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320" windowHeight="10635" tabRatio="793" firstSheet="2" activeTab="2"/>
  </bookViews>
  <sheets>
    <sheet name="Banknotes " sheetId="1" r:id="rId1"/>
    <sheet name="Sources Banknotes" sheetId="2" r:id="rId2"/>
    <sheet name="figure 14.2 data" sheetId="11" r:id="rId3"/>
    <sheet name="figure 14.2" sheetId="13" r:id="rId4"/>
  </sheets>
  <calcPr calcId="145621"/>
</workbook>
</file>

<file path=xl/calcChain.xml><?xml version="1.0" encoding="utf-8"?>
<calcChain xmlns="http://schemas.openxmlformats.org/spreadsheetml/2006/main">
  <c r="B100" i="1" l="1"/>
  <c r="B95" i="1"/>
  <c r="G91" i="1"/>
  <c r="F91" i="1"/>
  <c r="E91" i="1"/>
  <c r="D91" i="1"/>
  <c r="B91" i="1"/>
  <c r="C91" i="1"/>
  <c r="B90" i="1"/>
  <c r="B86" i="1"/>
  <c r="B81" i="1"/>
  <c r="B76" i="1"/>
  <c r="B71" i="1"/>
  <c r="B67" i="1"/>
  <c r="B62" i="1"/>
  <c r="B57" i="1"/>
  <c r="B53" i="1"/>
  <c r="B49" i="1"/>
  <c r="B45" i="1"/>
  <c r="B40" i="1"/>
  <c r="B21" i="1"/>
  <c r="B17" i="1"/>
</calcChain>
</file>

<file path=xl/sharedStrings.xml><?xml version="1.0" encoding="utf-8"?>
<sst xmlns="http://schemas.openxmlformats.org/spreadsheetml/2006/main" count="307" uniqueCount="265">
  <si>
    <t>European Union</t>
  </si>
  <si>
    <t>Banknote</t>
  </si>
  <si>
    <t>Total</t>
  </si>
  <si>
    <t>Number pieces Dec 14 (millions)</t>
  </si>
  <si>
    <t>US</t>
  </si>
  <si>
    <t>Number Dec 14 (millions)</t>
  </si>
  <si>
    <t>$500 to $1000</t>
  </si>
  <si>
    <t>UK</t>
  </si>
  <si>
    <t>Number Feb 15 (millions)</t>
  </si>
  <si>
    <t>£5</t>
  </si>
  <si>
    <t>£10</t>
  </si>
  <si>
    <t>£20</t>
  </si>
  <si>
    <t>£50</t>
  </si>
  <si>
    <t>Other Notes</t>
  </si>
  <si>
    <t>​3,239</t>
  </si>
  <si>
    <t>​320</t>
  </si>
  <si>
    <t>​737</t>
  </si>
  <si>
    <t>​1,946</t>
  </si>
  <si>
    <t>​236</t>
  </si>
  <si>
    <t>Brazil</t>
  </si>
  <si>
    <t xml:space="preserve">Total </t>
  </si>
  <si>
    <t>R$ 1,00</t>
  </si>
  <si>
    <t>R$ 2,00</t>
  </si>
  <si>
    <t>R$ 5,00</t>
  </si>
  <si>
    <t>R$ 10,00</t>
  </si>
  <si>
    <t>R$ 20,00</t>
  </si>
  <si>
    <t>R$ 50,00</t>
  </si>
  <si>
    <t>R$ 100,00</t>
  </si>
  <si>
    <t>Mexico</t>
  </si>
  <si>
    <t>Number Dec 14 (millions) Pesos</t>
  </si>
  <si>
    <t>Hong Kong</t>
  </si>
  <si>
    <t>Number Dec 14 (millions) HKD</t>
  </si>
  <si>
    <t>Israel</t>
  </si>
  <si>
    <t>Number Dec 14 (millions) ILS</t>
  </si>
  <si>
    <t>Canada</t>
  </si>
  <si>
    <t>Number Dec 14 (millions) CAD</t>
  </si>
  <si>
    <t>Other</t>
  </si>
  <si>
    <t>India</t>
  </si>
  <si>
    <t>Number March 15 (millions) INR</t>
  </si>
  <si>
    <t>2 and 5</t>
  </si>
  <si>
    <t>Japan</t>
  </si>
  <si>
    <t>Number Dec 14 (millions) JPY</t>
  </si>
  <si>
    <t>other</t>
  </si>
  <si>
    <t>Russia</t>
  </si>
  <si>
    <t>Number Jan 15 (millions) RUB</t>
  </si>
  <si>
    <t>South Korea</t>
  </si>
  <si>
    <t>Number Dec 14 (millions) KRW</t>
  </si>
  <si>
    <t>&lt;10000</t>
  </si>
  <si>
    <t>Number Dec 14 (millions) IDR</t>
  </si>
  <si>
    <t>Turkey</t>
  </si>
  <si>
    <t>Number Dec 14 (millions) TRY</t>
  </si>
  <si>
    <t>Others</t>
  </si>
  <si>
    <t>Saudi Arabia</t>
  </si>
  <si>
    <t>Number Dec 14 (millions) INR</t>
  </si>
  <si>
    <t>Switzerland</t>
  </si>
  <si>
    <t>Number Dec 14 (millions) CFH</t>
  </si>
  <si>
    <t>Argentina</t>
  </si>
  <si>
    <t>Number March 15 (millions) ARS</t>
  </si>
  <si>
    <t>Colombia</t>
  </si>
  <si>
    <t>Number Dec 14 (millions) COP</t>
  </si>
  <si>
    <t>Sweden</t>
  </si>
  <si>
    <t>Number Dec 14 (millions) SEK</t>
  </si>
  <si>
    <t>Invalid</t>
  </si>
  <si>
    <t>Norway</t>
  </si>
  <si>
    <t>Number Dec 14 (millions) NOK</t>
  </si>
  <si>
    <t>Australia</t>
  </si>
  <si>
    <t>Number June 14 (millions) AUD</t>
  </si>
  <si>
    <t>http://www.bankofengland.co.uk/banknotes/Pages/about/stats.aspx</t>
  </si>
  <si>
    <t>https://www.ecb.europa.eu/stats/money/euro/circulation/html/index.en.html</t>
  </si>
  <si>
    <t>http://www.federalreserve.gov/paymentsystems/coin_currcircvalue.htm</t>
  </si>
  <si>
    <t>http://www4.bcb.gov.br/adm/mecir/principal.asp</t>
  </si>
  <si>
    <t>http://www.banxico.org.mx/billetes-y-monedas/indexEn.html#St</t>
  </si>
  <si>
    <t>http://www.boi.org.il/he/NewsAndPublications/PressReleases/Documents/skira%202014.pdf</t>
  </si>
  <si>
    <t>http://www.bankofcanada.ca/wp-content/uploads/2015/03/annualreport2014.pdf</t>
  </si>
  <si>
    <t>https://rbi.org.in/Scripts/AnnualReportPublications.aspx?Id=1154</t>
  </si>
  <si>
    <t>https://www.boj.or.jp/en/about/activities/act/data/ar2015-6.pdf</t>
  </si>
  <si>
    <t>http://www.cbr.ru/publ/God/ar_2014.pdf</t>
  </si>
  <si>
    <t>http://eng.bok.or.kr/contents/total/eng/boardView.action?menuNaviId=740&amp;boardBean.brdid=16209&amp;boardBean.menuid=740</t>
  </si>
  <si>
    <t>Indonesia</t>
  </si>
  <si>
    <t>http://www.bi.go.id/en/publikasi/laporan-tahunan/perekonomian/Documents/LPI_2014_Rev.pdf</t>
  </si>
  <si>
    <t>http://www.hkma.gov.hk/media/eng/publication-and-research/annual-report/2014/11_Monetary_Stability.pdf#page=7</t>
  </si>
  <si>
    <t>http://www.tcmb.gov.tr/wps/wcm/connect/da9b1cc5-f4c8-4b2d-a92c-734bbba13dba/Tedav%C3%BCl_Ingilizce.pdf?MOD=AJPERES</t>
  </si>
  <si>
    <t>http://www.sama.gov.sa/en-US/EconomicReports/Pages/YearlyStatistics.aspx</t>
  </si>
  <si>
    <t>http://www.snb.ch/ext/stats/statmon/pdf/deen/A2_Noten_u_Muenzumlauf.pdf</t>
  </si>
  <si>
    <t>http://www.bcra.gov.ar/pdfs/comytexord/C67946.pdf</t>
  </si>
  <si>
    <t>http://www.banrep.gov.co/es/estadisticas-circulacion</t>
  </si>
  <si>
    <t>http://www.riksbank.se/en/Statistics/Statistics-on-notes-and-coins/</t>
  </si>
  <si>
    <t>http://www.norges-bank.no/pages/68197/notes_coins_statistics_2014.htm</t>
  </si>
  <si>
    <t>http://banknotes.rba.gov.au/production-and-distribution/distribution/</t>
  </si>
  <si>
    <t>Thailand</t>
  </si>
  <si>
    <t>Number Dec 14 (millions) THB</t>
  </si>
  <si>
    <t>Regular banknotes only (no coins)</t>
  </si>
  <si>
    <t>Number Dec 14 (millions) BRL</t>
  </si>
  <si>
    <t>http://www2.bot.or.th/statistics/BOTWEBSTAT.aspx?reportID=34&amp;language=ENG</t>
  </si>
  <si>
    <t>All banknotes in circulation</t>
  </si>
  <si>
    <t>-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</si>
  <si>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</si>
  <si>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</si>
  <si>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</si>
  <si>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</si>
  <si>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</si>
  <si>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</si>
  <si>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</si>
  <si>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</si>
  <si>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</si>
  <si>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</si>
  <si>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</si>
  <si>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</si>
  <si>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</si>
  <si>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</si>
  <si>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</si>
  <si>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</si>
  <si>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</si>
  <si>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</si>
  <si>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</si>
  <si>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</si>
  <si>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</si>
  <si>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</si>
  <si>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</si>
  <si>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</si>
  <si>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</si>
  <si>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</si>
  <si>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</si>
  <si>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</si>
  <si>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</si>
  <si>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</si>
  <si>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</si>
  <si>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</si>
  <si>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</si>
  <si>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</si>
  <si>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</si>
  <si>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</si>
  <si>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</si>
  <si>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</si>
  <si>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</si>
  <si>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</si>
  <si>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</si>
  <si>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</si>
  <si>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</si>
  <si>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</si>
  <si>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</si>
  <si>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</si>
  <si>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</si>
  <si>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</si>
  <si>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</si>
  <si>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</si>
  <si>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</si>
  <si>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</si>
  <si>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</si>
  <si>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</si>
  <si>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</si>
  <si>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</si>
  <si>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</si>
  <si>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</si>
  <si>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</si>
  <si>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</si>
  <si>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</si>
  <si>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</si>
  <si>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</si>
  <si>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</si>
  <si>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</si>
  <si>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</si>
  <si>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</si>
  <si>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</si>
  <si>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</si>
  <si>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</si>
  <si>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</si>
  <si>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</si>
  <si>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</si>
  <si>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</si>
  <si>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</si>
  <si>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</si>
  <si>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</si>
  <si>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</si>
  <si>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</si>
  <si>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</si>
  <si>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</si>
  <si>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</si>
  <si>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</si>
  <si>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</si>
  <si>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</si>
  <si>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</si>
  <si>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</si>
  <si>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</si>
  <si>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</si>
  <si>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</si>
  <si>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</si>
  <si>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</si>
  <si>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</si>
  <si>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</si>
  <si>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</si>
  <si>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</si>
  <si>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</si>
  <si>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</si>
  <si>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</si>
  <si>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</si>
  <si>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</si>
  <si>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</si>
  <si>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</si>
  <si>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</si>
  <si>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</si>
  <si>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</si>
  <si>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</si>
  <si>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</si>
  <si>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</si>
  <si>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</si>
  <si>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</si>
  <si>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</si>
  <si>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</si>
  <si>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</si>
  <si>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</si>
  <si>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</si>
  <si>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</si>
  <si>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</si>
  <si>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</si>
  <si>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</si>
  <si>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</si>
  <si>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</si>
  <si>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</si>
  <si>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</si>
  <si>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</si>
  <si>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</si>
  <si>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</si>
  <si>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</si>
  <si>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</si>
  <si>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</si>
  <si>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</si>
  <si>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</si>
  <si>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</si>
  <si>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</si>
  <si>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</si>
  <si>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</si>
  <si>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</si>
  <si>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</si>
  <si>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</si>
  <si>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</si>
  <si>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</si>
  <si>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</si>
  <si>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</si>
  <si>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</si>
  <si>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</si>
  <si>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</si>
  <si>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</si>
  <si>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</si>
  <si>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</si>
  <si>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</si>
  <si>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</si>
  <si>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</si>
  <si>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</si>
  <si>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</si>
  <si>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</si>
  <si>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</si>
  <si>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</si>
  <si>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</si>
  <si>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</si>
  <si>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</si>
  <si>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</si>
  <si>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</si>
  <si>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</si>
  <si>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</si>
  <si>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</si>
  <si>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1800-1849: http://goldsilverworlds.com/gold-and-silver-prices-over-200-years-long-term-gold-and-silver-charts/</t>
  </si>
  <si>
    <t>1850-1920: http://www.nma.org/pdf/gold/his_gold_prices.pdf</t>
  </si>
  <si>
    <t>Source</t>
    <phoneticPr fontId="6" type="noConversion"/>
  </si>
  <si>
    <t>Real Gold Price (US)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</si>
</sst>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[$€-2]\ #,##0;[Red]\-[$€-2]\ #,##0"/>
    <numFmt numFmtId="179" formatCode="0.0%"/>
  </numFmts>
  <fonts count="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0"/>
      <color rgb="FF000000"/>
      <name val="Arial"/>
      <family val="2"/>
    </font>
    <font>
      <u/>
      <sz val="11"/>
      <color theme="10"/>
      <name val="宋体"/>
      <family val="2"/>
      <scheme val="minor"/>
    </font>
    <font>
      <sz val="11"/>
      <color theme="1"/>
      <name val="Times New Roman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2">
    <xf numFmtId="0" fontId="0" fillId="0" borderId="0" xfId="0"/>
    <xf numFmtId="0" fontId="2" fillId="0" borderId="0" xfId="0" applyFont="1"/>
    <xf numFmtId="178" fontId="0" fillId="0" borderId="0" xfId="0" applyNumberFormat="1"/>
    <xf numFmtId="177" fontId="0" fillId="0" borderId="0" xfId="1" applyFont="1"/>
    <xf numFmtId="176" fontId="0" fillId="0" borderId="0" xfId="2" applyFont="1"/>
    <xf numFmtId="3" fontId="0" fillId="0" borderId="0" xfId="0" applyNumberFormat="1"/>
    <xf numFmtId="3" fontId="3" fillId="0" borderId="0" xfId="0" applyNumberFormat="1" applyFont="1"/>
    <xf numFmtId="177" fontId="0" fillId="0" borderId="0" xfId="0" applyNumberFormat="1"/>
    <xf numFmtId="0" fontId="4" fillId="0" borderId="0" xfId="3" applyAlignment="1">
      <alignment vertical="center"/>
    </xf>
    <xf numFmtId="0" fontId="0" fillId="0" borderId="0" xfId="0" applyNumberFormat="1"/>
    <xf numFmtId="49" fontId="0" fillId="0" borderId="0" xfId="0" applyNumberFormat="1"/>
    <xf numFmtId="179" fontId="0" fillId="0" borderId="0" xfId="4" applyNumberFormat="1" applyFont="1"/>
  </cellXfs>
  <cellStyles count="6">
    <cellStyle name="Normal 2" xfId="5"/>
    <cellStyle name="百分比" xfId="4" builtinId="5"/>
    <cellStyle name="常规" xfId="0" builtinId="0"/>
    <cellStyle name="超链接" xfId="3" builtinId="8"/>
    <cellStyle name="货币" xfId="2" builtin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Real</a:t>
            </a:r>
            <a:r>
              <a:rPr lang="en-US" altLang="zh-CN" baseline="0"/>
              <a:t> Gold Price (US)</a:t>
            </a:r>
            <a:endParaRPr lang="zh-CN" alt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'figure 14.2 data'!$A$2:$A$166</c:f>
              <c:strCache>
                <c:ptCount val="165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</c:strCache>
            </c:strRef>
          </c:cat>
          <c:val>
            <c:numRef>
              <c:f>'figure 14.2 data'!$B$2:$B$166</c:f>
              <c:numCache>
                <c:formatCode>General</c:formatCode>
                <c:ptCount val="165"/>
                <c:pt idx="0">
                  <c:v>564.36528454117695</c:v>
                </c:pt>
                <c:pt idx="1">
                  <c:v>576.60524237157097</c:v>
                </c:pt>
                <c:pt idx="2">
                  <c:v>570.41961032855158</c:v>
                </c:pt>
                <c:pt idx="3">
                  <c:v>570.41961032855158</c:v>
                </c:pt>
                <c:pt idx="4">
                  <c:v>525.20963050244006</c:v>
                </c:pt>
                <c:pt idx="5">
                  <c:v>510.09437414609386</c:v>
                </c:pt>
                <c:pt idx="6">
                  <c:v>520.07265202828228</c:v>
                </c:pt>
                <c:pt idx="7">
                  <c:v>505.2474556510594</c:v>
                </c:pt>
                <c:pt idx="8">
                  <c:v>535.85921868771288</c:v>
                </c:pt>
                <c:pt idx="9">
                  <c:v>530.51286514148387</c:v>
                </c:pt>
                <c:pt idx="10">
                  <c:v>530.51286514148387</c:v>
                </c:pt>
                <c:pt idx="11">
                  <c:v>500.4350294945009</c:v>
                </c:pt>
                <c:pt idx="12">
                  <c:v>438.39639665362114</c:v>
                </c:pt>
                <c:pt idx="13">
                  <c:v>351.32435321700399</c:v>
                </c:pt>
                <c:pt idx="14">
                  <c:v>280.67517966878683</c:v>
                </c:pt>
                <c:pt idx="15">
                  <c:v>270.65721360922379</c:v>
                </c:pt>
                <c:pt idx="16">
                  <c:v>277.74301605487756</c:v>
                </c:pt>
                <c:pt idx="17">
                  <c:v>298.0171871910328</c:v>
                </c:pt>
                <c:pt idx="18">
                  <c:v>310.23031949332238</c:v>
                </c:pt>
                <c:pt idx="19">
                  <c:v>323.46353892641486</c:v>
                </c:pt>
                <c:pt idx="20">
                  <c:v>337.87601631541912</c:v>
                </c:pt>
                <c:pt idx="21">
                  <c:v>360.8615310802947</c:v>
                </c:pt>
                <c:pt idx="22">
                  <c:v>361.05216052090765</c:v>
                </c:pt>
                <c:pt idx="23">
                  <c:v>368.58663799421544</c:v>
                </c:pt>
                <c:pt idx="24">
                  <c:v>387.40725769176186</c:v>
                </c:pt>
                <c:pt idx="25">
                  <c:v>402.08230952200881</c:v>
                </c:pt>
                <c:pt idx="26">
                  <c:v>411.4487442387906</c:v>
                </c:pt>
                <c:pt idx="27">
                  <c:v>421.22178032726316</c:v>
                </c:pt>
                <c:pt idx="28">
                  <c:v>442.31873416515072</c:v>
                </c:pt>
                <c:pt idx="29">
                  <c:v>442.31873416515072</c:v>
                </c:pt>
                <c:pt idx="30">
                  <c:v>431.51254990429976</c:v>
                </c:pt>
                <c:pt idx="31">
                  <c:v>431.51254990429976</c:v>
                </c:pt>
                <c:pt idx="32">
                  <c:v>431.51254990429976</c:v>
                </c:pt>
                <c:pt idx="33">
                  <c:v>438.62798481878411</c:v>
                </c:pt>
                <c:pt idx="34">
                  <c:v>449.79809750134467</c:v>
                </c:pt>
                <c:pt idx="35">
                  <c:v>457.53475527620981</c:v>
                </c:pt>
                <c:pt idx="36">
                  <c:v>469.70193842896509</c:v>
                </c:pt>
                <c:pt idx="37">
                  <c:v>465.59130358189594</c:v>
                </c:pt>
                <c:pt idx="38">
                  <c:v>465.59130358189594</c:v>
                </c:pt>
                <c:pt idx="39">
                  <c:v>477.89242285998972</c:v>
                </c:pt>
                <c:pt idx="40">
                  <c:v>486.95058702808802</c:v>
                </c:pt>
                <c:pt idx="41">
                  <c:v>487.46479039348196</c:v>
                </c:pt>
                <c:pt idx="42">
                  <c:v>487.46479039348196</c:v>
                </c:pt>
                <c:pt idx="43">
                  <c:v>491.96780403874175</c:v>
                </c:pt>
                <c:pt idx="44">
                  <c:v>515.30726142731953</c:v>
                </c:pt>
                <c:pt idx="45">
                  <c:v>525.20963050244018</c:v>
                </c:pt>
                <c:pt idx="46">
                  <c:v>526.59687199874872</c:v>
                </c:pt>
                <c:pt idx="47">
                  <c:v>531.91411412495313</c:v>
                </c:pt>
                <c:pt idx="48">
                  <c:v>531.91411412495313</c:v>
                </c:pt>
                <c:pt idx="49">
                  <c:v>530.79311493817772</c:v>
                </c:pt>
                <c:pt idx="50">
                  <c:v>526.04197540022528</c:v>
                </c:pt>
                <c:pt idx="51">
                  <c:v>521.44632517151604</c:v>
                </c:pt>
                <c:pt idx="52">
                  <c:v>516.12348201036161</c:v>
                </c:pt>
                <c:pt idx="53">
                  <c:v>500.96375113157916</c:v>
                </c:pt>
                <c:pt idx="54">
                  <c:v>496.55478760818841</c:v>
                </c:pt>
                <c:pt idx="55">
                  <c:v>500.17066867596191</c:v>
                </c:pt>
                <c:pt idx="56">
                  <c:v>490.41094389937842</c:v>
                </c:pt>
                <c:pt idx="57">
                  <c:v>469.70193842896515</c:v>
                </c:pt>
                <c:pt idx="58">
                  <c:v>478.39732769132627</c:v>
                </c:pt>
                <c:pt idx="59">
                  <c:v>487.46479039348196</c:v>
                </c:pt>
                <c:pt idx="60">
                  <c:v>465.09965489807144</c:v>
                </c:pt>
                <c:pt idx="61">
                  <c:v>465.09965489807144</c:v>
                </c:pt>
                <c:pt idx="62">
                  <c:v>453.39393107787185</c:v>
                </c:pt>
                <c:pt idx="63">
                  <c:v>445.55607343972815</c:v>
                </c:pt>
                <c:pt idx="64">
                  <c:v>442.73249134641816</c:v>
                </c:pt>
                <c:pt idx="65">
                  <c:v>438.34900133308724</c:v>
                </c:pt>
                <c:pt idx="66">
                  <c:v>406.17659756552121</c:v>
                </c:pt>
                <c:pt idx="67">
                  <c:v>345.88475886438908</c:v>
                </c:pt>
                <c:pt idx="68">
                  <c:v>293.20032539497879</c:v>
                </c:pt>
                <c:pt idx="69">
                  <c:v>268.85197266468322</c:v>
                </c:pt>
                <c:pt idx="70">
                  <c:v>241.06655926919234</c:v>
                </c:pt>
                <c:pt idx="71">
                  <c:v>268.04565389926728</c:v>
                </c:pt>
                <c:pt idx="72">
                  <c:v>286.70645174205083</c:v>
                </c:pt>
                <c:pt idx="73">
                  <c:v>290.67489246435127</c:v>
                </c:pt>
                <c:pt idx="74">
                  <c:v>282.08553119547037</c:v>
                </c:pt>
                <c:pt idx="75">
                  <c:v>274.97174817994636</c:v>
                </c:pt>
                <c:pt idx="76">
                  <c:v>271.733005372337</c:v>
                </c:pt>
                <c:pt idx="77">
                  <c:v>276.55204558327944</c:v>
                </c:pt>
                <c:pt idx="78">
                  <c:v>281.67651399219028</c:v>
                </c:pt>
                <c:pt idx="79">
                  <c:v>281.26749678891019</c:v>
                </c:pt>
                <c:pt idx="80">
                  <c:v>288.28365216812921</c:v>
                </c:pt>
                <c:pt idx="81">
                  <c:v>261.6687557984082</c:v>
                </c:pt>
                <c:pt idx="82">
                  <c:v>352.09215937536817</c:v>
                </c:pt>
                <c:pt idx="83">
                  <c:v>472.19777604209452</c:v>
                </c:pt>
                <c:pt idx="84">
                  <c:v>603.55372131472348</c:v>
                </c:pt>
                <c:pt idx="85">
                  <c:v>592.88984208012698</c:v>
                </c:pt>
                <c:pt idx="86">
                  <c:v>584.86223242257745</c:v>
                </c:pt>
                <c:pt idx="87">
                  <c:v>563.25929487529572</c:v>
                </c:pt>
                <c:pt idx="88">
                  <c:v>576.23561947208771</c:v>
                </c:pt>
                <c:pt idx="89">
                  <c:v>577.31454086564725</c:v>
                </c:pt>
                <c:pt idx="90">
                  <c:v>563.69874490620077</c:v>
                </c:pt>
                <c:pt idx="91">
                  <c:v>536.85594752971497</c:v>
                </c:pt>
                <c:pt idx="92">
                  <c:v>484.15843120777976</c:v>
                </c:pt>
                <c:pt idx="93">
                  <c:v>456.17239472178079</c:v>
                </c:pt>
                <c:pt idx="94">
                  <c:v>448.39672890265956</c:v>
                </c:pt>
                <c:pt idx="95">
                  <c:v>449.57125898526039</c:v>
                </c:pt>
                <c:pt idx="96">
                  <c:v>414.98885444793268</c:v>
                </c:pt>
                <c:pt idx="97">
                  <c:v>362.88263057106229</c:v>
                </c:pt>
                <c:pt idx="98">
                  <c:v>335.77936355745595</c:v>
                </c:pt>
                <c:pt idx="99">
                  <c:v>310.42859025245468</c:v>
                </c:pt>
                <c:pt idx="100">
                  <c:v>335.87610206611561</c:v>
                </c:pt>
                <c:pt idx="101">
                  <c:v>311.33130999205332</c:v>
                </c:pt>
                <c:pt idx="102">
                  <c:v>304.40140690902007</c:v>
                </c:pt>
                <c:pt idx="103">
                  <c:v>304.21688526208771</c:v>
                </c:pt>
                <c:pt idx="104">
                  <c:v>303.68843114021064</c:v>
                </c:pt>
                <c:pt idx="105">
                  <c:v>304.73460446317051</c:v>
                </c:pt>
                <c:pt idx="106">
                  <c:v>299.91036056537445</c:v>
                </c:pt>
                <c:pt idx="107">
                  <c:v>289.97281904424909</c:v>
                </c:pt>
                <c:pt idx="108">
                  <c:v>283.15595799390462</c:v>
                </c:pt>
                <c:pt idx="109">
                  <c:v>281.2098689355272</c:v>
                </c:pt>
                <c:pt idx="110">
                  <c:v>277.79868084532694</c:v>
                </c:pt>
                <c:pt idx="111">
                  <c:v>274.85545675265172</c:v>
                </c:pt>
                <c:pt idx="112">
                  <c:v>271.97070731082425</c:v>
                </c:pt>
                <c:pt idx="113">
                  <c:v>267.34888195964527</c:v>
                </c:pt>
                <c:pt idx="114">
                  <c:v>263.97442535560782</c:v>
                </c:pt>
                <c:pt idx="115">
                  <c:v>259.93238038543603</c:v>
                </c:pt>
                <c:pt idx="116">
                  <c:v>252.78399321604732</c:v>
                </c:pt>
                <c:pt idx="117">
                  <c:v>243.95916811806592</c:v>
                </c:pt>
                <c:pt idx="118">
                  <c:v>263.35418875675191</c:v>
                </c:pt>
                <c:pt idx="119">
                  <c:v>262.23463722883184</c:v>
                </c:pt>
                <c:pt idx="120">
                  <c:v>216.43545895422426</c:v>
                </c:pt>
                <c:pt idx="121">
                  <c:v>233.83059047960924</c:v>
                </c:pt>
                <c:pt idx="122">
                  <c:v>325.83797748572982</c:v>
                </c:pt>
                <c:pt idx="123">
                  <c:v>511.38481291988279</c:v>
                </c:pt>
                <c:pt idx="124">
                  <c:v>728.26633070836272</c:v>
                </c:pt>
                <c:pt idx="125">
                  <c:v>697.07935264289813</c:v>
                </c:pt>
                <c:pt idx="126">
                  <c:v>511.1047343440606</c:v>
                </c:pt>
                <c:pt idx="127">
                  <c:v>568.7687937255015</c:v>
                </c:pt>
                <c:pt idx="128">
                  <c:v>691.5527370427227</c:v>
                </c:pt>
                <c:pt idx="129">
                  <c:v>982.65538011164392</c:v>
                </c:pt>
                <c:pt idx="130">
                  <c:v>1740.0604442939266</c:v>
                </c:pt>
                <c:pt idx="131">
                  <c:v>1179.8053982401282</c:v>
                </c:pt>
                <c:pt idx="132">
                  <c:v>908.3996581034105</c:v>
                </c:pt>
                <c:pt idx="133">
                  <c:v>992.48270771808359</c:v>
                </c:pt>
                <c:pt idx="134">
                  <c:v>810.04302135644593</c:v>
                </c:pt>
                <c:pt idx="135">
                  <c:v>686.85240205084779</c:v>
                </c:pt>
                <c:pt idx="136">
                  <c:v>782.80518759144263</c:v>
                </c:pt>
                <c:pt idx="137">
                  <c:v>917.37229950459948</c:v>
                </c:pt>
                <c:pt idx="138">
                  <c:v>861.21804873225915</c:v>
                </c:pt>
                <c:pt idx="139">
                  <c:v>716.34085513167111</c:v>
                </c:pt>
                <c:pt idx="140">
                  <c:v>684.09676319097161</c:v>
                </c:pt>
                <c:pt idx="141">
                  <c:v>619.84034584030849</c:v>
                </c:pt>
                <c:pt idx="142">
                  <c:v>571.33377087736665</c:v>
                </c:pt>
                <c:pt idx="143">
                  <c:v>580.46164676619424</c:v>
                </c:pt>
                <c:pt idx="144">
                  <c:v>604.08694638283475</c:v>
                </c:pt>
                <c:pt idx="145">
                  <c:v>587.11762529332987</c:v>
                </c:pt>
                <c:pt idx="146">
                  <c:v>576.25205936455939</c:v>
                </c:pt>
                <c:pt idx="147">
                  <c:v>480.83450803092416</c:v>
                </c:pt>
                <c:pt idx="148">
                  <c:v>420.85310723361061</c:v>
                </c:pt>
                <c:pt idx="149">
                  <c:v>390.40421993702313</c:v>
                </c:pt>
                <c:pt idx="150">
                  <c:v>377.8841534045942</c:v>
                </c:pt>
                <c:pt idx="151">
                  <c:v>356.80526811351348</c:v>
                </c:pt>
                <c:pt idx="152">
                  <c:v>401.39184031127871</c:v>
                </c:pt>
                <c:pt idx="153">
                  <c:v>460.4257753092632</c:v>
                </c:pt>
                <c:pt idx="154">
                  <c:v>505.65076615095586</c:v>
                </c:pt>
                <c:pt idx="155">
                  <c:v>530.93012806998684</c:v>
                </c:pt>
                <c:pt idx="156">
                  <c:v>697.94986471715208</c:v>
                </c:pt>
                <c:pt idx="157">
                  <c:v>781.83559738861982</c:v>
                </c:pt>
                <c:pt idx="158">
                  <c:v>944.32017919703435</c:v>
                </c:pt>
                <c:pt idx="159">
                  <c:v>1056.4640534950613</c:v>
                </c:pt>
                <c:pt idx="160">
                  <c:v>1311.8699253121879</c:v>
                </c:pt>
                <c:pt idx="161">
                  <c:v>1635.1685377007339</c:v>
                </c:pt>
                <c:pt idx="162">
                  <c:v>1713.3735663172201</c:v>
                </c:pt>
                <c:pt idx="163">
                  <c:v>1214.7706611056044</c:v>
                </c:pt>
                <c:pt idx="164">
                  <c:v>1184.8599999999999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82880"/>
        <c:axId val="217387776"/>
      </c:lineChart>
      <c:catAx>
        <c:axId val="217082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217387776"/>
        <c:crosses val="autoZero"/>
        <c:auto val="1"/>
        <c:lblAlgn val="ctr"/>
        <c:lblOffset val="100"/>
        <c:noMultiLvlLbl val="0"/>
      </c:catAx>
      <c:valAx>
        <c:axId val="2173877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17082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457200</xdr:colOff>
      <xdr:row>16</xdr:row>
      <xdr:rowOff>0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br.ru/publ/God/ar_2014.pdf" TargetMode="External"/><Relationship Id="rId1" Type="http://schemas.openxmlformats.org/officeDocument/2006/relationships/hyperlink" Target="https://www.ecb.europa.eu/stats/money/euro/circulation/html/index.en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C38" sqref="C38"/>
    </sheetView>
  </sheetViews>
  <sheetFormatPr defaultRowHeight="13.5" x14ac:dyDescent="0.15"/>
  <cols>
    <col min="1" max="1" width="33.25" bestFit="1" customWidth="1"/>
    <col min="2" max="2" width="11.625" bestFit="1" customWidth="1"/>
    <col min="3" max="3" width="10.75" bestFit="1" customWidth="1"/>
    <col min="4" max="5" width="9.75" bestFit="1" customWidth="1"/>
    <col min="6" max="6" width="10.75" bestFit="1" customWidth="1"/>
    <col min="7" max="7" width="13.625" bestFit="1" customWidth="1"/>
    <col min="8" max="9" width="10.75" bestFit="1" customWidth="1"/>
    <col min="10" max="10" width="14.375" bestFit="1" customWidth="1"/>
    <col min="11" max="11" width="9.25" bestFit="1" customWidth="1"/>
    <col min="12" max="12" width="9.625" bestFit="1" customWidth="1"/>
    <col min="13" max="13" width="9.25" bestFit="1" customWidth="1"/>
  </cols>
  <sheetData>
    <row r="1" spans="1:10" x14ac:dyDescent="0.15">
      <c r="A1" s="1" t="s">
        <v>91</v>
      </c>
    </row>
    <row r="2" spans="1:10" x14ac:dyDescent="0.15">
      <c r="A2" s="1"/>
    </row>
    <row r="3" spans="1:10" x14ac:dyDescent="0.15">
      <c r="A3" s="1" t="s">
        <v>0</v>
      </c>
    </row>
    <row r="4" spans="1:10" x14ac:dyDescent="0.15">
      <c r="A4" t="s">
        <v>1</v>
      </c>
      <c r="B4" t="s">
        <v>2</v>
      </c>
      <c r="C4" s="2">
        <v>5</v>
      </c>
      <c r="D4" s="2">
        <v>10</v>
      </c>
      <c r="E4" s="2">
        <v>20</v>
      </c>
      <c r="F4" s="2">
        <v>50</v>
      </c>
      <c r="G4" s="2">
        <v>100</v>
      </c>
      <c r="H4" s="2">
        <v>200</v>
      </c>
      <c r="I4" s="2">
        <v>500</v>
      </c>
    </row>
    <row r="5" spans="1:10" x14ac:dyDescent="0.15">
      <c r="A5" t="s">
        <v>3</v>
      </c>
      <c r="B5" s="3">
        <v>17528.199357000001</v>
      </c>
      <c r="C5" s="3">
        <v>1715.8720109999999</v>
      </c>
      <c r="D5" s="3">
        <v>2244.302134</v>
      </c>
      <c r="E5" s="3">
        <v>3233.2840249999999</v>
      </c>
      <c r="F5" s="3">
        <v>7508.6319579999999</v>
      </c>
      <c r="G5" s="3">
        <v>2016.1657169999999</v>
      </c>
      <c r="H5" s="3">
        <v>203.89958900000002</v>
      </c>
      <c r="I5" s="3">
        <v>606.04392299999995</v>
      </c>
    </row>
    <row r="7" spans="1:10" x14ac:dyDescent="0.15">
      <c r="A7" s="1" t="s">
        <v>4</v>
      </c>
    </row>
    <row r="8" spans="1:10" x14ac:dyDescent="0.15">
      <c r="A8" t="s">
        <v>5</v>
      </c>
      <c r="B8" t="s">
        <v>2</v>
      </c>
      <c r="C8" s="4">
        <v>1</v>
      </c>
      <c r="D8" s="4">
        <v>2</v>
      </c>
      <c r="E8" s="4">
        <v>5</v>
      </c>
      <c r="F8" s="4">
        <v>10</v>
      </c>
      <c r="G8" s="4">
        <v>20</v>
      </c>
      <c r="H8" s="4">
        <v>50</v>
      </c>
      <c r="I8" s="4">
        <v>100</v>
      </c>
      <c r="J8" s="3" t="s">
        <v>6</v>
      </c>
    </row>
    <row r="9" spans="1:10" x14ac:dyDescent="0.15">
      <c r="B9" s="3">
        <v>36400</v>
      </c>
      <c r="C9" s="3">
        <v>11000</v>
      </c>
      <c r="D9" s="3">
        <v>1100</v>
      </c>
      <c r="E9" s="3">
        <v>2600</v>
      </c>
      <c r="F9" s="3">
        <v>1900</v>
      </c>
      <c r="G9" s="3">
        <v>8100</v>
      </c>
      <c r="H9" s="3">
        <v>1500</v>
      </c>
      <c r="I9" s="3">
        <v>10100</v>
      </c>
      <c r="J9" s="3">
        <v>0.5</v>
      </c>
    </row>
    <row r="11" spans="1:10" x14ac:dyDescent="0.15">
      <c r="A11" s="1" t="s">
        <v>7</v>
      </c>
    </row>
    <row r="12" spans="1:10" x14ac:dyDescent="0.15">
      <c r="A12" t="s">
        <v>8</v>
      </c>
      <c r="B12" t="s">
        <v>2</v>
      </c>
      <c r="C12" s="4" t="s">
        <v>9</v>
      </c>
      <c r="D12" s="4" t="s">
        <v>10</v>
      </c>
      <c r="E12" s="4" t="s">
        <v>11</v>
      </c>
      <c r="F12" s="4" t="s">
        <v>12</v>
      </c>
      <c r="G12" s="4" t="s">
        <v>13</v>
      </c>
    </row>
    <row r="13" spans="1:10" x14ac:dyDescent="0.15">
      <c r="B13" s="3" t="s">
        <v>14</v>
      </c>
      <c r="C13" s="3" t="s">
        <v>15</v>
      </c>
      <c r="D13" s="3" t="s">
        <v>16</v>
      </c>
      <c r="E13" s="3" t="s">
        <v>17</v>
      </c>
      <c r="F13" s="3" t="s">
        <v>18</v>
      </c>
      <c r="H13" s="4"/>
      <c r="I13" s="4"/>
      <c r="J13" s="3"/>
    </row>
    <row r="16" spans="1:10" x14ac:dyDescent="0.15">
      <c r="A16" s="1" t="s">
        <v>19</v>
      </c>
      <c r="B16" t="s">
        <v>20</v>
      </c>
      <c r="C16" s="4" t="s">
        <v>21</v>
      </c>
      <c r="D16" s="4" t="s">
        <v>22</v>
      </c>
      <c r="E16" s="4" t="s">
        <v>23</v>
      </c>
      <c r="F16" s="4" t="s">
        <v>24</v>
      </c>
      <c r="G16" s="4" t="s">
        <v>25</v>
      </c>
      <c r="H16" s="4" t="s">
        <v>26</v>
      </c>
      <c r="I16" s="4" t="s">
        <v>27</v>
      </c>
    </row>
    <row r="17" spans="1:9" x14ac:dyDescent="0.15">
      <c r="A17" t="s">
        <v>92</v>
      </c>
      <c r="B17" s="3">
        <f>SUM(C17:I17)</f>
        <v>10635.682238000001</v>
      </c>
      <c r="C17" s="3">
        <v>650.69017199999996</v>
      </c>
      <c r="D17" s="3">
        <v>908.84134599999993</v>
      </c>
      <c r="E17" s="3">
        <v>829.601001</v>
      </c>
      <c r="F17" s="3">
        <v>705.31288600000005</v>
      </c>
      <c r="G17" s="3">
        <v>2004.3485539999999</v>
      </c>
      <c r="H17" s="3">
        <v>1098.5813920000001</v>
      </c>
      <c r="I17" s="3">
        <v>4438.3068870000006</v>
      </c>
    </row>
    <row r="19" spans="1:9" x14ac:dyDescent="0.15">
      <c r="A19" s="1" t="s">
        <v>28</v>
      </c>
    </row>
    <row r="20" spans="1:9" x14ac:dyDescent="0.15">
      <c r="A20" t="s">
        <v>29</v>
      </c>
      <c r="B20" t="s">
        <v>2</v>
      </c>
      <c r="C20">
        <v>10</v>
      </c>
      <c r="D20">
        <v>20</v>
      </c>
      <c r="E20">
        <v>50</v>
      </c>
      <c r="F20">
        <v>100</v>
      </c>
      <c r="G20">
        <v>200</v>
      </c>
      <c r="H20">
        <v>500</v>
      </c>
      <c r="I20">
        <v>1000</v>
      </c>
    </row>
    <row r="21" spans="1:9" x14ac:dyDescent="0.15">
      <c r="B21" s="3">
        <f>SUM(C21:I21)</f>
        <v>3804.8740000000003</v>
      </c>
      <c r="C21" s="3">
        <v>26.129000000000001</v>
      </c>
      <c r="D21" s="3">
        <v>399.34200000000004</v>
      </c>
      <c r="E21" s="3">
        <v>491.74099999999999</v>
      </c>
      <c r="F21" s="3">
        <v>607.029</v>
      </c>
      <c r="G21" s="3">
        <v>825.97799999999995</v>
      </c>
      <c r="H21" s="3">
        <v>1372.5740000000001</v>
      </c>
      <c r="I21" s="3">
        <v>82.081000000000003</v>
      </c>
    </row>
    <row r="23" spans="1:9" x14ac:dyDescent="0.15">
      <c r="A23" s="1" t="s">
        <v>30</v>
      </c>
    </row>
    <row r="24" spans="1:9" x14ac:dyDescent="0.15">
      <c r="A24" t="s">
        <v>31</v>
      </c>
      <c r="B24" t="s">
        <v>2</v>
      </c>
      <c r="C24">
        <v>10</v>
      </c>
      <c r="D24">
        <v>20</v>
      </c>
      <c r="E24">
        <v>50</v>
      </c>
      <c r="F24">
        <v>100</v>
      </c>
      <c r="G24">
        <v>500</v>
      </c>
      <c r="H24">
        <v>1000</v>
      </c>
    </row>
    <row r="25" spans="1:9" x14ac:dyDescent="0.15">
      <c r="A25" t="s">
        <v>94</v>
      </c>
      <c r="B25" s="3">
        <v>1849.4018250000001</v>
      </c>
      <c r="C25" s="3">
        <v>273.73200000000003</v>
      </c>
      <c r="D25" s="3">
        <v>684.33</v>
      </c>
      <c r="E25" s="3">
        <v>171.08250000000001</v>
      </c>
      <c r="F25" s="3">
        <v>318.21345000000002</v>
      </c>
      <c r="G25" s="3">
        <v>233.35653000000002</v>
      </c>
      <c r="H25" s="3">
        <v>168.68734499999999</v>
      </c>
    </row>
    <row r="26" spans="1:9" x14ac:dyDescent="0.15">
      <c r="B26" s="3"/>
      <c r="C26" s="7"/>
      <c r="D26" s="7"/>
      <c r="E26" s="7"/>
      <c r="F26" s="7"/>
      <c r="G26" s="7"/>
      <c r="H26" s="7"/>
    </row>
    <row r="28" spans="1:9" x14ac:dyDescent="0.15">
      <c r="A28" s="1" t="s">
        <v>32</v>
      </c>
    </row>
    <row r="29" spans="1:9" x14ac:dyDescent="0.15">
      <c r="A29" t="s">
        <v>33</v>
      </c>
      <c r="B29" t="s">
        <v>2</v>
      </c>
      <c r="C29">
        <v>20</v>
      </c>
      <c r="D29">
        <v>50</v>
      </c>
      <c r="E29">
        <v>100</v>
      </c>
      <c r="F29">
        <v>200</v>
      </c>
    </row>
    <row r="30" spans="1:9" x14ac:dyDescent="0.15">
      <c r="B30">
        <v>455.1</v>
      </c>
      <c r="C30">
        <v>35.6</v>
      </c>
      <c r="D30">
        <v>54.5</v>
      </c>
      <c r="E30">
        <v>151.69999999999999</v>
      </c>
      <c r="F30">
        <v>213.3</v>
      </c>
    </row>
    <row r="33" spans="1:9" x14ac:dyDescent="0.15">
      <c r="A33" s="1" t="s">
        <v>34</v>
      </c>
    </row>
    <row r="34" spans="1:9" x14ac:dyDescent="0.15">
      <c r="A34" t="s">
        <v>35</v>
      </c>
      <c r="B34" t="s">
        <v>2</v>
      </c>
      <c r="C34">
        <v>5</v>
      </c>
      <c r="D34">
        <v>10</v>
      </c>
      <c r="E34">
        <v>20</v>
      </c>
      <c r="F34">
        <v>50</v>
      </c>
      <c r="G34">
        <v>100</v>
      </c>
      <c r="H34" t="s">
        <v>36</v>
      </c>
    </row>
    <row r="35" spans="1:9" x14ac:dyDescent="0.15">
      <c r="B35" s="3">
        <v>1853.1469999999999</v>
      </c>
      <c r="C35" s="3">
        <v>237.6</v>
      </c>
      <c r="D35" s="3">
        <v>127.55999999999999</v>
      </c>
      <c r="E35" s="3">
        <v>890.07</v>
      </c>
      <c r="F35" s="3">
        <v>224.678</v>
      </c>
      <c r="G35" s="3">
        <v>373.23900000000003</v>
      </c>
      <c r="H35" s="3"/>
    </row>
    <row r="38" spans="1:9" x14ac:dyDescent="0.15">
      <c r="A38" s="1" t="s">
        <v>37</v>
      </c>
    </row>
    <row r="39" spans="1:9" x14ac:dyDescent="0.15">
      <c r="A39" t="s">
        <v>38</v>
      </c>
      <c r="B39" t="s">
        <v>2</v>
      </c>
      <c r="C39" t="s">
        <v>39</v>
      </c>
      <c r="D39">
        <v>10</v>
      </c>
      <c r="E39">
        <v>20</v>
      </c>
      <c r="F39">
        <v>50</v>
      </c>
      <c r="G39">
        <v>100</v>
      </c>
      <c r="H39">
        <v>500</v>
      </c>
      <c r="I39">
        <v>1000</v>
      </c>
    </row>
    <row r="40" spans="1:9" ht="14.25" x14ac:dyDescent="0.2">
      <c r="B40" s="5">
        <f>SUM(C40:I40)</f>
        <v>83579</v>
      </c>
      <c r="C40" s="6">
        <v>11672</v>
      </c>
      <c r="D40" s="6">
        <v>30304</v>
      </c>
      <c r="E40" s="6">
        <v>4350</v>
      </c>
      <c r="F40" s="6">
        <v>3487</v>
      </c>
      <c r="G40" s="6">
        <v>15026</v>
      </c>
      <c r="H40" s="6">
        <v>13128</v>
      </c>
      <c r="I40" s="6">
        <v>5612</v>
      </c>
    </row>
    <row r="43" spans="1:9" x14ac:dyDescent="0.15">
      <c r="A43" s="1" t="s">
        <v>40</v>
      </c>
    </row>
    <row r="44" spans="1:9" x14ac:dyDescent="0.15">
      <c r="A44" t="s">
        <v>41</v>
      </c>
      <c r="B44" t="s">
        <v>2</v>
      </c>
      <c r="C44">
        <v>1000</v>
      </c>
      <c r="D44">
        <v>2000</v>
      </c>
      <c r="E44">
        <v>5000</v>
      </c>
      <c r="F44">
        <v>10000</v>
      </c>
      <c r="G44" t="s">
        <v>42</v>
      </c>
    </row>
    <row r="45" spans="1:9" x14ac:dyDescent="0.15">
      <c r="B45" s="3">
        <f>SUM(C45:F45)</f>
        <v>12798.918337500001</v>
      </c>
      <c r="C45" s="3">
        <v>3840.5421114999999</v>
      </c>
      <c r="D45" s="3">
        <v>98.569761999999997</v>
      </c>
      <c r="E45" s="3">
        <v>622.46241650000002</v>
      </c>
      <c r="F45" s="3">
        <v>8237.3440475000007</v>
      </c>
      <c r="G45" s="3"/>
    </row>
    <row r="48" spans="1:9" x14ac:dyDescent="0.15">
      <c r="A48" s="1" t="s">
        <v>43</v>
      </c>
      <c r="B48" t="s">
        <v>2</v>
      </c>
      <c r="C48">
        <v>5</v>
      </c>
      <c r="D48">
        <v>10</v>
      </c>
      <c r="E48">
        <v>50</v>
      </c>
      <c r="F48">
        <v>100</v>
      </c>
      <c r="G48">
        <v>500</v>
      </c>
      <c r="H48">
        <v>1000</v>
      </c>
      <c r="I48">
        <v>5000</v>
      </c>
    </row>
    <row r="49" spans="1:9" x14ac:dyDescent="0.15">
      <c r="A49" t="s">
        <v>44</v>
      </c>
      <c r="B49" s="3">
        <f>SUM(C49:I49)</f>
        <v>6592.1668399999999</v>
      </c>
      <c r="C49" s="3">
        <v>7.12</v>
      </c>
      <c r="D49" s="3">
        <v>480.59</v>
      </c>
      <c r="E49" s="3">
        <v>643.91599999999994</v>
      </c>
      <c r="F49" s="3">
        <v>1265.0930000000001</v>
      </c>
      <c r="G49" s="3">
        <v>806.99119999999994</v>
      </c>
      <c r="H49" s="3">
        <v>2184.7058999999999</v>
      </c>
      <c r="I49" s="3">
        <v>1203.75074</v>
      </c>
    </row>
    <row r="52" spans="1:9" x14ac:dyDescent="0.15">
      <c r="A52" s="1" t="s">
        <v>45</v>
      </c>
      <c r="B52" t="s">
        <v>2</v>
      </c>
      <c r="C52">
        <v>1000</v>
      </c>
      <c r="D52">
        <v>5000</v>
      </c>
      <c r="E52">
        <v>10000</v>
      </c>
      <c r="F52">
        <v>50000</v>
      </c>
    </row>
    <row r="53" spans="1:9" x14ac:dyDescent="0.15">
      <c r="A53" t="s">
        <v>46</v>
      </c>
      <c r="B53" s="3">
        <f>SUM(C53:F53)</f>
        <v>4528.9579999999996</v>
      </c>
      <c r="C53" s="3">
        <v>1444.3</v>
      </c>
      <c r="D53" s="3">
        <v>249.95999999999998</v>
      </c>
      <c r="E53" s="3">
        <v>1794.6299999999999</v>
      </c>
      <c r="F53" s="3">
        <v>1040.068</v>
      </c>
    </row>
    <row r="56" spans="1:9" x14ac:dyDescent="0.15">
      <c r="A56" s="1" t="s">
        <v>78</v>
      </c>
      <c r="B56" t="s">
        <v>2</v>
      </c>
      <c r="C56" t="s">
        <v>47</v>
      </c>
      <c r="D56">
        <v>20000</v>
      </c>
      <c r="E56">
        <v>50000</v>
      </c>
      <c r="F56">
        <v>100000</v>
      </c>
    </row>
    <row r="57" spans="1:9" x14ac:dyDescent="0.15">
      <c r="A57" t="s">
        <v>48</v>
      </c>
      <c r="B57" s="3">
        <f>SUM(C57:F57)</f>
        <v>8302.7350000000006</v>
      </c>
      <c r="C57" s="3"/>
      <c r="D57" s="3">
        <v>1849.7500000000002</v>
      </c>
      <c r="E57" s="3">
        <v>3171</v>
      </c>
      <c r="F57" s="3">
        <v>3281.9850000000001</v>
      </c>
    </row>
    <row r="60" spans="1:9" x14ac:dyDescent="0.15">
      <c r="A60" s="1" t="s">
        <v>49</v>
      </c>
    </row>
    <row r="61" spans="1:9" x14ac:dyDescent="0.15">
      <c r="A61" t="s">
        <v>50</v>
      </c>
      <c r="B61" t="s">
        <v>2</v>
      </c>
      <c r="C61" s="3">
        <v>5</v>
      </c>
      <c r="D61" s="3">
        <v>10</v>
      </c>
      <c r="E61" s="3">
        <v>20</v>
      </c>
      <c r="F61" s="3">
        <v>50</v>
      </c>
      <c r="G61" s="3">
        <v>100</v>
      </c>
      <c r="H61" s="3">
        <v>200</v>
      </c>
      <c r="I61" t="s">
        <v>51</v>
      </c>
    </row>
    <row r="62" spans="1:9" x14ac:dyDescent="0.15">
      <c r="B62" s="3">
        <f>SUM(C62:I62)</f>
        <v>1426.5916999999999</v>
      </c>
      <c r="C62" s="3">
        <v>168.84633199999999</v>
      </c>
      <c r="D62" s="3">
        <v>167.90317099999999</v>
      </c>
      <c r="E62" s="3">
        <v>188.07894099999999</v>
      </c>
      <c r="F62" s="3">
        <v>251.112908</v>
      </c>
      <c r="G62" s="3">
        <v>434.76127600000001</v>
      </c>
      <c r="H62" s="3">
        <v>112.278493</v>
      </c>
      <c r="I62" s="3">
        <v>103.610579</v>
      </c>
    </row>
    <row r="65" spans="1:9" x14ac:dyDescent="0.15">
      <c r="A65" s="1" t="s">
        <v>52</v>
      </c>
    </row>
    <row r="66" spans="1:9" x14ac:dyDescent="0.15">
      <c r="A66" t="s">
        <v>53</v>
      </c>
      <c r="B66" t="s">
        <v>2</v>
      </c>
      <c r="C66">
        <v>20</v>
      </c>
      <c r="D66">
        <v>50</v>
      </c>
      <c r="E66">
        <v>100</v>
      </c>
      <c r="F66">
        <v>200</v>
      </c>
      <c r="G66">
        <v>500</v>
      </c>
    </row>
    <row r="67" spans="1:9" x14ac:dyDescent="0.15">
      <c r="B67" s="7">
        <f>SUM(C67:G67)</f>
        <v>673.65594400000009</v>
      </c>
      <c r="C67" s="3">
        <v>6.4203999999999999</v>
      </c>
      <c r="D67" s="3">
        <v>125.25766</v>
      </c>
      <c r="E67" s="3">
        <v>251.51456999999999</v>
      </c>
      <c r="F67" s="3">
        <v>1.4750099999999999</v>
      </c>
      <c r="G67" s="3">
        <v>288.98830400000003</v>
      </c>
    </row>
    <row r="69" spans="1:9" x14ac:dyDescent="0.15">
      <c r="A69" s="1" t="s">
        <v>54</v>
      </c>
    </row>
    <row r="70" spans="1:9" x14ac:dyDescent="0.15">
      <c r="A70" t="s">
        <v>55</v>
      </c>
      <c r="B70" t="s">
        <v>2</v>
      </c>
      <c r="C70">
        <v>10</v>
      </c>
      <c r="D70">
        <v>20</v>
      </c>
      <c r="E70">
        <v>50</v>
      </c>
      <c r="F70">
        <v>100</v>
      </c>
      <c r="G70">
        <v>200</v>
      </c>
      <c r="H70">
        <v>500</v>
      </c>
      <c r="I70">
        <v>1000</v>
      </c>
    </row>
    <row r="71" spans="1:9" x14ac:dyDescent="0.15">
      <c r="B71" s="3">
        <f>SUM(C71:I71)</f>
        <v>421.09839999999997</v>
      </c>
      <c r="C71" s="3">
        <v>74.58</v>
      </c>
      <c r="D71" s="3">
        <v>85.745000000000005</v>
      </c>
      <c r="E71" s="3">
        <v>51.751999999999995</v>
      </c>
      <c r="F71" s="3">
        <v>117.505</v>
      </c>
      <c r="G71" s="3">
        <v>50.763500000000001</v>
      </c>
      <c r="H71" s="3">
        <v>0.21680000000000002</v>
      </c>
      <c r="I71" s="3">
        <v>40.536099999999998</v>
      </c>
    </row>
    <row r="74" spans="1:9" x14ac:dyDescent="0.15">
      <c r="A74" s="1" t="s">
        <v>56</v>
      </c>
    </row>
    <row r="75" spans="1:9" x14ac:dyDescent="0.15">
      <c r="A75" t="s">
        <v>57</v>
      </c>
      <c r="B75" t="s">
        <v>2</v>
      </c>
      <c r="C75">
        <v>1</v>
      </c>
      <c r="D75">
        <v>2</v>
      </c>
      <c r="E75">
        <v>5</v>
      </c>
      <c r="F75">
        <v>10</v>
      </c>
      <c r="G75">
        <v>20</v>
      </c>
      <c r="H75">
        <v>50</v>
      </c>
      <c r="I75">
        <v>100</v>
      </c>
    </row>
    <row r="76" spans="1:9" x14ac:dyDescent="0.15">
      <c r="B76" s="3">
        <f>SUM(C76:I76)</f>
        <v>4810.6000000000004</v>
      </c>
      <c r="C76" s="3">
        <v>0.8</v>
      </c>
      <c r="D76" s="3">
        <v>459.3</v>
      </c>
      <c r="E76" s="3">
        <v>367.4</v>
      </c>
      <c r="F76" s="3">
        <v>380.3</v>
      </c>
      <c r="G76" s="3">
        <v>84.5</v>
      </c>
      <c r="H76" s="3">
        <v>330.2</v>
      </c>
      <c r="I76" s="3">
        <v>3188.1</v>
      </c>
    </row>
    <row r="79" spans="1:9" x14ac:dyDescent="0.15">
      <c r="A79" s="1" t="s">
        <v>58</v>
      </c>
    </row>
    <row r="80" spans="1:9" x14ac:dyDescent="0.15">
      <c r="A80" t="s">
        <v>59</v>
      </c>
      <c r="B80" t="s">
        <v>2</v>
      </c>
      <c r="C80">
        <v>1000</v>
      </c>
      <c r="D80">
        <v>2000</v>
      </c>
      <c r="E80">
        <v>5000</v>
      </c>
      <c r="F80">
        <v>10000</v>
      </c>
      <c r="G80">
        <v>20000</v>
      </c>
      <c r="H80">
        <v>50000</v>
      </c>
    </row>
    <row r="81" spans="1:8" x14ac:dyDescent="0.15">
      <c r="B81" s="3">
        <f>SUM(C81:H81)</f>
        <v>2371.0494129999997</v>
      </c>
      <c r="C81" s="3">
        <v>164.85229200000001</v>
      </c>
      <c r="D81" s="3">
        <v>481.54952500000002</v>
      </c>
      <c r="E81" s="3">
        <v>194.679348</v>
      </c>
      <c r="F81" s="3">
        <v>295.96368899999999</v>
      </c>
      <c r="G81" s="3">
        <v>388.207312</v>
      </c>
      <c r="H81" s="3">
        <v>845.79724699999997</v>
      </c>
    </row>
    <row r="84" spans="1:8" x14ac:dyDescent="0.15">
      <c r="A84" s="1" t="s">
        <v>60</v>
      </c>
    </row>
    <row r="85" spans="1:8" x14ac:dyDescent="0.15">
      <c r="A85" t="s">
        <v>61</v>
      </c>
      <c r="B85" t="s">
        <v>2</v>
      </c>
      <c r="C85">
        <v>20</v>
      </c>
      <c r="D85">
        <v>50</v>
      </c>
      <c r="E85">
        <v>100</v>
      </c>
      <c r="F85">
        <v>500</v>
      </c>
      <c r="G85">
        <v>1000</v>
      </c>
      <c r="H85" t="s">
        <v>62</v>
      </c>
    </row>
    <row r="86" spans="1:8" x14ac:dyDescent="0.15">
      <c r="B86" s="3">
        <f>SUM(C86:G86)</f>
        <v>321.55600000000004</v>
      </c>
      <c r="C86" s="3">
        <v>86.9</v>
      </c>
      <c r="D86" s="3">
        <v>21.86</v>
      </c>
      <c r="E86" s="3">
        <v>92.23</v>
      </c>
      <c r="F86" s="3">
        <v>114.40600000000001</v>
      </c>
      <c r="G86" s="3">
        <v>6.16</v>
      </c>
      <c r="H86" t="s">
        <v>95</v>
      </c>
    </row>
    <row r="88" spans="1:8" x14ac:dyDescent="0.15">
      <c r="A88" s="1" t="s">
        <v>63</v>
      </c>
    </row>
    <row r="89" spans="1:8" x14ac:dyDescent="0.15">
      <c r="A89" t="s">
        <v>64</v>
      </c>
      <c r="B89" t="s">
        <v>2</v>
      </c>
      <c r="C89">
        <v>50</v>
      </c>
      <c r="D89">
        <v>100</v>
      </c>
      <c r="E89">
        <v>200</v>
      </c>
      <c r="F89">
        <v>500</v>
      </c>
      <c r="G89">
        <v>1000</v>
      </c>
    </row>
    <row r="90" spans="1:8" x14ac:dyDescent="0.15">
      <c r="B90" s="3">
        <f>SUM(C90:F90)</f>
        <v>26283.5</v>
      </c>
      <c r="C90" s="3">
        <v>1054.0999999999999</v>
      </c>
      <c r="D90" s="3">
        <v>2095.8000000000002</v>
      </c>
      <c r="E90" s="3">
        <v>6032.6</v>
      </c>
      <c r="F90" s="3">
        <v>17101</v>
      </c>
      <c r="G90" s="3">
        <v>18711.5</v>
      </c>
    </row>
    <row r="91" spans="1:8" x14ac:dyDescent="0.15">
      <c r="B91" s="3">
        <f>SUM(C91:F91)</f>
        <v>106.405</v>
      </c>
      <c r="C91" s="7">
        <f>C90/C89</f>
        <v>21.081999999999997</v>
      </c>
      <c r="D91" s="7">
        <f t="shared" ref="D91:G91" si="0">D90/D89</f>
        <v>20.958000000000002</v>
      </c>
      <c r="E91" s="7">
        <f t="shared" si="0"/>
        <v>30.163</v>
      </c>
      <c r="F91" s="7">
        <f t="shared" si="0"/>
        <v>34.201999999999998</v>
      </c>
      <c r="G91" s="7">
        <f t="shared" si="0"/>
        <v>18.711500000000001</v>
      </c>
    </row>
    <row r="93" spans="1:8" x14ac:dyDescent="0.15">
      <c r="A93" s="1" t="s">
        <v>65</v>
      </c>
    </row>
    <row r="94" spans="1:8" x14ac:dyDescent="0.15">
      <c r="A94" t="s">
        <v>66</v>
      </c>
      <c r="B94" t="s">
        <v>2</v>
      </c>
      <c r="C94">
        <v>5</v>
      </c>
      <c r="D94">
        <v>10</v>
      </c>
      <c r="E94">
        <v>20</v>
      </c>
      <c r="F94">
        <v>50</v>
      </c>
      <c r="G94">
        <v>100</v>
      </c>
    </row>
    <row r="95" spans="1:8" x14ac:dyDescent="0.15">
      <c r="B95">
        <f>SUM(C95:G95)</f>
        <v>1273</v>
      </c>
      <c r="C95">
        <v>161</v>
      </c>
      <c r="D95">
        <v>112</v>
      </c>
      <c r="E95">
        <v>155</v>
      </c>
      <c r="F95">
        <v>575</v>
      </c>
      <c r="G95">
        <v>270</v>
      </c>
    </row>
    <row r="98" spans="1:13" x14ac:dyDescent="0.15">
      <c r="A98" s="1" t="s">
        <v>89</v>
      </c>
    </row>
    <row r="99" spans="1:13" x14ac:dyDescent="0.15">
      <c r="A99" t="s">
        <v>90</v>
      </c>
      <c r="B99" t="s">
        <v>2</v>
      </c>
      <c r="C99">
        <v>1</v>
      </c>
      <c r="D99">
        <v>5</v>
      </c>
      <c r="E99">
        <v>10</v>
      </c>
      <c r="F99">
        <v>20</v>
      </c>
      <c r="G99">
        <v>50</v>
      </c>
      <c r="H99">
        <v>60</v>
      </c>
      <c r="I99">
        <v>80</v>
      </c>
      <c r="J99">
        <v>100</v>
      </c>
      <c r="K99">
        <v>500</v>
      </c>
      <c r="L99">
        <v>1000</v>
      </c>
      <c r="M99">
        <v>500000</v>
      </c>
    </row>
    <row r="100" spans="1:13" x14ac:dyDescent="0.15">
      <c r="B100" s="3">
        <f>SUM(C100:M100)</f>
        <v>5683.3930693333332</v>
      </c>
      <c r="C100" s="3">
        <v>121</v>
      </c>
      <c r="D100" s="3">
        <v>39.200000000000003</v>
      </c>
      <c r="E100" s="3">
        <v>333.2</v>
      </c>
      <c r="F100" s="3">
        <v>1844.2</v>
      </c>
      <c r="G100" s="3">
        <v>381.4</v>
      </c>
      <c r="H100" s="3">
        <v>19.683333333333334</v>
      </c>
      <c r="I100" s="3">
        <v>1.8875</v>
      </c>
      <c r="J100" s="3">
        <v>1410.47</v>
      </c>
      <c r="K100" s="3">
        <v>249.952</v>
      </c>
      <c r="L100" s="3">
        <v>1282.4000000000001</v>
      </c>
      <c r="M100" s="3">
        <v>2.3599999999999999E-4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6" sqref="B6"/>
    </sheetView>
  </sheetViews>
  <sheetFormatPr defaultRowHeight="13.5" x14ac:dyDescent="0.15"/>
  <cols>
    <col min="1" max="1" width="15.375" bestFit="1" customWidth="1"/>
    <col min="2" max="2" width="119.375" bestFit="1" customWidth="1"/>
  </cols>
  <sheetData>
    <row r="1" spans="1:2" x14ac:dyDescent="0.15">
      <c r="A1" s="1" t="s">
        <v>0</v>
      </c>
      <c r="B1" s="8" t="s">
        <v>68</v>
      </c>
    </row>
    <row r="2" spans="1:2" x14ac:dyDescent="0.15">
      <c r="A2" s="1" t="s">
        <v>4</v>
      </c>
      <c r="B2" s="8" t="s">
        <v>69</v>
      </c>
    </row>
    <row r="3" spans="1:2" x14ac:dyDescent="0.15">
      <c r="A3" s="1" t="s">
        <v>7</v>
      </c>
      <c r="B3" s="8" t="s">
        <v>67</v>
      </c>
    </row>
    <row r="4" spans="1:2" x14ac:dyDescent="0.15">
      <c r="A4" s="1" t="s">
        <v>19</v>
      </c>
      <c r="B4" s="8" t="s">
        <v>70</v>
      </c>
    </row>
    <row r="5" spans="1:2" x14ac:dyDescent="0.15">
      <c r="A5" s="1" t="s">
        <v>28</v>
      </c>
      <c r="B5" s="8" t="s">
        <v>71</v>
      </c>
    </row>
    <row r="6" spans="1:2" x14ac:dyDescent="0.15">
      <c r="A6" s="1" t="s">
        <v>30</v>
      </c>
      <c r="B6" s="8" t="s">
        <v>80</v>
      </c>
    </row>
    <row r="7" spans="1:2" x14ac:dyDescent="0.15">
      <c r="A7" s="1" t="s">
        <v>32</v>
      </c>
      <c r="B7" s="8" t="s">
        <v>72</v>
      </c>
    </row>
    <row r="8" spans="1:2" x14ac:dyDescent="0.15">
      <c r="A8" s="1" t="s">
        <v>34</v>
      </c>
      <c r="B8" s="8" t="s">
        <v>73</v>
      </c>
    </row>
    <row r="9" spans="1:2" x14ac:dyDescent="0.15">
      <c r="A9" s="1" t="s">
        <v>37</v>
      </c>
      <c r="B9" s="8" t="s">
        <v>74</v>
      </c>
    </row>
    <row r="10" spans="1:2" x14ac:dyDescent="0.15">
      <c r="A10" s="1" t="s">
        <v>40</v>
      </c>
      <c r="B10" s="8" t="s">
        <v>75</v>
      </c>
    </row>
    <row r="11" spans="1:2" x14ac:dyDescent="0.15">
      <c r="A11" s="1" t="s">
        <v>43</v>
      </c>
      <c r="B11" s="8" t="s">
        <v>76</v>
      </c>
    </row>
    <row r="12" spans="1:2" x14ac:dyDescent="0.15">
      <c r="A12" s="1" t="s">
        <v>45</v>
      </c>
      <c r="B12" s="8" t="s">
        <v>77</v>
      </c>
    </row>
    <row r="13" spans="1:2" x14ac:dyDescent="0.15">
      <c r="A13" s="1" t="s">
        <v>78</v>
      </c>
      <c r="B13" s="8" t="s">
        <v>79</v>
      </c>
    </row>
    <row r="14" spans="1:2" x14ac:dyDescent="0.15">
      <c r="A14" s="1" t="s">
        <v>49</v>
      </c>
      <c r="B14" s="8" t="s">
        <v>81</v>
      </c>
    </row>
    <row r="15" spans="1:2" x14ac:dyDescent="0.15">
      <c r="A15" s="1" t="s">
        <v>52</v>
      </c>
      <c r="B15" s="8" t="s">
        <v>82</v>
      </c>
    </row>
    <row r="16" spans="1:2" x14ac:dyDescent="0.15">
      <c r="A16" s="1" t="s">
        <v>54</v>
      </c>
      <c r="B16" s="8" t="s">
        <v>83</v>
      </c>
    </row>
    <row r="17" spans="1:2" x14ac:dyDescent="0.15">
      <c r="A17" s="1" t="s">
        <v>56</v>
      </c>
      <c r="B17" s="8" t="s">
        <v>84</v>
      </c>
    </row>
    <row r="18" spans="1:2" x14ac:dyDescent="0.15">
      <c r="A18" s="1" t="s">
        <v>58</v>
      </c>
      <c r="B18" s="8" t="s">
        <v>85</v>
      </c>
    </row>
    <row r="19" spans="1:2" x14ac:dyDescent="0.15">
      <c r="A19" s="1" t="s">
        <v>60</v>
      </c>
      <c r="B19" s="8" t="s">
        <v>86</v>
      </c>
    </row>
    <row r="20" spans="1:2" x14ac:dyDescent="0.15">
      <c r="A20" s="1" t="s">
        <v>63</v>
      </c>
      <c r="B20" s="8" t="s">
        <v>87</v>
      </c>
    </row>
    <row r="21" spans="1:2" x14ac:dyDescent="0.15">
      <c r="A21" s="1" t="s">
        <v>65</v>
      </c>
      <c r="B21" s="8" t="s">
        <v>88</v>
      </c>
    </row>
    <row r="22" spans="1:2" x14ac:dyDescent="0.15">
      <c r="A22" s="1" t="s">
        <v>89</v>
      </c>
      <c r="B22" s="8" t="s">
        <v>93</v>
      </c>
    </row>
  </sheetData>
  <phoneticPr fontId="6" type="noConversion"/>
  <hyperlinks>
    <hyperlink ref="B1" r:id="rId1"/>
    <hyperlink ref="B11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tabSelected="1" workbookViewId="0">
      <pane ySplit="1" topLeftCell="A2" activePane="bottomLeft" state="frozen"/>
      <selection pane="bottomLeft" activeCell="D18" sqref="D18"/>
    </sheetView>
  </sheetViews>
  <sheetFormatPr defaultRowHeight="13.5" x14ac:dyDescent="0.15"/>
  <sheetData>
    <row r="1" spans="1:5" x14ac:dyDescent="0.15">
      <c r="A1" s="10"/>
      <c r="B1" t="s">
        <v>264</v>
      </c>
    </row>
    <row r="2" spans="1:5" x14ac:dyDescent="0.15">
      <c r="A2" s="10" t="s">
        <v>96</v>
      </c>
      <c r="B2">
        <v>564.36528454117695</v>
      </c>
      <c r="E2" t="s">
        <v>263</v>
      </c>
    </row>
    <row r="3" spans="1:5" x14ac:dyDescent="0.15">
      <c r="A3" s="10" t="s">
        <v>97</v>
      </c>
      <c r="B3">
        <v>576.60524237157097</v>
      </c>
      <c r="E3" t="s">
        <v>261</v>
      </c>
    </row>
    <row r="4" spans="1:5" x14ac:dyDescent="0.15">
      <c r="A4" s="10" t="s">
        <v>98</v>
      </c>
      <c r="B4">
        <v>570.41961032855158</v>
      </c>
      <c r="E4" t="s">
        <v>262</v>
      </c>
    </row>
    <row r="5" spans="1:5" x14ac:dyDescent="0.15">
      <c r="A5" s="10" t="s">
        <v>99</v>
      </c>
      <c r="B5">
        <v>570.41961032855158</v>
      </c>
    </row>
    <row r="6" spans="1:5" x14ac:dyDescent="0.15">
      <c r="A6" s="10" t="s">
        <v>100</v>
      </c>
      <c r="B6">
        <v>525.20963050244006</v>
      </c>
    </row>
    <row r="7" spans="1:5" x14ac:dyDescent="0.15">
      <c r="A7" s="10" t="s">
        <v>101</v>
      </c>
      <c r="B7">
        <v>510.09437414609386</v>
      </c>
    </row>
    <row r="8" spans="1:5" x14ac:dyDescent="0.15">
      <c r="A8" s="10" t="s">
        <v>102</v>
      </c>
      <c r="B8">
        <v>520.07265202828228</v>
      </c>
    </row>
    <row r="9" spans="1:5" x14ac:dyDescent="0.15">
      <c r="A9" s="10" t="s">
        <v>103</v>
      </c>
      <c r="B9">
        <v>505.2474556510594</v>
      </c>
    </row>
    <row r="10" spans="1:5" x14ac:dyDescent="0.15">
      <c r="A10" s="10" t="s">
        <v>104</v>
      </c>
      <c r="B10">
        <v>535.85921868771288</v>
      </c>
    </row>
    <row r="11" spans="1:5" x14ac:dyDescent="0.15">
      <c r="A11" s="10" t="s">
        <v>105</v>
      </c>
      <c r="B11">
        <v>530.51286514148387</v>
      </c>
    </row>
    <row r="12" spans="1:5" x14ac:dyDescent="0.15">
      <c r="A12" s="10" t="s">
        <v>106</v>
      </c>
      <c r="B12">
        <v>530.51286514148387</v>
      </c>
    </row>
    <row r="13" spans="1:5" x14ac:dyDescent="0.15">
      <c r="A13" s="10" t="s">
        <v>107</v>
      </c>
      <c r="B13">
        <v>500.4350294945009</v>
      </c>
    </row>
    <row r="14" spans="1:5" x14ac:dyDescent="0.15">
      <c r="A14" s="10" t="s">
        <v>108</v>
      </c>
      <c r="B14">
        <v>438.39639665362114</v>
      </c>
    </row>
    <row r="15" spans="1:5" x14ac:dyDescent="0.15">
      <c r="A15" s="10" t="s">
        <v>109</v>
      </c>
      <c r="B15">
        <v>351.32435321700399</v>
      </c>
    </row>
    <row r="16" spans="1:5" x14ac:dyDescent="0.15">
      <c r="A16" s="10" t="s">
        <v>110</v>
      </c>
      <c r="B16">
        <v>280.67517966878683</v>
      </c>
    </row>
    <row r="17" spans="1:2" x14ac:dyDescent="0.15">
      <c r="A17" s="10" t="s">
        <v>111</v>
      </c>
      <c r="B17">
        <v>270.65721360922379</v>
      </c>
    </row>
    <row r="18" spans="1:2" x14ac:dyDescent="0.15">
      <c r="A18" s="10" t="s">
        <v>112</v>
      </c>
      <c r="B18">
        <v>277.74301605487756</v>
      </c>
    </row>
    <row r="19" spans="1:2" x14ac:dyDescent="0.15">
      <c r="A19" s="10" t="s">
        <v>113</v>
      </c>
      <c r="B19">
        <v>298.0171871910328</v>
      </c>
    </row>
    <row r="20" spans="1:2" x14ac:dyDescent="0.15">
      <c r="A20" s="10" t="s">
        <v>114</v>
      </c>
      <c r="B20">
        <v>310.23031949332238</v>
      </c>
    </row>
    <row r="21" spans="1:2" x14ac:dyDescent="0.15">
      <c r="A21" s="10" t="s">
        <v>115</v>
      </c>
      <c r="B21">
        <v>323.46353892641486</v>
      </c>
    </row>
    <row r="22" spans="1:2" x14ac:dyDescent="0.15">
      <c r="A22" s="10" t="s">
        <v>116</v>
      </c>
      <c r="B22">
        <v>337.87601631541912</v>
      </c>
    </row>
    <row r="23" spans="1:2" x14ac:dyDescent="0.15">
      <c r="A23" s="10" t="s">
        <v>117</v>
      </c>
      <c r="B23">
        <v>360.8615310802947</v>
      </c>
    </row>
    <row r="24" spans="1:2" x14ac:dyDescent="0.15">
      <c r="A24" s="10" t="s">
        <v>118</v>
      </c>
      <c r="B24">
        <v>361.05216052090765</v>
      </c>
    </row>
    <row r="25" spans="1:2" x14ac:dyDescent="0.15">
      <c r="A25" s="10" t="s">
        <v>119</v>
      </c>
      <c r="B25">
        <v>368.58663799421544</v>
      </c>
    </row>
    <row r="26" spans="1:2" x14ac:dyDescent="0.15">
      <c r="A26" s="10" t="s">
        <v>120</v>
      </c>
      <c r="B26">
        <v>387.40725769176186</v>
      </c>
    </row>
    <row r="27" spans="1:2" x14ac:dyDescent="0.15">
      <c r="A27" s="10" t="s">
        <v>121</v>
      </c>
      <c r="B27">
        <v>402.08230952200881</v>
      </c>
    </row>
    <row r="28" spans="1:2" x14ac:dyDescent="0.15">
      <c r="A28" s="10" t="s">
        <v>122</v>
      </c>
      <c r="B28">
        <v>411.4487442387906</v>
      </c>
    </row>
    <row r="29" spans="1:2" x14ac:dyDescent="0.15">
      <c r="A29" s="10" t="s">
        <v>123</v>
      </c>
      <c r="B29">
        <v>421.22178032726316</v>
      </c>
    </row>
    <row r="30" spans="1:2" x14ac:dyDescent="0.15">
      <c r="A30" s="10" t="s">
        <v>124</v>
      </c>
      <c r="B30">
        <v>442.31873416515072</v>
      </c>
    </row>
    <row r="31" spans="1:2" x14ac:dyDescent="0.15">
      <c r="A31" s="10" t="s">
        <v>125</v>
      </c>
      <c r="B31">
        <v>442.31873416515072</v>
      </c>
    </row>
    <row r="32" spans="1:2" x14ac:dyDescent="0.15">
      <c r="A32" s="10" t="s">
        <v>126</v>
      </c>
      <c r="B32">
        <v>431.51254990429976</v>
      </c>
    </row>
    <row r="33" spans="1:2" x14ac:dyDescent="0.15">
      <c r="A33" s="10" t="s">
        <v>127</v>
      </c>
      <c r="B33">
        <v>431.51254990429976</v>
      </c>
    </row>
    <row r="34" spans="1:2" x14ac:dyDescent="0.15">
      <c r="A34" s="10" t="s">
        <v>128</v>
      </c>
      <c r="B34">
        <v>431.51254990429976</v>
      </c>
    </row>
    <row r="35" spans="1:2" x14ac:dyDescent="0.15">
      <c r="A35" s="10" t="s">
        <v>129</v>
      </c>
      <c r="B35">
        <v>438.62798481878411</v>
      </c>
    </row>
    <row r="36" spans="1:2" x14ac:dyDescent="0.15">
      <c r="A36" s="10" t="s">
        <v>130</v>
      </c>
      <c r="B36">
        <v>449.79809750134467</v>
      </c>
    </row>
    <row r="37" spans="1:2" x14ac:dyDescent="0.15">
      <c r="A37" s="10" t="s">
        <v>131</v>
      </c>
      <c r="B37">
        <v>457.53475527620981</v>
      </c>
    </row>
    <row r="38" spans="1:2" x14ac:dyDescent="0.15">
      <c r="A38" s="10" t="s">
        <v>132</v>
      </c>
      <c r="B38">
        <v>469.70193842896509</v>
      </c>
    </row>
    <row r="39" spans="1:2" x14ac:dyDescent="0.15">
      <c r="A39" s="10" t="s">
        <v>133</v>
      </c>
      <c r="B39">
        <v>465.59130358189594</v>
      </c>
    </row>
    <row r="40" spans="1:2" x14ac:dyDescent="0.15">
      <c r="A40" s="10" t="s">
        <v>134</v>
      </c>
      <c r="B40">
        <v>465.59130358189594</v>
      </c>
    </row>
    <row r="41" spans="1:2" x14ac:dyDescent="0.15">
      <c r="A41" s="10" t="s">
        <v>135</v>
      </c>
      <c r="B41">
        <v>477.89242285998972</v>
      </c>
    </row>
    <row r="42" spans="1:2" x14ac:dyDescent="0.15">
      <c r="A42" s="10" t="s">
        <v>136</v>
      </c>
      <c r="B42">
        <v>486.95058702808802</v>
      </c>
    </row>
    <row r="43" spans="1:2" x14ac:dyDescent="0.15">
      <c r="A43" s="10" t="s">
        <v>137</v>
      </c>
      <c r="B43">
        <v>487.46479039348196</v>
      </c>
    </row>
    <row r="44" spans="1:2" x14ac:dyDescent="0.15">
      <c r="A44" s="10" t="s">
        <v>138</v>
      </c>
      <c r="B44">
        <v>487.46479039348196</v>
      </c>
    </row>
    <row r="45" spans="1:2" x14ac:dyDescent="0.15">
      <c r="A45" s="10" t="s">
        <v>139</v>
      </c>
      <c r="B45">
        <v>491.96780403874175</v>
      </c>
    </row>
    <row r="46" spans="1:2" x14ac:dyDescent="0.15">
      <c r="A46" s="10" t="s">
        <v>140</v>
      </c>
      <c r="B46">
        <v>515.30726142731953</v>
      </c>
    </row>
    <row r="47" spans="1:2" x14ac:dyDescent="0.15">
      <c r="A47" s="10" t="s">
        <v>141</v>
      </c>
      <c r="B47">
        <v>525.20963050244018</v>
      </c>
    </row>
    <row r="48" spans="1:2" x14ac:dyDescent="0.15">
      <c r="A48" s="10" t="s">
        <v>142</v>
      </c>
      <c r="B48">
        <v>526.59687199874872</v>
      </c>
    </row>
    <row r="49" spans="1:2" x14ac:dyDescent="0.15">
      <c r="A49" s="10" t="s">
        <v>143</v>
      </c>
      <c r="B49">
        <v>531.91411412495313</v>
      </c>
    </row>
    <row r="50" spans="1:2" x14ac:dyDescent="0.15">
      <c r="A50" s="10" t="s">
        <v>144</v>
      </c>
      <c r="B50">
        <v>531.91411412495313</v>
      </c>
    </row>
    <row r="51" spans="1:2" x14ac:dyDescent="0.15">
      <c r="A51" s="10" t="s">
        <v>145</v>
      </c>
      <c r="B51">
        <v>530.79311493817772</v>
      </c>
    </row>
    <row r="52" spans="1:2" x14ac:dyDescent="0.15">
      <c r="A52" s="10" t="s">
        <v>146</v>
      </c>
      <c r="B52">
        <v>526.04197540022528</v>
      </c>
    </row>
    <row r="53" spans="1:2" x14ac:dyDescent="0.15">
      <c r="A53" s="10" t="s">
        <v>147</v>
      </c>
      <c r="B53">
        <v>521.44632517151604</v>
      </c>
    </row>
    <row r="54" spans="1:2" x14ac:dyDescent="0.15">
      <c r="A54" s="10" t="s">
        <v>148</v>
      </c>
      <c r="B54">
        <v>516.12348201036161</v>
      </c>
    </row>
    <row r="55" spans="1:2" x14ac:dyDescent="0.15">
      <c r="A55" s="10" t="s">
        <v>149</v>
      </c>
      <c r="B55">
        <v>500.96375113157916</v>
      </c>
    </row>
    <row r="56" spans="1:2" x14ac:dyDescent="0.15">
      <c r="A56" s="10" t="s">
        <v>150</v>
      </c>
      <c r="B56">
        <v>496.55478760818841</v>
      </c>
    </row>
    <row r="57" spans="1:2" x14ac:dyDescent="0.15">
      <c r="A57" s="10" t="s">
        <v>151</v>
      </c>
      <c r="B57">
        <v>500.17066867596191</v>
      </c>
    </row>
    <row r="58" spans="1:2" x14ac:dyDescent="0.15">
      <c r="A58" s="10" t="s">
        <v>152</v>
      </c>
      <c r="B58">
        <v>490.41094389937842</v>
      </c>
    </row>
    <row r="59" spans="1:2" x14ac:dyDescent="0.15">
      <c r="A59" s="10" t="s">
        <v>153</v>
      </c>
      <c r="B59">
        <v>469.70193842896515</v>
      </c>
    </row>
    <row r="60" spans="1:2" x14ac:dyDescent="0.15">
      <c r="A60" s="10" t="s">
        <v>154</v>
      </c>
      <c r="B60">
        <v>478.39732769132627</v>
      </c>
    </row>
    <row r="61" spans="1:2" x14ac:dyDescent="0.15">
      <c r="A61" s="10" t="s">
        <v>155</v>
      </c>
      <c r="B61">
        <v>487.46479039348196</v>
      </c>
    </row>
    <row r="62" spans="1:2" x14ac:dyDescent="0.15">
      <c r="A62" s="10" t="s">
        <v>156</v>
      </c>
      <c r="B62">
        <v>465.09965489807144</v>
      </c>
    </row>
    <row r="63" spans="1:2" x14ac:dyDescent="0.15">
      <c r="A63" s="10" t="s">
        <v>157</v>
      </c>
      <c r="B63">
        <v>465.09965489807144</v>
      </c>
    </row>
    <row r="64" spans="1:2" x14ac:dyDescent="0.15">
      <c r="A64" s="10" t="s">
        <v>158</v>
      </c>
      <c r="B64">
        <v>453.39393107787185</v>
      </c>
    </row>
    <row r="65" spans="1:2" x14ac:dyDescent="0.15">
      <c r="A65" s="10" t="s">
        <v>159</v>
      </c>
      <c r="B65">
        <v>445.55607343972815</v>
      </c>
    </row>
    <row r="66" spans="1:2" x14ac:dyDescent="0.15">
      <c r="A66" s="10" t="s">
        <v>160</v>
      </c>
      <c r="B66">
        <v>442.73249134641816</v>
      </c>
    </row>
    <row r="67" spans="1:2" x14ac:dyDescent="0.15">
      <c r="A67" s="10" t="s">
        <v>161</v>
      </c>
      <c r="B67">
        <v>438.34900133308724</v>
      </c>
    </row>
    <row r="68" spans="1:2" x14ac:dyDescent="0.15">
      <c r="A68" s="10" t="s">
        <v>162</v>
      </c>
      <c r="B68">
        <v>406.17659756552121</v>
      </c>
    </row>
    <row r="69" spans="1:2" x14ac:dyDescent="0.15">
      <c r="A69" s="10" t="s">
        <v>163</v>
      </c>
      <c r="B69">
        <v>345.88475886438908</v>
      </c>
    </row>
    <row r="70" spans="1:2" x14ac:dyDescent="0.15">
      <c r="A70" s="10" t="s">
        <v>164</v>
      </c>
      <c r="B70">
        <v>293.20032539497879</v>
      </c>
    </row>
    <row r="71" spans="1:2" x14ac:dyDescent="0.15">
      <c r="A71" s="10" t="s">
        <v>165</v>
      </c>
      <c r="B71">
        <v>268.85197266468322</v>
      </c>
    </row>
    <row r="72" spans="1:2" x14ac:dyDescent="0.15">
      <c r="A72" s="10" t="s">
        <v>166</v>
      </c>
      <c r="B72">
        <v>241.06655926919234</v>
      </c>
    </row>
    <row r="73" spans="1:2" x14ac:dyDescent="0.15">
      <c r="A73" s="10" t="s">
        <v>167</v>
      </c>
      <c r="B73">
        <v>268.04565389926728</v>
      </c>
    </row>
    <row r="74" spans="1:2" x14ac:dyDescent="0.15">
      <c r="A74" s="10" t="s">
        <v>168</v>
      </c>
      <c r="B74">
        <v>286.70645174205083</v>
      </c>
    </row>
    <row r="75" spans="1:2" x14ac:dyDescent="0.15">
      <c r="A75" s="10" t="s">
        <v>169</v>
      </c>
      <c r="B75">
        <v>290.67489246435127</v>
      </c>
    </row>
    <row r="76" spans="1:2" x14ac:dyDescent="0.15">
      <c r="A76" s="10" t="s">
        <v>170</v>
      </c>
      <c r="B76">
        <v>282.08553119547037</v>
      </c>
    </row>
    <row r="77" spans="1:2" x14ac:dyDescent="0.15">
      <c r="A77" s="10" t="s">
        <v>171</v>
      </c>
      <c r="B77">
        <v>274.97174817994636</v>
      </c>
    </row>
    <row r="78" spans="1:2" x14ac:dyDescent="0.15">
      <c r="A78" s="10" t="s">
        <v>172</v>
      </c>
      <c r="B78">
        <v>271.733005372337</v>
      </c>
    </row>
    <row r="79" spans="1:2" x14ac:dyDescent="0.15">
      <c r="A79" s="10" t="s">
        <v>173</v>
      </c>
      <c r="B79">
        <v>276.55204558327944</v>
      </c>
    </row>
    <row r="80" spans="1:2" x14ac:dyDescent="0.15">
      <c r="A80" s="10" t="s">
        <v>174</v>
      </c>
      <c r="B80">
        <v>281.67651399219028</v>
      </c>
    </row>
    <row r="81" spans="1:2" x14ac:dyDescent="0.15">
      <c r="A81" s="10" t="s">
        <v>175</v>
      </c>
      <c r="B81">
        <v>281.26749678891019</v>
      </c>
    </row>
    <row r="82" spans="1:2" x14ac:dyDescent="0.15">
      <c r="A82" s="10" t="s">
        <v>176</v>
      </c>
      <c r="B82">
        <v>288.28365216812921</v>
      </c>
    </row>
    <row r="83" spans="1:2" x14ac:dyDescent="0.15">
      <c r="A83" s="10" t="s">
        <v>177</v>
      </c>
      <c r="B83">
        <v>261.6687557984082</v>
      </c>
    </row>
    <row r="84" spans="1:2" x14ac:dyDescent="0.15">
      <c r="A84" s="10" t="s">
        <v>178</v>
      </c>
      <c r="B84">
        <v>352.09215937536817</v>
      </c>
    </row>
    <row r="85" spans="1:2" x14ac:dyDescent="0.15">
      <c r="A85" s="10" t="s">
        <v>179</v>
      </c>
      <c r="B85">
        <v>472.19777604209452</v>
      </c>
    </row>
    <row r="86" spans="1:2" x14ac:dyDescent="0.15">
      <c r="A86" s="10" t="s">
        <v>180</v>
      </c>
      <c r="B86">
        <v>603.55372131472348</v>
      </c>
    </row>
    <row r="87" spans="1:2" x14ac:dyDescent="0.15">
      <c r="A87" s="10" t="s">
        <v>181</v>
      </c>
      <c r="B87">
        <v>592.88984208012698</v>
      </c>
    </row>
    <row r="88" spans="1:2" x14ac:dyDescent="0.15">
      <c r="A88" s="10" t="s">
        <v>182</v>
      </c>
      <c r="B88">
        <v>584.86223242257745</v>
      </c>
    </row>
    <row r="89" spans="1:2" x14ac:dyDescent="0.15">
      <c r="A89" s="10" t="s">
        <v>183</v>
      </c>
      <c r="B89">
        <v>563.25929487529572</v>
      </c>
    </row>
    <row r="90" spans="1:2" x14ac:dyDescent="0.15">
      <c r="A90" s="10" t="s">
        <v>184</v>
      </c>
      <c r="B90">
        <v>576.23561947208771</v>
      </c>
    </row>
    <row r="91" spans="1:2" x14ac:dyDescent="0.15">
      <c r="A91" s="10" t="s">
        <v>185</v>
      </c>
      <c r="B91">
        <v>577.31454086564725</v>
      </c>
    </row>
    <row r="92" spans="1:2" x14ac:dyDescent="0.15">
      <c r="A92" s="10" t="s">
        <v>186</v>
      </c>
      <c r="B92">
        <v>563.69874490620077</v>
      </c>
    </row>
    <row r="93" spans="1:2" x14ac:dyDescent="0.15">
      <c r="A93" s="10" t="s">
        <v>187</v>
      </c>
      <c r="B93">
        <v>536.85594752971497</v>
      </c>
    </row>
    <row r="94" spans="1:2" x14ac:dyDescent="0.15">
      <c r="A94" s="10" t="s">
        <v>188</v>
      </c>
      <c r="B94">
        <v>484.15843120777976</v>
      </c>
    </row>
    <row r="95" spans="1:2" x14ac:dyDescent="0.15">
      <c r="A95" s="10" t="s">
        <v>189</v>
      </c>
      <c r="B95">
        <v>456.17239472178079</v>
      </c>
    </row>
    <row r="96" spans="1:2" x14ac:dyDescent="0.15">
      <c r="A96" s="10" t="s">
        <v>190</v>
      </c>
      <c r="B96">
        <v>448.39672890265956</v>
      </c>
    </row>
    <row r="97" spans="1:2" x14ac:dyDescent="0.15">
      <c r="A97" s="10" t="s">
        <v>191</v>
      </c>
      <c r="B97">
        <v>449.57125898526039</v>
      </c>
    </row>
    <row r="98" spans="1:2" x14ac:dyDescent="0.15">
      <c r="A98" s="10" t="s">
        <v>192</v>
      </c>
      <c r="B98">
        <v>414.98885444793268</v>
      </c>
    </row>
    <row r="99" spans="1:2" x14ac:dyDescent="0.15">
      <c r="A99" s="10" t="s">
        <v>193</v>
      </c>
      <c r="B99">
        <v>362.88263057106229</v>
      </c>
    </row>
    <row r="100" spans="1:2" x14ac:dyDescent="0.15">
      <c r="A100" s="10" t="s">
        <v>194</v>
      </c>
      <c r="B100">
        <v>335.77936355745595</v>
      </c>
    </row>
    <row r="101" spans="1:2" x14ac:dyDescent="0.15">
      <c r="A101" s="10" t="s">
        <v>195</v>
      </c>
      <c r="B101">
        <v>310.42859025245468</v>
      </c>
    </row>
    <row r="102" spans="1:2" x14ac:dyDescent="0.15">
      <c r="A102" s="10" t="s">
        <v>196</v>
      </c>
      <c r="B102">
        <v>335.87610206611561</v>
      </c>
    </row>
    <row r="103" spans="1:2" x14ac:dyDescent="0.15">
      <c r="A103" s="10" t="s">
        <v>197</v>
      </c>
      <c r="B103">
        <v>311.33130999205332</v>
      </c>
    </row>
    <row r="104" spans="1:2" x14ac:dyDescent="0.15">
      <c r="A104" s="10" t="s">
        <v>198</v>
      </c>
      <c r="B104">
        <v>304.40140690902007</v>
      </c>
    </row>
    <row r="105" spans="1:2" x14ac:dyDescent="0.15">
      <c r="A105" s="10" t="s">
        <v>199</v>
      </c>
      <c r="B105">
        <v>304.21688526208771</v>
      </c>
    </row>
    <row r="106" spans="1:2" x14ac:dyDescent="0.15">
      <c r="A106" s="10" t="s">
        <v>200</v>
      </c>
      <c r="B106">
        <v>303.68843114021064</v>
      </c>
    </row>
    <row r="107" spans="1:2" x14ac:dyDescent="0.15">
      <c r="A107" s="10" t="s">
        <v>201</v>
      </c>
      <c r="B107">
        <v>304.73460446317051</v>
      </c>
    </row>
    <row r="108" spans="1:2" x14ac:dyDescent="0.15">
      <c r="A108" s="10" t="s">
        <v>202</v>
      </c>
      <c r="B108">
        <v>299.91036056537445</v>
      </c>
    </row>
    <row r="109" spans="1:2" x14ac:dyDescent="0.15">
      <c r="A109" s="10" t="s">
        <v>203</v>
      </c>
      <c r="B109">
        <v>289.97281904424909</v>
      </c>
    </row>
    <row r="110" spans="1:2" x14ac:dyDescent="0.15">
      <c r="A110" s="10" t="s">
        <v>204</v>
      </c>
      <c r="B110">
        <v>283.15595799390462</v>
      </c>
    </row>
    <row r="111" spans="1:2" x14ac:dyDescent="0.15">
      <c r="A111" s="10" t="s">
        <v>205</v>
      </c>
      <c r="B111">
        <v>281.2098689355272</v>
      </c>
    </row>
    <row r="112" spans="1:2" x14ac:dyDescent="0.15">
      <c r="A112" s="10" t="s">
        <v>206</v>
      </c>
      <c r="B112">
        <v>277.79868084532694</v>
      </c>
    </row>
    <row r="113" spans="1:2" x14ac:dyDescent="0.15">
      <c r="A113" s="10" t="s">
        <v>207</v>
      </c>
      <c r="B113">
        <v>274.85545675265172</v>
      </c>
    </row>
    <row r="114" spans="1:2" x14ac:dyDescent="0.15">
      <c r="A114" s="10" t="s">
        <v>208</v>
      </c>
      <c r="B114">
        <v>271.97070731082425</v>
      </c>
    </row>
    <row r="115" spans="1:2" x14ac:dyDescent="0.15">
      <c r="A115" s="10" t="s">
        <v>209</v>
      </c>
      <c r="B115">
        <v>267.34888195964527</v>
      </c>
    </row>
    <row r="116" spans="1:2" x14ac:dyDescent="0.15">
      <c r="A116" s="10" t="s">
        <v>210</v>
      </c>
      <c r="B116">
        <v>263.97442535560782</v>
      </c>
    </row>
    <row r="117" spans="1:2" x14ac:dyDescent="0.15">
      <c r="A117" s="10" t="s">
        <v>211</v>
      </c>
      <c r="B117">
        <v>259.93238038543603</v>
      </c>
    </row>
    <row r="118" spans="1:2" x14ac:dyDescent="0.15">
      <c r="A118" s="10" t="s">
        <v>212</v>
      </c>
      <c r="B118">
        <v>252.78399321604732</v>
      </c>
    </row>
    <row r="119" spans="1:2" x14ac:dyDescent="0.15">
      <c r="A119" s="10" t="s">
        <v>213</v>
      </c>
      <c r="B119">
        <v>243.95916811806592</v>
      </c>
    </row>
    <row r="120" spans="1:2" x14ac:dyDescent="0.15">
      <c r="A120" s="10" t="s">
        <v>214</v>
      </c>
      <c r="B120">
        <v>263.35418875675191</v>
      </c>
    </row>
    <row r="121" spans="1:2" x14ac:dyDescent="0.15">
      <c r="A121" s="10" t="s">
        <v>215</v>
      </c>
      <c r="B121">
        <v>262.23463722883184</v>
      </c>
    </row>
    <row r="122" spans="1:2" x14ac:dyDescent="0.15">
      <c r="A122" s="10" t="s">
        <v>216</v>
      </c>
      <c r="B122">
        <v>216.43545895422426</v>
      </c>
    </row>
    <row r="123" spans="1:2" x14ac:dyDescent="0.15">
      <c r="A123" s="10" t="s">
        <v>217</v>
      </c>
      <c r="B123">
        <v>233.83059047960924</v>
      </c>
    </row>
    <row r="124" spans="1:2" x14ac:dyDescent="0.15">
      <c r="A124" s="10" t="s">
        <v>218</v>
      </c>
      <c r="B124">
        <v>325.83797748572982</v>
      </c>
    </row>
    <row r="125" spans="1:2" x14ac:dyDescent="0.15">
      <c r="A125" s="10" t="s">
        <v>219</v>
      </c>
      <c r="B125">
        <v>511.38481291988279</v>
      </c>
    </row>
    <row r="126" spans="1:2" x14ac:dyDescent="0.15">
      <c r="A126" s="10" t="s">
        <v>220</v>
      </c>
      <c r="B126">
        <v>728.26633070836272</v>
      </c>
    </row>
    <row r="127" spans="1:2" x14ac:dyDescent="0.15">
      <c r="A127" s="10" t="s">
        <v>221</v>
      </c>
      <c r="B127">
        <v>697.07935264289813</v>
      </c>
    </row>
    <row r="128" spans="1:2" x14ac:dyDescent="0.15">
      <c r="A128" s="10" t="s">
        <v>222</v>
      </c>
      <c r="B128">
        <v>511.1047343440606</v>
      </c>
    </row>
    <row r="129" spans="1:2" x14ac:dyDescent="0.15">
      <c r="A129" s="10" t="s">
        <v>223</v>
      </c>
      <c r="B129">
        <v>568.7687937255015</v>
      </c>
    </row>
    <row r="130" spans="1:2" x14ac:dyDescent="0.15">
      <c r="A130" s="10" t="s">
        <v>224</v>
      </c>
      <c r="B130">
        <v>691.5527370427227</v>
      </c>
    </row>
    <row r="131" spans="1:2" x14ac:dyDescent="0.15">
      <c r="A131" s="10" t="s">
        <v>225</v>
      </c>
      <c r="B131">
        <v>982.65538011164392</v>
      </c>
    </row>
    <row r="132" spans="1:2" x14ac:dyDescent="0.15">
      <c r="A132" s="10" t="s">
        <v>226</v>
      </c>
      <c r="B132">
        <v>1740.0604442939266</v>
      </c>
    </row>
    <row r="133" spans="1:2" x14ac:dyDescent="0.15">
      <c r="A133" s="10" t="s">
        <v>227</v>
      </c>
      <c r="B133">
        <v>1179.8053982401282</v>
      </c>
    </row>
    <row r="134" spans="1:2" x14ac:dyDescent="0.15">
      <c r="A134" s="10" t="s">
        <v>228</v>
      </c>
      <c r="B134">
        <v>908.3996581034105</v>
      </c>
    </row>
    <row r="135" spans="1:2" x14ac:dyDescent="0.15">
      <c r="A135" s="10" t="s">
        <v>229</v>
      </c>
      <c r="B135">
        <v>992.48270771808359</v>
      </c>
    </row>
    <row r="136" spans="1:2" x14ac:dyDescent="0.15">
      <c r="A136" s="10" t="s">
        <v>230</v>
      </c>
      <c r="B136">
        <v>810.04302135644593</v>
      </c>
    </row>
    <row r="137" spans="1:2" x14ac:dyDescent="0.15">
      <c r="A137" s="10" t="s">
        <v>231</v>
      </c>
      <c r="B137">
        <v>686.85240205084779</v>
      </c>
    </row>
    <row r="138" spans="1:2" x14ac:dyDescent="0.15">
      <c r="A138" s="10" t="s">
        <v>232</v>
      </c>
      <c r="B138">
        <v>782.80518759144263</v>
      </c>
    </row>
    <row r="139" spans="1:2" x14ac:dyDescent="0.15">
      <c r="A139" s="10" t="s">
        <v>233</v>
      </c>
      <c r="B139">
        <v>917.37229950459948</v>
      </c>
    </row>
    <row r="140" spans="1:2" x14ac:dyDescent="0.15">
      <c r="A140" s="10" t="s">
        <v>234</v>
      </c>
      <c r="B140">
        <v>861.21804873225915</v>
      </c>
    </row>
    <row r="141" spans="1:2" x14ac:dyDescent="0.15">
      <c r="A141" s="10" t="s">
        <v>235</v>
      </c>
      <c r="B141">
        <v>716.34085513167111</v>
      </c>
    </row>
    <row r="142" spans="1:2" x14ac:dyDescent="0.15">
      <c r="A142" s="10" t="s">
        <v>236</v>
      </c>
      <c r="B142">
        <v>684.09676319097161</v>
      </c>
    </row>
    <row r="143" spans="1:2" x14ac:dyDescent="0.15">
      <c r="A143" s="10" t="s">
        <v>237</v>
      </c>
      <c r="B143">
        <v>619.84034584030849</v>
      </c>
    </row>
    <row r="144" spans="1:2" x14ac:dyDescent="0.15">
      <c r="A144" s="10" t="s">
        <v>238</v>
      </c>
      <c r="B144">
        <v>571.33377087736665</v>
      </c>
    </row>
    <row r="145" spans="1:2" x14ac:dyDescent="0.15">
      <c r="A145" s="10" t="s">
        <v>239</v>
      </c>
      <c r="B145">
        <v>580.46164676619424</v>
      </c>
    </row>
    <row r="146" spans="1:2" x14ac:dyDescent="0.15">
      <c r="A146" s="10" t="s">
        <v>240</v>
      </c>
      <c r="B146">
        <v>604.08694638283475</v>
      </c>
    </row>
    <row r="147" spans="1:2" x14ac:dyDescent="0.15">
      <c r="A147" s="10" t="s">
        <v>241</v>
      </c>
      <c r="B147">
        <v>587.11762529332987</v>
      </c>
    </row>
    <row r="148" spans="1:2" x14ac:dyDescent="0.15">
      <c r="A148" s="10" t="s">
        <v>242</v>
      </c>
      <c r="B148">
        <v>576.25205936455939</v>
      </c>
    </row>
    <row r="149" spans="1:2" x14ac:dyDescent="0.15">
      <c r="A149" s="10" t="s">
        <v>243</v>
      </c>
      <c r="B149">
        <v>480.83450803092416</v>
      </c>
    </row>
    <row r="150" spans="1:2" x14ac:dyDescent="0.15">
      <c r="A150" s="10" t="s">
        <v>244</v>
      </c>
      <c r="B150">
        <v>420.85310723361061</v>
      </c>
    </row>
    <row r="151" spans="1:2" x14ac:dyDescent="0.15">
      <c r="A151" s="10" t="s">
        <v>245</v>
      </c>
      <c r="B151">
        <v>390.40421993702313</v>
      </c>
    </row>
    <row r="152" spans="1:2" x14ac:dyDescent="0.15">
      <c r="A152" s="10" t="s">
        <v>246</v>
      </c>
      <c r="B152">
        <v>377.8841534045942</v>
      </c>
    </row>
    <row r="153" spans="1:2" x14ac:dyDescent="0.15">
      <c r="A153" s="10" t="s">
        <v>247</v>
      </c>
      <c r="B153">
        <v>356.80526811351348</v>
      </c>
    </row>
    <row r="154" spans="1:2" x14ac:dyDescent="0.15">
      <c r="A154" s="10" t="s">
        <v>248</v>
      </c>
      <c r="B154">
        <v>401.39184031127871</v>
      </c>
    </row>
    <row r="155" spans="1:2" x14ac:dyDescent="0.15">
      <c r="A155" s="10" t="s">
        <v>249</v>
      </c>
      <c r="B155">
        <v>460.4257753092632</v>
      </c>
    </row>
    <row r="156" spans="1:2" x14ac:dyDescent="0.15">
      <c r="A156" s="10" t="s">
        <v>250</v>
      </c>
      <c r="B156">
        <v>505.65076615095586</v>
      </c>
    </row>
    <row r="157" spans="1:2" x14ac:dyDescent="0.15">
      <c r="A157" s="10" t="s">
        <v>251</v>
      </c>
      <c r="B157">
        <v>530.93012806998684</v>
      </c>
    </row>
    <row r="158" spans="1:2" x14ac:dyDescent="0.15">
      <c r="A158" s="10" t="s">
        <v>252</v>
      </c>
      <c r="B158">
        <v>697.94986471715208</v>
      </c>
    </row>
    <row r="159" spans="1:2" x14ac:dyDescent="0.15">
      <c r="A159" s="10" t="s">
        <v>253</v>
      </c>
      <c r="B159">
        <v>781.83559738861982</v>
      </c>
    </row>
    <row r="160" spans="1:2" x14ac:dyDescent="0.15">
      <c r="A160" s="10" t="s">
        <v>254</v>
      </c>
      <c r="B160">
        <v>944.32017919703435</v>
      </c>
    </row>
    <row r="161" spans="1:9" x14ac:dyDescent="0.15">
      <c r="A161" s="10" t="s">
        <v>255</v>
      </c>
      <c r="B161">
        <v>1056.4640534950613</v>
      </c>
    </row>
    <row r="162" spans="1:9" x14ac:dyDescent="0.15">
      <c r="A162" s="10" t="s">
        <v>256</v>
      </c>
      <c r="B162">
        <v>1311.8699253121879</v>
      </c>
    </row>
    <row r="163" spans="1:9" x14ac:dyDescent="0.15">
      <c r="A163" s="10" t="s">
        <v>257</v>
      </c>
      <c r="B163">
        <v>1635.1685377007339</v>
      </c>
      <c r="D163" s="9"/>
    </row>
    <row r="164" spans="1:9" x14ac:dyDescent="0.15">
      <c r="A164" s="10" t="s">
        <v>258</v>
      </c>
      <c r="B164">
        <v>1713.3735663172201</v>
      </c>
      <c r="D164" s="9"/>
      <c r="I164" s="11"/>
    </row>
    <row r="165" spans="1:9" x14ac:dyDescent="0.15">
      <c r="A165" s="10" t="s">
        <v>259</v>
      </c>
      <c r="B165">
        <v>1214.7706611056044</v>
      </c>
      <c r="D165" s="9"/>
      <c r="I165" s="11"/>
    </row>
    <row r="166" spans="1:9" x14ac:dyDescent="0.15">
      <c r="A166" s="10" t="s">
        <v>260</v>
      </c>
      <c r="B166">
        <v>1184.8599999999999</v>
      </c>
      <c r="D166" s="9"/>
      <c r="I166" s="11"/>
    </row>
    <row r="167" spans="1:9" x14ac:dyDescent="0.15">
      <c r="D167" s="9"/>
      <c r="I167" s="11"/>
    </row>
    <row r="168" spans="1:9" x14ac:dyDescent="0.15">
      <c r="D168" s="9"/>
    </row>
  </sheetData>
  <phoneticPr fontId="6" type="noConversion"/>
  <dataValidations count="1">
    <dataValidation allowBlank="1" showErrorMessage="1" promptTitle="TRAFO" prompt="$J$212:$N$218" sqref="D162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Banknotes </vt:lpstr>
      <vt:lpstr>Sources Banknotes</vt:lpstr>
      <vt:lpstr>figure 14.2 data</vt:lpstr>
      <vt:lpstr>figure 14.2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Gomes</dc:creator>
  <cp:lastModifiedBy>Sky123.Org</cp:lastModifiedBy>
  <dcterms:created xsi:type="dcterms:W3CDTF">2015-09-17T11:38:04Z</dcterms:created>
  <dcterms:modified xsi:type="dcterms:W3CDTF">2016-07-12T18:46:41Z</dcterms:modified>
</cp:coreProperties>
</file>