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figure 3.4 data" sheetId="4" r:id="rId1"/>
    <sheet name="figure 3.4" sheetId="2" r:id="rId2"/>
    <sheet name="currency to GDP ratio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4" i="3" l="1"/>
  <c r="D7" i="3"/>
  <c r="D5" i="3"/>
  <c r="D6" i="3"/>
  <c r="D8" i="3"/>
  <c r="D9" i="3"/>
  <c r="D10" i="3"/>
  <c r="D12" i="3"/>
  <c r="D13" i="3"/>
  <c r="D14" i="3"/>
  <c r="D16" i="3"/>
  <c r="D15" i="3"/>
  <c r="D17" i="3"/>
  <c r="D18" i="3"/>
  <c r="D19" i="3"/>
  <c r="D20" i="3"/>
  <c r="D21" i="3"/>
  <c r="D22" i="3"/>
  <c r="D23" i="3"/>
  <c r="D26" i="3"/>
  <c r="D24" i="3"/>
  <c r="D25" i="3"/>
  <c r="D27" i="3"/>
  <c r="D28" i="3"/>
  <c r="D29" i="3"/>
  <c r="D30" i="3"/>
  <c r="D31" i="3"/>
  <c r="D3" i="3"/>
  <c r="B11" i="3" l="1"/>
  <c r="D11" i="3" s="1"/>
</calcChain>
</file>

<file path=xl/sharedStrings.xml><?xml version="1.0" encoding="utf-8"?>
<sst xmlns="http://schemas.openxmlformats.org/spreadsheetml/2006/main" count="66" uniqueCount="36">
  <si>
    <t>Country</t>
  </si>
  <si>
    <t>Currency-GDP Ratio</t>
  </si>
  <si>
    <t>Japan</t>
  </si>
  <si>
    <t>Hong Kong</t>
  </si>
  <si>
    <t>Switzerland</t>
  </si>
  <si>
    <t>India</t>
  </si>
  <si>
    <t>Thailand</t>
  </si>
  <si>
    <t>Eurozone</t>
  </si>
  <si>
    <t>Taiwan</t>
  </si>
  <si>
    <t>China</t>
  </si>
  <si>
    <t>Russia</t>
  </si>
  <si>
    <t>Singapore</t>
  </si>
  <si>
    <t>US</t>
  </si>
  <si>
    <t>Colombia</t>
  </si>
  <si>
    <t>Israel</t>
  </si>
  <si>
    <t>Mexico</t>
  </si>
  <si>
    <t>Korea</t>
  </si>
  <si>
    <t>Turkey</t>
  </si>
  <si>
    <t>Australia</t>
  </si>
  <si>
    <t>UK</t>
  </si>
  <si>
    <t>Indonesia</t>
  </si>
  <si>
    <t>Canada</t>
  </si>
  <si>
    <t>Chile</t>
  </si>
  <si>
    <t>Denmark</t>
  </si>
  <si>
    <t>Brazil</t>
  </si>
  <si>
    <t>South Africa</t>
  </si>
  <si>
    <t>New Zealand</t>
  </si>
  <si>
    <t>Argentina</t>
  </si>
  <si>
    <t>Sweden</t>
  </si>
  <si>
    <t>Nigeria</t>
  </si>
  <si>
    <t xml:space="preserve">Norway </t>
  </si>
  <si>
    <t>Norminal GDP</t>
    <phoneticPr fontId="3" type="noConversion"/>
  </si>
  <si>
    <t>Currency Outside Banks</t>
    <phoneticPr fontId="3" type="noConversion"/>
  </si>
  <si>
    <t>Data Sources: Central bank bulletins and Central Bank Sources. GDP data from WEO for some countries</t>
    <phoneticPr fontId="3" type="noConversion"/>
  </si>
  <si>
    <t>Date update: 2016/06/07</t>
    <phoneticPr fontId="3" type="noConversion"/>
  </si>
  <si>
    <t>Australian GDP extrapolated from data through Q3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</si>
</sst>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2" fillId="0" borderId="0" xfId="0" applyFont="1" applyFill="1" applyAlignment="1">
      <alignment horizontal="center" wrapText="1"/>
    </xf>
    <xf numFmtId="10" fontId="2" fillId="0" borderId="0" xfId="1" applyNumberFormat="1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10" fontId="2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0" fontId="4" fillId="0" borderId="0" xfId="1" applyNumberFormat="1" applyFont="1" applyFill="1" applyAlignment="1">
      <alignment horizontal="center"/>
    </xf>
    <xf numFmtId="0" fontId="0" fillId="0" borderId="0" xfId="0" applyFill="1"/>
    <xf numFmtId="10" fontId="0" fillId="0" borderId="0" xfId="1" applyNumberFormat="1" applyFont="1" applyFill="1" applyAlignment="1"/>
    <xf numFmtId="4" fontId="0" fillId="0" borderId="0" xfId="0" applyNumberFormat="1"/>
    <xf numFmtId="10" fontId="0" fillId="0" borderId="0" xfId="1" applyNumberFormat="1" applyFont="1" applyAlignment="1"/>
    <xf numFmtId="0" fontId="4" fillId="2" borderId="0" xfId="0" applyFont="1" applyFill="1" applyAlignment="1">
      <alignment horizontal="center"/>
    </xf>
    <xf numFmtId="10" fontId="0" fillId="2" borderId="0" xfId="1" applyNumberFormat="1" applyFont="1" applyFill="1" applyAlignment="1"/>
    <xf numFmtId="0" fontId="0" fillId="2" borderId="0" xfId="0" applyFill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altLang="en-US" sz="1600"/>
              <a:t>Figure 3.4:</a:t>
            </a:r>
            <a:r>
              <a:rPr lang="en-US" altLang="en-US" sz="1600" baseline="0"/>
              <a:t> </a:t>
            </a:r>
            <a:r>
              <a:rPr lang="en-US" altLang="en-US" sz="1600"/>
              <a:t>Currency-GDP Ratio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3.4 data'!$B$1</c:f>
              <c:strCache>
                <c:ptCount val="1"/>
                <c:pt idx="0">
                  <c:v>Currency-GDP Ratio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3.4 data'!$A$2:$A$30</c:f>
              <c:strCache>
                <c:ptCount val="29"/>
                <c:pt idx="0">
                  <c:v>Japan</c:v>
                </c:pt>
                <c:pt idx="1">
                  <c:v>Hong Kong</c:v>
                </c:pt>
                <c:pt idx="2">
                  <c:v>India</c:v>
                </c:pt>
                <c:pt idx="3">
                  <c:v>Thailand</c:v>
                </c:pt>
                <c:pt idx="4">
                  <c:v>Switzerland</c:v>
                </c:pt>
                <c:pt idx="5">
                  <c:v>Eurozone</c:v>
                </c:pt>
                <c:pt idx="6">
                  <c:v>Taiwan</c:v>
                </c:pt>
                <c:pt idx="7">
                  <c:v>China</c:v>
                </c:pt>
                <c:pt idx="8">
                  <c:v>Russia</c:v>
                </c:pt>
                <c:pt idx="9">
                  <c:v>Singapore</c:v>
                </c:pt>
                <c:pt idx="10">
                  <c:v>US</c:v>
                </c:pt>
                <c:pt idx="11">
                  <c:v>Colombia</c:v>
                </c:pt>
                <c:pt idx="12">
                  <c:v>Mexico</c:v>
                </c:pt>
                <c:pt idx="13">
                  <c:v>Israel</c:v>
                </c:pt>
                <c:pt idx="14">
                  <c:v>Korea</c:v>
                </c:pt>
                <c:pt idx="15">
                  <c:v>Turkey</c:v>
                </c:pt>
                <c:pt idx="16">
                  <c:v>Australia</c:v>
                </c:pt>
                <c:pt idx="17">
                  <c:v>UK</c:v>
                </c:pt>
                <c:pt idx="18">
                  <c:v>Indonesia</c:v>
                </c:pt>
                <c:pt idx="19">
                  <c:v>Canada</c:v>
                </c:pt>
                <c:pt idx="20">
                  <c:v>Chile</c:v>
                </c:pt>
                <c:pt idx="21">
                  <c:v>Brazil</c:v>
                </c:pt>
                <c:pt idx="22">
                  <c:v>South Africa</c:v>
                </c:pt>
                <c:pt idx="23">
                  <c:v>Denmark</c:v>
                </c:pt>
                <c:pt idx="24">
                  <c:v>New Zealand</c:v>
                </c:pt>
                <c:pt idx="25">
                  <c:v>Argentina</c:v>
                </c:pt>
                <c:pt idx="26">
                  <c:v>Sweden</c:v>
                </c:pt>
                <c:pt idx="27">
                  <c:v>Nigeria</c:v>
                </c:pt>
                <c:pt idx="28">
                  <c:v>Norway </c:v>
                </c:pt>
              </c:strCache>
            </c:strRef>
          </c:cat>
          <c:val>
            <c:numRef>
              <c:f>'figure 3.4 data'!$B$2:$B$30</c:f>
              <c:numCache>
                <c:formatCode>0.00%</c:formatCode>
                <c:ptCount val="29"/>
                <c:pt idx="0">
                  <c:v>0.18605731243974821</c:v>
                </c:pt>
                <c:pt idx="1">
                  <c:v>0.14654727915618884</c:v>
                </c:pt>
                <c:pt idx="2">
                  <c:v>0.12509585206387294</c:v>
                </c:pt>
                <c:pt idx="3">
                  <c:v>0.11374697737430549</c:v>
                </c:pt>
                <c:pt idx="4">
                  <c:v>0.11141401620368561</c:v>
                </c:pt>
                <c:pt idx="5">
                  <c:v>0.10085680986227866</c:v>
                </c:pt>
                <c:pt idx="6">
                  <c:v>9.3701705821178066E-2</c:v>
                </c:pt>
                <c:pt idx="7">
                  <c:v>9.3417810931746045E-2</c:v>
                </c:pt>
                <c:pt idx="8">
                  <c:v>9.0025131353956178E-2</c:v>
                </c:pt>
                <c:pt idx="9">
                  <c:v>8.458599023649431E-2</c:v>
                </c:pt>
                <c:pt idx="10">
                  <c:v>7.3780058134413823E-2</c:v>
                </c:pt>
                <c:pt idx="11">
                  <c:v>6.7889441436631989E-2</c:v>
                </c:pt>
                <c:pt idx="12">
                  <c:v>5.7603981655770624E-2</c:v>
                </c:pt>
                <c:pt idx="13">
                  <c:v>5.6603214947696719E-2</c:v>
                </c:pt>
                <c:pt idx="14">
                  <c:v>5.4087292655754078E-2</c:v>
                </c:pt>
                <c:pt idx="15">
                  <c:v>4.7017682780383777E-2</c:v>
                </c:pt>
                <c:pt idx="16">
                  <c:v>4.1545985353809996E-2</c:v>
                </c:pt>
                <c:pt idx="17">
                  <c:v>4.0685731453142311E-2</c:v>
                </c:pt>
                <c:pt idx="18">
                  <c:v>4.0671346427260981E-2</c:v>
                </c:pt>
                <c:pt idx="19">
                  <c:v>3.7367375068115521E-2</c:v>
                </c:pt>
                <c:pt idx="20">
                  <c:v>3.6374415864065306E-2</c:v>
                </c:pt>
                <c:pt idx="21">
                  <c:v>3.4387218197910518E-2</c:v>
                </c:pt>
                <c:pt idx="22">
                  <c:v>3.4200267523017906E-2</c:v>
                </c:pt>
                <c:pt idx="23">
                  <c:v>3.2782190257693591E-2</c:v>
                </c:pt>
                <c:pt idx="24">
                  <c:v>2.2926672211639076E-2</c:v>
                </c:pt>
                <c:pt idx="25">
                  <c:v>2.0942344375923145E-2</c:v>
                </c:pt>
                <c:pt idx="26">
                  <c:v>1.8004062780734877E-2</c:v>
                </c:pt>
                <c:pt idx="27">
                  <c:v>1.5298712981560237E-2</c:v>
                </c:pt>
                <c:pt idx="28">
                  <c:v>1.4519882388338168E-2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178758784"/>
        <c:axId val="178760320"/>
      </c:barChart>
      <c:catAx>
        <c:axId val="178758784"/>
        <c:scaling>
          <c:orientation val="minMax"/>
        </c:scaling>
        <c:delete val="0"/>
        <c:axPos val="l"/>
        <c:majorTickMark val="none"/>
        <c:minorTickMark val="none"/>
        <c:tickLblPos val="nextTo"/>
        <c:crossAx val="178760320"/>
        <c:crosses val="autoZero"/>
        <c:auto val="1"/>
        <c:lblAlgn val="ctr"/>
        <c:lblOffset val="100"/>
        <c:noMultiLvlLbl val="0"/>
      </c:catAx>
      <c:valAx>
        <c:axId val="178760320"/>
        <c:scaling>
          <c:orientation val="minMax"/>
        </c:scaling>
        <c:delete val="0"/>
        <c:axPos val="b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78758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514350</xdr:colOff>
      <xdr:row>33</xdr:row>
      <xdr:rowOff>38100</xdr:rowOff>
    </xdr:to>
    <xdr:graphicFrame macro="">
      <xdr:nvGraphicFramePr>
        <xdr:cNvPr id="4" name="图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ka/Otdel_ORFS/Lena/&#1050;&#1086;&#1084;&#1084;&#1077;&#1085;&#1090;&#1072;&#1088;&#1080;&#1080;/&#1052;&#1077;&#1089;&#1103;&#1094;/of-stat-M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2 и комп.-офиц"/>
      <sheetName val="сезонно-сглаженные"/>
      <sheetName val="структура М2_new"/>
      <sheetName val="М2-скольз.год"/>
      <sheetName val="V(M2офиц.)"/>
      <sheetName val="V(M2Xофиц.)"/>
      <sheetName val="V(M2Y)"/>
      <sheetName val="V(M0офиц)"/>
      <sheetName val="V(M1)"/>
      <sheetName val="contrib"/>
      <sheetName val="Сontibution-M2"/>
    </sheetNames>
    <sheetDataSet>
      <sheetData sheetId="0" refreshError="1">
        <row r="101">
          <cell r="M101">
            <v>1534.8</v>
          </cell>
        </row>
        <row r="233">
          <cell r="M233">
            <v>7239.1458750000011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0" workbookViewId="0">
      <selection activeCell="E10" sqref="E1:K1048576"/>
    </sheetView>
  </sheetViews>
  <sheetFormatPr defaultRowHeight="13.5" x14ac:dyDescent="0.15"/>
  <cols>
    <col min="1" max="1" width="9" style="7"/>
    <col min="2" max="2" width="9" style="8"/>
    <col min="5" max="5" width="10.5" style="10" bestFit="1" customWidth="1"/>
  </cols>
  <sheetData>
    <row r="1" spans="1:8" ht="14.25" x14ac:dyDescent="0.2">
      <c r="A1" s="6" t="s">
        <v>0</v>
      </c>
      <c r="B1" s="6" t="s">
        <v>1</v>
      </c>
      <c r="G1" s="3"/>
      <c r="H1" s="4"/>
    </row>
    <row r="2" spans="1:8" ht="14.25" x14ac:dyDescent="0.2">
      <c r="A2" s="6" t="s">
        <v>2</v>
      </c>
      <c r="B2" s="6">
        <v>0.18605731243974821</v>
      </c>
      <c r="E2" s="5"/>
      <c r="F2" s="5"/>
      <c r="G2" s="5"/>
      <c r="H2" s="10"/>
    </row>
    <row r="3" spans="1:8" ht="14.25" x14ac:dyDescent="0.2">
      <c r="A3" s="6" t="s">
        <v>3</v>
      </c>
      <c r="B3" s="6">
        <v>0.14654727915618884</v>
      </c>
      <c r="E3" s="5"/>
      <c r="F3" s="5"/>
      <c r="G3" s="5"/>
      <c r="H3" s="10"/>
    </row>
    <row r="4" spans="1:8" ht="14.25" x14ac:dyDescent="0.2">
      <c r="A4" s="6" t="s">
        <v>5</v>
      </c>
      <c r="B4" s="6">
        <v>0.12509585206387294</v>
      </c>
      <c r="E4" s="5"/>
      <c r="F4" s="5"/>
      <c r="G4" s="5"/>
      <c r="H4" s="10"/>
    </row>
    <row r="5" spans="1:8" ht="14.25" x14ac:dyDescent="0.2">
      <c r="A5" s="6" t="s">
        <v>6</v>
      </c>
      <c r="B5" s="6">
        <v>0.11374697737430549</v>
      </c>
      <c r="E5" s="5"/>
      <c r="F5" s="5"/>
      <c r="G5" s="5"/>
      <c r="H5" s="10"/>
    </row>
    <row r="6" spans="1:8" ht="14.25" x14ac:dyDescent="0.2">
      <c r="A6" s="6" t="s">
        <v>4</v>
      </c>
      <c r="B6" s="6">
        <v>0.11141401620368561</v>
      </c>
      <c r="E6" s="11"/>
      <c r="F6" s="5"/>
      <c r="G6" s="5"/>
      <c r="H6" s="12"/>
    </row>
    <row r="7" spans="1:8" ht="14.25" x14ac:dyDescent="0.2">
      <c r="A7" s="6" t="s">
        <v>7</v>
      </c>
      <c r="B7" s="6">
        <v>0.10085680986227866</v>
      </c>
      <c r="E7" s="5"/>
      <c r="F7" s="5"/>
      <c r="G7" s="5"/>
      <c r="H7" s="10"/>
    </row>
    <row r="8" spans="1:8" ht="14.25" x14ac:dyDescent="0.2">
      <c r="A8" s="6" t="s">
        <v>8</v>
      </c>
      <c r="B8" s="6">
        <v>9.3701705821178066E-2</v>
      </c>
      <c r="E8" s="5"/>
      <c r="F8" s="5"/>
      <c r="G8" s="5"/>
      <c r="H8" s="10"/>
    </row>
    <row r="9" spans="1:8" ht="14.25" x14ac:dyDescent="0.2">
      <c r="A9" s="6" t="s">
        <v>9</v>
      </c>
      <c r="B9" s="6">
        <v>9.3417810931746045E-2</v>
      </c>
      <c r="E9" s="5"/>
      <c r="F9" s="5"/>
      <c r="G9" s="5"/>
      <c r="H9" s="10"/>
    </row>
    <row r="10" spans="1:8" ht="14.25" x14ac:dyDescent="0.2">
      <c r="A10" s="6" t="s">
        <v>10</v>
      </c>
      <c r="B10" s="6">
        <v>9.0025131353956178E-2</v>
      </c>
      <c r="E10" s="5"/>
      <c r="F10" s="5"/>
      <c r="G10" s="5"/>
      <c r="H10" s="10"/>
    </row>
    <row r="11" spans="1:8" ht="14.25" x14ac:dyDescent="0.2">
      <c r="A11" s="6" t="s">
        <v>11</v>
      </c>
      <c r="B11" s="6">
        <v>8.458599023649431E-2</v>
      </c>
      <c r="E11" s="5"/>
      <c r="F11" s="5"/>
      <c r="G11" s="5"/>
      <c r="H11" s="10"/>
    </row>
    <row r="12" spans="1:8" ht="14.25" x14ac:dyDescent="0.2">
      <c r="A12" s="6" t="s">
        <v>12</v>
      </c>
      <c r="B12" s="6">
        <v>7.3780058134413823E-2</v>
      </c>
      <c r="E12" s="5"/>
      <c r="F12" s="5"/>
      <c r="G12" s="5"/>
      <c r="H12" s="10"/>
    </row>
    <row r="13" spans="1:8" ht="14.25" x14ac:dyDescent="0.2">
      <c r="A13" s="6" t="s">
        <v>13</v>
      </c>
      <c r="B13" s="6">
        <v>6.7889441436631989E-2</v>
      </c>
      <c r="E13" s="5"/>
      <c r="F13" s="5"/>
      <c r="G13" s="5"/>
      <c r="H13" s="10"/>
    </row>
    <row r="14" spans="1:8" ht="14.25" x14ac:dyDescent="0.2">
      <c r="A14" s="6" t="s">
        <v>15</v>
      </c>
      <c r="B14" s="6">
        <v>5.7603981655770624E-2</v>
      </c>
      <c r="E14" s="5"/>
      <c r="F14" s="5"/>
      <c r="G14" s="5"/>
      <c r="H14" s="10"/>
    </row>
    <row r="15" spans="1:8" ht="14.25" x14ac:dyDescent="0.2">
      <c r="A15" s="6" t="s">
        <v>14</v>
      </c>
      <c r="B15" s="6">
        <v>5.6603214947696719E-2</v>
      </c>
      <c r="E15" s="5"/>
      <c r="F15" s="5"/>
      <c r="G15" s="5"/>
      <c r="H15" s="10"/>
    </row>
    <row r="16" spans="1:8" ht="14.25" x14ac:dyDescent="0.2">
      <c r="A16" s="6" t="s">
        <v>16</v>
      </c>
      <c r="B16" s="6">
        <v>5.4087292655754078E-2</v>
      </c>
      <c r="E16" s="5"/>
      <c r="F16" s="5"/>
      <c r="G16" s="5"/>
      <c r="H16" s="10"/>
    </row>
    <row r="17" spans="1:8" ht="14.25" x14ac:dyDescent="0.2">
      <c r="A17" s="6" t="s">
        <v>17</v>
      </c>
      <c r="B17" s="6">
        <v>4.7017682780383777E-2</v>
      </c>
      <c r="E17" s="5"/>
      <c r="F17" s="5"/>
      <c r="G17" s="5"/>
      <c r="H17" s="10"/>
    </row>
    <row r="18" spans="1:8" ht="14.25" x14ac:dyDescent="0.2">
      <c r="A18" s="6" t="s">
        <v>18</v>
      </c>
      <c r="B18" s="6">
        <v>4.1545985353809996E-2</v>
      </c>
      <c r="E18" s="5"/>
      <c r="F18" s="5"/>
      <c r="G18" s="5"/>
      <c r="H18" s="10"/>
    </row>
    <row r="19" spans="1:8" ht="14.25" x14ac:dyDescent="0.2">
      <c r="A19" s="6" t="s">
        <v>19</v>
      </c>
      <c r="B19" s="6">
        <v>4.0685731453142311E-2</v>
      </c>
      <c r="E19" s="5"/>
      <c r="F19" s="5"/>
      <c r="G19" s="5"/>
      <c r="H19" s="10"/>
    </row>
    <row r="20" spans="1:8" ht="14.25" x14ac:dyDescent="0.2">
      <c r="A20" s="6" t="s">
        <v>20</v>
      </c>
      <c r="B20" s="6">
        <v>4.0671346427260981E-2</v>
      </c>
      <c r="E20" s="5"/>
      <c r="F20" s="5"/>
      <c r="G20" s="5"/>
      <c r="H20" s="10"/>
    </row>
    <row r="21" spans="1:8" ht="14.25" x14ac:dyDescent="0.2">
      <c r="A21" s="6" t="s">
        <v>21</v>
      </c>
      <c r="B21" s="6">
        <v>3.7367375068115521E-2</v>
      </c>
      <c r="E21" s="5"/>
      <c r="F21" s="5"/>
      <c r="G21" s="5"/>
      <c r="H21" s="10"/>
    </row>
    <row r="22" spans="1:8" ht="14.25" x14ac:dyDescent="0.2">
      <c r="A22" s="6" t="s">
        <v>22</v>
      </c>
      <c r="B22" s="6">
        <v>3.6374415864065306E-2</v>
      </c>
      <c r="E22" s="5"/>
      <c r="F22" s="5"/>
      <c r="G22" s="5"/>
      <c r="H22" s="10"/>
    </row>
    <row r="23" spans="1:8" ht="14.25" x14ac:dyDescent="0.2">
      <c r="A23" s="6" t="s">
        <v>24</v>
      </c>
      <c r="B23" s="6">
        <v>3.4387218197910518E-2</v>
      </c>
      <c r="E23" s="5"/>
      <c r="F23" s="5"/>
      <c r="G23" s="5"/>
      <c r="H23" s="10"/>
    </row>
    <row r="24" spans="1:8" ht="14.25" x14ac:dyDescent="0.2">
      <c r="A24" s="6" t="s">
        <v>25</v>
      </c>
      <c r="B24" s="6">
        <v>3.4200267523017906E-2</v>
      </c>
      <c r="E24" s="5"/>
      <c r="F24" s="5"/>
      <c r="G24" s="5"/>
      <c r="H24" s="10"/>
    </row>
    <row r="25" spans="1:8" ht="14.25" x14ac:dyDescent="0.2">
      <c r="A25" s="6" t="s">
        <v>23</v>
      </c>
      <c r="B25" s="6">
        <v>3.2782190257693591E-2</v>
      </c>
      <c r="E25" s="5"/>
      <c r="F25" s="5"/>
      <c r="G25" s="5"/>
      <c r="H25" s="10"/>
    </row>
    <row r="26" spans="1:8" ht="14.25" x14ac:dyDescent="0.2">
      <c r="A26" s="6" t="s">
        <v>26</v>
      </c>
      <c r="B26" s="6">
        <v>2.2926672211639076E-2</v>
      </c>
      <c r="E26" s="5"/>
      <c r="F26" s="5"/>
      <c r="G26" s="5"/>
      <c r="H26" s="10"/>
    </row>
    <row r="27" spans="1:8" ht="14.25" x14ac:dyDescent="0.2">
      <c r="A27" s="6" t="s">
        <v>27</v>
      </c>
      <c r="B27" s="6">
        <v>2.0942344375923145E-2</v>
      </c>
      <c r="E27" s="5"/>
      <c r="F27" s="5"/>
      <c r="G27" s="5"/>
      <c r="H27" s="10"/>
    </row>
    <row r="28" spans="1:8" ht="14.25" x14ac:dyDescent="0.2">
      <c r="A28" s="6" t="s">
        <v>28</v>
      </c>
      <c r="B28" s="6">
        <v>1.8004062780734877E-2</v>
      </c>
      <c r="E28" s="5"/>
      <c r="F28" s="5"/>
      <c r="G28" s="5"/>
      <c r="H28" s="10"/>
    </row>
    <row r="29" spans="1:8" ht="14.25" x14ac:dyDescent="0.2">
      <c r="A29" s="6" t="s">
        <v>29</v>
      </c>
      <c r="B29" s="6">
        <v>1.5298712981560237E-2</v>
      </c>
      <c r="E29" s="5"/>
      <c r="F29" s="5"/>
      <c r="G29" s="5"/>
      <c r="H29" s="10"/>
    </row>
    <row r="30" spans="1:8" ht="14.25" x14ac:dyDescent="0.2">
      <c r="A30" s="6" t="s">
        <v>30</v>
      </c>
      <c r="B30" s="6">
        <v>1.4519882388338168E-2</v>
      </c>
      <c r="E30" s="5"/>
      <c r="F30" s="5"/>
      <c r="G30" s="5"/>
      <c r="H30" s="10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9" sqref="K9"/>
    </sheetView>
  </sheetViews>
  <sheetFormatPr defaultRowHeight="13.5" x14ac:dyDescent="0.15"/>
  <sheetData/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topLeftCell="A23" workbookViewId="0">
      <selection activeCell="A36" sqref="A36"/>
    </sheetView>
  </sheetViews>
  <sheetFormatPr defaultRowHeight="13.5" x14ac:dyDescent="0.15"/>
  <cols>
    <col min="1" max="1" width="9" style="7"/>
    <col min="2" max="2" width="9.25" customWidth="1"/>
    <col min="3" max="3" width="13.625" customWidth="1"/>
    <col min="4" max="4" width="13" customWidth="1"/>
  </cols>
  <sheetData>
    <row r="1" spans="1:4" x14ac:dyDescent="0.15">
      <c r="A1" s="7" t="s">
        <v>33</v>
      </c>
    </row>
    <row r="2" spans="1:4" ht="38.25" x14ac:dyDescent="0.2">
      <c r="A2" s="1" t="s">
        <v>0</v>
      </c>
      <c r="B2" s="2" t="s">
        <v>32</v>
      </c>
      <c r="C2" s="2" t="s">
        <v>31</v>
      </c>
    </row>
    <row r="3" spans="1:4" ht="14.25" x14ac:dyDescent="0.2">
      <c r="A3" s="5" t="s">
        <v>2</v>
      </c>
      <c r="B3" s="5">
        <v>984299</v>
      </c>
      <c r="C3" s="5">
        <v>5290300</v>
      </c>
      <c r="D3" s="10">
        <f t="shared" ref="D3:D31" si="0">B3/C3</f>
        <v>0.18605731243974821</v>
      </c>
    </row>
    <row r="4" spans="1:4" ht="14.25" x14ac:dyDescent="0.2">
      <c r="A4" s="5" t="s">
        <v>3</v>
      </c>
      <c r="B4" s="5">
        <v>351292</v>
      </c>
      <c r="C4" s="5">
        <v>2397124</v>
      </c>
      <c r="D4" s="10">
        <f t="shared" si="0"/>
        <v>0.14654727915618884</v>
      </c>
    </row>
    <row r="5" spans="1:4" s="13" customFormat="1" ht="14.25" x14ac:dyDescent="0.2">
      <c r="A5" s="5" t="s">
        <v>5</v>
      </c>
      <c r="B5" s="5">
        <v>15688.5310067026</v>
      </c>
      <c r="C5" s="5">
        <v>125412.08</v>
      </c>
      <c r="D5" s="10">
        <f t="shared" si="0"/>
        <v>0.12509585206387294</v>
      </c>
    </row>
    <row r="6" spans="1:4" ht="14.25" x14ac:dyDescent="0.2">
      <c r="A6" s="5" t="s">
        <v>6</v>
      </c>
      <c r="B6" s="5">
        <v>1539848</v>
      </c>
      <c r="C6" s="5">
        <v>13537485</v>
      </c>
      <c r="D6" s="10">
        <f t="shared" si="0"/>
        <v>0.11374697737430549</v>
      </c>
    </row>
    <row r="7" spans="1:4" ht="14.25" x14ac:dyDescent="0.2">
      <c r="A7" s="11" t="s">
        <v>4</v>
      </c>
      <c r="B7" s="5">
        <v>71275</v>
      </c>
      <c r="C7" s="5">
        <v>639731</v>
      </c>
      <c r="D7" s="12">
        <f t="shared" si="0"/>
        <v>0.11141401620368561</v>
      </c>
    </row>
    <row r="8" spans="1:4" ht="14.25" x14ac:dyDescent="0.2">
      <c r="A8" s="5" t="s">
        <v>7</v>
      </c>
      <c r="B8" s="5">
        <v>1048927</v>
      </c>
      <c r="C8" s="5">
        <v>10400160.4</v>
      </c>
      <c r="D8" s="10">
        <f t="shared" si="0"/>
        <v>0.10085680986227866</v>
      </c>
    </row>
    <row r="9" spans="1:4" ht="14.25" x14ac:dyDescent="0.2">
      <c r="A9" s="5" t="s">
        <v>8</v>
      </c>
      <c r="B9" s="5">
        <v>1565400</v>
      </c>
      <c r="C9" s="5">
        <v>16706206</v>
      </c>
      <c r="D9" s="10">
        <f t="shared" si="0"/>
        <v>9.3701705821178066E-2</v>
      </c>
    </row>
    <row r="10" spans="1:4" ht="14.25" x14ac:dyDescent="0.2">
      <c r="A10" s="5" t="s">
        <v>9</v>
      </c>
      <c r="B10" s="5">
        <v>63216.58</v>
      </c>
      <c r="C10" s="5">
        <v>676708</v>
      </c>
      <c r="D10" s="10">
        <f t="shared" si="0"/>
        <v>9.3417810931746045E-2</v>
      </c>
    </row>
    <row r="11" spans="1:4" ht="14.25" x14ac:dyDescent="0.2">
      <c r="A11" s="5" t="s">
        <v>10</v>
      </c>
      <c r="B11" s="5">
        <f>'[1]М2 и комп.-офиц'!$M$233</f>
        <v>7239.1458750000011</v>
      </c>
      <c r="C11" s="5">
        <v>80412.5</v>
      </c>
      <c r="D11" s="10">
        <f t="shared" si="0"/>
        <v>9.0025131353956178E-2</v>
      </c>
    </row>
    <row r="12" spans="1:4" ht="14.25" x14ac:dyDescent="0.2">
      <c r="A12" s="5" t="s">
        <v>11</v>
      </c>
      <c r="B12" s="5">
        <v>34042.300000000003</v>
      </c>
      <c r="C12" s="5">
        <v>402457.89999999997</v>
      </c>
      <c r="D12" s="10">
        <f t="shared" si="0"/>
        <v>8.458599023649431E-2</v>
      </c>
    </row>
    <row r="13" spans="1:4" ht="14.25" x14ac:dyDescent="0.2">
      <c r="A13" s="5" t="s">
        <v>12</v>
      </c>
      <c r="B13" s="5">
        <v>1340.2</v>
      </c>
      <c r="C13" s="5">
        <v>18164.8</v>
      </c>
      <c r="D13" s="10">
        <f t="shared" si="0"/>
        <v>7.3780058134413823E-2</v>
      </c>
    </row>
    <row r="14" spans="1:4" ht="14.25" x14ac:dyDescent="0.2">
      <c r="A14" s="5" t="s">
        <v>13</v>
      </c>
      <c r="B14" s="5">
        <v>54083.987741609999</v>
      </c>
      <c r="C14" s="5">
        <v>796648</v>
      </c>
      <c r="D14" s="10">
        <f t="shared" si="0"/>
        <v>6.7889441436631989E-2</v>
      </c>
    </row>
    <row r="15" spans="1:4" ht="14.25" x14ac:dyDescent="0.2">
      <c r="A15" s="5" t="s">
        <v>15</v>
      </c>
      <c r="B15" s="5">
        <v>1088106.264</v>
      </c>
      <c r="C15" s="5">
        <v>18889428</v>
      </c>
      <c r="D15" s="10">
        <f t="shared" si="0"/>
        <v>5.7603981655770624E-2</v>
      </c>
    </row>
    <row r="16" spans="1:4" ht="14.25" x14ac:dyDescent="0.2">
      <c r="A16" s="5" t="s">
        <v>14</v>
      </c>
      <c r="B16" s="5">
        <v>64517.8</v>
      </c>
      <c r="C16" s="5">
        <v>1139825.7159000002</v>
      </c>
      <c r="D16" s="10">
        <f t="shared" si="0"/>
        <v>5.6603214947696719E-2</v>
      </c>
    </row>
    <row r="17" spans="1:4" ht="14.25" x14ac:dyDescent="0.2">
      <c r="A17" s="5" t="s">
        <v>16</v>
      </c>
      <c r="B17" s="5">
        <v>84300</v>
      </c>
      <c r="C17" s="5">
        <v>1558591.6</v>
      </c>
      <c r="D17" s="10">
        <f t="shared" si="0"/>
        <v>5.4087292655754078E-2</v>
      </c>
    </row>
    <row r="18" spans="1:4" ht="14.25" x14ac:dyDescent="0.2">
      <c r="A18" s="5" t="s">
        <v>17</v>
      </c>
      <c r="B18" s="5">
        <v>91851.926999999996</v>
      </c>
      <c r="C18" s="5">
        <v>1953561.3319999999</v>
      </c>
      <c r="D18" s="10">
        <f t="shared" si="0"/>
        <v>4.7017682780383777E-2</v>
      </c>
    </row>
    <row r="19" spans="1:4" ht="14.25" x14ac:dyDescent="0.2">
      <c r="A19" s="5" t="s">
        <v>18</v>
      </c>
      <c r="B19" s="5">
        <v>67461</v>
      </c>
      <c r="C19" s="5">
        <v>1623767</v>
      </c>
      <c r="D19" s="10">
        <f t="shared" si="0"/>
        <v>4.1545985353809996E-2</v>
      </c>
    </row>
    <row r="20" spans="1:4" ht="14.25" x14ac:dyDescent="0.2">
      <c r="A20" s="5" t="s">
        <v>19</v>
      </c>
      <c r="B20" s="5">
        <v>75838</v>
      </c>
      <c r="C20" s="5">
        <v>1863995</v>
      </c>
      <c r="D20" s="10">
        <f t="shared" si="0"/>
        <v>4.0685731453142311E-2</v>
      </c>
    </row>
    <row r="21" spans="1:4" ht="14.25" x14ac:dyDescent="0.2">
      <c r="A21" s="5" t="s">
        <v>20</v>
      </c>
      <c r="B21" s="5">
        <v>469379.46</v>
      </c>
      <c r="C21" s="5">
        <v>11540789.800000001</v>
      </c>
      <c r="D21" s="10">
        <f t="shared" si="0"/>
        <v>4.0671346427260981E-2</v>
      </c>
    </row>
    <row r="22" spans="1:4" ht="14.25" x14ac:dyDescent="0.2">
      <c r="A22" s="5" t="s">
        <v>21</v>
      </c>
      <c r="B22" s="5">
        <v>74608</v>
      </c>
      <c r="C22" s="5">
        <v>1996608</v>
      </c>
      <c r="D22" s="10">
        <f t="shared" si="0"/>
        <v>3.7367375068115521E-2</v>
      </c>
    </row>
    <row r="23" spans="1:4" ht="14.25" x14ac:dyDescent="0.2">
      <c r="A23" s="5" t="s">
        <v>22</v>
      </c>
      <c r="B23" s="5">
        <v>5679.2734800485996</v>
      </c>
      <c r="C23" s="5">
        <v>156133.73699999999</v>
      </c>
      <c r="D23" s="10">
        <f t="shared" si="0"/>
        <v>3.6374415864065306E-2</v>
      </c>
    </row>
    <row r="24" spans="1:4" ht="14.25" x14ac:dyDescent="0.2">
      <c r="A24" s="5" t="s">
        <v>24</v>
      </c>
      <c r="B24" s="5">
        <v>185285</v>
      </c>
      <c r="C24" s="5">
        <v>5388223</v>
      </c>
      <c r="D24" s="10">
        <f t="shared" si="0"/>
        <v>3.438703260796741E-2</v>
      </c>
    </row>
    <row r="25" spans="1:4" ht="14.25" x14ac:dyDescent="0.2">
      <c r="A25" s="5" t="s">
        <v>25</v>
      </c>
      <c r="B25" s="5">
        <v>137991</v>
      </c>
      <c r="C25" s="5">
        <v>4034793</v>
      </c>
      <c r="D25" s="10">
        <f t="shared" si="0"/>
        <v>3.4200267523017906E-2</v>
      </c>
    </row>
    <row r="26" spans="1:4" ht="14.25" x14ac:dyDescent="0.2">
      <c r="A26" s="5" t="s">
        <v>23</v>
      </c>
      <c r="B26" s="5">
        <v>64215</v>
      </c>
      <c r="C26" s="5">
        <v>1958838</v>
      </c>
      <c r="D26" s="10">
        <f t="shared" si="0"/>
        <v>3.2782190257693591E-2</v>
      </c>
    </row>
    <row r="27" spans="1:4" ht="14.25" x14ac:dyDescent="0.2">
      <c r="A27" s="5" t="s">
        <v>26</v>
      </c>
      <c r="B27" s="5">
        <v>5127</v>
      </c>
      <c r="C27" s="5">
        <v>223626</v>
      </c>
      <c r="D27" s="10">
        <f t="shared" si="0"/>
        <v>2.2926672211639076E-2</v>
      </c>
    </row>
    <row r="28" spans="1:4" ht="14.25" x14ac:dyDescent="0.2">
      <c r="A28" s="5" t="s">
        <v>27</v>
      </c>
      <c r="B28" s="5">
        <v>109.64400000000001</v>
      </c>
      <c r="C28" s="5">
        <v>5235.5169999999998</v>
      </c>
      <c r="D28" s="10">
        <f t="shared" si="0"/>
        <v>2.0942344375923145E-2</v>
      </c>
    </row>
    <row r="29" spans="1:4" ht="14.25" x14ac:dyDescent="0.2">
      <c r="A29" s="5" t="s">
        <v>28</v>
      </c>
      <c r="B29" s="5">
        <v>74874</v>
      </c>
      <c r="C29" s="5">
        <v>4158728</v>
      </c>
      <c r="D29" s="10">
        <f t="shared" si="0"/>
        <v>1.8004062780734877E-2</v>
      </c>
    </row>
    <row r="30" spans="1:4" ht="14.25" x14ac:dyDescent="0.2">
      <c r="A30" s="5" t="s">
        <v>29</v>
      </c>
      <c r="B30" s="5">
        <v>1456096.85</v>
      </c>
      <c r="C30" s="5">
        <v>95177735</v>
      </c>
      <c r="D30" s="10">
        <f t="shared" si="0"/>
        <v>1.5298712981560237E-2</v>
      </c>
    </row>
    <row r="31" spans="1:4" s="5" customFormat="1" ht="14.25" x14ac:dyDescent="0.2">
      <c r="A31" s="5" t="s">
        <v>30</v>
      </c>
      <c r="B31" s="5">
        <v>45604.7</v>
      </c>
      <c r="C31" s="5">
        <v>3140845</v>
      </c>
      <c r="D31" s="10">
        <f t="shared" si="0"/>
        <v>1.4519882388338168E-2</v>
      </c>
    </row>
    <row r="32" spans="1:4" x14ac:dyDescent="0.15">
      <c r="C32" s="9"/>
    </row>
    <row r="33" spans="1:1" x14ac:dyDescent="0.15">
      <c r="A33" s="10" t="s">
        <v>34</v>
      </c>
    </row>
    <row r="34" spans="1:1" x14ac:dyDescent="0.15">
      <c r="A34" s="7" t="s">
        <v>35</v>
      </c>
    </row>
  </sheetData>
  <sortState ref="A3:D32">
    <sortCondition descending="1" ref="D1"/>
  </sortState>
  <phoneticPr fontId="3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3.4 data</vt:lpstr>
      <vt:lpstr>figure 3.4</vt:lpstr>
      <vt:lpstr>currency to GDP ratio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2016-07-12T18:47:48Z</dcterms:modified>
</cp:coreProperties>
</file>