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6\"/>
    </mc:Choice>
  </mc:AlternateContent>
  <bookViews>
    <workbookView xWindow="0" yWindow="0" windowWidth="19200" windowHeight="7425" tabRatio="500"/>
  </bookViews>
  <sheets>
    <sheet name="Reference" sheetId="2" r:id="rId1"/>
    <sheet name="Figure_6.1" sheetId="1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" i="1" l="1"/>
  <c r="Q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Q68" i="1"/>
  <c r="R68" i="1"/>
  <c r="S68" i="1"/>
  <c r="Q69" i="1"/>
  <c r="R69" i="1"/>
  <c r="S69" i="1"/>
  <c r="Q70" i="1"/>
  <c r="R70" i="1"/>
  <c r="S70" i="1"/>
  <c r="Q71" i="1"/>
  <c r="R71" i="1"/>
  <c r="S71" i="1"/>
  <c r="Q72" i="1"/>
  <c r="R72" i="1"/>
  <c r="S72" i="1"/>
  <c r="Q73" i="1"/>
  <c r="R73" i="1"/>
  <c r="S73" i="1"/>
  <c r="Q74" i="1"/>
  <c r="R74" i="1"/>
  <c r="S74" i="1"/>
  <c r="Q75" i="1"/>
  <c r="R75" i="1"/>
  <c r="S75" i="1"/>
  <c r="Q76" i="1"/>
  <c r="R76" i="1"/>
  <c r="S76" i="1"/>
  <c r="Q77" i="1"/>
  <c r="R77" i="1"/>
  <c r="S77" i="1"/>
  <c r="Q78" i="1"/>
  <c r="R78" i="1"/>
  <c r="S78" i="1"/>
  <c r="Q79" i="1"/>
  <c r="R79" i="1"/>
  <c r="S79" i="1"/>
  <c r="Q80" i="1"/>
  <c r="R80" i="1"/>
  <c r="S80" i="1"/>
  <c r="Q81" i="1"/>
  <c r="R81" i="1"/>
  <c r="S81" i="1"/>
  <c r="Q82" i="1"/>
  <c r="R82" i="1"/>
  <c r="S82" i="1"/>
  <c r="Q83" i="1"/>
  <c r="R83" i="1"/>
  <c r="S83" i="1"/>
  <c r="Q84" i="1"/>
  <c r="R84" i="1"/>
  <c r="S84" i="1"/>
  <c r="Q85" i="1"/>
  <c r="R85" i="1"/>
  <c r="S85" i="1"/>
  <c r="Q86" i="1"/>
  <c r="R86" i="1"/>
  <c r="S86" i="1"/>
  <c r="Q87" i="1"/>
  <c r="R87" i="1"/>
  <c r="S87" i="1"/>
  <c r="Q88" i="1"/>
  <c r="R88" i="1"/>
  <c r="S88" i="1"/>
</calcChain>
</file>

<file path=xl/sharedStrings.xml><?xml version="1.0" encoding="utf-8"?>
<sst xmlns="http://schemas.openxmlformats.org/spreadsheetml/2006/main" count="20" uniqueCount="17">
  <si>
    <r>
      <rPr>
        <i/>
        <sz val="12"/>
        <rFont val="Times New Roman"/>
        <family val="1"/>
      </rPr>
      <t>Sources</t>
    </r>
    <r>
      <rPr>
        <sz val="12"/>
        <rFont val="Times New Roman"/>
        <family val="1"/>
      </rPr>
      <t>: Gelabert (1999a and b), European State Finance Database.</t>
    </r>
  </si>
  <si>
    <t xml:space="preserve"> </t>
  </si>
  <si>
    <t>% change</t>
  </si>
  <si>
    <t>3-yr sum</t>
  </si>
  <si>
    <t xml:space="preserve">million </t>
  </si>
  <si>
    <t>ducats</t>
  </si>
  <si>
    <t xml:space="preserve">Annual total </t>
  </si>
  <si>
    <t>1599-1679</t>
  </si>
  <si>
    <t>Loans (asientos) to the crown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</si>
  <si>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</si>
  <si>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</si>
  <si>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</si>
  <si>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</si>
  <si>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6.1 Spain: Defaults and loans to the Crown, 1601-1679</t>
  </si>
  <si>
    <t>page 89</t>
  </si>
  <si>
    <t>Spain: Defaults and Loans to the Crown, 1601-1679</t>
  </si>
  <si>
    <t>Three-Year Moving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</si>
</sst>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6" x14ac:knownFonts="1">
    <font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Alignment="1"/>
    <xf numFmtId="0" fontId="0" fillId="2" borderId="0" xfId="0" applyFill="1" applyAlignment="1"/>
    <xf numFmtId="0" fontId="0" fillId="2" borderId="0" xfId="0" applyFont="1" applyFill="1" applyAlignment="1"/>
    <xf numFmtId="0" fontId="1" fillId="2" borderId="0" xfId="0" applyFont="1" applyFill="1" applyAlignment="1" applyProtection="1"/>
    <xf numFmtId="164" fontId="0" fillId="2" borderId="0" xfId="0" applyNumberFormat="1" applyFill="1" applyAlignment="1"/>
    <xf numFmtId="165" fontId="0" fillId="2" borderId="0" xfId="0" applyNumberFormat="1" applyFill="1" applyAlignment="1"/>
    <xf numFmtId="166" fontId="1" fillId="2" borderId="0" xfId="4" applyNumberFormat="1" applyFont="1" applyFill="1" applyAlignment="1"/>
    <xf numFmtId="0" fontId="2" fillId="2" borderId="0" xfId="0" applyFont="1" applyFill="1" applyAlignment="1"/>
    <xf numFmtId="0" fontId="0" fillId="3" borderId="0" xfId="0" applyFill="1" applyAlignment="1"/>
    <xf numFmtId="0" fontId="0" fillId="3" borderId="0" xfId="0" applyFont="1" applyFill="1" applyAlignment="1"/>
    <xf numFmtId="0" fontId="0" fillId="3" borderId="0" xfId="0" applyFill="1" applyAlignment="1">
      <alignment horizontal="center"/>
    </xf>
    <xf numFmtId="0" fontId="1" fillId="2" borderId="0" xfId="5" applyFill="1" applyAlignment="1"/>
    <xf numFmtId="0" fontId="1" fillId="0" borderId="0" xfId="5" applyAlignment="1"/>
    <xf numFmtId="0" fontId="1" fillId="0" borderId="0" xfId="5"/>
    <xf numFmtId="0" fontId="2" fillId="4" borderId="1" xfId="5" applyFont="1" applyFill="1" applyBorder="1" applyAlignment="1"/>
    <xf numFmtId="0" fontId="2" fillId="4" borderId="2" xfId="5" applyFont="1" applyFill="1" applyBorder="1" applyAlignment="1"/>
    <xf numFmtId="0" fontId="2" fillId="4" borderId="3" xfId="5" applyFont="1" applyFill="1" applyBorder="1" applyAlignment="1"/>
    <xf numFmtId="0" fontId="2" fillId="4" borderId="4" xfId="5" applyFont="1" applyFill="1" applyBorder="1" applyAlignment="1"/>
    <xf numFmtId="0" fontId="2" fillId="4" borderId="0" xfId="5" applyFont="1" applyFill="1" applyBorder="1" applyAlignment="1"/>
    <xf numFmtId="0" fontId="2" fillId="4" borderId="5" xfId="5" applyFont="1" applyFill="1" applyBorder="1" applyAlignment="1"/>
    <xf numFmtId="0" fontId="3" fillId="4" borderId="4" xfId="5" applyFont="1" applyFill="1" applyBorder="1" applyAlignment="1"/>
    <xf numFmtId="0" fontId="2" fillId="4" borderId="6" xfId="5" applyFont="1" applyFill="1" applyBorder="1" applyAlignment="1"/>
    <xf numFmtId="0" fontId="2" fillId="4" borderId="7" xfId="5" applyFont="1" applyFill="1" applyBorder="1" applyAlignment="1"/>
    <xf numFmtId="0" fontId="2" fillId="4" borderId="8" xfId="5" applyFont="1" applyFill="1" applyBorder="1" applyAlignment="1"/>
    <xf numFmtId="0" fontId="5" fillId="2" borderId="0" xfId="5" applyFont="1" applyFill="1" applyAlignment="1">
      <alignment vertical="center"/>
    </xf>
    <xf numFmtId="0" fontId="2" fillId="2" borderId="0" xfId="5" applyFont="1" applyFill="1" applyAlignment="1"/>
    <xf numFmtId="0" fontId="0" fillId="0" borderId="0" xfId="2" applyFont="1" applyAlignment="1">
      <alignment horizontal="right"/>
    </xf>
    <xf numFmtId="0" fontId="5" fillId="2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6">
    <cellStyle name="ANCLAS,REZONES Y SUS PARTES,DE FUNDICION,DE HIERRO O DE ACERO" xfId="1"/>
    <cellStyle name="ANCLAS,REZONES Y SUS PARTES,DE FUNDICION,DE HIERRO O DE ACERO 2" xfId="2"/>
    <cellStyle name="bstitutes]_x000d__x000d_; The following mappings take Word for MS-DOS names, PostScript names, and TrueType_x000d__x000d_; names into account" xfId="3"/>
    <cellStyle name="Comma" xfId="4" builtinId="3"/>
    <cellStyle name="Normal" xfId="0" builtinId="0"/>
    <cellStyle name="Normal 2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46413730608301"/>
          <c:y val="0.249666357207532"/>
          <c:w val="0.84615458526192899"/>
          <c:h val="0.6528497409326420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Figure_6.1!$O$9:$O$88</c:f>
              <c:numCache>
                <c:formatCode>General</c:formatCode>
                <c:ptCount val="80"/>
                <c:pt idx="0">
                  <c:v>1600</c:v>
                </c:pt>
                <c:pt idx="1">
                  <c:v>1601</c:v>
                </c:pt>
                <c:pt idx="2">
                  <c:v>1602</c:v>
                </c:pt>
                <c:pt idx="3">
                  <c:v>1603</c:v>
                </c:pt>
                <c:pt idx="4">
                  <c:v>1604</c:v>
                </c:pt>
                <c:pt idx="5">
                  <c:v>1605</c:v>
                </c:pt>
                <c:pt idx="6">
                  <c:v>1606</c:v>
                </c:pt>
                <c:pt idx="7">
                  <c:v>1607</c:v>
                </c:pt>
                <c:pt idx="8">
                  <c:v>1608</c:v>
                </c:pt>
                <c:pt idx="9">
                  <c:v>1609</c:v>
                </c:pt>
                <c:pt idx="10">
                  <c:v>1610</c:v>
                </c:pt>
                <c:pt idx="11">
                  <c:v>1611</c:v>
                </c:pt>
                <c:pt idx="12">
                  <c:v>1612</c:v>
                </c:pt>
                <c:pt idx="13">
                  <c:v>1613</c:v>
                </c:pt>
                <c:pt idx="14">
                  <c:v>1614</c:v>
                </c:pt>
                <c:pt idx="15">
                  <c:v>1615</c:v>
                </c:pt>
                <c:pt idx="16">
                  <c:v>1616</c:v>
                </c:pt>
                <c:pt idx="17">
                  <c:v>1617</c:v>
                </c:pt>
                <c:pt idx="18">
                  <c:v>1618</c:v>
                </c:pt>
                <c:pt idx="19">
                  <c:v>1619</c:v>
                </c:pt>
                <c:pt idx="20">
                  <c:v>1620</c:v>
                </c:pt>
                <c:pt idx="21">
                  <c:v>1621</c:v>
                </c:pt>
                <c:pt idx="22">
                  <c:v>1622</c:v>
                </c:pt>
                <c:pt idx="23">
                  <c:v>1623</c:v>
                </c:pt>
                <c:pt idx="24">
                  <c:v>1624</c:v>
                </c:pt>
                <c:pt idx="25">
                  <c:v>1625</c:v>
                </c:pt>
                <c:pt idx="26">
                  <c:v>1626</c:v>
                </c:pt>
                <c:pt idx="27">
                  <c:v>1627</c:v>
                </c:pt>
                <c:pt idx="28">
                  <c:v>1628</c:v>
                </c:pt>
                <c:pt idx="29">
                  <c:v>1629</c:v>
                </c:pt>
                <c:pt idx="30">
                  <c:v>1630</c:v>
                </c:pt>
                <c:pt idx="31">
                  <c:v>1631</c:v>
                </c:pt>
                <c:pt idx="32">
                  <c:v>1632</c:v>
                </c:pt>
                <c:pt idx="33">
                  <c:v>1633</c:v>
                </c:pt>
                <c:pt idx="34">
                  <c:v>1634</c:v>
                </c:pt>
                <c:pt idx="35">
                  <c:v>1635</c:v>
                </c:pt>
                <c:pt idx="36">
                  <c:v>1636</c:v>
                </c:pt>
                <c:pt idx="37">
                  <c:v>1637</c:v>
                </c:pt>
                <c:pt idx="38">
                  <c:v>1638</c:v>
                </c:pt>
                <c:pt idx="39">
                  <c:v>1639</c:v>
                </c:pt>
                <c:pt idx="40">
                  <c:v>1640</c:v>
                </c:pt>
                <c:pt idx="41">
                  <c:v>1641</c:v>
                </c:pt>
                <c:pt idx="42">
                  <c:v>1642</c:v>
                </c:pt>
                <c:pt idx="43">
                  <c:v>1643</c:v>
                </c:pt>
                <c:pt idx="44">
                  <c:v>1644</c:v>
                </c:pt>
                <c:pt idx="45">
                  <c:v>1645</c:v>
                </c:pt>
                <c:pt idx="46">
                  <c:v>1646</c:v>
                </c:pt>
                <c:pt idx="47">
                  <c:v>1647</c:v>
                </c:pt>
                <c:pt idx="48">
                  <c:v>1648</c:v>
                </c:pt>
                <c:pt idx="49">
                  <c:v>1649</c:v>
                </c:pt>
                <c:pt idx="50">
                  <c:v>1650</c:v>
                </c:pt>
                <c:pt idx="51">
                  <c:v>1651</c:v>
                </c:pt>
                <c:pt idx="52">
                  <c:v>1652</c:v>
                </c:pt>
                <c:pt idx="53">
                  <c:v>1653</c:v>
                </c:pt>
                <c:pt idx="54">
                  <c:v>1654</c:v>
                </c:pt>
                <c:pt idx="55">
                  <c:v>1655</c:v>
                </c:pt>
                <c:pt idx="56">
                  <c:v>1656</c:v>
                </c:pt>
                <c:pt idx="57">
                  <c:v>1657</c:v>
                </c:pt>
                <c:pt idx="58">
                  <c:v>1658</c:v>
                </c:pt>
                <c:pt idx="59">
                  <c:v>1659</c:v>
                </c:pt>
                <c:pt idx="60">
                  <c:v>1660</c:v>
                </c:pt>
                <c:pt idx="61">
                  <c:v>1661</c:v>
                </c:pt>
                <c:pt idx="62">
                  <c:v>1662</c:v>
                </c:pt>
                <c:pt idx="63">
                  <c:v>1663</c:v>
                </c:pt>
                <c:pt idx="64">
                  <c:v>1664</c:v>
                </c:pt>
                <c:pt idx="65">
                  <c:v>1665</c:v>
                </c:pt>
                <c:pt idx="66">
                  <c:v>1666</c:v>
                </c:pt>
                <c:pt idx="67">
                  <c:v>1667</c:v>
                </c:pt>
                <c:pt idx="68">
                  <c:v>1668</c:v>
                </c:pt>
                <c:pt idx="69">
                  <c:v>1669</c:v>
                </c:pt>
                <c:pt idx="70">
                  <c:v>1670</c:v>
                </c:pt>
                <c:pt idx="71">
                  <c:v>1671</c:v>
                </c:pt>
                <c:pt idx="72">
                  <c:v>1672</c:v>
                </c:pt>
                <c:pt idx="73">
                  <c:v>1673</c:v>
                </c:pt>
                <c:pt idx="74">
                  <c:v>1674</c:v>
                </c:pt>
                <c:pt idx="75">
                  <c:v>1675</c:v>
                </c:pt>
                <c:pt idx="76">
                  <c:v>1676</c:v>
                </c:pt>
                <c:pt idx="77">
                  <c:v>1677</c:v>
                </c:pt>
                <c:pt idx="78">
                  <c:v>1678</c:v>
                </c:pt>
                <c:pt idx="79">
                  <c:v>1679</c:v>
                </c:pt>
              </c:numCache>
            </c:numRef>
          </c:cat>
          <c:val>
            <c:numRef>
              <c:f>Figure_6.1!$R$9:$R$88</c:f>
              <c:numCache>
                <c:formatCode>0.000</c:formatCode>
                <c:ptCount val="80"/>
                <c:pt idx="1">
                  <c:v>6.935327</c:v>
                </c:pt>
                <c:pt idx="2">
                  <c:v>9.0539679999999993</c:v>
                </c:pt>
                <c:pt idx="3">
                  <c:v>11.429911000000001</c:v>
                </c:pt>
                <c:pt idx="4">
                  <c:v>13.071808000000001</c:v>
                </c:pt>
                <c:pt idx="5">
                  <c:v>16.415588</c:v>
                </c:pt>
                <c:pt idx="6">
                  <c:v>15.337077000000001</c:v>
                </c:pt>
                <c:pt idx="7">
                  <c:v>13.868609000000001</c:v>
                </c:pt>
                <c:pt idx="8">
                  <c:v>10.625328</c:v>
                </c:pt>
                <c:pt idx="9">
                  <c:v>10.680588</c:v>
                </c:pt>
                <c:pt idx="10">
                  <c:v>10.726559</c:v>
                </c:pt>
                <c:pt idx="11">
                  <c:v>9.814171</c:v>
                </c:pt>
                <c:pt idx="12">
                  <c:v>11.62726</c:v>
                </c:pt>
                <c:pt idx="13">
                  <c:v>10.570927999999999</c:v>
                </c:pt>
                <c:pt idx="14">
                  <c:v>8.9432790000000004</c:v>
                </c:pt>
                <c:pt idx="15">
                  <c:v>8.3099319999999999</c:v>
                </c:pt>
                <c:pt idx="16">
                  <c:v>11.209102000000001</c:v>
                </c:pt>
                <c:pt idx="17">
                  <c:v>15.255434000000001</c:v>
                </c:pt>
                <c:pt idx="18">
                  <c:v>14.719194</c:v>
                </c:pt>
                <c:pt idx="19">
                  <c:v>18.936123000000002</c:v>
                </c:pt>
                <c:pt idx="20">
                  <c:v>16.984293000000001</c:v>
                </c:pt>
                <c:pt idx="21">
                  <c:v>19.901713999999998</c:v>
                </c:pt>
                <c:pt idx="22">
                  <c:v>19.279615</c:v>
                </c:pt>
                <c:pt idx="23">
                  <c:v>28.177379000000002</c:v>
                </c:pt>
                <c:pt idx="24">
                  <c:v>26.981736999999999</c:v>
                </c:pt>
                <c:pt idx="25">
                  <c:v>27.628737000000001</c:v>
                </c:pt>
                <c:pt idx="26">
                  <c:v>23.199971000000001</c:v>
                </c:pt>
                <c:pt idx="27">
                  <c:v>22.483997000000002</c:v>
                </c:pt>
                <c:pt idx="28">
                  <c:v>21.551304999999999</c:v>
                </c:pt>
                <c:pt idx="29">
                  <c:v>19.483767</c:v>
                </c:pt>
                <c:pt idx="30">
                  <c:v>18.421738999999999</c:v>
                </c:pt>
                <c:pt idx="31">
                  <c:v>16.495930999999999</c:v>
                </c:pt>
                <c:pt idx="32">
                  <c:v>14.920653000000001</c:v>
                </c:pt>
                <c:pt idx="33">
                  <c:v>18.41366</c:v>
                </c:pt>
                <c:pt idx="34">
                  <c:v>19.162275999999999</c:v>
                </c:pt>
                <c:pt idx="35">
                  <c:v>23.716093999999998</c:v>
                </c:pt>
                <c:pt idx="36">
                  <c:v>20.303429000000001</c:v>
                </c:pt>
                <c:pt idx="37">
                  <c:v>21.081313000000002</c:v>
                </c:pt>
                <c:pt idx="38">
                  <c:v>19.516586</c:v>
                </c:pt>
                <c:pt idx="39">
                  <c:v>23.032373</c:v>
                </c:pt>
                <c:pt idx="40">
                  <c:v>25.797772999999999</c:v>
                </c:pt>
                <c:pt idx="41">
                  <c:v>26.909641000000001</c:v>
                </c:pt>
                <c:pt idx="42">
                  <c:v>29.24898</c:v>
                </c:pt>
                <c:pt idx="43">
                  <c:v>25.142923</c:v>
                </c:pt>
                <c:pt idx="44">
                  <c:v>21.853943000000001</c:v>
                </c:pt>
                <c:pt idx="45">
                  <c:v>17.126488000000002</c:v>
                </c:pt>
                <c:pt idx="46">
                  <c:v>16.606745</c:v>
                </c:pt>
                <c:pt idx="47">
                  <c:v>14.59229</c:v>
                </c:pt>
                <c:pt idx="48">
                  <c:v>13.418011</c:v>
                </c:pt>
                <c:pt idx="49">
                  <c:v>12.248466000000001</c:v>
                </c:pt>
                <c:pt idx="50">
                  <c:v>12.299528</c:v>
                </c:pt>
                <c:pt idx="51">
                  <c:v>11.252885000000001</c:v>
                </c:pt>
                <c:pt idx="52">
                  <c:v>8.2836920000000003</c:v>
                </c:pt>
                <c:pt idx="53">
                  <c:v>7.9229859999999999</c:v>
                </c:pt>
                <c:pt idx="54">
                  <c:v>5.3222230000000001</c:v>
                </c:pt>
                <c:pt idx="55">
                  <c:v>9.1362220000000001</c:v>
                </c:pt>
                <c:pt idx="56">
                  <c:v>9.4229129999999994</c:v>
                </c:pt>
                <c:pt idx="57">
                  <c:v>10.090823</c:v>
                </c:pt>
                <c:pt idx="58">
                  <c:v>8.785107</c:v>
                </c:pt>
                <c:pt idx="59">
                  <c:v>8.4734230000000004</c:v>
                </c:pt>
                <c:pt idx="60">
                  <c:v>8.7871009999999998</c:v>
                </c:pt>
                <c:pt idx="61">
                  <c:v>7.4564869999999992</c:v>
                </c:pt>
                <c:pt idx="62">
                  <c:v>9.2589240000000004</c:v>
                </c:pt>
                <c:pt idx="63">
                  <c:v>10.419884</c:v>
                </c:pt>
                <c:pt idx="64">
                  <c:v>13.327251</c:v>
                </c:pt>
                <c:pt idx="65">
                  <c:v>12.069761</c:v>
                </c:pt>
                <c:pt idx="66">
                  <c:v>11.167858000000001</c:v>
                </c:pt>
                <c:pt idx="67">
                  <c:v>11.019888000000002</c:v>
                </c:pt>
                <c:pt idx="68">
                  <c:v>12.95716</c:v>
                </c:pt>
                <c:pt idx="69">
                  <c:v>13.600403</c:v>
                </c:pt>
                <c:pt idx="70">
                  <c:v>10.890450000000001</c:v>
                </c:pt>
                <c:pt idx="71">
                  <c:v>10.303072</c:v>
                </c:pt>
                <c:pt idx="72">
                  <c:v>11.661161</c:v>
                </c:pt>
                <c:pt idx="73">
                  <c:v>12.702311999999999</c:v>
                </c:pt>
                <c:pt idx="74">
                  <c:v>13.866745999999999</c:v>
                </c:pt>
                <c:pt idx="75">
                  <c:v>15.186117999999999</c:v>
                </c:pt>
                <c:pt idx="76">
                  <c:v>15.369304</c:v>
                </c:pt>
                <c:pt idx="77">
                  <c:v>13.114523</c:v>
                </c:pt>
                <c:pt idx="78">
                  <c:v>10.042567</c:v>
                </c:pt>
                <c:pt idx="79">
                  <c:v>8.2510870000000001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515688"/>
        <c:axId val="170514120"/>
      </c:lineChart>
      <c:catAx>
        <c:axId val="17051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70514120"/>
        <c:crosses val="autoZero"/>
        <c:auto val="1"/>
        <c:lblAlgn val="ctr"/>
        <c:lblOffset val="100"/>
        <c:tickLblSkip val="6"/>
        <c:tickMarkSkip val="5"/>
        <c:noMultiLvlLbl val="0"/>
      </c:catAx>
      <c:valAx>
        <c:axId val="170514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Millions ducats</a:t>
                </a:r>
              </a:p>
            </c:rich>
          </c:tx>
          <c:layout>
            <c:manualLayout>
              <c:xMode val="edge"/>
              <c:yMode val="edge"/>
              <c:x val="3.3989310565830398E-2"/>
              <c:y val="0.432642548938349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705156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12</xdr:col>
      <xdr:colOff>660400</xdr:colOff>
      <xdr:row>28</xdr:row>
      <xdr:rowOff>139700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292100</xdr:colOff>
      <xdr:row>10</xdr:row>
      <xdr:rowOff>12700</xdr:rowOff>
    </xdr:from>
    <xdr:to>
      <xdr:col>8</xdr:col>
      <xdr:colOff>622300</xdr:colOff>
      <xdr:row>11</xdr:row>
      <xdr:rowOff>12700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H="1">
          <a:off x="5676900" y="1574800"/>
          <a:ext cx="3302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0.1866</cdr:x>
      <cdr:y>0.18799</cdr:y>
    </cdr:from>
    <cdr:to>
      <cdr:x>0.18831</cdr:x>
      <cdr:y>0.86604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81524" y="843497"/>
          <a:ext cx="9168" cy="23673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0.40172</cdr:x>
      <cdr:y>0.18799</cdr:y>
    </cdr:from>
    <cdr:to>
      <cdr:x>0.4032</cdr:x>
      <cdr:y>0.86604</cdr:y>
    </cdr:to>
    <cdr:sp macro="" textlink="">
      <cdr:nvSpPr>
        <cdr:cNvPr id="512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199997" y="843497"/>
          <a:ext cx="7858" cy="23673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0.61807</cdr:x>
      <cdr:y>0.18799</cdr:y>
    </cdr:from>
    <cdr:to>
      <cdr:x>0.62127</cdr:x>
      <cdr:y>0.86604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326328" y="843497"/>
          <a:ext cx="17026" cy="23673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0.66914</cdr:x>
      <cdr:y>0.22013</cdr:y>
    </cdr:from>
    <cdr:to>
      <cdr:x>0.66914</cdr:x>
      <cdr:y>0.22013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96124" y="97097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0.62127</cdr:x>
      <cdr:y>0.14074</cdr:y>
    </cdr:from>
    <cdr:to>
      <cdr:x>0.91757</cdr:x>
      <cdr:y>0.35871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6302" y="741617"/>
          <a:ext cx="2007348" cy="974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Defaults of 1607,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1627, and 1647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M10" sqref="M10"/>
    </sheetView>
  </sheetViews>
  <sheetFormatPr defaultColWidth="8.85546875" defaultRowHeight="13.15" x14ac:dyDescent="0.4"/>
  <cols>
    <col min="1" max="16384" width="8.85546875" style="15"/>
  </cols>
  <sheetData>
    <row r="1" spans="1:59" ht="13.5" thickBot="1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</row>
    <row r="2" spans="1:59" ht="15.75" thickTop="1" x14ac:dyDescent="0.45">
      <c r="A2" s="13"/>
      <c r="B2" s="16" t="s">
        <v>9</v>
      </c>
      <c r="C2" s="17"/>
      <c r="D2" s="17"/>
      <c r="E2" s="17"/>
      <c r="F2" s="17"/>
      <c r="G2" s="17"/>
      <c r="H2" s="18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</row>
    <row r="3" spans="1:59" ht="15.4" x14ac:dyDescent="0.45">
      <c r="A3" s="13"/>
      <c r="B3" s="19" t="s">
        <v>10</v>
      </c>
      <c r="C3" s="20"/>
      <c r="D3" s="20"/>
      <c r="E3" s="20"/>
      <c r="F3" s="20"/>
      <c r="G3" s="20"/>
      <c r="H3" s="21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</row>
    <row r="4" spans="1:59" ht="15.4" x14ac:dyDescent="0.45">
      <c r="A4" s="13"/>
      <c r="B4" s="22" t="s">
        <v>11</v>
      </c>
      <c r="C4" s="20"/>
      <c r="D4" s="20"/>
      <c r="E4" s="20"/>
      <c r="F4" s="20"/>
      <c r="G4" s="20"/>
      <c r="H4" s="21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ht="15.4" x14ac:dyDescent="0.45">
      <c r="A5" s="13"/>
      <c r="B5" s="19" t="s">
        <v>12</v>
      </c>
      <c r="C5" s="20"/>
      <c r="D5" s="20"/>
      <c r="E5" s="20"/>
      <c r="F5" s="20"/>
      <c r="G5" s="20"/>
      <c r="H5" s="2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</row>
    <row r="6" spans="1:59" ht="15.75" thickBot="1" x14ac:dyDescent="0.5">
      <c r="A6" s="13"/>
      <c r="B6" s="23"/>
      <c r="C6" s="24"/>
      <c r="D6" s="24"/>
      <c r="E6" s="24"/>
      <c r="F6" s="24"/>
      <c r="G6" s="24"/>
      <c r="H6" s="25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</row>
    <row r="7" spans="1:59" ht="13.5" thickTop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</row>
    <row r="8" spans="1:59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</row>
    <row r="9" spans="1:59" ht="15.4" x14ac:dyDescent="0.45">
      <c r="A9" s="13"/>
      <c r="B9" s="26" t="s">
        <v>13</v>
      </c>
      <c r="C9" s="13"/>
      <c r="D9" s="13"/>
      <c r="E9" s="13"/>
      <c r="F9" s="13"/>
      <c r="G9" s="13"/>
      <c r="H9" s="13"/>
      <c r="I9" s="13"/>
      <c r="K9" s="13"/>
      <c r="L9" s="13"/>
      <c r="M9" s="27" t="s">
        <v>14</v>
      </c>
      <c r="N9" s="13"/>
      <c r="O9" s="13"/>
      <c r="P9" s="13"/>
      <c r="Q9" s="13"/>
      <c r="R9" s="13"/>
      <c r="S9" s="28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</row>
    <row r="10" spans="1:59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</row>
    <row r="11" spans="1:59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</row>
    <row r="12" spans="1:59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</row>
    <row r="13" spans="1:59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</row>
    <row r="14" spans="1:59" x14ac:dyDescent="0.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</row>
    <row r="15" spans="1:59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</row>
    <row r="16" spans="1:59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</row>
    <row r="17" spans="1:59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</row>
    <row r="18" spans="1:59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</row>
    <row r="19" spans="1:59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</row>
    <row r="20" spans="1:59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</row>
    <row r="21" spans="1:59" x14ac:dyDescent="0.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</row>
    <row r="22" spans="1:59" x14ac:dyDescent="0.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</row>
    <row r="23" spans="1:59" x14ac:dyDescent="0.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</row>
    <row r="24" spans="1:59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</row>
    <row r="25" spans="1:59" x14ac:dyDescent="0.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</row>
    <row r="26" spans="1:59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</row>
    <row r="27" spans="1:59" x14ac:dyDescent="0.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</row>
    <row r="28" spans="1:59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</row>
    <row r="29" spans="1:59" x14ac:dyDescent="0.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</row>
    <row r="30" spans="1:59" x14ac:dyDescent="0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</row>
    <row r="31" spans="1:59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</row>
    <row r="32" spans="1:59" x14ac:dyDescent="0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</row>
    <row r="33" spans="1:59" x14ac:dyDescent="0.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</row>
    <row r="34" spans="1:59" x14ac:dyDescent="0.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1:59" x14ac:dyDescent="0.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</row>
    <row r="36" spans="1:59" x14ac:dyDescent="0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</row>
    <row r="37" spans="1:59" x14ac:dyDescent="0.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</row>
    <row r="38" spans="1:59" x14ac:dyDescent="0.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</row>
    <row r="39" spans="1:59" x14ac:dyDescent="0.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</row>
    <row r="40" spans="1:59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</row>
    <row r="41" spans="1:59" x14ac:dyDescent="0.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</row>
    <row r="42" spans="1:59" x14ac:dyDescent="0.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</row>
    <row r="43" spans="1:59" x14ac:dyDescent="0.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</row>
    <row r="44" spans="1:59" x14ac:dyDescent="0.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</row>
    <row r="45" spans="1:59" x14ac:dyDescent="0.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</row>
    <row r="46" spans="1:59" x14ac:dyDescent="0.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</row>
    <row r="47" spans="1:59" x14ac:dyDescent="0.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</row>
    <row r="48" spans="1:59" x14ac:dyDescent="0.4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</row>
    <row r="49" spans="1:59" x14ac:dyDescent="0.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</row>
    <row r="50" spans="1:59" x14ac:dyDescent="0.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</row>
    <row r="51" spans="1:59" x14ac:dyDescent="0.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</row>
    <row r="52" spans="1:59" x14ac:dyDescent="0.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59" x14ac:dyDescent="0.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</row>
    <row r="54" spans="1:59" x14ac:dyDescent="0.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</row>
    <row r="55" spans="1:59" x14ac:dyDescent="0.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</row>
    <row r="56" spans="1:59" x14ac:dyDescent="0.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</row>
    <row r="57" spans="1:59" x14ac:dyDescent="0.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</row>
    <row r="58" spans="1:59" x14ac:dyDescent="0.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</row>
    <row r="59" spans="1:59" x14ac:dyDescent="0.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</row>
    <row r="60" spans="1:59" x14ac:dyDescent="0.4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</row>
    <row r="61" spans="1:59" x14ac:dyDescent="0.4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</row>
    <row r="62" spans="1:59" x14ac:dyDescent="0.4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</row>
    <row r="63" spans="1:59" x14ac:dyDescent="0.4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</row>
    <row r="64" spans="1:59" x14ac:dyDescent="0.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</row>
    <row r="65" spans="1:59" x14ac:dyDescent="0.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</row>
    <row r="66" spans="1:59" x14ac:dyDescent="0.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</row>
    <row r="67" spans="1:59" x14ac:dyDescent="0.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</row>
    <row r="68" spans="1:59" x14ac:dyDescent="0.4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</row>
    <row r="69" spans="1:59" x14ac:dyDescent="0.4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</row>
    <row r="70" spans="1:59" x14ac:dyDescent="0.4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</row>
    <row r="71" spans="1:59" x14ac:dyDescent="0.4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</row>
    <row r="72" spans="1:59" x14ac:dyDescent="0.4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</row>
    <row r="73" spans="1:59" x14ac:dyDescent="0.4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</row>
    <row r="74" spans="1:59" x14ac:dyDescent="0.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</row>
    <row r="75" spans="1:59" x14ac:dyDescent="0.4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</row>
    <row r="76" spans="1:59" x14ac:dyDescent="0.4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</row>
    <row r="77" spans="1:59" x14ac:dyDescent="0.4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</row>
    <row r="78" spans="1:59" x14ac:dyDescent="0.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</row>
    <row r="79" spans="1:59" x14ac:dyDescent="0.4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</row>
    <row r="80" spans="1:59" x14ac:dyDescent="0.4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</row>
    <row r="81" spans="1:59" x14ac:dyDescent="0.4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</row>
    <row r="82" spans="1:59" x14ac:dyDescent="0.4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</row>
    <row r="83" spans="1:59" x14ac:dyDescent="0.4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</row>
    <row r="84" spans="1:59" x14ac:dyDescent="0.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</row>
    <row r="85" spans="1:59" x14ac:dyDescent="0.4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</row>
    <row r="86" spans="1:59" x14ac:dyDescent="0.4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</row>
    <row r="87" spans="1:59" x14ac:dyDescent="0.4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</row>
    <row r="88" spans="1:59" x14ac:dyDescent="0.4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</row>
    <row r="89" spans="1:59" x14ac:dyDescent="0.4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</row>
    <row r="90" spans="1:59" x14ac:dyDescent="0.4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</row>
    <row r="91" spans="1:59" x14ac:dyDescent="0.4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</row>
    <row r="92" spans="1:59" x14ac:dyDescent="0.4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</row>
    <row r="93" spans="1:59" x14ac:dyDescent="0.4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</row>
    <row r="94" spans="1:59" x14ac:dyDescent="0.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</row>
    <row r="95" spans="1:59" x14ac:dyDescent="0.4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</row>
    <row r="96" spans="1:59" x14ac:dyDescent="0.4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</row>
    <row r="97" spans="1:59" x14ac:dyDescent="0.4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</row>
    <row r="98" spans="1:59" x14ac:dyDescent="0.4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</row>
    <row r="99" spans="1:59" x14ac:dyDescent="0.4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</row>
    <row r="100" spans="1:59" x14ac:dyDescent="0.4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</row>
    <row r="101" spans="1:59" x14ac:dyDescent="0.4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</row>
    <row r="102" spans="1:59" x14ac:dyDescent="0.4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</row>
    <row r="103" spans="1:59" x14ac:dyDescent="0.4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</row>
    <row r="104" spans="1:59" x14ac:dyDescent="0.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</row>
    <row r="105" spans="1:59" x14ac:dyDescent="0.4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</row>
    <row r="106" spans="1:59" x14ac:dyDescent="0.4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</row>
    <row r="107" spans="1:59" x14ac:dyDescent="0.4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</row>
    <row r="108" spans="1:59" x14ac:dyDescent="0.4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</row>
    <row r="109" spans="1:59" x14ac:dyDescent="0.4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</row>
    <row r="110" spans="1:59" x14ac:dyDescent="0.4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</row>
    <row r="111" spans="1:59" x14ac:dyDescent="0.4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</row>
    <row r="112" spans="1:59" x14ac:dyDescent="0.4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</row>
    <row r="113" spans="1:59" x14ac:dyDescent="0.4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</row>
    <row r="114" spans="1:59" x14ac:dyDescent="0.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</row>
    <row r="115" spans="1:59" x14ac:dyDescent="0.4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</row>
    <row r="116" spans="1:59" x14ac:dyDescent="0.4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</row>
    <row r="117" spans="1:59" x14ac:dyDescent="0.4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</row>
    <row r="118" spans="1:59" x14ac:dyDescent="0.4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</row>
    <row r="119" spans="1:59" x14ac:dyDescent="0.4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</row>
    <row r="120" spans="1:59" x14ac:dyDescent="0.4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</row>
    <row r="121" spans="1:59" x14ac:dyDescent="0.4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</row>
    <row r="122" spans="1:59" x14ac:dyDescent="0.4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</row>
    <row r="123" spans="1:59" x14ac:dyDescent="0.4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</row>
    <row r="124" spans="1:59" x14ac:dyDescent="0.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</row>
    <row r="125" spans="1:59" x14ac:dyDescent="0.4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</row>
    <row r="126" spans="1:59" x14ac:dyDescent="0.4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</row>
    <row r="127" spans="1:59" x14ac:dyDescent="0.4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</row>
    <row r="128" spans="1:59" x14ac:dyDescent="0.4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</row>
    <row r="129" spans="1:59" x14ac:dyDescent="0.4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</row>
    <row r="130" spans="1:59" x14ac:dyDescent="0.4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</row>
    <row r="131" spans="1:59" x14ac:dyDescent="0.4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</row>
    <row r="132" spans="1:59" x14ac:dyDescent="0.4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</row>
    <row r="133" spans="1:59" x14ac:dyDescent="0.4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</row>
    <row r="134" spans="1:59" x14ac:dyDescent="0.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</row>
    <row r="135" spans="1:59" x14ac:dyDescent="0.4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</row>
    <row r="136" spans="1:59" x14ac:dyDescent="0.4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</row>
    <row r="137" spans="1:59" x14ac:dyDescent="0.4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</row>
    <row r="138" spans="1:59" x14ac:dyDescent="0.4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</row>
    <row r="139" spans="1:59" x14ac:dyDescent="0.4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</row>
    <row r="140" spans="1:59" x14ac:dyDescent="0.4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</row>
    <row r="141" spans="1:59" x14ac:dyDescent="0.4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</row>
    <row r="142" spans="1:59" x14ac:dyDescent="0.4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</row>
    <row r="143" spans="1:59" x14ac:dyDescent="0.4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</row>
    <row r="144" spans="1:59" x14ac:dyDescent="0.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</row>
    <row r="145" spans="1:59" x14ac:dyDescent="0.4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</row>
    <row r="146" spans="1:59" x14ac:dyDescent="0.4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</row>
    <row r="147" spans="1:59" x14ac:dyDescent="0.4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</row>
    <row r="148" spans="1:59" x14ac:dyDescent="0.4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</row>
    <row r="149" spans="1:59" x14ac:dyDescent="0.4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</row>
    <row r="150" spans="1:59" x14ac:dyDescent="0.4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</row>
    <row r="151" spans="1:59" x14ac:dyDescent="0.4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</row>
    <row r="152" spans="1:59" x14ac:dyDescent="0.4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</row>
    <row r="153" spans="1:59" x14ac:dyDescent="0.4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</row>
    <row r="154" spans="1:59" x14ac:dyDescent="0.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</row>
    <row r="155" spans="1:59" x14ac:dyDescent="0.4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</row>
    <row r="156" spans="1:59" x14ac:dyDescent="0.4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</row>
    <row r="157" spans="1:59" x14ac:dyDescent="0.4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</row>
    <row r="158" spans="1:59" x14ac:dyDescent="0.4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</row>
    <row r="159" spans="1:59" x14ac:dyDescent="0.4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</row>
    <row r="160" spans="1:59" x14ac:dyDescent="0.4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</row>
    <row r="161" spans="1:59" x14ac:dyDescent="0.4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</row>
    <row r="162" spans="1:59" x14ac:dyDescent="0.4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</row>
    <row r="163" spans="1:59" x14ac:dyDescent="0.4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</row>
    <row r="164" spans="1:59" x14ac:dyDescent="0.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</row>
    <row r="165" spans="1:59" x14ac:dyDescent="0.4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</row>
    <row r="166" spans="1:59" x14ac:dyDescent="0.4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</row>
    <row r="167" spans="1:59" x14ac:dyDescent="0.4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</row>
    <row r="168" spans="1:59" x14ac:dyDescent="0.4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</row>
    <row r="169" spans="1:59" x14ac:dyDescent="0.4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</row>
    <row r="170" spans="1:59" x14ac:dyDescent="0.4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</row>
    <row r="171" spans="1:59" x14ac:dyDescent="0.4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</row>
    <row r="172" spans="1:59" x14ac:dyDescent="0.4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</row>
    <row r="173" spans="1:59" x14ac:dyDescent="0.4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</row>
    <row r="174" spans="1:59" x14ac:dyDescent="0.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</row>
    <row r="175" spans="1:59" x14ac:dyDescent="0.4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</row>
    <row r="176" spans="1:59" x14ac:dyDescent="0.4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</row>
    <row r="177" spans="1:59" x14ac:dyDescent="0.4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</row>
    <row r="178" spans="1:59" x14ac:dyDescent="0.4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</row>
    <row r="179" spans="1:59" x14ac:dyDescent="0.4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</row>
    <row r="180" spans="1:59" x14ac:dyDescent="0.4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</row>
    <row r="181" spans="1:59" x14ac:dyDescent="0.4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</row>
    <row r="182" spans="1:59" x14ac:dyDescent="0.4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</row>
    <row r="183" spans="1:59" x14ac:dyDescent="0.4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</row>
    <row r="184" spans="1:59" x14ac:dyDescent="0.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</row>
    <row r="185" spans="1:59" x14ac:dyDescent="0.4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</row>
    <row r="186" spans="1:59" x14ac:dyDescent="0.4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</row>
    <row r="187" spans="1:59" x14ac:dyDescent="0.4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</row>
    <row r="188" spans="1:59" x14ac:dyDescent="0.4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</row>
    <row r="189" spans="1:59" x14ac:dyDescent="0.4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</row>
    <row r="190" spans="1:59" x14ac:dyDescent="0.4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</row>
    <row r="191" spans="1:59" x14ac:dyDescent="0.4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</row>
    <row r="192" spans="1:59" x14ac:dyDescent="0.4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</row>
    <row r="193" spans="1:59" x14ac:dyDescent="0.4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</row>
    <row r="194" spans="1:59" x14ac:dyDescent="0.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</row>
    <row r="195" spans="1:59" x14ac:dyDescent="0.4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</row>
    <row r="196" spans="1:59" x14ac:dyDescent="0.4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</row>
    <row r="197" spans="1:59" x14ac:dyDescent="0.4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</row>
    <row r="198" spans="1:59" x14ac:dyDescent="0.4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</row>
    <row r="199" spans="1:59" x14ac:dyDescent="0.4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</row>
    <row r="200" spans="1:59" x14ac:dyDescent="0.4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</row>
    <row r="201" spans="1:59" x14ac:dyDescent="0.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</row>
    <row r="202" spans="1:59" x14ac:dyDescent="0.4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</row>
    <row r="203" spans="1:59" x14ac:dyDescent="0.4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</row>
    <row r="204" spans="1:59" x14ac:dyDescent="0.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</row>
    <row r="205" spans="1:59" x14ac:dyDescent="0.4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</row>
    <row r="206" spans="1:59" x14ac:dyDescent="0.4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</row>
    <row r="207" spans="1:59" x14ac:dyDescent="0.4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</row>
    <row r="208" spans="1:59" x14ac:dyDescent="0.4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</row>
    <row r="209" spans="1:59" x14ac:dyDescent="0.4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</row>
    <row r="210" spans="1:59" x14ac:dyDescent="0.4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</row>
    <row r="211" spans="1:59" x14ac:dyDescent="0.4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</row>
    <row r="212" spans="1:59" x14ac:dyDescent="0.4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</row>
    <row r="213" spans="1:59" x14ac:dyDescent="0.4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</row>
    <row r="214" spans="1:59" x14ac:dyDescent="0.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</row>
    <row r="215" spans="1:59" x14ac:dyDescent="0.4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</row>
    <row r="216" spans="1:59" x14ac:dyDescent="0.4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</row>
    <row r="217" spans="1:59" x14ac:dyDescent="0.4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</row>
    <row r="218" spans="1:59" x14ac:dyDescent="0.4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</row>
    <row r="219" spans="1:59" x14ac:dyDescent="0.4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</row>
    <row r="220" spans="1:59" x14ac:dyDescent="0.4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</row>
    <row r="221" spans="1:59" x14ac:dyDescent="0.4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</row>
    <row r="222" spans="1:59" x14ac:dyDescent="0.4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</row>
    <row r="223" spans="1:59" x14ac:dyDescent="0.4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</row>
    <row r="224" spans="1:59" x14ac:dyDescent="0.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</row>
    <row r="225" spans="1:59" x14ac:dyDescent="0.4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</row>
    <row r="226" spans="1:59" x14ac:dyDescent="0.4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</row>
    <row r="227" spans="1:59" x14ac:dyDescent="0.4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</row>
    <row r="228" spans="1:59" x14ac:dyDescent="0.4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</row>
    <row r="229" spans="1:59" x14ac:dyDescent="0.4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</row>
    <row r="230" spans="1:59" x14ac:dyDescent="0.4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</row>
    <row r="231" spans="1:59" x14ac:dyDescent="0.4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</row>
    <row r="232" spans="1:59" x14ac:dyDescent="0.4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</row>
    <row r="233" spans="1:59" x14ac:dyDescent="0.4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</row>
    <row r="234" spans="1:59" x14ac:dyDescent="0.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</row>
    <row r="235" spans="1:59" x14ac:dyDescent="0.4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</row>
    <row r="236" spans="1:59" x14ac:dyDescent="0.4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</row>
    <row r="237" spans="1:59" x14ac:dyDescent="0.4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</row>
    <row r="238" spans="1:59" x14ac:dyDescent="0.4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</row>
    <row r="239" spans="1:59" x14ac:dyDescent="0.4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</row>
    <row r="240" spans="1:59" x14ac:dyDescent="0.4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</row>
    <row r="241" spans="1:59" x14ac:dyDescent="0.4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</row>
    <row r="242" spans="1:59" x14ac:dyDescent="0.4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</row>
    <row r="243" spans="1:59" x14ac:dyDescent="0.4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</row>
    <row r="244" spans="1:59" x14ac:dyDescent="0.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</row>
    <row r="245" spans="1:59" x14ac:dyDescent="0.4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</row>
    <row r="246" spans="1:59" x14ac:dyDescent="0.4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</row>
    <row r="247" spans="1:59" x14ac:dyDescent="0.4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</row>
    <row r="248" spans="1:59" x14ac:dyDescent="0.4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</row>
    <row r="249" spans="1:59" x14ac:dyDescent="0.4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</row>
    <row r="250" spans="1:59" x14ac:dyDescent="0.4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</row>
    <row r="251" spans="1:59" x14ac:dyDescent="0.4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</row>
    <row r="252" spans="1:59" x14ac:dyDescent="0.4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</row>
    <row r="253" spans="1:59" x14ac:dyDescent="0.4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</row>
    <row r="254" spans="1:59" x14ac:dyDescent="0.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</row>
    <row r="255" spans="1:59" x14ac:dyDescent="0.4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</row>
    <row r="256" spans="1:59" x14ac:dyDescent="0.4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</row>
    <row r="257" spans="1:59" x14ac:dyDescent="0.4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</row>
    <row r="258" spans="1:59" x14ac:dyDescent="0.4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</row>
    <row r="259" spans="1:59" x14ac:dyDescent="0.4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</row>
    <row r="260" spans="1:59" x14ac:dyDescent="0.4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</row>
    <row r="261" spans="1:59" x14ac:dyDescent="0.4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</row>
    <row r="262" spans="1:59" x14ac:dyDescent="0.4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</row>
    <row r="263" spans="1:59" x14ac:dyDescent="0.4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</row>
    <row r="264" spans="1:59" x14ac:dyDescent="0.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</row>
    <row r="265" spans="1:59" x14ac:dyDescent="0.4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</row>
    <row r="266" spans="1:59" x14ac:dyDescent="0.4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</row>
    <row r="267" spans="1:59" x14ac:dyDescent="0.4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</row>
    <row r="268" spans="1:59" x14ac:dyDescent="0.4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</row>
    <row r="269" spans="1:59" x14ac:dyDescent="0.4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</row>
    <row r="270" spans="1:59" x14ac:dyDescent="0.4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</row>
    <row r="271" spans="1:59" x14ac:dyDescent="0.4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</row>
    <row r="272" spans="1:59" x14ac:dyDescent="0.4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</row>
    <row r="273" spans="1:59" x14ac:dyDescent="0.4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</row>
    <row r="274" spans="1:59" x14ac:dyDescent="0.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</row>
    <row r="275" spans="1:59" x14ac:dyDescent="0.4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</row>
    <row r="276" spans="1:59" x14ac:dyDescent="0.4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</row>
    <row r="277" spans="1:59" x14ac:dyDescent="0.4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</row>
    <row r="278" spans="1:59" x14ac:dyDescent="0.4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</row>
    <row r="279" spans="1:59" x14ac:dyDescent="0.4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</row>
    <row r="280" spans="1:59" x14ac:dyDescent="0.4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</row>
    <row r="281" spans="1:59" x14ac:dyDescent="0.4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</row>
    <row r="282" spans="1:59" x14ac:dyDescent="0.4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</row>
    <row r="283" spans="1:59" x14ac:dyDescent="0.4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</row>
    <row r="284" spans="1:59" x14ac:dyDescent="0.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</row>
    <row r="285" spans="1:59" x14ac:dyDescent="0.4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</row>
    <row r="286" spans="1:59" x14ac:dyDescent="0.4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</row>
    <row r="287" spans="1:59" x14ac:dyDescent="0.4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</row>
    <row r="288" spans="1:59" x14ac:dyDescent="0.4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</row>
    <row r="289" spans="1:59" x14ac:dyDescent="0.4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</row>
    <row r="290" spans="1:59" x14ac:dyDescent="0.4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</row>
    <row r="291" spans="1:59" x14ac:dyDescent="0.4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</row>
    <row r="292" spans="1:59" x14ac:dyDescent="0.4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</row>
    <row r="293" spans="1:59" x14ac:dyDescent="0.4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</row>
    <row r="294" spans="1:59" x14ac:dyDescent="0.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</row>
    <row r="295" spans="1:59" x14ac:dyDescent="0.4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</row>
    <row r="296" spans="1:59" x14ac:dyDescent="0.4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</row>
    <row r="297" spans="1:59" x14ac:dyDescent="0.4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</row>
    <row r="298" spans="1:59" x14ac:dyDescent="0.4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</row>
    <row r="299" spans="1:59" x14ac:dyDescent="0.4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</row>
    <row r="300" spans="1:59" x14ac:dyDescent="0.4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</row>
    <row r="301" spans="1:59" x14ac:dyDescent="0.4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</row>
    <row r="302" spans="1:59" x14ac:dyDescent="0.4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</row>
    <row r="303" spans="1:59" x14ac:dyDescent="0.4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</row>
    <row r="304" spans="1:59" x14ac:dyDescent="0.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</row>
    <row r="305" spans="1:59" x14ac:dyDescent="0.4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</row>
    <row r="306" spans="1:59" x14ac:dyDescent="0.4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</row>
    <row r="307" spans="1:59" x14ac:dyDescent="0.4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</row>
    <row r="308" spans="1:59" x14ac:dyDescent="0.4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</row>
    <row r="309" spans="1:59" x14ac:dyDescent="0.4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</row>
    <row r="310" spans="1:59" x14ac:dyDescent="0.4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</row>
    <row r="311" spans="1:59" x14ac:dyDescent="0.4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</row>
    <row r="312" spans="1:59" x14ac:dyDescent="0.4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</row>
    <row r="313" spans="1:59" x14ac:dyDescent="0.4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</row>
    <row r="314" spans="1:59" x14ac:dyDescent="0.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</row>
    <row r="315" spans="1:59" x14ac:dyDescent="0.4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</row>
    <row r="316" spans="1:59" x14ac:dyDescent="0.4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</row>
    <row r="317" spans="1:59" x14ac:dyDescent="0.4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</row>
    <row r="318" spans="1:59" x14ac:dyDescent="0.4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</row>
    <row r="319" spans="1:59" x14ac:dyDescent="0.4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</row>
    <row r="320" spans="1:59" x14ac:dyDescent="0.4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</row>
    <row r="321" spans="1:59" x14ac:dyDescent="0.4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</row>
    <row r="322" spans="1:59" x14ac:dyDescent="0.4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</row>
    <row r="323" spans="1:59" x14ac:dyDescent="0.4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</row>
    <row r="324" spans="1:59" x14ac:dyDescent="0.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</row>
    <row r="325" spans="1:59" x14ac:dyDescent="0.4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</row>
    <row r="326" spans="1:59" x14ac:dyDescent="0.4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</row>
    <row r="327" spans="1:59" x14ac:dyDescent="0.4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</row>
    <row r="328" spans="1:59" x14ac:dyDescent="0.4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</row>
    <row r="329" spans="1:59" x14ac:dyDescent="0.4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</row>
    <row r="330" spans="1:59" x14ac:dyDescent="0.4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</row>
    <row r="331" spans="1:59" x14ac:dyDescent="0.4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</row>
    <row r="332" spans="1:59" x14ac:dyDescent="0.4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</row>
    <row r="333" spans="1:59" x14ac:dyDescent="0.4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</row>
    <row r="334" spans="1:59" x14ac:dyDescent="0.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</row>
    <row r="335" spans="1:59" x14ac:dyDescent="0.4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</row>
    <row r="336" spans="1:59" x14ac:dyDescent="0.4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</row>
    <row r="337" spans="1:59" x14ac:dyDescent="0.4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</row>
    <row r="338" spans="1:59" x14ac:dyDescent="0.4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</row>
    <row r="339" spans="1:59" x14ac:dyDescent="0.4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</row>
    <row r="340" spans="1:59" x14ac:dyDescent="0.4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</row>
    <row r="341" spans="1:59" x14ac:dyDescent="0.4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</row>
    <row r="342" spans="1:59" x14ac:dyDescent="0.4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</row>
    <row r="343" spans="1:59" x14ac:dyDescent="0.4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</row>
    <row r="344" spans="1:59" x14ac:dyDescent="0.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</row>
    <row r="345" spans="1:59" x14ac:dyDescent="0.4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</row>
    <row r="346" spans="1:59" x14ac:dyDescent="0.4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</row>
    <row r="347" spans="1:59" x14ac:dyDescent="0.4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</row>
    <row r="348" spans="1:59" x14ac:dyDescent="0.4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</row>
    <row r="349" spans="1:59" x14ac:dyDescent="0.4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</row>
    <row r="350" spans="1:59" x14ac:dyDescent="0.4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</row>
    <row r="351" spans="1:59" x14ac:dyDescent="0.4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</row>
    <row r="352" spans="1:59" x14ac:dyDescent="0.4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</row>
    <row r="353" spans="1:59" x14ac:dyDescent="0.4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</row>
    <row r="354" spans="1:59" x14ac:dyDescent="0.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</row>
    <row r="355" spans="1:59" x14ac:dyDescent="0.4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</row>
    <row r="356" spans="1:59" x14ac:dyDescent="0.4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</row>
    <row r="357" spans="1:59" x14ac:dyDescent="0.4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</row>
    <row r="358" spans="1:59" x14ac:dyDescent="0.4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</row>
    <row r="359" spans="1:59" x14ac:dyDescent="0.4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</row>
    <row r="360" spans="1:59" x14ac:dyDescent="0.4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</row>
    <row r="361" spans="1:59" x14ac:dyDescent="0.4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</row>
    <row r="362" spans="1:59" x14ac:dyDescent="0.4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</row>
    <row r="363" spans="1:59" x14ac:dyDescent="0.4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</row>
    <row r="364" spans="1:59" x14ac:dyDescent="0.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</row>
    <row r="365" spans="1:59" x14ac:dyDescent="0.4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</row>
    <row r="366" spans="1:59" x14ac:dyDescent="0.4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</row>
    <row r="367" spans="1:59" x14ac:dyDescent="0.4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</row>
    <row r="368" spans="1:59" x14ac:dyDescent="0.4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</row>
    <row r="369" spans="1:59" x14ac:dyDescent="0.4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</row>
    <row r="370" spans="1:59" x14ac:dyDescent="0.4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</row>
    <row r="371" spans="1:59" x14ac:dyDescent="0.4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</row>
    <row r="372" spans="1:59" x14ac:dyDescent="0.4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</row>
    <row r="373" spans="1:59" x14ac:dyDescent="0.4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</row>
    <row r="374" spans="1:59" x14ac:dyDescent="0.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</row>
    <row r="375" spans="1:59" x14ac:dyDescent="0.4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</row>
    <row r="376" spans="1:59" x14ac:dyDescent="0.4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</row>
    <row r="377" spans="1:59" x14ac:dyDescent="0.4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</row>
    <row r="378" spans="1:59" x14ac:dyDescent="0.4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</row>
    <row r="379" spans="1:59" x14ac:dyDescent="0.4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</row>
    <row r="380" spans="1:59" x14ac:dyDescent="0.4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</row>
    <row r="381" spans="1:59" x14ac:dyDescent="0.4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</row>
    <row r="382" spans="1:59" x14ac:dyDescent="0.4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</row>
    <row r="383" spans="1:59" x14ac:dyDescent="0.4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</row>
    <row r="384" spans="1:59" x14ac:dyDescent="0.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</row>
    <row r="385" spans="1:59" x14ac:dyDescent="0.4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</row>
    <row r="386" spans="1:59" x14ac:dyDescent="0.4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</row>
    <row r="387" spans="1:59" x14ac:dyDescent="0.4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</row>
    <row r="388" spans="1:59" x14ac:dyDescent="0.4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</row>
    <row r="389" spans="1:59" x14ac:dyDescent="0.4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</row>
    <row r="390" spans="1:59" x14ac:dyDescent="0.4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</row>
    <row r="391" spans="1:59" x14ac:dyDescent="0.4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</row>
    <row r="392" spans="1:59" x14ac:dyDescent="0.4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</row>
    <row r="393" spans="1:59" x14ac:dyDescent="0.4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</row>
    <row r="394" spans="1:59" x14ac:dyDescent="0.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</row>
    <row r="395" spans="1:59" x14ac:dyDescent="0.4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</row>
    <row r="396" spans="1:59" x14ac:dyDescent="0.4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</row>
    <row r="397" spans="1:59" x14ac:dyDescent="0.4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</row>
    <row r="398" spans="1:59" x14ac:dyDescent="0.4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</row>
    <row r="399" spans="1:59" x14ac:dyDescent="0.4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</row>
    <row r="400" spans="1:59" x14ac:dyDescent="0.4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</row>
    <row r="401" spans="1:59" x14ac:dyDescent="0.4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</row>
    <row r="402" spans="1:59" x14ac:dyDescent="0.4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</row>
    <row r="403" spans="1:59" x14ac:dyDescent="0.4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</row>
    <row r="404" spans="1:59" x14ac:dyDescent="0.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</row>
    <row r="405" spans="1:59" x14ac:dyDescent="0.4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</row>
    <row r="406" spans="1:59" x14ac:dyDescent="0.4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</row>
    <row r="407" spans="1:59" x14ac:dyDescent="0.4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</row>
    <row r="408" spans="1:59" x14ac:dyDescent="0.4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</row>
    <row r="409" spans="1:59" x14ac:dyDescent="0.4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</row>
    <row r="410" spans="1:59" x14ac:dyDescent="0.4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</row>
    <row r="411" spans="1:59" x14ac:dyDescent="0.4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</row>
    <row r="412" spans="1:59" x14ac:dyDescent="0.4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</row>
    <row r="413" spans="1:59" x14ac:dyDescent="0.4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</row>
    <row r="414" spans="1:59" x14ac:dyDescent="0.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</row>
    <row r="415" spans="1:59" x14ac:dyDescent="0.4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</row>
    <row r="416" spans="1:59" x14ac:dyDescent="0.4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</row>
    <row r="417" spans="1:59" x14ac:dyDescent="0.4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</row>
    <row r="418" spans="1:59" x14ac:dyDescent="0.4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</row>
    <row r="419" spans="1:59" x14ac:dyDescent="0.4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</row>
    <row r="420" spans="1:59" x14ac:dyDescent="0.4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</row>
    <row r="421" spans="1:59" x14ac:dyDescent="0.4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</row>
    <row r="422" spans="1:59" x14ac:dyDescent="0.4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</row>
    <row r="423" spans="1:59" x14ac:dyDescent="0.4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</row>
    <row r="424" spans="1:59" x14ac:dyDescent="0.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</row>
    <row r="425" spans="1:59" x14ac:dyDescent="0.4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</row>
    <row r="426" spans="1:59" x14ac:dyDescent="0.4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</row>
    <row r="427" spans="1:59" x14ac:dyDescent="0.4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</row>
    <row r="428" spans="1:59" x14ac:dyDescent="0.4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</row>
    <row r="429" spans="1:59" x14ac:dyDescent="0.4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</row>
    <row r="430" spans="1:59" x14ac:dyDescent="0.4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</row>
    <row r="431" spans="1:59" x14ac:dyDescent="0.4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</row>
    <row r="432" spans="1:59" x14ac:dyDescent="0.4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</row>
    <row r="433" spans="1:59" x14ac:dyDescent="0.4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</row>
    <row r="434" spans="1:59" x14ac:dyDescent="0.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</row>
    <row r="435" spans="1:59" x14ac:dyDescent="0.4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</row>
    <row r="436" spans="1:59" x14ac:dyDescent="0.4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</row>
    <row r="437" spans="1:59" x14ac:dyDescent="0.4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</row>
    <row r="438" spans="1:59" x14ac:dyDescent="0.4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</row>
    <row r="439" spans="1:59" x14ac:dyDescent="0.4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</row>
    <row r="440" spans="1:59" x14ac:dyDescent="0.4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</row>
    <row r="441" spans="1:59" x14ac:dyDescent="0.4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</row>
    <row r="442" spans="1:59" x14ac:dyDescent="0.4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</row>
    <row r="443" spans="1:59" x14ac:dyDescent="0.4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</row>
    <row r="444" spans="1:59" x14ac:dyDescent="0.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</row>
    <row r="445" spans="1:59" x14ac:dyDescent="0.4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</row>
    <row r="446" spans="1:59" x14ac:dyDescent="0.4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</row>
    <row r="447" spans="1:59" x14ac:dyDescent="0.4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</row>
    <row r="448" spans="1:59" x14ac:dyDescent="0.4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</row>
    <row r="449" spans="1:59" x14ac:dyDescent="0.4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</row>
    <row r="450" spans="1:59" x14ac:dyDescent="0.4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</row>
    <row r="451" spans="1:59" x14ac:dyDescent="0.4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</row>
    <row r="452" spans="1:59" x14ac:dyDescent="0.4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</row>
    <row r="453" spans="1:59" x14ac:dyDescent="0.4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</row>
    <row r="454" spans="1:59" x14ac:dyDescent="0.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</row>
    <row r="455" spans="1:59" x14ac:dyDescent="0.4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</row>
    <row r="456" spans="1:59" x14ac:dyDescent="0.4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</row>
    <row r="457" spans="1:59" x14ac:dyDescent="0.4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</row>
    <row r="458" spans="1:59" x14ac:dyDescent="0.4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</row>
    <row r="459" spans="1:59" x14ac:dyDescent="0.4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</row>
    <row r="460" spans="1:59" x14ac:dyDescent="0.4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R1142"/>
  <sheetViews>
    <sheetView workbookViewId="0">
      <selection activeCell="J1" sqref="J1"/>
    </sheetView>
  </sheetViews>
  <sheetFormatPr defaultColWidth="8.85546875" defaultRowHeight="13.15" x14ac:dyDescent="0.4"/>
  <cols>
    <col min="1" max="15" width="8.85546875" style="1"/>
    <col min="16" max="16" width="14.140625" style="1" bestFit="1" customWidth="1"/>
    <col min="17" max="16384" width="8.85546875" style="1"/>
  </cols>
  <sheetData>
    <row r="1" spans="1:44" x14ac:dyDescent="0.4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</row>
    <row r="2" spans="1:44" ht="15.4" x14ac:dyDescent="0.4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 t="s">
        <v>8</v>
      </c>
      <c r="P2" s="30"/>
      <c r="Q2" s="30"/>
      <c r="R2" s="30"/>
      <c r="S2" s="30"/>
      <c r="T2" s="3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2"/>
      <c r="AO2" s="2"/>
      <c r="AP2" s="2"/>
      <c r="AQ2" s="2"/>
      <c r="AR2" s="2"/>
    </row>
    <row r="3" spans="1:44" x14ac:dyDescent="0.4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0" t="s">
        <v>7</v>
      </c>
      <c r="P3" s="30"/>
      <c r="Q3" s="30"/>
      <c r="R3" s="30"/>
      <c r="S3" s="30"/>
      <c r="T3" s="30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2"/>
      <c r="AO3" s="2"/>
      <c r="AP3" s="2"/>
      <c r="AQ3" s="2"/>
      <c r="AR3" s="2"/>
    </row>
    <row r="4" spans="1:44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0"/>
      <c r="P4" s="30" t="s">
        <v>6</v>
      </c>
      <c r="Q4" s="30"/>
      <c r="R4" s="30"/>
      <c r="S4" s="30"/>
      <c r="T4" s="12" t="s">
        <v>1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2"/>
      <c r="AO4" s="2"/>
      <c r="AP4" s="2"/>
      <c r="AQ4" s="2"/>
      <c r="AR4" s="2"/>
    </row>
    <row r="5" spans="1:44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1"/>
      <c r="P5" s="31" t="s">
        <v>5</v>
      </c>
      <c r="Q5" s="31"/>
      <c r="R5" s="11"/>
      <c r="S5" s="11"/>
      <c r="T5" s="1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2"/>
      <c r="AO5" s="2"/>
      <c r="AP5" s="2"/>
      <c r="AQ5" s="2"/>
      <c r="AR5" s="2"/>
    </row>
    <row r="6" spans="1:44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0"/>
      <c r="P6" s="10" t="s">
        <v>1</v>
      </c>
      <c r="Q6" s="10" t="s">
        <v>4</v>
      </c>
      <c r="R6" s="10" t="s">
        <v>3</v>
      </c>
      <c r="S6" s="10" t="s">
        <v>2</v>
      </c>
      <c r="T6" s="10" t="s">
        <v>1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2"/>
      <c r="AO6" s="2"/>
      <c r="AP6" s="2"/>
      <c r="AQ6" s="2"/>
      <c r="AR6" s="2"/>
    </row>
    <row r="7" spans="1:44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 t="s">
        <v>1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2"/>
      <c r="AO7" s="2"/>
      <c r="AP7" s="2"/>
      <c r="AQ7" s="2"/>
      <c r="AR7" s="2"/>
    </row>
    <row r="8" spans="1:44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v>1599</v>
      </c>
      <c r="P8" s="8">
        <v>1771395</v>
      </c>
      <c r="Q8" s="7">
        <f t="shared" ref="Q8:Q39" si="0">P8/1000000</f>
        <v>1.7713950000000001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2"/>
      <c r="AO8" s="2"/>
      <c r="AP8" s="2"/>
      <c r="AQ8" s="2"/>
      <c r="AR8" s="2"/>
    </row>
    <row r="9" spans="1:44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5">
        <v>1600</v>
      </c>
      <c r="P9" s="8">
        <v>2822000</v>
      </c>
      <c r="Q9" s="7">
        <f t="shared" si="0"/>
        <v>2.8220000000000001</v>
      </c>
      <c r="R9" s="3"/>
      <c r="S9" s="6">
        <f t="shared" ref="S9:S40" si="1">100*(P9/P8-1)</f>
        <v>59.309470784325356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2"/>
      <c r="AO9" s="2"/>
      <c r="AP9" s="2"/>
      <c r="AQ9" s="2"/>
      <c r="AR9" s="2"/>
    </row>
    <row r="10" spans="1:44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">
        <v>1601</v>
      </c>
      <c r="P10" s="8">
        <v>2341932</v>
      </c>
      <c r="Q10" s="7">
        <f t="shared" si="0"/>
        <v>2.3419319999999999</v>
      </c>
      <c r="R10" s="7">
        <f t="shared" ref="R10:R41" si="2">SUM(Q8:Q10)</f>
        <v>6.935327</v>
      </c>
      <c r="S10" s="6">
        <f t="shared" si="1"/>
        <v>-17.01162296243799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2"/>
      <c r="AO10" s="2"/>
      <c r="AP10" s="2"/>
      <c r="AQ10" s="2"/>
      <c r="AR10" s="2"/>
    </row>
    <row r="11" spans="1:44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>
        <v>1602</v>
      </c>
      <c r="P11" s="8">
        <v>3890036</v>
      </c>
      <c r="Q11" s="7">
        <f t="shared" si="0"/>
        <v>3.8900359999999998</v>
      </c>
      <c r="R11" s="7">
        <f t="shared" si="2"/>
        <v>9.0539679999999993</v>
      </c>
      <c r="S11" s="6">
        <f t="shared" si="1"/>
        <v>66.103712661170348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2"/>
      <c r="AO11" s="2"/>
      <c r="AP11" s="2"/>
      <c r="AQ11" s="2"/>
      <c r="AR11" s="2"/>
    </row>
    <row r="12" spans="1:44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5">
        <v>1603</v>
      </c>
      <c r="P12" s="8">
        <v>5197943</v>
      </c>
      <c r="Q12" s="7">
        <f t="shared" si="0"/>
        <v>5.1979430000000004</v>
      </c>
      <c r="R12" s="7">
        <f t="shared" si="2"/>
        <v>11.429911000000001</v>
      </c>
      <c r="S12" s="6">
        <f t="shared" si="1"/>
        <v>33.621976763197047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2"/>
      <c r="AO12" s="2"/>
      <c r="AP12" s="2"/>
      <c r="AQ12" s="2"/>
      <c r="AR12" s="2"/>
    </row>
    <row r="13" spans="1:44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5">
        <v>1604</v>
      </c>
      <c r="P13" s="8">
        <v>3983829</v>
      </c>
      <c r="Q13" s="7">
        <f t="shared" si="0"/>
        <v>3.9838290000000001</v>
      </c>
      <c r="R13" s="7">
        <f t="shared" si="2"/>
        <v>13.071808000000001</v>
      </c>
      <c r="S13" s="6">
        <f t="shared" si="1"/>
        <v>-23.357585875797405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2"/>
      <c r="AO13" s="2"/>
      <c r="AP13" s="2"/>
      <c r="AQ13" s="2"/>
      <c r="AR13" s="2"/>
    </row>
    <row r="14" spans="1:44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5">
        <v>1605</v>
      </c>
      <c r="P14" s="8">
        <v>7233816</v>
      </c>
      <c r="Q14" s="7">
        <f t="shared" si="0"/>
        <v>7.233816</v>
      </c>
      <c r="R14" s="7">
        <f t="shared" si="2"/>
        <v>16.415588</v>
      </c>
      <c r="S14" s="6">
        <f t="shared" si="1"/>
        <v>81.579480444567267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2"/>
      <c r="AO14" s="2"/>
      <c r="AP14" s="2"/>
      <c r="AQ14" s="2"/>
      <c r="AR14" s="2"/>
    </row>
    <row r="15" spans="1:44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5">
        <v>1606</v>
      </c>
      <c r="P15" s="8">
        <v>4119432</v>
      </c>
      <c r="Q15" s="7">
        <f t="shared" si="0"/>
        <v>4.1194319999999998</v>
      </c>
      <c r="R15" s="7">
        <f t="shared" si="2"/>
        <v>15.337077000000001</v>
      </c>
      <c r="S15" s="6">
        <f t="shared" si="1"/>
        <v>-43.053127146170155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2"/>
      <c r="AO15" s="2"/>
      <c r="AP15" s="2"/>
      <c r="AQ15" s="2"/>
      <c r="AR15" s="2"/>
    </row>
    <row r="16" spans="1:44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5">
        <v>1607</v>
      </c>
      <c r="P16" s="8">
        <v>2515361</v>
      </c>
      <c r="Q16" s="7">
        <f t="shared" si="0"/>
        <v>2.515361</v>
      </c>
      <c r="R16" s="7">
        <f t="shared" si="2"/>
        <v>13.868609000000001</v>
      </c>
      <c r="S16" s="6">
        <f t="shared" si="1"/>
        <v>-38.939130443226155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2"/>
      <c r="AO16" s="2"/>
      <c r="AP16" s="2"/>
      <c r="AQ16" s="2"/>
      <c r="AR16" s="2"/>
    </row>
    <row r="17" spans="1:44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5">
        <v>1608</v>
      </c>
      <c r="P17" s="8">
        <v>3990535</v>
      </c>
      <c r="Q17" s="7">
        <f t="shared" si="0"/>
        <v>3.9905349999999999</v>
      </c>
      <c r="R17" s="7">
        <f t="shared" si="2"/>
        <v>10.625328</v>
      </c>
      <c r="S17" s="6">
        <f t="shared" si="1"/>
        <v>58.646611758709774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2"/>
      <c r="AO17" s="2"/>
      <c r="AP17" s="2"/>
      <c r="AQ17" s="2"/>
      <c r="AR17" s="2"/>
    </row>
    <row r="18" spans="1:44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5">
        <v>1609</v>
      </c>
      <c r="P18" s="8">
        <v>4174692</v>
      </c>
      <c r="Q18" s="7">
        <f t="shared" si="0"/>
        <v>4.1746920000000003</v>
      </c>
      <c r="R18" s="7">
        <f t="shared" si="2"/>
        <v>10.680588</v>
      </c>
      <c r="S18" s="6">
        <f t="shared" si="1"/>
        <v>4.6148448766894612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2"/>
      <c r="AO18" s="2"/>
      <c r="AP18" s="2"/>
      <c r="AQ18" s="2"/>
      <c r="AR18" s="2"/>
    </row>
    <row r="19" spans="1:44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5">
        <v>1610</v>
      </c>
      <c r="P19" s="8">
        <v>2561332</v>
      </c>
      <c r="Q19" s="7">
        <f t="shared" si="0"/>
        <v>2.5613320000000002</v>
      </c>
      <c r="R19" s="7">
        <f t="shared" si="2"/>
        <v>10.726559</v>
      </c>
      <c r="S19" s="6">
        <f t="shared" si="1"/>
        <v>-38.646204318785671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2"/>
      <c r="AO19" s="2"/>
      <c r="AP19" s="2"/>
      <c r="AQ19" s="2"/>
      <c r="AR19" s="2"/>
    </row>
    <row r="20" spans="1:44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">
        <v>1611</v>
      </c>
      <c r="P20" s="8">
        <v>3078147</v>
      </c>
      <c r="Q20" s="7">
        <f t="shared" si="0"/>
        <v>3.078147</v>
      </c>
      <c r="R20" s="7">
        <f t="shared" si="2"/>
        <v>9.814171</v>
      </c>
      <c r="S20" s="6">
        <f t="shared" si="1"/>
        <v>20.177587286614941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2"/>
      <c r="AO20" s="2"/>
      <c r="AP20" s="2"/>
      <c r="AQ20" s="2"/>
      <c r="AR20" s="2"/>
    </row>
    <row r="21" spans="1:44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">
        <v>1612</v>
      </c>
      <c r="P21" s="8">
        <v>5987781</v>
      </c>
      <c r="Q21" s="7">
        <f t="shared" si="0"/>
        <v>5.987781</v>
      </c>
      <c r="R21" s="7">
        <f t="shared" si="2"/>
        <v>11.62726</v>
      </c>
      <c r="S21" s="6">
        <f t="shared" si="1"/>
        <v>94.525505117202016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2"/>
      <c r="AO21" s="2"/>
      <c r="AP21" s="2"/>
      <c r="AQ21" s="2"/>
      <c r="AR21" s="2"/>
    </row>
    <row r="22" spans="1:44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">
        <v>1613</v>
      </c>
      <c r="P22" s="8">
        <v>1505000</v>
      </c>
      <c r="Q22" s="7">
        <f t="shared" si="0"/>
        <v>1.5049999999999999</v>
      </c>
      <c r="R22" s="7">
        <f t="shared" si="2"/>
        <v>10.570927999999999</v>
      </c>
      <c r="S22" s="6">
        <f t="shared" si="1"/>
        <v>-74.865480217128848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2"/>
      <c r="AO22" s="2"/>
      <c r="AP22" s="2"/>
      <c r="AQ22" s="2"/>
      <c r="AR22" s="2"/>
    </row>
    <row r="23" spans="1:44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>
        <v>1614</v>
      </c>
      <c r="P23" s="8">
        <v>1450498</v>
      </c>
      <c r="Q23" s="7">
        <f t="shared" si="0"/>
        <v>1.4504980000000001</v>
      </c>
      <c r="R23" s="7">
        <f t="shared" si="2"/>
        <v>8.9432790000000004</v>
      </c>
      <c r="S23" s="6">
        <f t="shared" si="1"/>
        <v>-3.6213953488372086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2"/>
      <c r="AO23" s="2"/>
      <c r="AP23" s="2"/>
      <c r="AQ23" s="2"/>
      <c r="AR23" s="2"/>
    </row>
    <row r="24" spans="1:44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>
        <v>1615</v>
      </c>
      <c r="P24" s="8">
        <v>5354434</v>
      </c>
      <c r="Q24" s="7">
        <f t="shared" si="0"/>
        <v>5.3544340000000004</v>
      </c>
      <c r="R24" s="7">
        <f t="shared" si="2"/>
        <v>8.3099319999999999</v>
      </c>
      <c r="S24" s="6">
        <f t="shared" si="1"/>
        <v>269.14452829304139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2"/>
      <c r="AO24" s="2"/>
      <c r="AP24" s="2"/>
      <c r="AQ24" s="2"/>
      <c r="AR24" s="2"/>
    </row>
    <row r="25" spans="1:44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>
        <v>1616</v>
      </c>
      <c r="P25" s="8">
        <v>4404170</v>
      </c>
      <c r="Q25" s="7">
        <f t="shared" si="0"/>
        <v>4.4041699999999997</v>
      </c>
      <c r="R25" s="7">
        <f t="shared" si="2"/>
        <v>11.209102000000001</v>
      </c>
      <c r="S25" s="6">
        <f t="shared" si="1"/>
        <v>-17.747235282011133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2"/>
      <c r="AO25" s="2"/>
      <c r="AP25" s="2"/>
      <c r="AQ25" s="2"/>
      <c r="AR25" s="2"/>
    </row>
    <row r="26" spans="1:44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>
        <v>1617</v>
      </c>
      <c r="P26" s="8">
        <v>5496830</v>
      </c>
      <c r="Q26" s="7">
        <f t="shared" si="0"/>
        <v>5.4968300000000001</v>
      </c>
      <c r="R26" s="7">
        <f t="shared" si="2"/>
        <v>15.255434000000001</v>
      </c>
      <c r="S26" s="6">
        <f t="shared" si="1"/>
        <v>24.8096690182259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2"/>
      <c r="AO26" s="2"/>
      <c r="AP26" s="2"/>
      <c r="AQ26" s="2"/>
      <c r="AR26" s="2"/>
    </row>
    <row r="27" spans="1:44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>
        <v>1618</v>
      </c>
      <c r="P27" s="8">
        <v>4818194</v>
      </c>
      <c r="Q27" s="7">
        <f t="shared" si="0"/>
        <v>4.8181940000000001</v>
      </c>
      <c r="R27" s="7">
        <f t="shared" si="2"/>
        <v>14.719194</v>
      </c>
      <c r="S27" s="6">
        <f t="shared" si="1"/>
        <v>-12.345952121495484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2"/>
      <c r="AO27" s="2"/>
      <c r="AP27" s="2"/>
      <c r="AQ27" s="2"/>
      <c r="AR27" s="2"/>
    </row>
    <row r="28" spans="1:44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>
        <v>1619</v>
      </c>
      <c r="P28" s="8">
        <v>8621099</v>
      </c>
      <c r="Q28" s="7">
        <f t="shared" si="0"/>
        <v>8.6210989999999992</v>
      </c>
      <c r="R28" s="7">
        <f t="shared" si="2"/>
        <v>18.936123000000002</v>
      </c>
      <c r="S28" s="6">
        <f t="shared" si="1"/>
        <v>78.928017427276686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2"/>
      <c r="AO28" s="2"/>
      <c r="AP28" s="2"/>
      <c r="AQ28" s="2"/>
      <c r="AR28" s="2"/>
    </row>
    <row r="29" spans="1:44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>
        <v>1620</v>
      </c>
      <c r="P29" s="8">
        <v>3545000</v>
      </c>
      <c r="Q29" s="7">
        <f t="shared" si="0"/>
        <v>3.5449999999999999</v>
      </c>
      <c r="R29" s="7">
        <f t="shared" si="2"/>
        <v>16.984293000000001</v>
      </c>
      <c r="S29" s="6">
        <f t="shared" si="1"/>
        <v>-58.879952544333378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2"/>
      <c r="AO29" s="2"/>
      <c r="AP29" s="2"/>
      <c r="AQ29" s="2"/>
      <c r="AR29" s="2"/>
    </row>
    <row r="30" spans="1:44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5">
        <v>1621</v>
      </c>
      <c r="P30" s="8">
        <v>7735615</v>
      </c>
      <c r="Q30" s="7">
        <f t="shared" si="0"/>
        <v>7.7356150000000001</v>
      </c>
      <c r="R30" s="7">
        <f t="shared" si="2"/>
        <v>19.901713999999998</v>
      </c>
      <c r="S30" s="6">
        <f t="shared" si="1"/>
        <v>118.21198871650212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2"/>
      <c r="AO30" s="2"/>
      <c r="AP30" s="2"/>
      <c r="AQ30" s="2"/>
      <c r="AR30" s="2"/>
    </row>
    <row r="31" spans="1:44" ht="15.4" x14ac:dyDescent="0.45">
      <c r="A31" s="9" t="s">
        <v>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5">
        <v>1622</v>
      </c>
      <c r="P31" s="8">
        <v>7999000</v>
      </c>
      <c r="Q31" s="7">
        <f t="shared" si="0"/>
        <v>7.9989999999999997</v>
      </c>
      <c r="R31" s="7">
        <f t="shared" si="2"/>
        <v>19.279615</v>
      </c>
      <c r="S31" s="6">
        <f t="shared" si="1"/>
        <v>3.4048359438777709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2"/>
      <c r="AO31" s="2"/>
      <c r="AP31" s="2"/>
      <c r="AQ31" s="2"/>
      <c r="AR31" s="2"/>
    </row>
    <row r="32" spans="1:44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5">
        <v>1623</v>
      </c>
      <c r="P32" s="8">
        <v>12442764</v>
      </c>
      <c r="Q32" s="7">
        <f t="shared" si="0"/>
        <v>12.442764</v>
      </c>
      <c r="R32" s="7">
        <f t="shared" si="2"/>
        <v>28.177379000000002</v>
      </c>
      <c r="S32" s="6">
        <f t="shared" si="1"/>
        <v>55.55399424928116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2"/>
      <c r="AO32" s="2"/>
      <c r="AP32" s="2"/>
      <c r="AQ32" s="2"/>
      <c r="AR32" s="2"/>
    </row>
    <row r="33" spans="1:44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5">
        <v>1624</v>
      </c>
      <c r="P33" s="8">
        <v>6539973</v>
      </c>
      <c r="Q33" s="7">
        <f t="shared" si="0"/>
        <v>6.5399729999999998</v>
      </c>
      <c r="R33" s="7">
        <f t="shared" si="2"/>
        <v>26.981736999999999</v>
      </c>
      <c r="S33" s="6">
        <f t="shared" si="1"/>
        <v>-47.439547997534945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2"/>
      <c r="AO33" s="2"/>
      <c r="AP33" s="2"/>
      <c r="AQ33" s="2"/>
      <c r="AR33" s="2"/>
    </row>
    <row r="34" spans="1:44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>
        <v>1625</v>
      </c>
      <c r="P34" s="8">
        <v>8646000</v>
      </c>
      <c r="Q34" s="7">
        <f t="shared" si="0"/>
        <v>8.6460000000000008</v>
      </c>
      <c r="R34" s="7">
        <f t="shared" si="2"/>
        <v>27.628737000000001</v>
      </c>
      <c r="S34" s="6">
        <f t="shared" si="1"/>
        <v>32.202380652030207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2"/>
      <c r="AO34" s="2"/>
      <c r="AP34" s="2"/>
      <c r="AQ34" s="2"/>
      <c r="AR34" s="2"/>
    </row>
    <row r="35" spans="1:44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>
        <v>1626</v>
      </c>
      <c r="P35" s="8">
        <v>8013998</v>
      </c>
      <c r="Q35" s="7">
        <f t="shared" si="0"/>
        <v>8.0139980000000008</v>
      </c>
      <c r="R35" s="7">
        <f t="shared" si="2"/>
        <v>23.199971000000001</v>
      </c>
      <c r="S35" s="6">
        <f t="shared" si="1"/>
        <v>-7.3097617395327275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2"/>
      <c r="AO35" s="2"/>
      <c r="AP35" s="2"/>
      <c r="AQ35" s="2"/>
      <c r="AR35" s="2"/>
    </row>
    <row r="36" spans="1:44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>
        <v>1627</v>
      </c>
      <c r="P36" s="8">
        <v>5823999</v>
      </c>
      <c r="Q36" s="7">
        <f t="shared" si="0"/>
        <v>5.8239989999999997</v>
      </c>
      <c r="R36" s="7">
        <f t="shared" si="2"/>
        <v>22.483997000000002</v>
      </c>
      <c r="S36" s="6">
        <f t="shared" si="1"/>
        <v>-27.327171781175885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2"/>
      <c r="AO36" s="2"/>
      <c r="AP36" s="2"/>
      <c r="AQ36" s="2"/>
      <c r="AR36" s="2"/>
    </row>
    <row r="37" spans="1:44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>
        <v>1628</v>
      </c>
      <c r="P37" s="8">
        <v>7713308</v>
      </c>
      <c r="Q37" s="7">
        <f t="shared" si="0"/>
        <v>7.7133079999999996</v>
      </c>
      <c r="R37" s="7">
        <f t="shared" si="2"/>
        <v>21.551304999999999</v>
      </c>
      <c r="S37" s="6">
        <f t="shared" si="1"/>
        <v>32.440063949186815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2"/>
      <c r="AO37" s="2"/>
      <c r="AP37" s="2"/>
      <c r="AQ37" s="2"/>
      <c r="AR37" s="2"/>
    </row>
    <row r="38" spans="1:44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>
        <v>1629</v>
      </c>
      <c r="P38" s="8">
        <v>5946460</v>
      </c>
      <c r="Q38" s="7">
        <f t="shared" si="0"/>
        <v>5.9464600000000001</v>
      </c>
      <c r="R38" s="7">
        <f t="shared" si="2"/>
        <v>19.483767</v>
      </c>
      <c r="S38" s="6">
        <f t="shared" si="1"/>
        <v>-22.906488370489029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2"/>
      <c r="AO38" s="2"/>
      <c r="AP38" s="2"/>
      <c r="AQ38" s="2"/>
      <c r="AR38" s="2"/>
    </row>
    <row r="39" spans="1:44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>
        <v>1630</v>
      </c>
      <c r="P39" s="8">
        <v>4761971</v>
      </c>
      <c r="Q39" s="7">
        <f t="shared" si="0"/>
        <v>4.761971</v>
      </c>
      <c r="R39" s="7">
        <f t="shared" si="2"/>
        <v>18.421738999999999</v>
      </c>
      <c r="S39" s="6">
        <f t="shared" si="1"/>
        <v>-19.919229255725256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2"/>
      <c r="AO39" s="2"/>
      <c r="AP39" s="2"/>
      <c r="AQ39" s="2"/>
      <c r="AR39" s="2"/>
    </row>
    <row r="40" spans="1:44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5">
        <v>1631</v>
      </c>
      <c r="P40" s="8">
        <v>5787500</v>
      </c>
      <c r="Q40" s="7">
        <f t="shared" ref="Q40:Q71" si="3">P40/1000000</f>
        <v>5.7874999999999996</v>
      </c>
      <c r="R40" s="7">
        <f t="shared" si="2"/>
        <v>16.495930999999999</v>
      </c>
      <c r="S40" s="6">
        <f t="shared" si="1"/>
        <v>21.53580943689073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2"/>
      <c r="AO40" s="2"/>
      <c r="AP40" s="2"/>
      <c r="AQ40" s="2"/>
      <c r="AR40" s="2"/>
    </row>
    <row r="41" spans="1:44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5">
        <v>1632</v>
      </c>
      <c r="P41" s="8">
        <v>4371182</v>
      </c>
      <c r="Q41" s="7">
        <f t="shared" si="3"/>
        <v>4.3711820000000001</v>
      </c>
      <c r="R41" s="7">
        <f t="shared" si="2"/>
        <v>14.920653000000001</v>
      </c>
      <c r="S41" s="6">
        <f t="shared" ref="S41:S72" si="4">100*(P41/P40-1)</f>
        <v>-24.472017278617709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2"/>
      <c r="AO41" s="2"/>
      <c r="AP41" s="2"/>
      <c r="AQ41" s="2"/>
      <c r="AR41" s="2"/>
    </row>
    <row r="42" spans="1:44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5">
        <v>1633</v>
      </c>
      <c r="P42" s="8">
        <v>8254978</v>
      </c>
      <c r="Q42" s="7">
        <f t="shared" si="3"/>
        <v>8.2549779999999995</v>
      </c>
      <c r="R42" s="7">
        <f t="shared" ref="R42:R73" si="5">SUM(Q40:Q42)</f>
        <v>18.41366</v>
      </c>
      <c r="S42" s="6">
        <f t="shared" si="4"/>
        <v>88.850018141546158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2"/>
      <c r="AO42" s="2"/>
      <c r="AP42" s="2"/>
      <c r="AQ42" s="2"/>
      <c r="AR42" s="2"/>
    </row>
    <row r="43" spans="1:44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5">
        <v>1634</v>
      </c>
      <c r="P43" s="8">
        <v>6536116</v>
      </c>
      <c r="Q43" s="7">
        <f t="shared" si="3"/>
        <v>6.5361159999999998</v>
      </c>
      <c r="R43" s="7">
        <f t="shared" si="5"/>
        <v>19.162275999999999</v>
      </c>
      <c r="S43" s="6">
        <f t="shared" si="4"/>
        <v>-20.822126963875618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2"/>
      <c r="AO43" s="2"/>
      <c r="AP43" s="2"/>
      <c r="AQ43" s="2"/>
      <c r="AR43" s="2"/>
    </row>
    <row r="44" spans="1:44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5">
        <v>1635</v>
      </c>
      <c r="P44" s="8">
        <v>8925000</v>
      </c>
      <c r="Q44" s="7">
        <f t="shared" si="3"/>
        <v>8.9250000000000007</v>
      </c>
      <c r="R44" s="7">
        <f t="shared" si="5"/>
        <v>23.716093999999998</v>
      </c>
      <c r="S44" s="6">
        <f t="shared" si="4"/>
        <v>36.548984136756445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2"/>
      <c r="AO44" s="2"/>
      <c r="AP44" s="2"/>
      <c r="AQ44" s="2"/>
      <c r="AR44" s="2"/>
    </row>
    <row r="45" spans="1:44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5">
        <v>1636</v>
      </c>
      <c r="P45" s="8">
        <v>4842313</v>
      </c>
      <c r="Q45" s="7">
        <f t="shared" si="3"/>
        <v>4.8423129999999999</v>
      </c>
      <c r="R45" s="7">
        <f t="shared" si="5"/>
        <v>20.303429000000001</v>
      </c>
      <c r="S45" s="6">
        <f t="shared" si="4"/>
        <v>-45.744392156862745</v>
      </c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2"/>
      <c r="AO45" s="2"/>
      <c r="AP45" s="2"/>
      <c r="AQ45" s="2"/>
      <c r="AR45" s="2"/>
    </row>
    <row r="46" spans="1:44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5">
        <v>1637</v>
      </c>
      <c r="P46" s="8">
        <v>7314000</v>
      </c>
      <c r="Q46" s="7">
        <f t="shared" si="3"/>
        <v>7.3140000000000001</v>
      </c>
      <c r="R46" s="7">
        <f t="shared" si="5"/>
        <v>21.081313000000002</v>
      </c>
      <c r="S46" s="6">
        <f t="shared" si="4"/>
        <v>51.043519904640618</v>
      </c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2"/>
      <c r="AO46" s="2"/>
      <c r="AP46" s="2"/>
      <c r="AQ46" s="2"/>
      <c r="AR46" s="2"/>
    </row>
    <row r="47" spans="1:44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5">
        <v>1638</v>
      </c>
      <c r="P47" s="8">
        <v>7360273</v>
      </c>
      <c r="Q47" s="7">
        <f t="shared" si="3"/>
        <v>7.3602730000000003</v>
      </c>
      <c r="R47" s="7">
        <f t="shared" si="5"/>
        <v>19.516586</v>
      </c>
      <c r="S47" s="6">
        <f t="shared" si="4"/>
        <v>0.63266338528848998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</row>
    <row r="48" spans="1:44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5">
        <v>1639</v>
      </c>
      <c r="P48" s="8">
        <v>8358100</v>
      </c>
      <c r="Q48" s="7">
        <f t="shared" si="3"/>
        <v>8.3581000000000003</v>
      </c>
      <c r="R48" s="7">
        <f t="shared" si="5"/>
        <v>23.032373</v>
      </c>
      <c r="S48" s="6">
        <f t="shared" si="4"/>
        <v>13.556929206294388</v>
      </c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</row>
    <row r="49" spans="1:44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5">
        <v>1640</v>
      </c>
      <c r="P49" s="8">
        <v>10079400</v>
      </c>
      <c r="Q49" s="7">
        <f t="shared" si="3"/>
        <v>10.0794</v>
      </c>
      <c r="R49" s="7">
        <f t="shared" si="5"/>
        <v>25.797772999999999</v>
      </c>
      <c r="S49" s="6">
        <f t="shared" si="4"/>
        <v>20.594393462629057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</row>
    <row r="50" spans="1:44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5">
        <v>1641</v>
      </c>
      <c r="P50" s="8">
        <v>8472141</v>
      </c>
      <c r="Q50" s="7">
        <f t="shared" si="3"/>
        <v>8.4721410000000006</v>
      </c>
      <c r="R50" s="7">
        <f t="shared" si="5"/>
        <v>26.909641000000001</v>
      </c>
      <c r="S50" s="6">
        <f t="shared" si="4"/>
        <v>-15.945978927317107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</row>
    <row r="51" spans="1:44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5">
        <v>1642</v>
      </c>
      <c r="P51" s="8">
        <v>10697439</v>
      </c>
      <c r="Q51" s="7">
        <f t="shared" si="3"/>
        <v>10.697438999999999</v>
      </c>
      <c r="R51" s="7">
        <f t="shared" si="5"/>
        <v>29.24898</v>
      </c>
      <c r="S51" s="6">
        <f t="shared" si="4"/>
        <v>26.266064268760392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</row>
    <row r="52" spans="1:44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5">
        <v>1643</v>
      </c>
      <c r="P52" s="8">
        <v>5973343</v>
      </c>
      <c r="Q52" s="7">
        <f t="shared" si="3"/>
        <v>5.9733429999999998</v>
      </c>
      <c r="R52" s="7">
        <f t="shared" si="5"/>
        <v>25.142923</v>
      </c>
      <c r="S52" s="6">
        <f t="shared" si="4"/>
        <v>-44.160999656085906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</row>
    <row r="53" spans="1:44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5">
        <v>1644</v>
      </c>
      <c r="P53" s="8">
        <v>5183161</v>
      </c>
      <c r="Q53" s="7">
        <f t="shared" si="3"/>
        <v>5.1831610000000001</v>
      </c>
      <c r="R53" s="7">
        <f t="shared" si="5"/>
        <v>21.853943000000001</v>
      </c>
      <c r="S53" s="6">
        <f t="shared" si="4"/>
        <v>-13.228471895888116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</row>
    <row r="54" spans="1:44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5">
        <v>1645</v>
      </c>
      <c r="P54" s="8">
        <v>5969984</v>
      </c>
      <c r="Q54" s="7">
        <f t="shared" si="3"/>
        <v>5.9699840000000002</v>
      </c>
      <c r="R54" s="7">
        <f t="shared" si="5"/>
        <v>17.126488000000002</v>
      </c>
      <c r="S54" s="6">
        <f t="shared" si="4"/>
        <v>15.180369662451154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</row>
    <row r="55" spans="1:44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5">
        <v>1646</v>
      </c>
      <c r="P55" s="8">
        <v>5453600</v>
      </c>
      <c r="Q55" s="7">
        <f t="shared" si="3"/>
        <v>5.4535999999999998</v>
      </c>
      <c r="R55" s="7">
        <f t="shared" si="5"/>
        <v>16.606745</v>
      </c>
      <c r="S55" s="6">
        <f t="shared" si="4"/>
        <v>-8.64967142290498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</row>
    <row r="56" spans="1:44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5">
        <v>1647</v>
      </c>
      <c r="P56" s="8">
        <v>3168706</v>
      </c>
      <c r="Q56" s="7">
        <f t="shared" si="3"/>
        <v>3.1687059999999998</v>
      </c>
      <c r="R56" s="7">
        <f t="shared" si="5"/>
        <v>14.59229</v>
      </c>
      <c r="S56" s="6">
        <f t="shared" si="4"/>
        <v>-41.896985477482765</v>
      </c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</row>
    <row r="57" spans="1:44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5">
        <v>1648</v>
      </c>
      <c r="P57" s="8">
        <v>4795705</v>
      </c>
      <c r="Q57" s="7">
        <f t="shared" si="3"/>
        <v>4.7957049999999999</v>
      </c>
      <c r="R57" s="7">
        <f t="shared" si="5"/>
        <v>13.418011</v>
      </c>
      <c r="S57" s="6">
        <f t="shared" si="4"/>
        <v>51.345849062677317</v>
      </c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</row>
    <row r="58" spans="1:44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5">
        <v>1649</v>
      </c>
      <c r="P58" s="8">
        <v>4284055</v>
      </c>
      <c r="Q58" s="7">
        <f t="shared" si="3"/>
        <v>4.2840550000000004</v>
      </c>
      <c r="R58" s="7">
        <f t="shared" si="5"/>
        <v>12.248466000000001</v>
      </c>
      <c r="S58" s="6">
        <f t="shared" si="4"/>
        <v>-10.668921462016534</v>
      </c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</row>
    <row r="59" spans="1:44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5">
        <v>1650</v>
      </c>
      <c r="P59" s="8">
        <v>3219768</v>
      </c>
      <c r="Q59" s="7">
        <f t="shared" si="3"/>
        <v>3.2197680000000002</v>
      </c>
      <c r="R59" s="7">
        <f t="shared" si="5"/>
        <v>12.299528</v>
      </c>
      <c r="S59" s="6">
        <f t="shared" si="4"/>
        <v>-24.842981707751189</v>
      </c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</row>
    <row r="60" spans="1:44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5">
        <v>1651</v>
      </c>
      <c r="P60" s="8">
        <v>3749062</v>
      </c>
      <c r="Q60" s="7">
        <f t="shared" si="3"/>
        <v>3.7490619999999999</v>
      </c>
      <c r="R60" s="7">
        <f t="shared" si="5"/>
        <v>11.252885000000001</v>
      </c>
      <c r="S60" s="6">
        <f t="shared" si="4"/>
        <v>16.438886280005271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</row>
    <row r="61" spans="1:44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5">
        <v>1652</v>
      </c>
      <c r="P61" s="8">
        <v>1314862</v>
      </c>
      <c r="Q61" s="7">
        <f t="shared" si="3"/>
        <v>1.314862</v>
      </c>
      <c r="R61" s="7">
        <f t="shared" si="5"/>
        <v>8.2836920000000003</v>
      </c>
      <c r="S61" s="6">
        <f t="shared" si="4"/>
        <v>-64.928240717278072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</row>
    <row r="62" spans="1:44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5">
        <v>1653</v>
      </c>
      <c r="P62" s="8">
        <v>2859062</v>
      </c>
      <c r="Q62" s="7">
        <f t="shared" si="3"/>
        <v>2.8590620000000002</v>
      </c>
      <c r="R62" s="7">
        <f t="shared" si="5"/>
        <v>7.9229859999999999</v>
      </c>
      <c r="S62" s="6">
        <f t="shared" si="4"/>
        <v>117.44198250462787</v>
      </c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</row>
    <row r="63" spans="1:44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5">
        <v>1654</v>
      </c>
      <c r="P63" s="8">
        <v>1148299</v>
      </c>
      <c r="Q63" s="7">
        <f t="shared" si="3"/>
        <v>1.148299</v>
      </c>
      <c r="R63" s="7">
        <f t="shared" si="5"/>
        <v>5.3222230000000001</v>
      </c>
      <c r="S63" s="6">
        <f t="shared" si="4"/>
        <v>-59.836512814342612</v>
      </c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</row>
    <row r="64" spans="1:44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5">
        <v>1655</v>
      </c>
      <c r="P64" s="8">
        <v>5128861</v>
      </c>
      <c r="Q64" s="7">
        <f t="shared" si="3"/>
        <v>5.1288609999999997</v>
      </c>
      <c r="R64" s="7">
        <f t="shared" si="5"/>
        <v>9.1362220000000001</v>
      </c>
      <c r="S64" s="6">
        <f t="shared" si="4"/>
        <v>346.64856452892491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</row>
    <row r="65" spans="1:44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5">
        <v>1656</v>
      </c>
      <c r="P65" s="8">
        <v>3145753</v>
      </c>
      <c r="Q65" s="7">
        <f t="shared" si="3"/>
        <v>3.145753</v>
      </c>
      <c r="R65" s="7">
        <f t="shared" si="5"/>
        <v>9.4229129999999994</v>
      </c>
      <c r="S65" s="6">
        <f t="shared" si="4"/>
        <v>-38.665660855304907</v>
      </c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</row>
    <row r="66" spans="1:44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5">
        <v>1657</v>
      </c>
      <c r="P66" s="8">
        <v>1816209</v>
      </c>
      <c r="Q66" s="7">
        <f t="shared" si="3"/>
        <v>1.816209</v>
      </c>
      <c r="R66" s="7">
        <f t="shared" si="5"/>
        <v>10.090823</v>
      </c>
      <c r="S66" s="6">
        <f t="shared" si="4"/>
        <v>-42.264729621174958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</row>
    <row r="67" spans="1:44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5">
        <v>1658</v>
      </c>
      <c r="P67" s="8">
        <v>3823145</v>
      </c>
      <c r="Q67" s="7">
        <f t="shared" si="3"/>
        <v>3.8231449999999998</v>
      </c>
      <c r="R67" s="7">
        <f t="shared" si="5"/>
        <v>8.785107</v>
      </c>
      <c r="S67" s="6">
        <f t="shared" si="4"/>
        <v>110.50137952185017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</row>
    <row r="68" spans="1:44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5">
        <v>1659</v>
      </c>
      <c r="P68" s="8">
        <v>2834069</v>
      </c>
      <c r="Q68" s="7">
        <f t="shared" si="3"/>
        <v>2.8340689999999999</v>
      </c>
      <c r="R68" s="7">
        <f t="shared" si="5"/>
        <v>8.4734230000000004</v>
      </c>
      <c r="S68" s="6">
        <f t="shared" si="4"/>
        <v>-25.870742543115675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</row>
    <row r="69" spans="1:44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5">
        <v>1660</v>
      </c>
      <c r="P69" s="8">
        <v>2129887</v>
      </c>
      <c r="Q69" s="7">
        <f t="shared" si="3"/>
        <v>2.1298870000000001</v>
      </c>
      <c r="R69" s="7">
        <f t="shared" si="5"/>
        <v>8.7871009999999998</v>
      </c>
      <c r="S69" s="6">
        <f t="shared" si="4"/>
        <v>-24.847030894448942</v>
      </c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</row>
    <row r="70" spans="1:44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5">
        <v>1661</v>
      </c>
      <c r="P70" s="8">
        <v>2492531</v>
      </c>
      <c r="Q70" s="7">
        <f t="shared" si="3"/>
        <v>2.4925310000000001</v>
      </c>
      <c r="R70" s="7">
        <f t="shared" si="5"/>
        <v>7.4564869999999992</v>
      </c>
      <c r="S70" s="6">
        <f t="shared" si="4"/>
        <v>17.026443186892081</v>
      </c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</row>
    <row r="71" spans="1:44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5">
        <v>1662</v>
      </c>
      <c r="P71" s="8">
        <v>4636506</v>
      </c>
      <c r="Q71" s="7">
        <f t="shared" si="3"/>
        <v>4.6365059999999998</v>
      </c>
      <c r="R71" s="7">
        <f t="shared" si="5"/>
        <v>9.2589240000000004</v>
      </c>
      <c r="S71" s="6">
        <f t="shared" si="4"/>
        <v>86.015981345868923</v>
      </c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</row>
    <row r="72" spans="1:44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5">
        <v>1663</v>
      </c>
      <c r="P72" s="8">
        <v>3290847</v>
      </c>
      <c r="Q72" s="7">
        <f t="shared" ref="Q72:Q88" si="6">P72/1000000</f>
        <v>3.2908469999999999</v>
      </c>
      <c r="R72" s="7">
        <f t="shared" si="5"/>
        <v>10.419884</v>
      </c>
      <c r="S72" s="6">
        <f t="shared" si="4"/>
        <v>-29.023126466352032</v>
      </c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</row>
    <row r="73" spans="1:44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5">
        <v>1664</v>
      </c>
      <c r="P73" s="8">
        <v>5399898</v>
      </c>
      <c r="Q73" s="7">
        <f t="shared" si="6"/>
        <v>5.3998980000000003</v>
      </c>
      <c r="R73" s="7">
        <f t="shared" si="5"/>
        <v>13.327251</v>
      </c>
      <c r="S73" s="6">
        <f t="shared" ref="S73:S88" si="7">100*(P73/P72-1)</f>
        <v>64.088394264455317</v>
      </c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</row>
    <row r="74" spans="1:44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5">
        <v>1665</v>
      </c>
      <c r="P74" s="8">
        <v>3379016</v>
      </c>
      <c r="Q74" s="7">
        <f t="shared" si="6"/>
        <v>3.379016</v>
      </c>
      <c r="R74" s="7">
        <f t="shared" ref="R74:R88" si="8">SUM(Q72:Q74)</f>
        <v>12.069761</v>
      </c>
      <c r="S74" s="6">
        <f t="shared" si="7"/>
        <v>-37.424447646974066</v>
      </c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</row>
    <row r="75" spans="1:44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5">
        <v>1666</v>
      </c>
      <c r="P75" s="8">
        <v>2388944</v>
      </c>
      <c r="Q75" s="7">
        <f t="shared" si="6"/>
        <v>2.388944</v>
      </c>
      <c r="R75" s="7">
        <f t="shared" si="8"/>
        <v>11.167858000000001</v>
      </c>
      <c r="S75" s="6">
        <f t="shared" si="7"/>
        <v>-29.300601121746684</v>
      </c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</row>
    <row r="76" spans="1:44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5">
        <v>1667</v>
      </c>
      <c r="P76" s="8">
        <v>5251928</v>
      </c>
      <c r="Q76" s="7">
        <f t="shared" si="6"/>
        <v>5.2519280000000004</v>
      </c>
      <c r="R76" s="7">
        <f t="shared" si="8"/>
        <v>11.019888000000002</v>
      </c>
      <c r="S76" s="6">
        <f t="shared" si="7"/>
        <v>119.84307710854671</v>
      </c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</row>
    <row r="77" spans="1:44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5">
        <v>1668</v>
      </c>
      <c r="P77" s="8">
        <v>5316288</v>
      </c>
      <c r="Q77" s="7">
        <f t="shared" si="6"/>
        <v>5.3162880000000001</v>
      </c>
      <c r="R77" s="7">
        <f t="shared" si="8"/>
        <v>12.95716</v>
      </c>
      <c r="S77" s="6">
        <f t="shared" si="7"/>
        <v>1.2254547282445571</v>
      </c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</row>
    <row r="78" spans="1:44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5">
        <v>1669</v>
      </c>
      <c r="P78" s="8">
        <v>3032187</v>
      </c>
      <c r="Q78" s="7">
        <f t="shared" si="6"/>
        <v>3.032187</v>
      </c>
      <c r="R78" s="7">
        <f t="shared" si="8"/>
        <v>13.600403</v>
      </c>
      <c r="S78" s="6">
        <f t="shared" si="7"/>
        <v>-42.964207356712045</v>
      </c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</row>
    <row r="79" spans="1:44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5">
        <v>1670</v>
      </c>
      <c r="P79" s="8">
        <v>2541975</v>
      </c>
      <c r="Q79" s="7">
        <f t="shared" si="6"/>
        <v>2.5419749999999999</v>
      </c>
      <c r="R79" s="7">
        <f t="shared" si="8"/>
        <v>10.890450000000001</v>
      </c>
      <c r="S79" s="6">
        <f t="shared" si="7"/>
        <v>-16.166944848718103</v>
      </c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</row>
    <row r="80" spans="1:44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5">
        <v>1671</v>
      </c>
      <c r="P80" s="8">
        <v>4728910</v>
      </c>
      <c r="Q80" s="7">
        <f t="shared" si="6"/>
        <v>4.7289099999999999</v>
      </c>
      <c r="R80" s="7">
        <f t="shared" si="8"/>
        <v>10.303072</v>
      </c>
      <c r="S80" s="6">
        <f t="shared" si="7"/>
        <v>86.032907483354478</v>
      </c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</row>
    <row r="81" spans="1:44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5">
        <v>1672</v>
      </c>
      <c r="P81" s="8">
        <v>4390276</v>
      </c>
      <c r="Q81" s="7">
        <f t="shared" si="6"/>
        <v>4.3902760000000001</v>
      </c>
      <c r="R81" s="7">
        <f t="shared" si="8"/>
        <v>11.661161</v>
      </c>
      <c r="S81" s="6">
        <f t="shared" si="7"/>
        <v>-7.1609313774210097</v>
      </c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</row>
    <row r="82" spans="1:44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5">
        <v>1673</v>
      </c>
      <c r="P82" s="8">
        <v>3583126</v>
      </c>
      <c r="Q82" s="7">
        <f t="shared" si="6"/>
        <v>3.583126</v>
      </c>
      <c r="R82" s="7">
        <f t="shared" si="8"/>
        <v>12.702311999999999</v>
      </c>
      <c r="S82" s="6">
        <f t="shared" si="7"/>
        <v>-18.384948918929013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</row>
    <row r="83" spans="1:44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5">
        <v>1674</v>
      </c>
      <c r="P83" s="8">
        <v>5893344</v>
      </c>
      <c r="Q83" s="7">
        <f t="shared" si="6"/>
        <v>5.8933439999999999</v>
      </c>
      <c r="R83" s="7">
        <f t="shared" si="8"/>
        <v>13.866745999999999</v>
      </c>
      <c r="S83" s="6">
        <f t="shared" si="7"/>
        <v>64.474930549469931</v>
      </c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</row>
    <row r="84" spans="1:44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5">
        <v>1675</v>
      </c>
      <c r="P84" s="8">
        <v>5709648</v>
      </c>
      <c r="Q84" s="7">
        <f t="shared" si="6"/>
        <v>5.7096479999999996</v>
      </c>
      <c r="R84" s="7">
        <f t="shared" si="8"/>
        <v>15.186117999999999</v>
      </c>
      <c r="S84" s="6">
        <f t="shared" si="7"/>
        <v>-3.1170079330173128</v>
      </c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</row>
    <row r="85" spans="1:44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5">
        <v>1676</v>
      </c>
      <c r="P85" s="8">
        <v>3766312</v>
      </c>
      <c r="Q85" s="7">
        <f t="shared" si="6"/>
        <v>3.7663120000000001</v>
      </c>
      <c r="R85" s="7">
        <f t="shared" si="8"/>
        <v>15.369304</v>
      </c>
      <c r="S85" s="6">
        <f t="shared" si="7"/>
        <v>-34.036003620538423</v>
      </c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</row>
    <row r="86" spans="1:44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5">
        <v>1677</v>
      </c>
      <c r="P86" s="8">
        <v>3638563</v>
      </c>
      <c r="Q86" s="7">
        <f t="shared" si="6"/>
        <v>3.638563</v>
      </c>
      <c r="R86" s="7">
        <f t="shared" si="8"/>
        <v>13.114523</v>
      </c>
      <c r="S86" s="6">
        <f t="shared" si="7"/>
        <v>-3.3918857492422294</v>
      </c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</row>
    <row r="87" spans="1:44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5">
        <v>1678</v>
      </c>
      <c r="P87" s="8">
        <v>2637692</v>
      </c>
      <c r="Q87" s="7">
        <f t="shared" si="6"/>
        <v>2.6376919999999999</v>
      </c>
      <c r="R87" s="7">
        <f t="shared" si="8"/>
        <v>10.042567</v>
      </c>
      <c r="S87" s="6">
        <f t="shared" si="7"/>
        <v>-27.507315387970465</v>
      </c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</row>
    <row r="88" spans="1:44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5">
        <v>1679</v>
      </c>
      <c r="P88" s="8">
        <v>1974832</v>
      </c>
      <c r="Q88" s="7">
        <f t="shared" si="6"/>
        <v>1.9748319999999999</v>
      </c>
      <c r="R88" s="7">
        <f t="shared" si="8"/>
        <v>8.2510870000000001</v>
      </c>
      <c r="S88" s="6">
        <f t="shared" si="7"/>
        <v>-25.13030331062156</v>
      </c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</row>
    <row r="89" spans="1:44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5">
        <v>1680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</row>
    <row r="90" spans="1:44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</row>
    <row r="91" spans="1:44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</row>
    <row r="92" spans="1:44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</row>
    <row r="93" spans="1:44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4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</row>
    <row r="94" spans="1:44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</row>
    <row r="95" spans="1:44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</row>
    <row r="96" spans="1:44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</row>
    <row r="97" spans="1:44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</row>
    <row r="98" spans="1:44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4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</row>
    <row r="99" spans="1:44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4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</row>
    <row r="100" spans="1:44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4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</row>
    <row r="101" spans="1:44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4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</row>
    <row r="102" spans="1:44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</row>
    <row r="103" spans="1:44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4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</row>
    <row r="104" spans="1:44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</row>
    <row r="105" spans="1:44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4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</row>
    <row r="106" spans="1:44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</row>
    <row r="107" spans="1:44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4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</row>
    <row r="108" spans="1:44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</row>
    <row r="109" spans="1:44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</row>
    <row r="110" spans="1:44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</row>
    <row r="111" spans="1:44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</row>
    <row r="112" spans="1:44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</row>
    <row r="113" spans="1:44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</row>
    <row r="114" spans="1:44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</row>
    <row r="115" spans="1:44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</row>
    <row r="116" spans="1:44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</row>
    <row r="117" spans="1:44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</row>
    <row r="118" spans="1:44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</row>
    <row r="119" spans="1:44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</row>
    <row r="120" spans="1:44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</row>
    <row r="121" spans="1:44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</row>
    <row r="122" spans="1:44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</row>
    <row r="123" spans="1:44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</row>
    <row r="124" spans="1:44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</row>
    <row r="125" spans="1:44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</row>
    <row r="126" spans="1:44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</row>
    <row r="127" spans="1:44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</row>
    <row r="128" spans="1:44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</row>
    <row r="129" spans="1:44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</row>
    <row r="130" spans="1:44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</row>
    <row r="131" spans="1:44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</row>
    <row r="132" spans="1:44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</row>
    <row r="133" spans="1:44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</row>
    <row r="134" spans="1:44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</row>
    <row r="135" spans="1:44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</row>
    <row r="136" spans="1:44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</row>
    <row r="137" spans="1:44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</row>
    <row r="138" spans="1:44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</row>
    <row r="139" spans="1:44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</row>
    <row r="140" spans="1:44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</row>
    <row r="141" spans="1:44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</row>
    <row r="142" spans="1:44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</row>
    <row r="143" spans="1:44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</row>
    <row r="144" spans="1:44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</row>
    <row r="145" spans="1:44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</row>
    <row r="146" spans="1:44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</row>
    <row r="147" spans="1:44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</row>
    <row r="148" spans="1:44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</row>
    <row r="149" spans="1:44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</row>
    <row r="150" spans="1:44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</row>
    <row r="151" spans="1:44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</row>
    <row r="152" spans="1:44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</row>
    <row r="153" spans="1:44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</row>
    <row r="154" spans="1:44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</row>
    <row r="155" spans="1:44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</row>
    <row r="156" spans="1:44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</row>
    <row r="157" spans="1:44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</row>
    <row r="158" spans="1:44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</row>
    <row r="159" spans="1:44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</row>
    <row r="160" spans="1:44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</row>
    <row r="161" spans="1:44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</row>
    <row r="162" spans="1:44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</row>
    <row r="163" spans="1:44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</row>
    <row r="164" spans="1:44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</row>
    <row r="165" spans="1:44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</row>
    <row r="166" spans="1:44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</row>
    <row r="167" spans="1:44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</row>
    <row r="168" spans="1:44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</row>
    <row r="169" spans="1:44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</row>
    <row r="170" spans="1:44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</row>
    <row r="171" spans="1:44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</row>
    <row r="172" spans="1:44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1:44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1:44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spans="1:44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spans="1:44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spans="1:44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spans="1:44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spans="1:44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</row>
    <row r="180" spans="1:44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</row>
    <row r="181" spans="1:44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</row>
    <row r="182" spans="1:44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</row>
    <row r="183" spans="1:44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</row>
    <row r="184" spans="1:44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</row>
    <row r="185" spans="1:44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</row>
    <row r="186" spans="1:44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</row>
    <row r="187" spans="1:44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</row>
    <row r="188" spans="1:44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</row>
    <row r="189" spans="1:44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</row>
    <row r="190" spans="1:44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</row>
    <row r="191" spans="1:44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</row>
    <row r="192" spans="1:44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</row>
    <row r="193" spans="1:44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</row>
    <row r="194" spans="1:44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</row>
    <row r="195" spans="1:44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</row>
    <row r="196" spans="1:44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</row>
    <row r="197" spans="1:44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</row>
    <row r="198" spans="1:44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</row>
    <row r="199" spans="1:44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</row>
    <row r="200" spans="1:44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</row>
    <row r="201" spans="1:44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</row>
    <row r="202" spans="1:44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</row>
    <row r="203" spans="1:44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</row>
    <row r="204" spans="1:44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</row>
    <row r="205" spans="1:44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</row>
    <row r="206" spans="1:44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</row>
    <row r="207" spans="1:44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</row>
    <row r="208" spans="1:44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</row>
    <row r="209" spans="1:44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</row>
    <row r="210" spans="1:44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</row>
    <row r="211" spans="1:44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</row>
    <row r="212" spans="1:44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</row>
    <row r="213" spans="1:44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</row>
    <row r="214" spans="1:44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</row>
    <row r="215" spans="1:44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</row>
    <row r="216" spans="1:44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</row>
    <row r="217" spans="1:44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</row>
    <row r="218" spans="1:44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</row>
    <row r="219" spans="1:44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</row>
    <row r="220" spans="1:44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</row>
    <row r="221" spans="1:44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</row>
    <row r="222" spans="1:44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</row>
    <row r="223" spans="1:44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</row>
    <row r="224" spans="1:44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</row>
    <row r="225" spans="1:44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</row>
    <row r="226" spans="1:44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</row>
    <row r="227" spans="1:44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</row>
    <row r="228" spans="1:44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</row>
    <row r="229" spans="1:44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</row>
    <row r="230" spans="1:44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</row>
    <row r="231" spans="1:44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</row>
    <row r="232" spans="1:44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</row>
    <row r="233" spans="1:44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</row>
    <row r="234" spans="1:44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</row>
    <row r="235" spans="1:44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</row>
    <row r="236" spans="1:44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</row>
    <row r="237" spans="1:44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</row>
    <row r="238" spans="1:44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</row>
    <row r="239" spans="1:44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</row>
    <row r="240" spans="1:44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</row>
    <row r="241" spans="1:44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</row>
    <row r="242" spans="1:44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</row>
    <row r="243" spans="1:44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</row>
    <row r="244" spans="1:44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</row>
    <row r="245" spans="1:44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</row>
    <row r="246" spans="1:44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</row>
    <row r="247" spans="1:44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</row>
    <row r="248" spans="1:44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</row>
    <row r="249" spans="1:44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</row>
    <row r="250" spans="1:44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</row>
    <row r="251" spans="1:44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</row>
    <row r="252" spans="1:44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</row>
    <row r="253" spans="1:44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</row>
    <row r="254" spans="1:44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</row>
    <row r="255" spans="1:44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</row>
    <row r="256" spans="1:44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</row>
    <row r="257" spans="1:44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</row>
    <row r="258" spans="1:44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</row>
    <row r="259" spans="1:44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</row>
    <row r="260" spans="1:44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</row>
    <row r="261" spans="1:44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</row>
    <row r="262" spans="1:44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</row>
    <row r="263" spans="1:44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</row>
    <row r="264" spans="1:44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</row>
    <row r="265" spans="1:44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</row>
    <row r="266" spans="1:44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</row>
    <row r="267" spans="1:44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  <row r="268" spans="1:44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</row>
    <row r="269" spans="1:44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</row>
    <row r="270" spans="1:44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</row>
    <row r="271" spans="1:44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</row>
    <row r="272" spans="1:44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</row>
    <row r="273" spans="1:44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</row>
    <row r="274" spans="1:44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</row>
    <row r="275" spans="1:44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</row>
    <row r="276" spans="1:44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</row>
    <row r="277" spans="1:44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</row>
    <row r="278" spans="1:44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</row>
    <row r="279" spans="1:44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</row>
    <row r="280" spans="1:44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</row>
    <row r="281" spans="1:44" x14ac:dyDescent="0.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</row>
    <row r="282" spans="1:44" x14ac:dyDescent="0.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</row>
    <row r="283" spans="1:44" x14ac:dyDescent="0.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</row>
    <row r="284" spans="1:44" x14ac:dyDescent="0.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</row>
    <row r="285" spans="1:44" x14ac:dyDescent="0.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</row>
    <row r="286" spans="1:44" x14ac:dyDescent="0.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</row>
    <row r="287" spans="1:44" x14ac:dyDescent="0.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</row>
    <row r="288" spans="1:44" x14ac:dyDescent="0.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89" spans="1:44" x14ac:dyDescent="0.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</row>
    <row r="290" spans="1:44" x14ac:dyDescent="0.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</row>
    <row r="291" spans="1:44" x14ac:dyDescent="0.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</row>
    <row r="292" spans="1:44" x14ac:dyDescent="0.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</row>
    <row r="293" spans="1:44" x14ac:dyDescent="0.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</row>
    <row r="294" spans="1:44" x14ac:dyDescent="0.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</row>
    <row r="295" spans="1:44" x14ac:dyDescent="0.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</row>
    <row r="296" spans="1:44" x14ac:dyDescent="0.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</row>
    <row r="297" spans="1:44" x14ac:dyDescent="0.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</row>
    <row r="298" spans="1:44" x14ac:dyDescent="0.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</row>
    <row r="299" spans="1:44" x14ac:dyDescent="0.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</row>
    <row r="300" spans="1:44" x14ac:dyDescent="0.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</row>
    <row r="301" spans="1:44" x14ac:dyDescent="0.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</row>
    <row r="302" spans="1:44" x14ac:dyDescent="0.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</row>
    <row r="303" spans="1:44" x14ac:dyDescent="0.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</row>
    <row r="304" spans="1:44" x14ac:dyDescent="0.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</row>
    <row r="305" spans="1:44" x14ac:dyDescent="0.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</row>
    <row r="306" spans="1:44" x14ac:dyDescent="0.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</row>
    <row r="307" spans="1:44" x14ac:dyDescent="0.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</row>
    <row r="308" spans="1:44" x14ac:dyDescent="0.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</row>
    <row r="309" spans="1:44" x14ac:dyDescent="0.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</row>
    <row r="310" spans="1:44" x14ac:dyDescent="0.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</row>
    <row r="311" spans="1:44" x14ac:dyDescent="0.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</row>
    <row r="312" spans="1:44" x14ac:dyDescent="0.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</row>
    <row r="313" spans="1:44" x14ac:dyDescent="0.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</row>
    <row r="314" spans="1:44" x14ac:dyDescent="0.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</row>
    <row r="315" spans="1:44" x14ac:dyDescent="0.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</row>
    <row r="316" spans="1:44" x14ac:dyDescent="0.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</row>
    <row r="317" spans="1:44" x14ac:dyDescent="0.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</row>
    <row r="318" spans="1:44" x14ac:dyDescent="0.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</row>
    <row r="319" spans="1:44" x14ac:dyDescent="0.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</row>
    <row r="320" spans="1:44" x14ac:dyDescent="0.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</row>
    <row r="321" spans="1:44" x14ac:dyDescent="0.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</row>
    <row r="322" spans="1:44" x14ac:dyDescent="0.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</row>
    <row r="323" spans="1:44" x14ac:dyDescent="0.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</row>
    <row r="324" spans="1:44" x14ac:dyDescent="0.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</row>
    <row r="325" spans="1:44" x14ac:dyDescent="0.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</row>
    <row r="326" spans="1:44" x14ac:dyDescent="0.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</row>
    <row r="327" spans="1:44" x14ac:dyDescent="0.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</row>
    <row r="328" spans="1:44" x14ac:dyDescent="0.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</row>
    <row r="329" spans="1:44" x14ac:dyDescent="0.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</row>
    <row r="330" spans="1:44" x14ac:dyDescent="0.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</row>
    <row r="331" spans="1:44" x14ac:dyDescent="0.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</row>
    <row r="332" spans="1:44" x14ac:dyDescent="0.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</row>
    <row r="333" spans="1:44" x14ac:dyDescent="0.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</row>
    <row r="334" spans="1:44" x14ac:dyDescent="0.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</row>
    <row r="335" spans="1:44" x14ac:dyDescent="0.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</row>
    <row r="336" spans="1:44" x14ac:dyDescent="0.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</row>
    <row r="337" spans="1:44" x14ac:dyDescent="0.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</row>
    <row r="338" spans="1:44" x14ac:dyDescent="0.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</row>
    <row r="339" spans="1:44" x14ac:dyDescent="0.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</row>
    <row r="340" spans="1:44" x14ac:dyDescent="0.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</row>
    <row r="341" spans="1:44" x14ac:dyDescent="0.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</row>
    <row r="342" spans="1:44" x14ac:dyDescent="0.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</row>
    <row r="343" spans="1:44" x14ac:dyDescent="0.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</row>
    <row r="344" spans="1:44" x14ac:dyDescent="0.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</row>
    <row r="345" spans="1:44" x14ac:dyDescent="0.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</row>
    <row r="346" spans="1:44" x14ac:dyDescent="0.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</row>
    <row r="347" spans="1:44" x14ac:dyDescent="0.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</row>
    <row r="348" spans="1:44" x14ac:dyDescent="0.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</row>
    <row r="349" spans="1:44" x14ac:dyDescent="0.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</row>
    <row r="350" spans="1:44" x14ac:dyDescent="0.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</row>
    <row r="351" spans="1:44" x14ac:dyDescent="0.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</row>
    <row r="352" spans="1:44" x14ac:dyDescent="0.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</row>
    <row r="353" spans="1:44" x14ac:dyDescent="0.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</row>
    <row r="354" spans="1:44" x14ac:dyDescent="0.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</row>
    <row r="355" spans="1:44" x14ac:dyDescent="0.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</row>
    <row r="356" spans="1:44" x14ac:dyDescent="0.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</row>
    <row r="357" spans="1:44" x14ac:dyDescent="0.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</row>
    <row r="358" spans="1:44" x14ac:dyDescent="0.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</row>
    <row r="359" spans="1:44" x14ac:dyDescent="0.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</row>
    <row r="360" spans="1:44" x14ac:dyDescent="0.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</row>
    <row r="361" spans="1:44" x14ac:dyDescent="0.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</row>
    <row r="362" spans="1:44" x14ac:dyDescent="0.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</row>
    <row r="363" spans="1:44" x14ac:dyDescent="0.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</row>
    <row r="364" spans="1:44" x14ac:dyDescent="0.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</row>
    <row r="365" spans="1:44" x14ac:dyDescent="0.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</row>
    <row r="366" spans="1:44" x14ac:dyDescent="0.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</row>
    <row r="367" spans="1:44" x14ac:dyDescent="0.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</row>
    <row r="368" spans="1:44" x14ac:dyDescent="0.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</row>
    <row r="369" spans="1:44" x14ac:dyDescent="0.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</row>
    <row r="370" spans="1:44" x14ac:dyDescent="0.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</row>
    <row r="371" spans="1:44" x14ac:dyDescent="0.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</row>
    <row r="372" spans="1:44" x14ac:dyDescent="0.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</row>
    <row r="373" spans="1:44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</row>
    <row r="374" spans="1:44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</row>
    <row r="375" spans="1:44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</row>
    <row r="376" spans="1:44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</row>
    <row r="377" spans="1:44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</row>
    <row r="378" spans="1:44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</row>
    <row r="379" spans="1:44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</row>
    <row r="380" spans="1:44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</row>
    <row r="381" spans="1:44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</row>
    <row r="382" spans="1:44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</row>
    <row r="383" spans="1:44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</row>
    <row r="384" spans="1:44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</row>
    <row r="385" spans="1:44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</row>
    <row r="386" spans="1:44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</row>
    <row r="387" spans="1:44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</row>
    <row r="388" spans="1:44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</row>
    <row r="389" spans="1:44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</row>
    <row r="390" spans="1:44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</row>
    <row r="391" spans="1:44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</row>
    <row r="392" spans="1:44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</row>
    <row r="393" spans="1:44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</row>
    <row r="394" spans="1:44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</row>
    <row r="395" spans="1:44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</row>
    <row r="396" spans="1:44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</row>
    <row r="397" spans="1:44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</row>
    <row r="398" spans="1:44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</row>
    <row r="399" spans="1:44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</row>
    <row r="400" spans="1:44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</row>
    <row r="401" spans="1:44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</row>
    <row r="402" spans="1:44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</row>
    <row r="403" spans="1:44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</row>
    <row r="404" spans="1:44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</row>
    <row r="405" spans="1:44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</row>
    <row r="406" spans="1:44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</row>
    <row r="407" spans="1:44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</row>
    <row r="408" spans="1:44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</row>
    <row r="409" spans="1:44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</row>
    <row r="410" spans="1:44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</row>
    <row r="411" spans="1:44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</row>
    <row r="412" spans="1:44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</row>
    <row r="413" spans="1:44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</row>
    <row r="414" spans="1:44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</row>
    <row r="415" spans="1:44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</row>
    <row r="416" spans="1:44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</row>
    <row r="417" spans="1:44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</row>
    <row r="418" spans="1:44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</row>
    <row r="419" spans="1:44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</row>
    <row r="420" spans="1:44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</row>
    <row r="421" spans="1:44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</row>
    <row r="422" spans="1:44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</row>
    <row r="423" spans="1:44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</row>
    <row r="424" spans="1:44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</row>
    <row r="425" spans="1:44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</row>
    <row r="426" spans="1:44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</row>
    <row r="427" spans="1:44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</row>
    <row r="428" spans="1:44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</row>
    <row r="429" spans="1:44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</row>
    <row r="430" spans="1:44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</row>
    <row r="431" spans="1:44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</row>
    <row r="432" spans="1:44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</row>
    <row r="433" spans="1:44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</row>
    <row r="434" spans="1:44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</row>
    <row r="435" spans="1:44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</row>
    <row r="436" spans="1:44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</row>
    <row r="437" spans="1:44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</row>
    <row r="438" spans="1:44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</row>
    <row r="439" spans="1:44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</row>
    <row r="440" spans="1:44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</row>
    <row r="441" spans="1:44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</row>
    <row r="442" spans="1:44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</row>
    <row r="443" spans="1:44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</row>
    <row r="444" spans="1:44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</row>
    <row r="445" spans="1:44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</row>
    <row r="446" spans="1:44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</row>
    <row r="447" spans="1:44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</row>
    <row r="448" spans="1:44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</row>
    <row r="449" spans="1:44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</row>
    <row r="450" spans="1:44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</row>
    <row r="451" spans="1:44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</row>
    <row r="452" spans="1:44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</row>
    <row r="453" spans="1:44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</row>
    <row r="454" spans="1:44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</row>
    <row r="455" spans="1:44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</row>
    <row r="456" spans="1:44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</row>
    <row r="457" spans="1:44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</row>
    <row r="458" spans="1:44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</row>
    <row r="459" spans="1:44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</row>
    <row r="460" spans="1:44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</row>
    <row r="461" spans="1:44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</row>
    <row r="462" spans="1:44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</row>
    <row r="463" spans="1:44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</row>
    <row r="464" spans="1:44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</row>
    <row r="465" spans="1:44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</row>
    <row r="466" spans="1:44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</row>
    <row r="467" spans="1:44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</row>
    <row r="468" spans="1:44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</row>
    <row r="469" spans="1:44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</row>
    <row r="470" spans="1:44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</row>
    <row r="471" spans="1:44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</row>
    <row r="472" spans="1:44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</row>
    <row r="473" spans="1:44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</row>
    <row r="474" spans="1:44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</row>
    <row r="475" spans="1:44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</row>
    <row r="476" spans="1:44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</row>
    <row r="477" spans="1:44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</row>
    <row r="478" spans="1:44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</row>
    <row r="479" spans="1:44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</row>
    <row r="480" spans="1:44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</row>
    <row r="481" spans="1:44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</row>
    <row r="482" spans="1:44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</row>
    <row r="483" spans="1:44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</row>
    <row r="484" spans="1:44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</row>
    <row r="485" spans="1:44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</row>
    <row r="486" spans="1:44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</row>
    <row r="487" spans="1:44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</row>
    <row r="488" spans="1:44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</row>
    <row r="489" spans="1:44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</row>
    <row r="490" spans="1:44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</row>
    <row r="491" spans="1:44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</row>
    <row r="492" spans="1:44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</row>
    <row r="493" spans="1:44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</row>
    <row r="494" spans="1:44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</row>
    <row r="495" spans="1:44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</row>
    <row r="496" spans="1:44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</row>
    <row r="497" spans="1:44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</row>
    <row r="498" spans="1:44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</row>
    <row r="499" spans="1:44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</row>
    <row r="500" spans="1:44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</row>
    <row r="501" spans="1:44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</row>
    <row r="502" spans="1:44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</row>
    <row r="503" spans="1:44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</row>
    <row r="504" spans="1:44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</row>
    <row r="505" spans="1:44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</row>
    <row r="506" spans="1:44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</row>
    <row r="507" spans="1:44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</row>
    <row r="508" spans="1:44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</row>
    <row r="509" spans="1:44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</row>
    <row r="510" spans="1:44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</row>
    <row r="511" spans="1:44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</row>
    <row r="512" spans="1:44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</row>
    <row r="513" spans="1:44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</row>
    <row r="514" spans="1:44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</row>
    <row r="515" spans="1:44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</row>
    <row r="516" spans="1:44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</row>
    <row r="517" spans="1:44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</row>
    <row r="518" spans="1:44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</row>
    <row r="519" spans="1:44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</row>
    <row r="520" spans="1:44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</row>
    <row r="521" spans="1:44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</row>
    <row r="522" spans="1:44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</row>
    <row r="523" spans="1:44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</row>
    <row r="524" spans="1:44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</row>
    <row r="525" spans="1:44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</row>
    <row r="526" spans="1:44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</row>
    <row r="527" spans="1:44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</row>
    <row r="528" spans="1:44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</row>
    <row r="529" spans="1:44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</row>
    <row r="530" spans="1:44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</row>
    <row r="531" spans="1:44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</row>
    <row r="532" spans="1:44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</row>
    <row r="533" spans="1:44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</row>
    <row r="534" spans="1:44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</row>
    <row r="535" spans="1:44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</row>
    <row r="536" spans="1:44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</row>
    <row r="537" spans="1:44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</row>
    <row r="538" spans="1:44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</row>
    <row r="539" spans="1:44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</row>
    <row r="540" spans="1:44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</row>
    <row r="541" spans="1:44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</row>
    <row r="542" spans="1:44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</row>
    <row r="543" spans="1:44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</row>
    <row r="544" spans="1:44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</row>
    <row r="545" spans="1:44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</row>
    <row r="546" spans="1:44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</row>
    <row r="547" spans="1:44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</row>
    <row r="548" spans="1:44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</row>
    <row r="549" spans="1:44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</row>
    <row r="550" spans="1:44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</row>
    <row r="551" spans="1:44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</row>
    <row r="552" spans="1:44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</row>
    <row r="553" spans="1:44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</row>
    <row r="554" spans="1:44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</row>
    <row r="555" spans="1:44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</row>
    <row r="556" spans="1:44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</row>
    <row r="557" spans="1:44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</row>
    <row r="558" spans="1:44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</row>
    <row r="559" spans="1:44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</row>
    <row r="560" spans="1:44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</row>
    <row r="561" spans="1:44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</row>
    <row r="562" spans="1:44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</row>
    <row r="563" spans="1:44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</row>
    <row r="564" spans="1:44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</row>
    <row r="565" spans="1:44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</row>
    <row r="566" spans="1:44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</row>
    <row r="567" spans="1:44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</row>
    <row r="568" spans="1:44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</row>
    <row r="569" spans="1:44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</row>
    <row r="570" spans="1:44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</row>
    <row r="571" spans="1:44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</row>
    <row r="572" spans="1:44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</row>
    <row r="573" spans="1:44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</row>
    <row r="574" spans="1:44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</row>
    <row r="575" spans="1:44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</row>
    <row r="576" spans="1:44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</row>
    <row r="577" spans="1:44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</row>
    <row r="578" spans="1:44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</row>
    <row r="579" spans="1:44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</row>
    <row r="580" spans="1:44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</row>
    <row r="581" spans="1:44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</row>
    <row r="582" spans="1:44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</row>
    <row r="583" spans="1:44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</row>
    <row r="584" spans="1:44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</row>
    <row r="585" spans="1:44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</row>
    <row r="586" spans="1:44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</row>
    <row r="587" spans="1:44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</row>
    <row r="588" spans="1:44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</row>
    <row r="589" spans="1:44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</row>
    <row r="590" spans="1:44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</row>
    <row r="591" spans="1:44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</row>
    <row r="592" spans="1:44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</row>
    <row r="593" spans="1:44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</row>
    <row r="594" spans="1:44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</row>
    <row r="595" spans="1:44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</row>
    <row r="596" spans="1:44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</row>
    <row r="597" spans="1:44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</row>
    <row r="598" spans="1:44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</row>
    <row r="599" spans="1:44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</row>
    <row r="600" spans="1:44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</row>
    <row r="601" spans="1:44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</row>
    <row r="602" spans="1:44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</row>
    <row r="603" spans="1:44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</row>
    <row r="604" spans="1:44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</row>
    <row r="605" spans="1:44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</row>
    <row r="606" spans="1:44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</row>
    <row r="607" spans="1:44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</row>
    <row r="608" spans="1:44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</row>
    <row r="609" spans="1:44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</row>
    <row r="610" spans="1:44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</row>
    <row r="611" spans="1:44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</row>
    <row r="612" spans="1:44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</row>
    <row r="613" spans="1:44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</row>
    <row r="614" spans="1:44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</row>
    <row r="615" spans="1:44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</row>
    <row r="616" spans="1:44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</row>
    <row r="617" spans="1:44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</row>
    <row r="618" spans="1:44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</row>
    <row r="619" spans="1:44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</row>
    <row r="620" spans="1:44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</row>
    <row r="621" spans="1:44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</row>
    <row r="622" spans="1:44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</row>
    <row r="623" spans="1:44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</row>
    <row r="624" spans="1:44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</row>
    <row r="625" spans="1:44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</row>
    <row r="626" spans="1:44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</row>
    <row r="627" spans="1:44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</row>
    <row r="628" spans="1:44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</row>
    <row r="629" spans="1:44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</row>
    <row r="630" spans="1:44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</row>
    <row r="631" spans="1:44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</row>
    <row r="632" spans="1:44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</row>
    <row r="633" spans="1:44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</row>
    <row r="634" spans="1:44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</row>
    <row r="635" spans="1:44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</row>
    <row r="636" spans="1:44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</row>
    <row r="637" spans="1:44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</row>
    <row r="638" spans="1:44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</row>
    <row r="639" spans="1:44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</row>
    <row r="640" spans="1:44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</row>
    <row r="641" spans="1:44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</row>
    <row r="642" spans="1:44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</row>
    <row r="643" spans="1:44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</row>
    <row r="644" spans="1:44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</row>
    <row r="645" spans="1:44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</row>
    <row r="646" spans="1:44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</row>
    <row r="647" spans="1:44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</row>
    <row r="648" spans="1:44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</row>
    <row r="649" spans="1:44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</row>
    <row r="650" spans="1:44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</row>
    <row r="651" spans="1:44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</row>
    <row r="652" spans="1:44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</row>
    <row r="653" spans="1:44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</row>
    <row r="654" spans="1:44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</row>
    <row r="655" spans="1:44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</row>
    <row r="656" spans="1:44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</row>
    <row r="657" spans="1:44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</row>
    <row r="658" spans="1:44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</row>
    <row r="659" spans="1:44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</row>
    <row r="660" spans="1:44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</row>
    <row r="661" spans="1:44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</row>
    <row r="662" spans="1:44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</row>
    <row r="663" spans="1:44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</row>
    <row r="664" spans="1:44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</row>
    <row r="665" spans="1:44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</row>
    <row r="666" spans="1:44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</row>
    <row r="667" spans="1:44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</row>
    <row r="668" spans="1:44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</row>
    <row r="669" spans="1:44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</row>
    <row r="670" spans="1:44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</row>
    <row r="671" spans="1:44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</row>
    <row r="672" spans="1:44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</row>
    <row r="673" spans="1:44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</row>
    <row r="674" spans="1:44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</row>
    <row r="675" spans="1:44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</row>
    <row r="676" spans="1:44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</row>
    <row r="677" spans="1:44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</row>
    <row r="678" spans="1:44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</row>
    <row r="679" spans="1:44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</row>
    <row r="680" spans="1:44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</row>
    <row r="681" spans="1:44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</row>
    <row r="682" spans="1:44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</row>
    <row r="683" spans="1:44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</row>
    <row r="684" spans="1:44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</row>
    <row r="685" spans="1:44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</row>
    <row r="686" spans="1:44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</row>
    <row r="687" spans="1:44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</row>
    <row r="688" spans="1:44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</row>
    <row r="689" spans="1:44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</row>
    <row r="690" spans="1:44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</row>
    <row r="691" spans="1:44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</row>
    <row r="692" spans="1:44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</row>
    <row r="693" spans="1:44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</row>
    <row r="694" spans="1:44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</row>
    <row r="695" spans="1:44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</row>
    <row r="696" spans="1:44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</row>
    <row r="697" spans="1:44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</row>
    <row r="698" spans="1:44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</row>
    <row r="699" spans="1:44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</row>
    <row r="700" spans="1:44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</row>
    <row r="701" spans="1:44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</row>
    <row r="702" spans="1:44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</row>
    <row r="703" spans="1:44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</row>
    <row r="704" spans="1:44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</row>
    <row r="705" spans="1:44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</row>
    <row r="706" spans="1:44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</row>
    <row r="707" spans="1:44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</row>
    <row r="708" spans="1:44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</row>
    <row r="709" spans="1:44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</row>
    <row r="710" spans="1:44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</row>
    <row r="711" spans="1:44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</row>
    <row r="712" spans="1:44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</row>
    <row r="713" spans="1:44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</row>
    <row r="714" spans="1:44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</row>
    <row r="715" spans="1:44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</row>
    <row r="716" spans="1:44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</row>
    <row r="717" spans="1:44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</row>
    <row r="718" spans="1:44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</row>
    <row r="719" spans="1:44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</row>
    <row r="720" spans="1:44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</row>
    <row r="721" spans="1:44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</row>
    <row r="722" spans="1:44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</row>
    <row r="723" spans="1:44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</row>
    <row r="724" spans="1:44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</row>
    <row r="725" spans="1:44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</row>
    <row r="726" spans="1:44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</row>
    <row r="727" spans="1:44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</row>
    <row r="728" spans="1:44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</row>
    <row r="729" spans="1:44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</row>
    <row r="730" spans="1:44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</row>
    <row r="731" spans="1:44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</row>
    <row r="732" spans="1:44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</row>
    <row r="733" spans="1:44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</row>
    <row r="734" spans="1:44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</row>
    <row r="735" spans="1:44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</row>
    <row r="736" spans="1:44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</row>
    <row r="737" spans="1:44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</row>
    <row r="738" spans="1:44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</row>
    <row r="739" spans="1:44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</row>
    <row r="740" spans="1:44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</row>
    <row r="741" spans="1:44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</row>
    <row r="742" spans="1:44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</row>
    <row r="743" spans="1:44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</row>
    <row r="744" spans="1:44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</row>
    <row r="745" spans="1:44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</row>
    <row r="746" spans="1:44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</row>
    <row r="747" spans="1:44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</row>
    <row r="748" spans="1:44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</row>
    <row r="749" spans="1:44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</row>
    <row r="750" spans="1:44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</row>
    <row r="751" spans="1:44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</row>
    <row r="752" spans="1:44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</row>
    <row r="753" spans="1:44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</row>
    <row r="754" spans="1:44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</row>
    <row r="755" spans="1:44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</row>
    <row r="756" spans="1:44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</row>
    <row r="757" spans="1:44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</row>
    <row r="758" spans="1:44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</row>
    <row r="759" spans="1:44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</row>
    <row r="760" spans="1:44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</row>
    <row r="761" spans="1:44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</row>
    <row r="762" spans="1:44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</row>
    <row r="763" spans="1:44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</row>
    <row r="764" spans="1:44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</row>
    <row r="765" spans="1:44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</row>
    <row r="766" spans="1:44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</row>
    <row r="767" spans="1:44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</row>
    <row r="768" spans="1:44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</row>
    <row r="769" spans="1:44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</row>
    <row r="770" spans="1:44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</row>
    <row r="771" spans="1:44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</row>
    <row r="772" spans="1:44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</row>
    <row r="773" spans="1:44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</row>
    <row r="774" spans="1:44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</row>
    <row r="775" spans="1:44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</row>
    <row r="776" spans="1:44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</row>
    <row r="777" spans="1:44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</row>
    <row r="778" spans="1:44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</row>
    <row r="779" spans="1:44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</row>
    <row r="780" spans="1:44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</row>
    <row r="781" spans="1:44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</row>
    <row r="782" spans="1:44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</row>
    <row r="783" spans="1:44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</row>
    <row r="784" spans="1:44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</row>
    <row r="785" spans="1:44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</row>
    <row r="786" spans="1:44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</row>
    <row r="787" spans="1:44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</row>
    <row r="788" spans="1:44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</row>
    <row r="789" spans="1:44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</row>
    <row r="790" spans="1:44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</row>
    <row r="791" spans="1:44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</row>
    <row r="792" spans="1:44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</row>
    <row r="793" spans="1:44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</row>
    <row r="794" spans="1:44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</row>
    <row r="795" spans="1:44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</row>
    <row r="796" spans="1:44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</row>
    <row r="797" spans="1:44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</row>
    <row r="798" spans="1:44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</row>
    <row r="799" spans="1:44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</row>
    <row r="800" spans="1:44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</row>
    <row r="801" spans="1:44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</row>
    <row r="802" spans="1:44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</row>
    <row r="803" spans="1:44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</row>
    <row r="804" spans="1:44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</row>
    <row r="805" spans="1:44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</row>
    <row r="806" spans="1:44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</row>
    <row r="807" spans="1:44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</row>
    <row r="808" spans="1:44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</row>
    <row r="809" spans="1:44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</row>
    <row r="810" spans="1:44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</row>
    <row r="811" spans="1:44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</row>
    <row r="812" spans="1:44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</row>
    <row r="813" spans="1:44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</row>
    <row r="814" spans="1:44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</row>
    <row r="815" spans="1:44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</row>
    <row r="816" spans="1:44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</row>
    <row r="817" spans="1:44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</row>
    <row r="818" spans="1:44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</row>
    <row r="819" spans="1:44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</row>
    <row r="820" spans="1:44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</row>
    <row r="821" spans="1:44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</row>
    <row r="822" spans="1:44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</row>
    <row r="823" spans="1:44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</row>
    <row r="824" spans="1:44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</row>
    <row r="825" spans="1:44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</row>
    <row r="826" spans="1:44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</row>
    <row r="827" spans="1:44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</row>
    <row r="828" spans="1:44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</row>
    <row r="829" spans="1:44" x14ac:dyDescent="0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</row>
    <row r="830" spans="1:44" x14ac:dyDescent="0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</row>
    <row r="831" spans="1:44" x14ac:dyDescent="0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</row>
    <row r="832" spans="1:44" x14ac:dyDescent="0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</row>
    <row r="833" spans="1:44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</row>
    <row r="834" spans="1:44" x14ac:dyDescent="0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</row>
    <row r="835" spans="1:44" x14ac:dyDescent="0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</row>
    <row r="836" spans="1:44" x14ac:dyDescent="0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</row>
    <row r="837" spans="1:44" x14ac:dyDescent="0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</row>
    <row r="838" spans="1:44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</row>
    <row r="839" spans="1:44" x14ac:dyDescent="0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</row>
    <row r="840" spans="1:44" x14ac:dyDescent="0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</row>
    <row r="841" spans="1:44" x14ac:dyDescent="0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</row>
    <row r="842" spans="1:44" x14ac:dyDescent="0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</row>
    <row r="843" spans="1:44" x14ac:dyDescent="0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</row>
    <row r="844" spans="1:44" x14ac:dyDescent="0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</row>
    <row r="845" spans="1:44" x14ac:dyDescent="0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</row>
    <row r="846" spans="1:44" x14ac:dyDescent="0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</row>
    <row r="847" spans="1:44" x14ac:dyDescent="0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</row>
    <row r="848" spans="1:44" x14ac:dyDescent="0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</row>
    <row r="849" spans="1:44" x14ac:dyDescent="0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</row>
    <row r="850" spans="1:44" x14ac:dyDescent="0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</row>
    <row r="851" spans="1:44" x14ac:dyDescent="0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</row>
    <row r="852" spans="1:44" x14ac:dyDescent="0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</row>
    <row r="853" spans="1:44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</row>
    <row r="854" spans="1:44" x14ac:dyDescent="0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</row>
    <row r="855" spans="1:44" x14ac:dyDescent="0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</row>
    <row r="856" spans="1:44" x14ac:dyDescent="0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</row>
    <row r="857" spans="1:44" x14ac:dyDescent="0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</row>
    <row r="858" spans="1:44" x14ac:dyDescent="0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</row>
    <row r="859" spans="1:44" x14ac:dyDescent="0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</row>
    <row r="860" spans="1:44" x14ac:dyDescent="0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</row>
    <row r="861" spans="1:44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</row>
    <row r="862" spans="1:44" x14ac:dyDescent="0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</row>
    <row r="863" spans="1:44" x14ac:dyDescent="0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</row>
    <row r="864" spans="1:44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</row>
    <row r="865" spans="1:44" x14ac:dyDescent="0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</row>
    <row r="866" spans="1:44" x14ac:dyDescent="0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</row>
    <row r="867" spans="1:44" x14ac:dyDescent="0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</row>
    <row r="868" spans="1:44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</row>
    <row r="869" spans="1:44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</row>
    <row r="870" spans="1:44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</row>
    <row r="871" spans="1:44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</row>
    <row r="872" spans="1:44" x14ac:dyDescent="0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</row>
    <row r="873" spans="1:44" x14ac:dyDescent="0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</row>
    <row r="874" spans="1:44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</row>
    <row r="875" spans="1:44" x14ac:dyDescent="0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</row>
    <row r="876" spans="1:44" x14ac:dyDescent="0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</row>
    <row r="877" spans="1:44" x14ac:dyDescent="0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</row>
    <row r="878" spans="1:44" x14ac:dyDescent="0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</row>
    <row r="879" spans="1:44" x14ac:dyDescent="0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</row>
    <row r="880" spans="1:44" x14ac:dyDescent="0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</row>
    <row r="881" spans="1:44" x14ac:dyDescent="0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</row>
    <row r="882" spans="1:44" x14ac:dyDescent="0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</row>
    <row r="883" spans="1:44" x14ac:dyDescent="0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</row>
    <row r="884" spans="1:44" x14ac:dyDescent="0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</row>
    <row r="885" spans="1:44" x14ac:dyDescent="0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</row>
    <row r="886" spans="1:44" x14ac:dyDescent="0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</row>
    <row r="887" spans="1:44" x14ac:dyDescent="0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</row>
    <row r="888" spans="1:44" x14ac:dyDescent="0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</row>
    <row r="889" spans="1:44" x14ac:dyDescent="0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</row>
    <row r="890" spans="1:44" x14ac:dyDescent="0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</row>
    <row r="891" spans="1:44" x14ac:dyDescent="0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</row>
    <row r="892" spans="1:44" x14ac:dyDescent="0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</row>
    <row r="893" spans="1:44" x14ac:dyDescent="0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</row>
    <row r="894" spans="1:44" x14ac:dyDescent="0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</row>
    <row r="895" spans="1:44" x14ac:dyDescent="0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</row>
    <row r="896" spans="1:44" x14ac:dyDescent="0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</row>
    <row r="897" spans="1:44" x14ac:dyDescent="0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</row>
    <row r="898" spans="1:44" x14ac:dyDescent="0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</row>
    <row r="899" spans="1:44" x14ac:dyDescent="0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</row>
    <row r="900" spans="1:44" x14ac:dyDescent="0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</row>
    <row r="901" spans="1:44" x14ac:dyDescent="0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</row>
    <row r="902" spans="1:44" x14ac:dyDescent="0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</row>
    <row r="903" spans="1:44" x14ac:dyDescent="0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</row>
    <row r="904" spans="1:44" x14ac:dyDescent="0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</row>
    <row r="905" spans="1:44" x14ac:dyDescent="0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</row>
    <row r="906" spans="1:44" x14ac:dyDescent="0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</row>
    <row r="907" spans="1:44" x14ac:dyDescent="0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</row>
    <row r="908" spans="1:44" x14ac:dyDescent="0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</row>
    <row r="909" spans="1:44" x14ac:dyDescent="0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</row>
    <row r="910" spans="1:44" x14ac:dyDescent="0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</row>
    <row r="911" spans="1:44" x14ac:dyDescent="0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</row>
    <row r="912" spans="1:44" x14ac:dyDescent="0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</row>
    <row r="913" spans="1:44" x14ac:dyDescent="0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</row>
    <row r="914" spans="1:44" x14ac:dyDescent="0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</row>
    <row r="915" spans="1:44" x14ac:dyDescent="0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</row>
    <row r="916" spans="1:44" x14ac:dyDescent="0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</row>
    <row r="917" spans="1:44" x14ac:dyDescent="0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</row>
    <row r="918" spans="1:44" x14ac:dyDescent="0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</row>
    <row r="919" spans="1:44" x14ac:dyDescent="0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</row>
    <row r="920" spans="1:44" x14ac:dyDescent="0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</row>
    <row r="921" spans="1:44" x14ac:dyDescent="0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</row>
    <row r="922" spans="1:44" x14ac:dyDescent="0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</row>
    <row r="923" spans="1:44" x14ac:dyDescent="0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</row>
    <row r="924" spans="1:44" x14ac:dyDescent="0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</row>
    <row r="925" spans="1:44" x14ac:dyDescent="0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</row>
    <row r="926" spans="1:44" x14ac:dyDescent="0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</row>
    <row r="927" spans="1:44" x14ac:dyDescent="0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</row>
    <row r="928" spans="1:44" x14ac:dyDescent="0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</row>
    <row r="929" spans="1:44" x14ac:dyDescent="0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</row>
    <row r="930" spans="1:44" x14ac:dyDescent="0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</row>
    <row r="931" spans="1:44" x14ac:dyDescent="0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</row>
    <row r="932" spans="1:44" x14ac:dyDescent="0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</row>
    <row r="933" spans="1:44" x14ac:dyDescent="0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</row>
    <row r="934" spans="1:44" x14ac:dyDescent="0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</row>
    <row r="935" spans="1:44" x14ac:dyDescent="0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</row>
    <row r="936" spans="1:44" x14ac:dyDescent="0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</row>
    <row r="937" spans="1:44" x14ac:dyDescent="0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</row>
    <row r="938" spans="1:44" x14ac:dyDescent="0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</row>
    <row r="939" spans="1:44" x14ac:dyDescent="0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</row>
    <row r="940" spans="1:44" x14ac:dyDescent="0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</row>
    <row r="941" spans="1:44" x14ac:dyDescent="0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</row>
    <row r="942" spans="1:44" x14ac:dyDescent="0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</row>
    <row r="943" spans="1:44" x14ac:dyDescent="0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</row>
    <row r="944" spans="1:44" x14ac:dyDescent="0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</row>
    <row r="945" spans="1:44" x14ac:dyDescent="0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</row>
    <row r="946" spans="1:44" x14ac:dyDescent="0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</row>
    <row r="947" spans="1:44" x14ac:dyDescent="0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</row>
    <row r="948" spans="1:44" x14ac:dyDescent="0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</row>
    <row r="949" spans="1:44" x14ac:dyDescent="0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</row>
    <row r="950" spans="1:44" x14ac:dyDescent="0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</row>
    <row r="951" spans="1:44" x14ac:dyDescent="0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</row>
    <row r="952" spans="1:44" x14ac:dyDescent="0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</row>
    <row r="953" spans="1:44" x14ac:dyDescent="0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</row>
    <row r="954" spans="1:44" x14ac:dyDescent="0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</row>
    <row r="955" spans="1:44" x14ac:dyDescent="0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</row>
    <row r="956" spans="1:44" x14ac:dyDescent="0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</row>
    <row r="957" spans="1:44" x14ac:dyDescent="0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</row>
    <row r="958" spans="1:44" x14ac:dyDescent="0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</row>
    <row r="959" spans="1:44" x14ac:dyDescent="0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</row>
    <row r="960" spans="1:44" x14ac:dyDescent="0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</row>
    <row r="961" spans="1:44" x14ac:dyDescent="0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</row>
    <row r="962" spans="1:44" x14ac:dyDescent="0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</row>
    <row r="963" spans="1:44" x14ac:dyDescent="0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</row>
    <row r="964" spans="1:44" x14ac:dyDescent="0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</row>
    <row r="965" spans="1:44" x14ac:dyDescent="0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</row>
    <row r="966" spans="1:44" x14ac:dyDescent="0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</row>
    <row r="967" spans="1:44" x14ac:dyDescent="0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</row>
    <row r="968" spans="1:44" x14ac:dyDescent="0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</row>
    <row r="969" spans="1:44" x14ac:dyDescent="0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</row>
    <row r="970" spans="1:44" x14ac:dyDescent="0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</row>
    <row r="971" spans="1:44" x14ac:dyDescent="0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</row>
    <row r="972" spans="1:44" x14ac:dyDescent="0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</row>
    <row r="973" spans="1:44" x14ac:dyDescent="0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</row>
    <row r="974" spans="1:44" x14ac:dyDescent="0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</row>
    <row r="975" spans="1:44" x14ac:dyDescent="0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</row>
    <row r="976" spans="1:44" x14ac:dyDescent="0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</row>
    <row r="977" spans="1:44" x14ac:dyDescent="0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</row>
    <row r="978" spans="1:44" x14ac:dyDescent="0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</row>
    <row r="979" spans="1:44" x14ac:dyDescent="0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</row>
    <row r="980" spans="1:44" x14ac:dyDescent="0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</row>
    <row r="981" spans="1:44" x14ac:dyDescent="0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</row>
    <row r="982" spans="1:44" x14ac:dyDescent="0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</row>
    <row r="983" spans="1:44" x14ac:dyDescent="0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</row>
    <row r="984" spans="1:44" x14ac:dyDescent="0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</row>
    <row r="985" spans="1:44" x14ac:dyDescent="0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</row>
    <row r="986" spans="1:44" x14ac:dyDescent="0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</row>
    <row r="987" spans="1:44" x14ac:dyDescent="0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</row>
    <row r="988" spans="1:44" x14ac:dyDescent="0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</row>
    <row r="989" spans="1:44" x14ac:dyDescent="0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</row>
    <row r="990" spans="1:44" x14ac:dyDescent="0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</row>
    <row r="991" spans="1:44" x14ac:dyDescent="0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</row>
    <row r="992" spans="1:44" x14ac:dyDescent="0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</row>
    <row r="993" spans="1:44" x14ac:dyDescent="0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</row>
    <row r="994" spans="1:44" x14ac:dyDescent="0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</row>
    <row r="995" spans="1:44" x14ac:dyDescent="0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</row>
    <row r="996" spans="1:44" x14ac:dyDescent="0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</row>
    <row r="997" spans="1:44" x14ac:dyDescent="0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</row>
    <row r="998" spans="1:44" x14ac:dyDescent="0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</row>
    <row r="999" spans="1:44" x14ac:dyDescent="0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</row>
    <row r="1000" spans="1:44" x14ac:dyDescent="0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</row>
    <row r="1001" spans="1:44" x14ac:dyDescent="0.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</row>
    <row r="1002" spans="1:44" x14ac:dyDescent="0.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</row>
    <row r="1003" spans="1:44" x14ac:dyDescent="0.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</row>
    <row r="1004" spans="1:44" x14ac:dyDescent="0.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</row>
    <row r="1005" spans="1:44" x14ac:dyDescent="0.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</row>
    <row r="1006" spans="1:44" x14ac:dyDescent="0.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</row>
    <row r="1007" spans="1:44" x14ac:dyDescent="0.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</row>
    <row r="1008" spans="1:44" x14ac:dyDescent="0.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</row>
    <row r="1009" spans="1:44" x14ac:dyDescent="0.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</row>
    <row r="1010" spans="1:44" x14ac:dyDescent="0.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</row>
    <row r="1011" spans="1:44" x14ac:dyDescent="0.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</row>
    <row r="1012" spans="1:44" x14ac:dyDescent="0.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</row>
    <row r="1013" spans="1:44" x14ac:dyDescent="0.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</row>
    <row r="1014" spans="1:44" x14ac:dyDescent="0.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</row>
    <row r="1015" spans="1:44" x14ac:dyDescent="0.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</row>
    <row r="1016" spans="1:44" x14ac:dyDescent="0.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</row>
    <row r="1017" spans="1:44" x14ac:dyDescent="0.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</row>
    <row r="1018" spans="1:44" x14ac:dyDescent="0.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</row>
    <row r="1019" spans="1:44" x14ac:dyDescent="0.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</row>
    <row r="1020" spans="1:44" x14ac:dyDescent="0.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</row>
    <row r="1021" spans="1:44" x14ac:dyDescent="0.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</row>
    <row r="1022" spans="1:44" x14ac:dyDescent="0.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</row>
    <row r="1023" spans="1:44" x14ac:dyDescent="0.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</row>
    <row r="1024" spans="1:44" x14ac:dyDescent="0.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</row>
    <row r="1025" spans="1:44" x14ac:dyDescent="0.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</row>
    <row r="1026" spans="1:44" x14ac:dyDescent="0.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</row>
    <row r="1027" spans="1:44" x14ac:dyDescent="0.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</row>
    <row r="1028" spans="1:44" x14ac:dyDescent="0.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</row>
    <row r="1029" spans="1:44" x14ac:dyDescent="0.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</row>
    <row r="1030" spans="1:44" x14ac:dyDescent="0.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</row>
    <row r="1031" spans="1:44" x14ac:dyDescent="0.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</row>
    <row r="1032" spans="1:44" x14ac:dyDescent="0.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</row>
    <row r="1033" spans="1:44" x14ac:dyDescent="0.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</row>
    <row r="1034" spans="1:44" x14ac:dyDescent="0.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</row>
    <row r="1035" spans="1:44" x14ac:dyDescent="0.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</row>
    <row r="1036" spans="1:44" x14ac:dyDescent="0.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</row>
    <row r="1037" spans="1:44" x14ac:dyDescent="0.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</row>
    <row r="1038" spans="1:44" x14ac:dyDescent="0.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</row>
    <row r="1039" spans="1:44" x14ac:dyDescent="0.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</row>
    <row r="1040" spans="1:44" x14ac:dyDescent="0.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</row>
    <row r="1041" spans="1:44" x14ac:dyDescent="0.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</row>
    <row r="1042" spans="1:44" x14ac:dyDescent="0.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</row>
    <row r="1043" spans="1:44" x14ac:dyDescent="0.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</row>
    <row r="1044" spans="1:44" x14ac:dyDescent="0.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</row>
    <row r="1045" spans="1:44" x14ac:dyDescent="0.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</row>
    <row r="1046" spans="1:44" x14ac:dyDescent="0.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</row>
    <row r="1047" spans="1:44" x14ac:dyDescent="0.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</row>
    <row r="1048" spans="1:44" x14ac:dyDescent="0.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</row>
    <row r="1049" spans="1:44" x14ac:dyDescent="0.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</row>
    <row r="1050" spans="1:44" x14ac:dyDescent="0.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</row>
    <row r="1051" spans="1:44" x14ac:dyDescent="0.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</row>
    <row r="1052" spans="1:44" x14ac:dyDescent="0.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</row>
    <row r="1053" spans="1:44" x14ac:dyDescent="0.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</row>
    <row r="1054" spans="1:44" x14ac:dyDescent="0.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</row>
    <row r="1055" spans="1:44" x14ac:dyDescent="0.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</row>
    <row r="1056" spans="1:44" x14ac:dyDescent="0.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</row>
    <row r="1057" spans="1:44" x14ac:dyDescent="0.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</row>
    <row r="1058" spans="1:44" x14ac:dyDescent="0.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</row>
    <row r="1059" spans="1:44" x14ac:dyDescent="0.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</row>
    <row r="1060" spans="1:44" x14ac:dyDescent="0.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</row>
    <row r="1061" spans="1:44" x14ac:dyDescent="0.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</row>
    <row r="1062" spans="1:44" x14ac:dyDescent="0.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</row>
    <row r="1063" spans="1:44" x14ac:dyDescent="0.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</row>
    <row r="1064" spans="1:44" x14ac:dyDescent="0.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</row>
    <row r="1065" spans="1:44" x14ac:dyDescent="0.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</row>
    <row r="1066" spans="1:44" x14ac:dyDescent="0.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</row>
    <row r="1067" spans="1:44" x14ac:dyDescent="0.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</row>
    <row r="1068" spans="1:44" x14ac:dyDescent="0.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</row>
    <row r="1069" spans="1:44" x14ac:dyDescent="0.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</row>
    <row r="1070" spans="1:44" x14ac:dyDescent="0.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</row>
    <row r="1071" spans="1:44" x14ac:dyDescent="0.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</row>
    <row r="1072" spans="1:44" x14ac:dyDescent="0.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</row>
    <row r="1073" spans="1:44" x14ac:dyDescent="0.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</row>
    <row r="1074" spans="1:44" x14ac:dyDescent="0.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</row>
    <row r="1075" spans="1:44" x14ac:dyDescent="0.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</row>
    <row r="1076" spans="1:44" x14ac:dyDescent="0.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</row>
    <row r="1077" spans="1:44" x14ac:dyDescent="0.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</row>
    <row r="1078" spans="1:44" x14ac:dyDescent="0.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</row>
    <row r="1079" spans="1:44" x14ac:dyDescent="0.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</row>
    <row r="1080" spans="1:44" x14ac:dyDescent="0.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</row>
    <row r="1081" spans="1:44" x14ac:dyDescent="0.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</row>
    <row r="1082" spans="1:44" x14ac:dyDescent="0.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</row>
    <row r="1083" spans="1:44" x14ac:dyDescent="0.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</row>
    <row r="1084" spans="1:44" x14ac:dyDescent="0.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</row>
    <row r="1085" spans="1:44" x14ac:dyDescent="0.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</row>
    <row r="1086" spans="1:44" x14ac:dyDescent="0.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</row>
    <row r="1087" spans="1:44" x14ac:dyDescent="0.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</row>
    <row r="1088" spans="1:44" x14ac:dyDescent="0.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</row>
    <row r="1089" spans="1:44" x14ac:dyDescent="0.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</row>
    <row r="1090" spans="1:44" x14ac:dyDescent="0.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</row>
    <row r="1091" spans="1:44" x14ac:dyDescent="0.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</row>
    <row r="1092" spans="1:44" x14ac:dyDescent="0.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</row>
    <row r="1093" spans="1:44" x14ac:dyDescent="0.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</row>
    <row r="1094" spans="1:44" x14ac:dyDescent="0.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</row>
    <row r="1095" spans="1:44" x14ac:dyDescent="0.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</row>
    <row r="1096" spans="1:44" x14ac:dyDescent="0.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</row>
    <row r="1097" spans="1:44" x14ac:dyDescent="0.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</row>
    <row r="1098" spans="1:44" x14ac:dyDescent="0.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</row>
    <row r="1099" spans="1:44" x14ac:dyDescent="0.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</row>
    <row r="1100" spans="1:44" x14ac:dyDescent="0.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</row>
    <row r="1101" spans="1:44" x14ac:dyDescent="0.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</row>
    <row r="1102" spans="1:44" x14ac:dyDescent="0.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</row>
    <row r="1103" spans="1:44" x14ac:dyDescent="0.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</row>
    <row r="1104" spans="1:44" x14ac:dyDescent="0.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</row>
    <row r="1105" spans="1:44" x14ac:dyDescent="0.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</row>
    <row r="1106" spans="1:44" x14ac:dyDescent="0.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</row>
    <row r="1107" spans="1:44" x14ac:dyDescent="0.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</row>
    <row r="1108" spans="1:44" x14ac:dyDescent="0.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</row>
    <row r="1109" spans="1:44" x14ac:dyDescent="0.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</row>
    <row r="1110" spans="1:44" x14ac:dyDescent="0.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</row>
    <row r="1111" spans="1:44" x14ac:dyDescent="0.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</row>
    <row r="1112" spans="1:44" x14ac:dyDescent="0.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</row>
    <row r="1113" spans="1:44" x14ac:dyDescent="0.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</row>
    <row r="1114" spans="1:44" x14ac:dyDescent="0.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</row>
    <row r="1115" spans="1:44" x14ac:dyDescent="0.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</row>
    <row r="1116" spans="1:44" x14ac:dyDescent="0.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</row>
    <row r="1117" spans="1:44" x14ac:dyDescent="0.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</row>
    <row r="1118" spans="1:44" x14ac:dyDescent="0.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</row>
    <row r="1119" spans="1:44" x14ac:dyDescent="0.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</row>
    <row r="1120" spans="1:44" x14ac:dyDescent="0.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</row>
    <row r="1121" spans="1:44" x14ac:dyDescent="0.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</row>
    <row r="1122" spans="1:44" x14ac:dyDescent="0.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</row>
    <row r="1123" spans="1:44" x14ac:dyDescent="0.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</row>
    <row r="1124" spans="1:44" x14ac:dyDescent="0.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</row>
    <row r="1125" spans="1:44" x14ac:dyDescent="0.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</row>
    <row r="1126" spans="1:44" x14ac:dyDescent="0.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</row>
    <row r="1127" spans="1:44" x14ac:dyDescent="0.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</row>
    <row r="1128" spans="1:44" x14ac:dyDescent="0.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</row>
    <row r="1129" spans="1:44" x14ac:dyDescent="0.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</row>
    <row r="1130" spans="1:44" x14ac:dyDescent="0.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</row>
    <row r="1131" spans="1:44" x14ac:dyDescent="0.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</row>
    <row r="1132" spans="1:44" x14ac:dyDescent="0.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</row>
    <row r="1133" spans="1:44" x14ac:dyDescent="0.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</row>
    <row r="1134" spans="1:44" x14ac:dyDescent="0.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</row>
    <row r="1135" spans="1:44" x14ac:dyDescent="0.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</row>
    <row r="1136" spans="1:44" x14ac:dyDescent="0.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</row>
    <row r="1137" spans="1:44" x14ac:dyDescent="0.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</row>
    <row r="1138" spans="1:44" x14ac:dyDescent="0.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</row>
    <row r="1139" spans="1:44" x14ac:dyDescent="0.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</row>
    <row r="1140" spans="1:44" x14ac:dyDescent="0.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</row>
    <row r="1141" spans="1:44" x14ac:dyDescent="0.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</row>
    <row r="1142" spans="1:44" x14ac:dyDescent="0.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</row>
  </sheetData>
  <mergeCells count="4">
    <mergeCell ref="P4:S4"/>
    <mergeCell ref="O2:T2"/>
    <mergeCell ref="O3:T3"/>
    <mergeCell ref="P5:Q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</vt:lpstr>
      <vt:lpstr>Figure_6.1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2015-05-20T00:34:38Z</dcterms:created>
  <dcterms:modified xsi:type="dcterms:W3CDTF">2015-11-20T08:17:55Z</dcterms:modified>
</cp:coreProperties>
</file>