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0\"/>
    </mc:Choice>
  </mc:AlternateContent>
  <bookViews>
    <workbookView xWindow="0" yWindow="0" windowWidth="19200" windowHeight="7425" tabRatio="500"/>
  </bookViews>
  <sheets>
    <sheet name="Reference" sheetId="2" r:id="rId1"/>
    <sheet name="Table 10.8" sheetId="1" r:id="rId2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P3" i="1" l="1"/>
  <c r="G36" i="1"/>
  <c r="BO3" i="1"/>
  <c r="G35" i="1"/>
  <c r="BN3" i="1"/>
  <c r="G34" i="1"/>
  <c r="BM3" i="1"/>
  <c r="G33" i="1"/>
  <c r="BT3" i="1"/>
  <c r="G32" i="1"/>
  <c r="BR3" i="1"/>
  <c r="G31" i="1"/>
  <c r="BF3" i="1"/>
  <c r="G28" i="1"/>
  <c r="BF4" i="1"/>
  <c r="F28" i="1"/>
  <c r="AK3" i="1"/>
  <c r="G27" i="1"/>
  <c r="AK4" i="1"/>
  <c r="F27" i="1"/>
  <c r="S3" i="1"/>
  <c r="G24" i="1"/>
  <c r="S4" i="1"/>
  <c r="F24" i="1"/>
  <c r="P3" i="1"/>
  <c r="G23" i="1"/>
  <c r="P4" i="1"/>
  <c r="F23" i="1"/>
  <c r="BC3" i="1"/>
  <c r="G20" i="1"/>
  <c r="BC4" i="1"/>
  <c r="F20" i="1"/>
  <c r="AT3" i="1"/>
  <c r="G19" i="1"/>
  <c r="AT4" i="1"/>
  <c r="F19" i="1"/>
  <c r="AQ3" i="1"/>
  <c r="G18" i="1"/>
  <c r="AQ4" i="1"/>
  <c r="F18" i="1"/>
  <c r="AH3" i="1"/>
  <c r="G17" i="1"/>
  <c r="AH4" i="1"/>
  <c r="F17" i="1"/>
  <c r="AB3" i="1"/>
  <c r="G16" i="1"/>
  <c r="AB4" i="1"/>
  <c r="F16" i="1"/>
  <c r="Y3" i="1"/>
  <c r="G15" i="1"/>
  <c r="Y4" i="1"/>
  <c r="F15" i="1"/>
  <c r="AZ3" i="1"/>
  <c r="G12" i="1"/>
  <c r="AZ4" i="1"/>
  <c r="F12" i="1"/>
  <c r="AW3" i="1"/>
  <c r="G11" i="1"/>
  <c r="AW4" i="1"/>
  <c r="F11" i="1"/>
  <c r="AN3" i="1"/>
  <c r="G10" i="1"/>
  <c r="AN4" i="1"/>
  <c r="F10" i="1"/>
  <c r="AE3" i="1"/>
  <c r="G9" i="1"/>
  <c r="V3" i="1"/>
  <c r="G8" i="1"/>
  <c r="V4" i="1"/>
  <c r="F8" i="1"/>
  <c r="BT4" i="1"/>
  <c r="BR4" i="1"/>
  <c r="BP4" i="1"/>
  <c r="BO4" i="1"/>
  <c r="BN4" i="1"/>
  <c r="BM4" i="1"/>
  <c r="BL4" i="1"/>
  <c r="AE4" i="1"/>
  <c r="BI4" i="1"/>
  <c r="BL3" i="1"/>
  <c r="BI3" i="1"/>
</calcChain>
</file>

<file path=xl/comments1.xml><?xml version="1.0" encoding="utf-8"?>
<comments xmlns="http://schemas.openxmlformats.org/spreadsheetml/2006/main">
  <authors>
    <author>creinhart</author>
  </authors>
  <commentList>
    <comment ref="AV43" authorId="0" shapeId="0">
      <text>
        <r>
          <rPr>
            <b/>
            <sz val="10"/>
            <color indexed="81"/>
            <rFont val="Tahoma"/>
            <family val="2"/>
          </rPr>
          <t>creinhart:</t>
        </r>
        <r>
          <rPr>
            <sz val="10"/>
            <color indexed="81"/>
            <rFont val="Tahoma"/>
            <family val="2"/>
          </rPr>
          <t xml:space="preserve">
through July assuming same rate of change for the balance of the year.</t>
        </r>
      </text>
    </comment>
  </commentList>
</comments>
</file>

<file path=xl/sharedStrings.xml><?xml version="1.0" encoding="utf-8"?>
<sst xmlns="http://schemas.openxmlformats.org/spreadsheetml/2006/main" count="486" uniqueCount="170">
  <si>
    <t>Real house prices</t>
  </si>
  <si>
    <t>Ongoing episodes</t>
  </si>
  <si>
    <t>Country</t>
  </si>
  <si>
    <t>Argentina</t>
  </si>
  <si>
    <t>Colombia</t>
  </si>
  <si>
    <t>Finland</t>
  </si>
  <si>
    <t>Hong Kong</t>
  </si>
  <si>
    <t>Indonesia</t>
  </si>
  <si>
    <t>Japan</t>
  </si>
  <si>
    <t>Malaysia</t>
  </si>
  <si>
    <t>Norway</t>
  </si>
  <si>
    <t>Philippines</t>
  </si>
  <si>
    <t>South Korea</t>
  </si>
  <si>
    <t>Spain</t>
  </si>
  <si>
    <t>Sweden</t>
  </si>
  <si>
    <t>Thailand</t>
  </si>
  <si>
    <t>US</t>
  </si>
  <si>
    <t>Historical average</t>
  </si>
  <si>
    <t>Austria</t>
  </si>
  <si>
    <t>Ireland</t>
  </si>
  <si>
    <t>UK</t>
  </si>
  <si>
    <t>Hungary</t>
  </si>
  <si>
    <t>Iceland</t>
  </si>
  <si>
    <t>Peak-trough decline</t>
  </si>
  <si>
    <t>Crisis</t>
  </si>
  <si>
    <t>Peak</t>
  </si>
  <si>
    <t>Trough</t>
  </si>
  <si>
    <t>Duration</t>
  </si>
  <si>
    <t>Magnitude of</t>
  </si>
  <si>
    <t>Duration in years</t>
  </si>
  <si>
    <t>date</t>
  </si>
  <si>
    <t>of downturn</t>
  </si>
  <si>
    <t>decline</t>
  </si>
  <si>
    <t>Frequency of series</t>
  </si>
  <si>
    <t>Bi-annual</t>
  </si>
  <si>
    <t>Quarterly</t>
  </si>
  <si>
    <t>Monthly</t>
  </si>
  <si>
    <t>Semi-annual</t>
  </si>
  <si>
    <t>Annual</t>
  </si>
  <si>
    <t>(in years)</t>
  </si>
  <si>
    <t>(in percent)</t>
  </si>
  <si>
    <t>Q4 1997</t>
  </si>
  <si>
    <t>Q1 1994</t>
  </si>
  <si>
    <t>Q4 1994</t>
  </si>
  <si>
    <t>Q1 1990</t>
  </si>
  <si>
    <t>Q1 1995</t>
  </si>
  <si>
    <t>Q1 2000</t>
  </si>
  <si>
    <t>Advanced economies: The Big 5</t>
  </si>
  <si>
    <t>Q1 1998</t>
  </si>
  <si>
    <t>Q2 1994</t>
  </si>
  <si>
    <t>Q2 1990</t>
  </si>
  <si>
    <t>Q2 1995</t>
  </si>
  <si>
    <t>Q2 2000</t>
  </si>
  <si>
    <t>1989:Q2</t>
  </si>
  <si>
    <t>1995:Q4</t>
  </si>
  <si>
    <t>Q2 1998</t>
  </si>
  <si>
    <t>Q3 1994</t>
  </si>
  <si>
    <t>Q3 1990</t>
  </si>
  <si>
    <t>Q3 1995</t>
  </si>
  <si>
    <t>Q3 2000</t>
  </si>
  <si>
    <t>1991:Q1</t>
  </si>
  <si>
    <t>Ongoing</t>
  </si>
  <si>
    <t>Q3 1998</t>
  </si>
  <si>
    <t>Q4 1990</t>
  </si>
  <si>
    <t>Q4 1995</t>
  </si>
  <si>
    <t>Q4 2000</t>
  </si>
  <si>
    <t>1987:Q2</t>
  </si>
  <si>
    <t>1993:Q1</t>
  </si>
  <si>
    <t>Q4 1998</t>
  </si>
  <si>
    <t>Q1 1991</t>
  </si>
  <si>
    <t>Q1 1996</t>
  </si>
  <si>
    <t>Q1 2001</t>
  </si>
  <si>
    <t>Q1 1999</t>
  </si>
  <si>
    <t>Q2 1991</t>
  </si>
  <si>
    <t>Q2 1996</t>
  </si>
  <si>
    <t>Q2 2001</t>
  </si>
  <si>
    <t>1990:Q2</t>
  </si>
  <si>
    <t>1994:Q4</t>
  </si>
  <si>
    <t>Q2 1999</t>
  </si>
  <si>
    <t>Q3 1991</t>
  </si>
  <si>
    <t>Q3 1996</t>
  </si>
  <si>
    <t>Q3 2001</t>
  </si>
  <si>
    <t>Q3 1999</t>
  </si>
  <si>
    <t>Q4 1991</t>
  </si>
  <si>
    <t>Q4 1996</t>
  </si>
  <si>
    <t>Q4 2001</t>
  </si>
  <si>
    <t>Asia crisis: The Big 6</t>
  </si>
  <si>
    <t>Q4 1999</t>
  </si>
  <si>
    <t>Q1 1992</t>
  </si>
  <si>
    <t>Q1 1997</t>
  </si>
  <si>
    <t>Q1 2002</t>
  </si>
  <si>
    <t>1997:Q2</t>
  </si>
  <si>
    <t>2003:Q2</t>
  </si>
  <si>
    <t>Q2 1992</t>
  </si>
  <si>
    <t>Q2 1997</t>
  </si>
  <si>
    <t>Q2 2002</t>
  </si>
  <si>
    <t>1994:Q1</t>
  </si>
  <si>
    <t>1999:Q1</t>
  </si>
  <si>
    <t>Q3 1992</t>
  </si>
  <si>
    <t>Q3 1997</t>
  </si>
  <si>
    <t>Q3 2002</t>
  </si>
  <si>
    <t>Q4 1992</t>
  </si>
  <si>
    <t>Q4 2002</t>
  </si>
  <si>
    <t>1997:Q1</t>
  </si>
  <si>
    <t>2004:Q3</t>
  </si>
  <si>
    <t>Q1 1993</t>
  </si>
  <si>
    <t>Q1 2003</t>
  </si>
  <si>
    <t>2001:Q2</t>
  </si>
  <si>
    <t>Q2 1993</t>
  </si>
  <si>
    <t>Q2 2003</t>
  </si>
  <si>
    <t>1995:Q3</t>
  </si>
  <si>
    <t>1999:Q4</t>
  </si>
  <si>
    <t>Q3 1993</t>
  </si>
  <si>
    <t>Q3 2003</t>
  </si>
  <si>
    <t>Q4 1993</t>
  </si>
  <si>
    <t>Q4 2003</t>
  </si>
  <si>
    <t>Other emerging</t>
  </si>
  <si>
    <t>Q1 2004</t>
  </si>
  <si>
    <t>Q2 2004</t>
  </si>
  <si>
    <t>Q3 2004</t>
  </si>
  <si>
    <t>Q4 2004</t>
  </si>
  <si>
    <t>Historical episodes</t>
  </si>
  <si>
    <t>Q1 2005</t>
  </si>
  <si>
    <t>Q2 2005</t>
  </si>
  <si>
    <t>Q3 2005</t>
  </si>
  <si>
    <t>Q4 2005</t>
  </si>
  <si>
    <t>Current cases</t>
  </si>
  <si>
    <t>Q1 2006</t>
  </si>
  <si>
    <t>Q2 2006</t>
  </si>
  <si>
    <t>Q3 2006</t>
  </si>
  <si>
    <t>Q4 2006</t>
  </si>
  <si>
    <t>2007:Q1</t>
  </si>
  <si>
    <t>Q1 2007</t>
  </si>
  <si>
    <t>Q2 2007</t>
  </si>
  <si>
    <t>Q3 2007</t>
  </si>
  <si>
    <t>Q4 2007</t>
  </si>
  <si>
    <t>Q1 2008</t>
  </si>
  <si>
    <t>Argentina: Average value of old apartments in Buenos Aires, Reporte Immobiliario</t>
  </si>
  <si>
    <t>Q2 2008</t>
  </si>
  <si>
    <t xml:space="preserve">Austria: Residential property price index, Vienna, Oesterreichische Nationalbank </t>
  </si>
  <si>
    <t>Q3 2008</t>
  </si>
  <si>
    <t>Colombia: New housing price index, total of 23 municipalities, Departamento Administrativo Nacional de Estadística (DANE).</t>
  </si>
  <si>
    <t>Q4 2008</t>
  </si>
  <si>
    <t>Finland: Quarterly residential property prices, Bank of International Settlements (BIS).</t>
  </si>
  <si>
    <t>Q1 2009</t>
  </si>
  <si>
    <t>Hong Kong: HKU-  real estate index series, Versitech, Ltd.</t>
  </si>
  <si>
    <t>Hungary: Average price of old condominiums, Budapest, Otthon Centrum.</t>
  </si>
  <si>
    <t>Iceland: House price index, Statistics Iceland.</t>
  </si>
  <si>
    <t>Indonesia: Residential property price index, new houses, new developments, big cities, Bank of Indonesia.</t>
  </si>
  <si>
    <t>Ireland: Average house price, ESRI/ Permanent TSB.</t>
  </si>
  <si>
    <t>Japan: Quarterly residential property prices, Bank of International Settlements (BIS).</t>
  </si>
  <si>
    <t>Malaysia: House price index, Bank Negara.</t>
  </si>
  <si>
    <t>Norway: 1970-2008, Annual residential property prices, Bank of International Settlements (BIS) and</t>
  </si>
  <si>
    <t>1819-2005, Norges Bank.</t>
  </si>
  <si>
    <t>Philippines: Prime 3BR condominium price, Makati Central Business District, Colliers International.</t>
  </si>
  <si>
    <t>South Korea: Housing price index, Kookmin Bank.</t>
  </si>
  <si>
    <t>Spain: Annual residential property prices, Bank of International Settlements (BIS) and</t>
  </si>
  <si>
    <t>House price index, appraised housing, Banco de España.</t>
  </si>
  <si>
    <t>Sweden: Real estate price index for 1&amp;2 dwelling buildings, Statistics Sweden.</t>
  </si>
  <si>
    <t>Thailand: House price index, single detached house, Bank of Thailand.</t>
  </si>
  <si>
    <t>UK: Quarterly residential property prices, Bank of International Settlements (BIS).</t>
  </si>
  <si>
    <t>US: Case-Shiller, national house price index, US, Standard and Poor's and</t>
  </si>
  <si>
    <t>1890-2007, Shiller (2005).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</si>
  <si>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</si>
  <si>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</si>
  <si>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</si>
  <si>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</si>
  <si>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10.8 Cycles of real  housing prices and banking crises </t>
  </si>
  <si>
    <t>page 160</t>
  </si>
  <si>
    <t>Sources: Bank of Inetrnational Settlements and individual country sources described in appendixes A.1 and A.2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</si>
</sst>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0.0"/>
    <numFmt numFmtId="165" formatCode="yyyy\-mm\-dd"/>
    <numFmt numFmtId="166" formatCode="[$-409]mmm\-yy;@"/>
    <numFmt numFmtId="167" formatCode="_(* #,##0_);_(* \(#,##0\);_(* &quot;-&quot;??_);_(@_)"/>
    <numFmt numFmtId="168" formatCode="_(* #,##0.0_);_(* \(#,##0.0\);_(* &quot;-&quot;??_);_(@_)"/>
  </numFmts>
  <fonts count="13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i/>
      <sz val="10"/>
      <name val="Times New Roman"/>
      <family val="1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i/>
      <sz val="12"/>
      <name val="Times New Roman"/>
      <family val="1"/>
    </font>
    <font>
      <sz val="12"/>
      <color rgb="FF333333"/>
      <name val="Times New Roman"/>
      <family val="1"/>
    </font>
    <font>
      <sz val="10"/>
      <name val="Verdan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thin">
        <color auto="1"/>
      </top>
      <bottom/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72">
    <xf numFmtId="0" fontId="0" fillId="0" borderId="0" xfId="0"/>
    <xf numFmtId="0" fontId="2" fillId="2" borderId="0" xfId="0" applyFont="1" applyFill="1"/>
    <xf numFmtId="0" fontId="2" fillId="0" borderId="0" xfId="0" applyFont="1"/>
    <xf numFmtId="0" fontId="2" fillId="3" borderId="0" xfId="0" applyFont="1" applyFill="1"/>
    <xf numFmtId="0" fontId="2" fillId="4" borderId="0" xfId="0" applyFont="1" applyFill="1"/>
    <xf numFmtId="0" fontId="2" fillId="0" borderId="0" xfId="0" applyFont="1" applyFill="1"/>
    <xf numFmtId="0" fontId="0" fillId="2" borderId="0" xfId="0" applyFill="1"/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vertical="top" wrapText="1"/>
    </xf>
    <xf numFmtId="164" fontId="2" fillId="0" borderId="0" xfId="0" applyNumberFormat="1" applyFont="1"/>
    <xf numFmtId="164" fontId="2" fillId="3" borderId="0" xfId="0" applyNumberFormat="1" applyFont="1" applyFill="1"/>
    <xf numFmtId="0" fontId="2" fillId="2" borderId="1" xfId="0" applyFont="1" applyFill="1" applyBorder="1"/>
    <xf numFmtId="1" fontId="2" fillId="0" borderId="0" xfId="0" applyNumberFormat="1" applyFont="1"/>
    <xf numFmtId="0" fontId="2" fillId="2" borderId="0" xfId="0" applyFont="1" applyFill="1" applyBorder="1"/>
    <xf numFmtId="0" fontId="2" fillId="2" borderId="2" xfId="0" applyFont="1" applyFill="1" applyBorder="1"/>
    <xf numFmtId="17" fontId="4" fillId="0" borderId="0" xfId="0" applyNumberFormat="1" applyFont="1" applyFill="1"/>
    <xf numFmtId="2" fontId="2" fillId="5" borderId="0" xfId="0" applyNumberFormat="1" applyFont="1" applyFill="1"/>
    <xf numFmtId="165" fontId="2" fillId="0" borderId="0" xfId="0" applyNumberFormat="1" applyFont="1"/>
    <xf numFmtId="2" fontId="2" fillId="0" borderId="0" xfId="0" applyNumberFormat="1" applyFont="1"/>
    <xf numFmtId="166" fontId="2" fillId="0" borderId="0" xfId="0" applyNumberFormat="1" applyFont="1" applyFill="1" applyBorder="1"/>
    <xf numFmtId="17" fontId="2" fillId="0" borderId="0" xfId="0" applyNumberFormat="1" applyFont="1" applyFill="1"/>
    <xf numFmtId="0" fontId="2" fillId="0" borderId="0" xfId="0" applyNumberFormat="1" applyFont="1" applyFill="1"/>
    <xf numFmtId="0" fontId="2" fillId="0" borderId="0" xfId="2" applyFont="1" applyFill="1" applyBorder="1" applyAlignment="1">
      <alignment horizontal="center"/>
    </xf>
    <xf numFmtId="2" fontId="2" fillId="0" borderId="0" xfId="2" applyNumberFormat="1" applyFont="1" applyFill="1" applyBorder="1"/>
    <xf numFmtId="167" fontId="2" fillId="0" borderId="0" xfId="1" applyNumberFormat="1" applyFont="1"/>
    <xf numFmtId="17" fontId="2" fillId="0" borderId="0" xfId="0" applyNumberFormat="1" applyFont="1" applyFill="1" applyBorder="1"/>
    <xf numFmtId="2" fontId="2" fillId="3" borderId="0" xfId="0" applyNumberFormat="1" applyFont="1" applyFill="1"/>
    <xf numFmtId="168" fontId="2" fillId="0" borderId="0" xfId="1" applyNumberFormat="1" applyFont="1"/>
    <xf numFmtId="43" fontId="2" fillId="0" borderId="0" xfId="1" applyFont="1"/>
    <xf numFmtId="2" fontId="2" fillId="0" borderId="0" xfId="0" applyNumberFormat="1" applyFont="1" applyFill="1"/>
    <xf numFmtId="0" fontId="2" fillId="2" borderId="0" xfId="0" applyFont="1" applyFill="1" applyAlignment="1">
      <alignment horizontal="right"/>
    </xf>
    <xf numFmtId="164" fontId="2" fillId="2" borderId="0" xfId="0" applyNumberFormat="1" applyFont="1" applyFill="1"/>
    <xf numFmtId="164" fontId="2" fillId="5" borderId="0" xfId="0" applyNumberFormat="1" applyFont="1" applyFill="1"/>
    <xf numFmtId="43" fontId="2" fillId="5" borderId="0" xfId="1" applyFont="1" applyFill="1"/>
    <xf numFmtId="2" fontId="2" fillId="5" borderId="0" xfId="2" applyNumberFormat="1" applyFont="1" applyFill="1" applyBorder="1"/>
    <xf numFmtId="167" fontId="2" fillId="5" borderId="0" xfId="1" applyNumberFormat="1" applyFont="1" applyFill="1"/>
    <xf numFmtId="2" fontId="2" fillId="6" borderId="0" xfId="2" applyNumberFormat="1" applyFont="1" applyFill="1" applyBorder="1"/>
    <xf numFmtId="2" fontId="2" fillId="6" borderId="0" xfId="0" applyNumberFormat="1" applyFont="1" applyFill="1"/>
    <xf numFmtId="1" fontId="2" fillId="2" borderId="0" xfId="0" applyNumberFormat="1" applyFont="1" applyFill="1"/>
    <xf numFmtId="0" fontId="2" fillId="5" borderId="0" xfId="0" applyFont="1" applyFill="1"/>
    <xf numFmtId="164" fontId="2" fillId="6" borderId="0" xfId="0" applyNumberFormat="1" applyFont="1" applyFill="1"/>
    <xf numFmtId="0" fontId="2" fillId="6" borderId="0" xfId="0" applyFont="1" applyFill="1"/>
    <xf numFmtId="17" fontId="2" fillId="2" borderId="0" xfId="0" applyNumberFormat="1" applyFont="1" applyFill="1"/>
    <xf numFmtId="168" fontId="2" fillId="5" borderId="0" xfId="1" applyNumberFormat="1" applyFont="1" applyFill="1"/>
    <xf numFmtId="0" fontId="2" fillId="2" borderId="3" xfId="0" applyFont="1" applyFill="1" applyBorder="1"/>
    <xf numFmtId="17" fontId="2" fillId="2" borderId="3" xfId="0" applyNumberFormat="1" applyFont="1" applyFill="1" applyBorder="1"/>
    <xf numFmtId="0" fontId="2" fillId="2" borderId="3" xfId="0" applyFont="1" applyFill="1" applyBorder="1" applyAlignment="1">
      <alignment horizontal="right"/>
    </xf>
    <xf numFmtId="164" fontId="2" fillId="2" borderId="3" xfId="0" applyNumberFormat="1" applyFont="1" applyFill="1" applyBorder="1"/>
    <xf numFmtId="167" fontId="2" fillId="6" borderId="0" xfId="1" applyNumberFormat="1" applyFont="1" applyFill="1"/>
    <xf numFmtId="0" fontId="2" fillId="0" borderId="0" xfId="2" applyFont="1" applyFill="1" applyAlignment="1">
      <alignment horizontal="center"/>
    </xf>
    <xf numFmtId="2" fontId="2" fillId="0" borderId="0" xfId="2" applyNumberFormat="1" applyFont="1" applyBorder="1"/>
    <xf numFmtId="0" fontId="2" fillId="2" borderId="0" xfId="7" applyFill="1" applyAlignment="1"/>
    <xf numFmtId="0" fontId="2" fillId="0" borderId="0" xfId="7" applyAlignment="1"/>
    <xf numFmtId="0" fontId="2" fillId="0" borderId="0" xfId="7"/>
    <xf numFmtId="0" fontId="3" fillId="7" borderId="4" xfId="7" applyFont="1" applyFill="1" applyBorder="1" applyAlignment="1"/>
    <xf numFmtId="0" fontId="3" fillId="7" borderId="1" xfId="7" applyFont="1" applyFill="1" applyBorder="1" applyAlignment="1"/>
    <xf numFmtId="0" fontId="3" fillId="7" borderId="5" xfId="7" applyFont="1" applyFill="1" applyBorder="1" applyAlignment="1"/>
    <xf numFmtId="0" fontId="3" fillId="7" borderId="6" xfId="7" applyFont="1" applyFill="1" applyBorder="1" applyAlignment="1"/>
    <xf numFmtId="0" fontId="3" fillId="7" borderId="0" xfId="7" applyFont="1" applyFill="1" applyBorder="1" applyAlignment="1"/>
    <xf numFmtId="0" fontId="3" fillId="7" borderId="7" xfId="7" applyFont="1" applyFill="1" applyBorder="1" applyAlignment="1"/>
    <xf numFmtId="0" fontId="8" fillId="7" borderId="6" xfId="7" applyFont="1" applyFill="1" applyBorder="1" applyAlignment="1"/>
    <xf numFmtId="0" fontId="3" fillId="7" borderId="8" xfId="7" applyFont="1" applyFill="1" applyBorder="1" applyAlignment="1"/>
    <xf numFmtId="0" fontId="3" fillId="7" borderId="3" xfId="7" applyFont="1" applyFill="1" applyBorder="1" applyAlignment="1"/>
    <xf numFmtId="0" fontId="3" fillId="7" borderId="9" xfId="7" applyFont="1" applyFill="1" applyBorder="1" applyAlignment="1"/>
    <xf numFmtId="0" fontId="9" fillId="2" borderId="0" xfId="7" applyFont="1" applyFill="1" applyAlignment="1">
      <alignment vertical="center"/>
    </xf>
    <xf numFmtId="0" fontId="3" fillId="2" borderId="0" xfId="7" applyFont="1" applyFill="1" applyAlignment="1"/>
    <xf numFmtId="0" fontId="0" fillId="0" borderId="0" xfId="8" applyFont="1" applyAlignment="1">
      <alignment horizontal="right"/>
    </xf>
    <xf numFmtId="0" fontId="2" fillId="0" borderId="0" xfId="0" applyFont="1" applyAlignment="1">
      <alignment horizontal="center"/>
    </xf>
    <xf numFmtId="0" fontId="5" fillId="2" borderId="10" xfId="0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/>
    </xf>
  </cellXfs>
  <cellStyles count="13">
    <cellStyle name="ANCLAS,REZONES Y SUS PARTES,DE FUNDICION,DE HIERRO O DE ACERO" xfId="3"/>
    <cellStyle name="ANCLAS,REZONES Y SUS PARTES,DE FUNDICION,DE HIERRO O DE ACERO 2" xfId="9"/>
    <cellStyle name="ANCLAS,REZONES Y SUS PARTES,DE FUNDICION,DE HIERRO O DE ACERO 3" xfId="8"/>
    <cellStyle name="bstitutes]_x000d__x000d_; The following mappings take Word for MS-DOS names, PostScript names, and TrueType_x000d__x000d_; names into account" xfId="4"/>
    <cellStyle name="Comma" xfId="1" builtinId="3"/>
    <cellStyle name="Followed Hyperlink" xfId="12" builtinId="9" hidden="1"/>
    <cellStyle name="Hyperlink" xfId="11" builtinId="8" hidden="1"/>
    <cellStyle name="Normal" xfId="0" builtinId="0"/>
    <cellStyle name="Normal 2" xfId="5"/>
    <cellStyle name="Normal 3" xfId="6"/>
    <cellStyle name="Normal 3 2" xfId="10"/>
    <cellStyle name="Normal 4" xfId="7"/>
    <cellStyle name="Normal_HMSsheets" xfId="2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0"/>
  <sheetViews>
    <sheetView tabSelected="1" workbookViewId="0">
      <selection activeCell="B9" sqref="B9"/>
    </sheetView>
  </sheetViews>
  <sheetFormatPr defaultColWidth="8.86328125" defaultRowHeight="13.15" x14ac:dyDescent="0.4"/>
  <cols>
    <col min="1" max="16384" width="8.86328125" style="53"/>
  </cols>
  <sheetData>
    <row r="1" spans="1:59" ht="13.5" thickBot="1" x14ac:dyDescent="0.4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</row>
    <row r="2" spans="1:59" ht="15.75" thickTop="1" x14ac:dyDescent="0.45">
      <c r="A2" s="51"/>
      <c r="B2" s="54" t="s">
        <v>163</v>
      </c>
      <c r="C2" s="55"/>
      <c r="D2" s="55"/>
      <c r="E2" s="55"/>
      <c r="F2" s="55"/>
      <c r="G2" s="55"/>
      <c r="H2" s="56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</row>
    <row r="3" spans="1:59" ht="15.4" x14ac:dyDescent="0.45">
      <c r="A3" s="51"/>
      <c r="B3" s="57" t="s">
        <v>164</v>
      </c>
      <c r="C3" s="58"/>
      <c r="D3" s="58"/>
      <c r="E3" s="58"/>
      <c r="F3" s="58"/>
      <c r="G3" s="58"/>
      <c r="H3" s="59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</row>
    <row r="4" spans="1:59" ht="15.4" x14ac:dyDescent="0.45">
      <c r="A4" s="51"/>
      <c r="B4" s="60" t="s">
        <v>165</v>
      </c>
      <c r="C4" s="58"/>
      <c r="D4" s="58"/>
      <c r="E4" s="58"/>
      <c r="F4" s="58"/>
      <c r="G4" s="58"/>
      <c r="H4" s="59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</row>
    <row r="5" spans="1:59" ht="15.4" x14ac:dyDescent="0.45">
      <c r="A5" s="51"/>
      <c r="B5" s="57" t="s">
        <v>166</v>
      </c>
      <c r="C5" s="58"/>
      <c r="D5" s="58"/>
      <c r="E5" s="58"/>
      <c r="F5" s="58"/>
      <c r="G5" s="58"/>
      <c r="H5" s="59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</row>
    <row r="6" spans="1:59" ht="15.75" thickBot="1" x14ac:dyDescent="0.5">
      <c r="A6" s="51"/>
      <c r="B6" s="61"/>
      <c r="C6" s="62"/>
      <c r="D6" s="62"/>
      <c r="E6" s="62"/>
      <c r="F6" s="62"/>
      <c r="G6" s="62"/>
      <c r="H6" s="63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</row>
    <row r="7" spans="1:59" ht="13.5" thickTop="1" x14ac:dyDescent="0.4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</row>
    <row r="8" spans="1:59" x14ac:dyDescent="0.4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</row>
    <row r="9" spans="1:59" ht="15.4" x14ac:dyDescent="0.45">
      <c r="A9" s="51"/>
      <c r="B9" s="64" t="s">
        <v>167</v>
      </c>
      <c r="C9" s="51"/>
      <c r="D9" s="51"/>
      <c r="E9" s="51"/>
      <c r="F9" s="51"/>
      <c r="G9" s="51"/>
      <c r="H9" s="51"/>
      <c r="I9" s="51"/>
      <c r="K9" s="51"/>
      <c r="L9" s="51"/>
      <c r="M9" s="65" t="s">
        <v>168</v>
      </c>
      <c r="N9" s="51"/>
      <c r="O9" s="51"/>
      <c r="P9" s="51"/>
      <c r="Q9" s="51"/>
      <c r="R9" s="51"/>
      <c r="S9" s="66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</row>
    <row r="10" spans="1:59" x14ac:dyDescent="0.4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</row>
    <row r="11" spans="1:59" x14ac:dyDescent="0.4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</row>
    <row r="12" spans="1:59" x14ac:dyDescent="0.4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</row>
    <row r="13" spans="1:59" x14ac:dyDescent="0.4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</row>
    <row r="14" spans="1:59" x14ac:dyDescent="0.4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</row>
    <row r="15" spans="1:59" x14ac:dyDescent="0.4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</row>
    <row r="16" spans="1:59" x14ac:dyDescent="0.4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</row>
    <row r="17" spans="1:59" x14ac:dyDescent="0.4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</row>
    <row r="18" spans="1:59" x14ac:dyDescent="0.4">
      <c r="A18" s="51"/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</row>
    <row r="19" spans="1:59" x14ac:dyDescent="0.4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</row>
    <row r="20" spans="1:59" x14ac:dyDescent="0.4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</row>
    <row r="21" spans="1:59" x14ac:dyDescent="0.4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</row>
    <row r="22" spans="1:59" x14ac:dyDescent="0.4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</row>
    <row r="23" spans="1:59" x14ac:dyDescent="0.4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</row>
    <row r="24" spans="1:59" x14ac:dyDescent="0.4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</row>
    <row r="25" spans="1:59" x14ac:dyDescent="0.4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</row>
    <row r="26" spans="1:59" x14ac:dyDescent="0.4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</row>
    <row r="27" spans="1:59" x14ac:dyDescent="0.4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</row>
    <row r="28" spans="1:59" x14ac:dyDescent="0.4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</row>
    <row r="29" spans="1:59" x14ac:dyDescent="0.4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</row>
    <row r="30" spans="1:59" x14ac:dyDescent="0.4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</row>
    <row r="31" spans="1:59" x14ac:dyDescent="0.4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</row>
    <row r="32" spans="1:59" x14ac:dyDescent="0.4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</row>
    <row r="33" spans="1:59" x14ac:dyDescent="0.4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</row>
    <row r="34" spans="1:59" x14ac:dyDescent="0.4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</row>
    <row r="35" spans="1:59" x14ac:dyDescent="0.4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</row>
    <row r="36" spans="1:59" x14ac:dyDescent="0.4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</row>
    <row r="37" spans="1:59" x14ac:dyDescent="0.4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</row>
    <row r="38" spans="1:59" x14ac:dyDescent="0.4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</row>
    <row r="39" spans="1:59" x14ac:dyDescent="0.4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</row>
    <row r="40" spans="1:59" x14ac:dyDescent="0.4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</row>
    <row r="41" spans="1:59" x14ac:dyDescent="0.4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</row>
    <row r="42" spans="1:59" x14ac:dyDescent="0.4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</row>
    <row r="43" spans="1:59" x14ac:dyDescent="0.4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</row>
    <row r="44" spans="1:59" x14ac:dyDescent="0.4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</row>
    <row r="45" spans="1:59" x14ac:dyDescent="0.4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</row>
    <row r="46" spans="1:59" x14ac:dyDescent="0.4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</row>
    <row r="47" spans="1:59" x14ac:dyDescent="0.4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</row>
    <row r="48" spans="1:59" x14ac:dyDescent="0.4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</row>
    <row r="49" spans="1:59" x14ac:dyDescent="0.4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</row>
    <row r="50" spans="1:59" x14ac:dyDescent="0.4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</row>
    <row r="51" spans="1:59" x14ac:dyDescent="0.4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</row>
    <row r="52" spans="1:59" x14ac:dyDescent="0.4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</row>
    <row r="53" spans="1:59" x14ac:dyDescent="0.4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</row>
    <row r="54" spans="1:59" x14ac:dyDescent="0.4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</row>
    <row r="55" spans="1:59" x14ac:dyDescent="0.4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</row>
    <row r="56" spans="1:59" x14ac:dyDescent="0.4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</row>
    <row r="57" spans="1:59" x14ac:dyDescent="0.4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</row>
    <row r="58" spans="1:59" x14ac:dyDescent="0.4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</row>
    <row r="59" spans="1:59" x14ac:dyDescent="0.4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</row>
    <row r="60" spans="1:59" x14ac:dyDescent="0.4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</row>
    <row r="61" spans="1:59" x14ac:dyDescent="0.4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</row>
    <row r="62" spans="1:59" x14ac:dyDescent="0.4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</row>
    <row r="63" spans="1:59" x14ac:dyDescent="0.4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</row>
    <row r="64" spans="1:59" x14ac:dyDescent="0.4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</row>
    <row r="65" spans="1:59" x14ac:dyDescent="0.4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</row>
    <row r="66" spans="1:59" x14ac:dyDescent="0.4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</row>
    <row r="67" spans="1:59" x14ac:dyDescent="0.4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</row>
    <row r="68" spans="1:59" x14ac:dyDescent="0.4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</row>
    <row r="69" spans="1:59" x14ac:dyDescent="0.4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</row>
    <row r="70" spans="1:59" x14ac:dyDescent="0.4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</row>
    <row r="71" spans="1:59" x14ac:dyDescent="0.4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</row>
    <row r="72" spans="1:59" x14ac:dyDescent="0.4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</row>
    <row r="73" spans="1:59" x14ac:dyDescent="0.4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</row>
    <row r="74" spans="1:59" x14ac:dyDescent="0.4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</row>
    <row r="75" spans="1:59" x14ac:dyDescent="0.4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</row>
    <row r="76" spans="1:59" x14ac:dyDescent="0.4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</row>
    <row r="77" spans="1:59" x14ac:dyDescent="0.4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</row>
    <row r="78" spans="1:59" x14ac:dyDescent="0.4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</row>
    <row r="79" spans="1:59" x14ac:dyDescent="0.4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</row>
    <row r="80" spans="1:59" x14ac:dyDescent="0.4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</row>
    <row r="81" spans="1:59" x14ac:dyDescent="0.4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</row>
    <row r="82" spans="1:59" x14ac:dyDescent="0.4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</row>
    <row r="83" spans="1:59" x14ac:dyDescent="0.4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</row>
    <row r="84" spans="1:59" x14ac:dyDescent="0.4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</row>
    <row r="85" spans="1:59" x14ac:dyDescent="0.4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</row>
    <row r="86" spans="1:59" x14ac:dyDescent="0.4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</row>
    <row r="87" spans="1:59" x14ac:dyDescent="0.4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</row>
    <row r="88" spans="1:59" x14ac:dyDescent="0.4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</row>
    <row r="89" spans="1:59" x14ac:dyDescent="0.4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</row>
    <row r="90" spans="1:59" x14ac:dyDescent="0.4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</row>
    <row r="91" spans="1:59" x14ac:dyDescent="0.4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</row>
    <row r="92" spans="1:59" x14ac:dyDescent="0.4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</row>
    <row r="93" spans="1:59" x14ac:dyDescent="0.4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</row>
    <row r="94" spans="1:59" x14ac:dyDescent="0.4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</row>
    <row r="95" spans="1:59" x14ac:dyDescent="0.4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</row>
    <row r="96" spans="1:59" x14ac:dyDescent="0.4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</row>
    <row r="97" spans="1:59" x14ac:dyDescent="0.4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</row>
    <row r="98" spans="1:59" x14ac:dyDescent="0.4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</row>
    <row r="99" spans="1:59" x14ac:dyDescent="0.4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</row>
    <row r="100" spans="1:59" x14ac:dyDescent="0.4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</row>
    <row r="101" spans="1:59" x14ac:dyDescent="0.4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</row>
    <row r="102" spans="1:59" x14ac:dyDescent="0.4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</row>
    <row r="103" spans="1:59" x14ac:dyDescent="0.4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</row>
    <row r="104" spans="1:59" x14ac:dyDescent="0.4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</row>
    <row r="105" spans="1:59" x14ac:dyDescent="0.4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</row>
    <row r="106" spans="1:59" x14ac:dyDescent="0.4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</row>
    <row r="107" spans="1:59" x14ac:dyDescent="0.4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</row>
    <row r="108" spans="1:59" x14ac:dyDescent="0.4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</row>
    <row r="109" spans="1:59" x14ac:dyDescent="0.4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</row>
    <row r="110" spans="1:59" x14ac:dyDescent="0.4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2"/>
      <c r="AN110" s="52"/>
      <c r="AO110" s="52"/>
      <c r="AP110" s="52"/>
      <c r="AQ110" s="52"/>
      <c r="AR110" s="52"/>
      <c r="AS110" s="52"/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</row>
    <row r="111" spans="1:59" x14ac:dyDescent="0.4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</row>
    <row r="112" spans="1:59" x14ac:dyDescent="0.4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</row>
    <row r="113" spans="1:59" x14ac:dyDescent="0.4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</row>
    <row r="114" spans="1:59" x14ac:dyDescent="0.4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</row>
    <row r="115" spans="1:59" x14ac:dyDescent="0.4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</row>
    <row r="116" spans="1:59" x14ac:dyDescent="0.4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</row>
    <row r="117" spans="1:59" x14ac:dyDescent="0.4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2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</row>
    <row r="118" spans="1:59" x14ac:dyDescent="0.4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</row>
    <row r="119" spans="1:59" x14ac:dyDescent="0.4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</row>
    <row r="120" spans="1:59" x14ac:dyDescent="0.4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</row>
    <row r="121" spans="1:59" x14ac:dyDescent="0.4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</row>
    <row r="122" spans="1:59" x14ac:dyDescent="0.4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</row>
    <row r="123" spans="1:59" x14ac:dyDescent="0.4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</row>
    <row r="124" spans="1:59" x14ac:dyDescent="0.4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</row>
    <row r="125" spans="1:59" x14ac:dyDescent="0.4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</row>
    <row r="126" spans="1:59" x14ac:dyDescent="0.4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</row>
    <row r="127" spans="1:59" x14ac:dyDescent="0.4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</row>
    <row r="128" spans="1:59" x14ac:dyDescent="0.4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</row>
    <row r="129" spans="1:59" x14ac:dyDescent="0.4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</row>
    <row r="130" spans="1:59" x14ac:dyDescent="0.4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</row>
    <row r="131" spans="1:59" x14ac:dyDescent="0.4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</row>
    <row r="132" spans="1:59" x14ac:dyDescent="0.4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</row>
    <row r="133" spans="1:59" x14ac:dyDescent="0.4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</row>
    <row r="134" spans="1:59" x14ac:dyDescent="0.4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</row>
    <row r="135" spans="1:59" x14ac:dyDescent="0.4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</row>
    <row r="136" spans="1:59" x14ac:dyDescent="0.4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</row>
    <row r="137" spans="1:59" x14ac:dyDescent="0.4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</row>
    <row r="138" spans="1:59" x14ac:dyDescent="0.4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</row>
    <row r="139" spans="1:59" x14ac:dyDescent="0.4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</row>
    <row r="140" spans="1:59" x14ac:dyDescent="0.4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</row>
    <row r="141" spans="1:59" x14ac:dyDescent="0.4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</row>
    <row r="142" spans="1:59" x14ac:dyDescent="0.4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</row>
    <row r="143" spans="1:59" x14ac:dyDescent="0.4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</row>
    <row r="144" spans="1:59" x14ac:dyDescent="0.4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</row>
    <row r="145" spans="1:59" x14ac:dyDescent="0.4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</row>
    <row r="146" spans="1:59" x14ac:dyDescent="0.4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</row>
    <row r="147" spans="1:59" x14ac:dyDescent="0.4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</row>
    <row r="148" spans="1:59" x14ac:dyDescent="0.4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</row>
    <row r="149" spans="1:59" x14ac:dyDescent="0.4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</row>
    <row r="150" spans="1:59" x14ac:dyDescent="0.4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</row>
    <row r="151" spans="1:59" x14ac:dyDescent="0.4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</row>
    <row r="152" spans="1:59" x14ac:dyDescent="0.4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</row>
    <row r="153" spans="1:59" x14ac:dyDescent="0.4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</row>
    <row r="154" spans="1:59" x14ac:dyDescent="0.4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</row>
    <row r="155" spans="1:59" x14ac:dyDescent="0.4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</row>
    <row r="156" spans="1:59" x14ac:dyDescent="0.4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</row>
    <row r="157" spans="1:59" x14ac:dyDescent="0.4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</row>
    <row r="158" spans="1:59" x14ac:dyDescent="0.4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</row>
    <row r="159" spans="1:59" x14ac:dyDescent="0.4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</row>
    <row r="160" spans="1:59" x14ac:dyDescent="0.4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</row>
    <row r="161" spans="1:59" x14ac:dyDescent="0.4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</row>
    <row r="162" spans="1:59" x14ac:dyDescent="0.4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</row>
    <row r="163" spans="1:59" x14ac:dyDescent="0.4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</row>
    <row r="164" spans="1:59" x14ac:dyDescent="0.4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</row>
    <row r="165" spans="1:59" x14ac:dyDescent="0.4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</row>
    <row r="166" spans="1:59" x14ac:dyDescent="0.4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</row>
    <row r="167" spans="1:59" x14ac:dyDescent="0.4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</row>
    <row r="168" spans="1:59" x14ac:dyDescent="0.4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</row>
    <row r="169" spans="1:59" x14ac:dyDescent="0.4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2"/>
      <c r="AN169" s="52"/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</row>
    <row r="170" spans="1:59" x14ac:dyDescent="0.4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</row>
    <row r="171" spans="1:59" x14ac:dyDescent="0.4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2"/>
      <c r="AN171" s="52"/>
      <c r="AO171" s="52"/>
      <c r="AP171" s="52"/>
      <c r="AQ171" s="52"/>
      <c r="AR171" s="52"/>
      <c r="AS171" s="52"/>
      <c r="AT171" s="52"/>
      <c r="AU171" s="52"/>
      <c r="AV171" s="52"/>
      <c r="AW171" s="52"/>
      <c r="AX171" s="52"/>
      <c r="AY171" s="52"/>
      <c r="AZ171" s="52"/>
      <c r="BA171" s="52"/>
      <c r="BB171" s="52"/>
      <c r="BC171" s="52"/>
      <c r="BD171" s="52"/>
      <c r="BE171" s="52"/>
      <c r="BF171" s="52"/>
      <c r="BG171" s="52"/>
    </row>
    <row r="172" spans="1:59" x14ac:dyDescent="0.4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</row>
    <row r="173" spans="1:59" x14ac:dyDescent="0.4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</row>
    <row r="174" spans="1:59" x14ac:dyDescent="0.4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</row>
    <row r="175" spans="1:59" x14ac:dyDescent="0.4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</row>
    <row r="176" spans="1:59" x14ac:dyDescent="0.4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</row>
    <row r="177" spans="1:59" x14ac:dyDescent="0.4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</row>
    <row r="178" spans="1:59" x14ac:dyDescent="0.4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</row>
    <row r="179" spans="1:59" x14ac:dyDescent="0.4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</row>
    <row r="180" spans="1:59" x14ac:dyDescent="0.4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</row>
    <row r="181" spans="1:59" x14ac:dyDescent="0.4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</row>
    <row r="182" spans="1:59" x14ac:dyDescent="0.4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</row>
    <row r="183" spans="1:59" x14ac:dyDescent="0.4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</row>
    <row r="184" spans="1:59" x14ac:dyDescent="0.4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</row>
    <row r="185" spans="1:59" x14ac:dyDescent="0.4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</row>
    <row r="186" spans="1:59" x14ac:dyDescent="0.4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</row>
    <row r="187" spans="1:59" x14ac:dyDescent="0.4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</row>
    <row r="188" spans="1:59" x14ac:dyDescent="0.4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</row>
    <row r="189" spans="1:59" x14ac:dyDescent="0.4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</row>
    <row r="190" spans="1:59" x14ac:dyDescent="0.4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</row>
    <row r="191" spans="1:59" x14ac:dyDescent="0.4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</row>
    <row r="192" spans="1:59" x14ac:dyDescent="0.4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</row>
    <row r="193" spans="1:59" x14ac:dyDescent="0.4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</row>
    <row r="194" spans="1:59" x14ac:dyDescent="0.4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</row>
    <row r="195" spans="1:59" x14ac:dyDescent="0.4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</row>
    <row r="196" spans="1:59" x14ac:dyDescent="0.4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</row>
    <row r="197" spans="1:59" x14ac:dyDescent="0.4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</row>
    <row r="198" spans="1:59" x14ac:dyDescent="0.4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</row>
    <row r="199" spans="1:59" x14ac:dyDescent="0.4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</row>
    <row r="200" spans="1:59" x14ac:dyDescent="0.4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</row>
    <row r="201" spans="1:59" x14ac:dyDescent="0.4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</row>
    <row r="202" spans="1:59" x14ac:dyDescent="0.4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</row>
    <row r="203" spans="1:59" x14ac:dyDescent="0.4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</row>
    <row r="204" spans="1:59" x14ac:dyDescent="0.4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</row>
    <row r="205" spans="1:59" x14ac:dyDescent="0.4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</row>
    <row r="206" spans="1:59" x14ac:dyDescent="0.4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</row>
    <row r="207" spans="1:59" x14ac:dyDescent="0.4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</row>
    <row r="208" spans="1:59" x14ac:dyDescent="0.4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</row>
    <row r="209" spans="1:59" x14ac:dyDescent="0.4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</row>
    <row r="210" spans="1:59" x14ac:dyDescent="0.4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</row>
    <row r="211" spans="1:59" x14ac:dyDescent="0.4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</row>
    <row r="212" spans="1:59" x14ac:dyDescent="0.4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  <c r="BB212" s="52"/>
      <c r="BC212" s="52"/>
      <c r="BD212" s="52"/>
      <c r="BE212" s="52"/>
      <c r="BF212" s="52"/>
      <c r="BG212" s="52"/>
    </row>
    <row r="213" spans="1:59" x14ac:dyDescent="0.4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</row>
    <row r="214" spans="1:59" x14ac:dyDescent="0.4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</row>
    <row r="215" spans="1:59" x14ac:dyDescent="0.4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</row>
    <row r="216" spans="1:59" x14ac:dyDescent="0.4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</row>
    <row r="217" spans="1:59" x14ac:dyDescent="0.4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</row>
    <row r="218" spans="1:59" x14ac:dyDescent="0.4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</row>
    <row r="219" spans="1:59" x14ac:dyDescent="0.4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</row>
    <row r="220" spans="1:59" x14ac:dyDescent="0.4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</row>
    <row r="221" spans="1:59" x14ac:dyDescent="0.4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</row>
    <row r="222" spans="1:59" x14ac:dyDescent="0.4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</row>
    <row r="223" spans="1:59" x14ac:dyDescent="0.4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</row>
    <row r="224" spans="1:59" x14ac:dyDescent="0.4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</row>
    <row r="225" spans="1:59" x14ac:dyDescent="0.4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</row>
    <row r="226" spans="1:59" x14ac:dyDescent="0.4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</row>
    <row r="227" spans="1:59" x14ac:dyDescent="0.4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</row>
    <row r="228" spans="1:59" x14ac:dyDescent="0.4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2"/>
      <c r="AN228" s="52"/>
      <c r="AO228" s="52"/>
      <c r="AP228" s="52"/>
      <c r="AQ228" s="52"/>
      <c r="AR228" s="52"/>
      <c r="AS228" s="52"/>
      <c r="AT228" s="52"/>
      <c r="AU228" s="52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2"/>
      <c r="BG228" s="52"/>
    </row>
    <row r="229" spans="1:59" x14ac:dyDescent="0.4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</row>
    <row r="230" spans="1:59" x14ac:dyDescent="0.4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2"/>
      <c r="AN230" s="52"/>
      <c r="AO230" s="52"/>
      <c r="AP230" s="52"/>
      <c r="AQ230" s="52"/>
      <c r="AR230" s="52"/>
      <c r="AS230" s="52"/>
      <c r="AT230" s="52"/>
      <c r="AU230" s="52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2"/>
      <c r="BG230" s="52"/>
    </row>
    <row r="231" spans="1:59" x14ac:dyDescent="0.4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2"/>
      <c r="AN231" s="52"/>
      <c r="AO231" s="52"/>
      <c r="AP231" s="52"/>
      <c r="AQ231" s="52"/>
      <c r="AR231" s="52"/>
      <c r="AS231" s="52"/>
      <c r="AT231" s="52"/>
      <c r="AU231" s="52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2"/>
      <c r="BG231" s="52"/>
    </row>
    <row r="232" spans="1:59" x14ac:dyDescent="0.4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2"/>
      <c r="AN232" s="52"/>
      <c r="AO232" s="52"/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2"/>
    </row>
    <row r="233" spans="1:59" x14ac:dyDescent="0.4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2"/>
      <c r="AN233" s="52"/>
      <c r="AO233" s="52"/>
      <c r="AP233" s="52"/>
      <c r="AQ233" s="52"/>
      <c r="AR233" s="52"/>
      <c r="AS233" s="52"/>
      <c r="AT233" s="52"/>
      <c r="AU233" s="52"/>
      <c r="AV233" s="52"/>
      <c r="AW233" s="52"/>
      <c r="AX233" s="52"/>
      <c r="AY233" s="52"/>
      <c r="AZ233" s="52"/>
      <c r="BA233" s="52"/>
      <c r="BB233" s="52"/>
      <c r="BC233" s="52"/>
      <c r="BD233" s="52"/>
      <c r="BE233" s="52"/>
      <c r="BF233" s="52"/>
      <c r="BG233" s="52"/>
    </row>
    <row r="234" spans="1:59" x14ac:dyDescent="0.4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2"/>
      <c r="AN234" s="52"/>
      <c r="AO234" s="52"/>
      <c r="AP234" s="52"/>
      <c r="AQ234" s="52"/>
      <c r="AR234" s="52"/>
      <c r="AS234" s="52"/>
      <c r="AT234" s="52"/>
      <c r="AU234" s="52"/>
      <c r="AV234" s="52"/>
      <c r="AW234" s="52"/>
      <c r="AX234" s="52"/>
      <c r="AY234" s="52"/>
      <c r="AZ234" s="52"/>
      <c r="BA234" s="52"/>
      <c r="BB234" s="52"/>
      <c r="BC234" s="52"/>
      <c r="BD234" s="52"/>
      <c r="BE234" s="52"/>
      <c r="BF234" s="52"/>
      <c r="BG234" s="52"/>
    </row>
    <row r="235" spans="1:59" x14ac:dyDescent="0.4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2"/>
      <c r="AN235" s="52"/>
      <c r="AO235" s="52"/>
      <c r="AP235" s="52"/>
      <c r="AQ235" s="52"/>
      <c r="AR235" s="52"/>
      <c r="AS235" s="52"/>
      <c r="AT235" s="52"/>
      <c r="AU235" s="52"/>
      <c r="AV235" s="52"/>
      <c r="AW235" s="52"/>
      <c r="AX235" s="52"/>
      <c r="AY235" s="52"/>
      <c r="AZ235" s="52"/>
      <c r="BA235" s="52"/>
      <c r="BB235" s="52"/>
      <c r="BC235" s="52"/>
      <c r="BD235" s="52"/>
      <c r="BE235" s="52"/>
      <c r="BF235" s="52"/>
      <c r="BG235" s="52"/>
    </row>
    <row r="236" spans="1:59" x14ac:dyDescent="0.4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2"/>
      <c r="AN236" s="52"/>
      <c r="AO236" s="52"/>
      <c r="AP236" s="52"/>
      <c r="AQ236" s="52"/>
      <c r="AR236" s="52"/>
      <c r="AS236" s="52"/>
      <c r="AT236" s="52"/>
      <c r="AU236" s="52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2"/>
      <c r="BG236" s="52"/>
    </row>
    <row r="237" spans="1:59" x14ac:dyDescent="0.4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</row>
    <row r="238" spans="1:59" x14ac:dyDescent="0.4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2"/>
      <c r="AN238" s="52"/>
      <c r="AO238" s="52"/>
      <c r="AP238" s="52"/>
      <c r="AQ238" s="52"/>
      <c r="AR238" s="52"/>
      <c r="AS238" s="52"/>
      <c r="AT238" s="52"/>
      <c r="AU238" s="52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2"/>
      <c r="BG238" s="52"/>
    </row>
    <row r="239" spans="1:59" x14ac:dyDescent="0.4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2"/>
      <c r="AN239" s="52"/>
      <c r="AO239" s="52"/>
      <c r="AP239" s="52"/>
      <c r="AQ239" s="52"/>
      <c r="AR239" s="52"/>
      <c r="AS239" s="52"/>
      <c r="AT239" s="52"/>
      <c r="AU239" s="52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2"/>
      <c r="BG239" s="52"/>
    </row>
    <row r="240" spans="1:59" x14ac:dyDescent="0.4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2"/>
      <c r="AN240" s="52"/>
      <c r="AO240" s="52"/>
      <c r="AP240" s="52"/>
      <c r="AQ240" s="52"/>
      <c r="AR240" s="52"/>
      <c r="AS240" s="52"/>
      <c r="AT240" s="52"/>
      <c r="AU240" s="52"/>
      <c r="AV240" s="52"/>
      <c r="AW240" s="52"/>
      <c r="AX240" s="52"/>
      <c r="AY240" s="52"/>
      <c r="AZ240" s="52"/>
      <c r="BA240" s="52"/>
      <c r="BB240" s="52"/>
      <c r="BC240" s="52"/>
      <c r="BD240" s="52"/>
      <c r="BE240" s="52"/>
      <c r="BF240" s="52"/>
      <c r="BG240" s="52"/>
    </row>
    <row r="241" spans="1:59" x14ac:dyDescent="0.4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</row>
    <row r="242" spans="1:59" x14ac:dyDescent="0.4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2"/>
      <c r="AN242" s="52"/>
      <c r="AO242" s="52"/>
      <c r="AP242" s="52"/>
      <c r="AQ242" s="52"/>
      <c r="AR242" s="52"/>
      <c r="AS242" s="52"/>
      <c r="AT242" s="52"/>
      <c r="AU242" s="52"/>
      <c r="AV242" s="52"/>
      <c r="AW242" s="52"/>
      <c r="AX242" s="52"/>
      <c r="AY242" s="52"/>
      <c r="AZ242" s="52"/>
      <c r="BA242" s="52"/>
      <c r="BB242" s="52"/>
      <c r="BC242" s="52"/>
      <c r="BD242" s="52"/>
      <c r="BE242" s="52"/>
      <c r="BF242" s="52"/>
      <c r="BG242" s="52"/>
    </row>
    <row r="243" spans="1:59" x14ac:dyDescent="0.4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2"/>
      <c r="AN243" s="52"/>
      <c r="AO243" s="52"/>
      <c r="AP243" s="52"/>
      <c r="AQ243" s="52"/>
      <c r="AR243" s="52"/>
      <c r="AS243" s="52"/>
      <c r="AT243" s="52"/>
      <c r="AU243" s="52"/>
      <c r="AV243" s="52"/>
      <c r="AW243" s="52"/>
      <c r="AX243" s="52"/>
      <c r="AY243" s="52"/>
      <c r="AZ243" s="52"/>
      <c r="BA243" s="52"/>
      <c r="BB243" s="52"/>
      <c r="BC243" s="52"/>
      <c r="BD243" s="52"/>
      <c r="BE243" s="52"/>
      <c r="BF243" s="52"/>
      <c r="BG243" s="52"/>
    </row>
    <row r="244" spans="1:59" x14ac:dyDescent="0.4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2"/>
      <c r="AN244" s="52"/>
      <c r="AO244" s="52"/>
      <c r="AP244" s="52"/>
      <c r="AQ244" s="52"/>
      <c r="AR244" s="52"/>
      <c r="AS244" s="52"/>
      <c r="AT244" s="52"/>
      <c r="AU244" s="52"/>
      <c r="AV244" s="52"/>
      <c r="AW244" s="52"/>
      <c r="AX244" s="52"/>
      <c r="AY244" s="52"/>
      <c r="AZ244" s="52"/>
      <c r="BA244" s="52"/>
      <c r="BB244" s="52"/>
      <c r="BC244" s="52"/>
      <c r="BD244" s="52"/>
      <c r="BE244" s="52"/>
      <c r="BF244" s="52"/>
      <c r="BG244" s="52"/>
    </row>
    <row r="245" spans="1:59" x14ac:dyDescent="0.4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2"/>
      <c r="AN245" s="52"/>
      <c r="AO245" s="52"/>
      <c r="AP245" s="52"/>
      <c r="AQ245" s="52"/>
      <c r="AR245" s="52"/>
      <c r="AS245" s="52"/>
      <c r="AT245" s="52"/>
      <c r="AU245" s="52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2"/>
      <c r="BG245" s="52"/>
    </row>
    <row r="246" spans="1:59" x14ac:dyDescent="0.4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2"/>
      <c r="AN246" s="52"/>
      <c r="AO246" s="52"/>
      <c r="AP246" s="52"/>
      <c r="AQ246" s="52"/>
      <c r="AR246" s="52"/>
      <c r="AS246" s="52"/>
      <c r="AT246" s="52"/>
      <c r="AU246" s="52"/>
      <c r="AV246" s="52"/>
      <c r="AW246" s="52"/>
      <c r="AX246" s="52"/>
      <c r="AY246" s="52"/>
      <c r="AZ246" s="52"/>
      <c r="BA246" s="52"/>
      <c r="BB246" s="52"/>
      <c r="BC246" s="52"/>
      <c r="BD246" s="52"/>
      <c r="BE246" s="52"/>
      <c r="BF246" s="52"/>
      <c r="BG246" s="52"/>
    </row>
    <row r="247" spans="1:59" x14ac:dyDescent="0.4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2"/>
      <c r="AN247" s="52"/>
      <c r="AO247" s="52"/>
      <c r="AP247" s="52"/>
      <c r="AQ247" s="52"/>
      <c r="AR247" s="52"/>
      <c r="AS247" s="52"/>
      <c r="AT247" s="52"/>
      <c r="AU247" s="52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2"/>
      <c r="BG247" s="52"/>
    </row>
    <row r="248" spans="1:59" x14ac:dyDescent="0.4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2"/>
      <c r="AN248" s="52"/>
      <c r="AO248" s="52"/>
      <c r="AP248" s="52"/>
      <c r="AQ248" s="52"/>
      <c r="AR248" s="52"/>
      <c r="AS248" s="52"/>
      <c r="AT248" s="52"/>
      <c r="AU248" s="52"/>
      <c r="AV248" s="52"/>
      <c r="AW248" s="52"/>
      <c r="AX248" s="52"/>
      <c r="AY248" s="52"/>
      <c r="AZ248" s="52"/>
      <c r="BA248" s="52"/>
      <c r="BB248" s="52"/>
      <c r="BC248" s="52"/>
      <c r="BD248" s="52"/>
      <c r="BE248" s="52"/>
      <c r="BF248" s="52"/>
      <c r="BG248" s="52"/>
    </row>
    <row r="249" spans="1:59" x14ac:dyDescent="0.4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2"/>
      <c r="AN249" s="52"/>
      <c r="AO249" s="52"/>
      <c r="AP249" s="52"/>
      <c r="AQ249" s="52"/>
      <c r="AR249" s="52"/>
      <c r="AS249" s="52"/>
      <c r="AT249" s="52"/>
      <c r="AU249" s="52"/>
      <c r="AV249" s="52"/>
      <c r="AW249" s="52"/>
      <c r="AX249" s="52"/>
      <c r="AY249" s="52"/>
      <c r="AZ249" s="52"/>
      <c r="BA249" s="52"/>
      <c r="BB249" s="52"/>
      <c r="BC249" s="52"/>
      <c r="BD249" s="52"/>
      <c r="BE249" s="52"/>
      <c r="BF249" s="52"/>
      <c r="BG249" s="52"/>
    </row>
    <row r="250" spans="1:59" x14ac:dyDescent="0.4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2"/>
      <c r="AN250" s="52"/>
      <c r="AO250" s="52"/>
      <c r="AP250" s="52"/>
      <c r="AQ250" s="52"/>
      <c r="AR250" s="52"/>
      <c r="AS250" s="52"/>
      <c r="AT250" s="52"/>
      <c r="AU250" s="52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2"/>
      <c r="BG250" s="52"/>
    </row>
    <row r="251" spans="1:59" x14ac:dyDescent="0.4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2"/>
      <c r="AN251" s="52"/>
      <c r="AO251" s="52"/>
      <c r="AP251" s="52"/>
      <c r="AQ251" s="52"/>
      <c r="AR251" s="52"/>
      <c r="AS251" s="52"/>
      <c r="AT251" s="52"/>
      <c r="AU251" s="52"/>
      <c r="AV251" s="52"/>
      <c r="AW251" s="52"/>
      <c r="AX251" s="52"/>
      <c r="AY251" s="52"/>
      <c r="AZ251" s="52"/>
      <c r="BA251" s="52"/>
      <c r="BB251" s="52"/>
      <c r="BC251" s="52"/>
      <c r="BD251" s="52"/>
      <c r="BE251" s="52"/>
      <c r="BF251" s="52"/>
      <c r="BG251" s="52"/>
    </row>
    <row r="252" spans="1:59" x14ac:dyDescent="0.4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2"/>
      <c r="AN252" s="52"/>
      <c r="AO252" s="52"/>
      <c r="AP252" s="52"/>
      <c r="AQ252" s="52"/>
      <c r="AR252" s="52"/>
      <c r="AS252" s="52"/>
      <c r="AT252" s="52"/>
      <c r="AU252" s="52"/>
      <c r="AV252" s="52"/>
      <c r="AW252" s="52"/>
      <c r="AX252" s="52"/>
      <c r="AY252" s="52"/>
      <c r="AZ252" s="52"/>
      <c r="BA252" s="52"/>
      <c r="BB252" s="52"/>
      <c r="BC252" s="52"/>
      <c r="BD252" s="52"/>
      <c r="BE252" s="52"/>
      <c r="BF252" s="52"/>
      <c r="BG252" s="52"/>
    </row>
    <row r="253" spans="1:59" x14ac:dyDescent="0.4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2"/>
      <c r="AN253" s="52"/>
      <c r="AO253" s="52"/>
      <c r="AP253" s="52"/>
      <c r="AQ253" s="52"/>
      <c r="AR253" s="52"/>
      <c r="AS253" s="52"/>
      <c r="AT253" s="52"/>
      <c r="AU253" s="52"/>
      <c r="AV253" s="52"/>
      <c r="AW253" s="52"/>
      <c r="AX253" s="52"/>
      <c r="AY253" s="52"/>
      <c r="AZ253" s="52"/>
      <c r="BA253" s="52"/>
      <c r="BB253" s="52"/>
      <c r="BC253" s="52"/>
      <c r="BD253" s="52"/>
      <c r="BE253" s="52"/>
      <c r="BF253" s="52"/>
      <c r="BG253" s="52"/>
    </row>
    <row r="254" spans="1:59" x14ac:dyDescent="0.4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2"/>
      <c r="AN254" s="52"/>
      <c r="AO254" s="52"/>
      <c r="AP254" s="52"/>
      <c r="AQ254" s="52"/>
      <c r="AR254" s="52"/>
      <c r="AS254" s="52"/>
      <c r="AT254" s="52"/>
      <c r="AU254" s="52"/>
      <c r="AV254" s="52"/>
      <c r="AW254" s="52"/>
      <c r="AX254" s="52"/>
      <c r="AY254" s="52"/>
      <c r="AZ254" s="52"/>
      <c r="BA254" s="52"/>
      <c r="BB254" s="52"/>
      <c r="BC254" s="52"/>
      <c r="BD254" s="52"/>
      <c r="BE254" s="52"/>
      <c r="BF254" s="52"/>
      <c r="BG254" s="52"/>
    </row>
    <row r="255" spans="1:59" x14ac:dyDescent="0.4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2"/>
      <c r="AN255" s="52"/>
      <c r="AO255" s="52"/>
      <c r="AP255" s="52"/>
      <c r="AQ255" s="52"/>
      <c r="AR255" s="52"/>
      <c r="AS255" s="52"/>
      <c r="AT255" s="52"/>
      <c r="AU255" s="52"/>
      <c r="AV255" s="52"/>
      <c r="AW255" s="52"/>
      <c r="AX255" s="52"/>
      <c r="AY255" s="52"/>
      <c r="AZ255" s="52"/>
      <c r="BA255" s="52"/>
      <c r="BB255" s="52"/>
      <c r="BC255" s="52"/>
      <c r="BD255" s="52"/>
      <c r="BE255" s="52"/>
      <c r="BF255" s="52"/>
      <c r="BG255" s="52"/>
    </row>
    <row r="256" spans="1:59" x14ac:dyDescent="0.4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2"/>
      <c r="AN256" s="52"/>
      <c r="AO256" s="52"/>
      <c r="AP256" s="52"/>
      <c r="AQ256" s="52"/>
      <c r="AR256" s="52"/>
      <c r="AS256" s="52"/>
      <c r="AT256" s="52"/>
      <c r="AU256" s="52"/>
      <c r="AV256" s="52"/>
      <c r="AW256" s="52"/>
      <c r="AX256" s="52"/>
      <c r="AY256" s="52"/>
      <c r="AZ256" s="52"/>
      <c r="BA256" s="52"/>
      <c r="BB256" s="52"/>
      <c r="BC256" s="52"/>
      <c r="BD256" s="52"/>
      <c r="BE256" s="52"/>
      <c r="BF256" s="52"/>
      <c r="BG256" s="52"/>
    </row>
    <row r="257" spans="1:59" x14ac:dyDescent="0.4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2"/>
      <c r="AN257" s="52"/>
      <c r="AO257" s="52"/>
      <c r="AP257" s="52"/>
      <c r="AQ257" s="52"/>
      <c r="AR257" s="52"/>
      <c r="AS257" s="52"/>
      <c r="AT257" s="52"/>
      <c r="AU257" s="52"/>
      <c r="AV257" s="52"/>
      <c r="AW257" s="52"/>
      <c r="AX257" s="52"/>
      <c r="AY257" s="52"/>
      <c r="AZ257" s="52"/>
      <c r="BA257" s="52"/>
      <c r="BB257" s="52"/>
      <c r="BC257" s="52"/>
      <c r="BD257" s="52"/>
      <c r="BE257" s="52"/>
      <c r="BF257" s="52"/>
      <c r="BG257" s="52"/>
    </row>
    <row r="258" spans="1:59" x14ac:dyDescent="0.4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2"/>
      <c r="BG258" s="52"/>
    </row>
    <row r="259" spans="1:59" x14ac:dyDescent="0.4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2"/>
      <c r="BG259" s="52"/>
    </row>
    <row r="260" spans="1:59" x14ac:dyDescent="0.4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</row>
    <row r="261" spans="1:59" x14ac:dyDescent="0.4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</row>
    <row r="262" spans="1:59" x14ac:dyDescent="0.4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</row>
    <row r="263" spans="1:59" x14ac:dyDescent="0.4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2"/>
      <c r="AN263" s="52"/>
      <c r="AO263" s="52"/>
      <c r="AP263" s="52"/>
      <c r="AQ263" s="52"/>
      <c r="AR263" s="52"/>
      <c r="AS263" s="52"/>
      <c r="AT263" s="52"/>
      <c r="AU263" s="52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2"/>
      <c r="BG263" s="52"/>
    </row>
    <row r="264" spans="1:59" x14ac:dyDescent="0.4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2"/>
      <c r="AN264" s="52"/>
      <c r="AO264" s="52"/>
      <c r="AP264" s="52"/>
      <c r="AQ264" s="52"/>
      <c r="AR264" s="52"/>
      <c r="AS264" s="52"/>
      <c r="AT264" s="52"/>
      <c r="AU264" s="52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2"/>
      <c r="BG264" s="52"/>
    </row>
    <row r="265" spans="1:59" x14ac:dyDescent="0.4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</row>
    <row r="266" spans="1:59" x14ac:dyDescent="0.4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2"/>
      <c r="AN266" s="52"/>
      <c r="AO266" s="52"/>
      <c r="AP266" s="52"/>
      <c r="AQ266" s="52"/>
      <c r="AR266" s="52"/>
      <c r="AS266" s="52"/>
      <c r="AT266" s="52"/>
      <c r="AU266" s="52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2"/>
      <c r="BG266" s="52"/>
    </row>
    <row r="267" spans="1:59" x14ac:dyDescent="0.4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2"/>
      <c r="AN267" s="52"/>
      <c r="AO267" s="52"/>
      <c r="AP267" s="52"/>
      <c r="AQ267" s="52"/>
      <c r="AR267" s="52"/>
      <c r="AS267" s="52"/>
      <c r="AT267" s="52"/>
      <c r="AU267" s="52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2"/>
      <c r="BG267" s="52"/>
    </row>
    <row r="268" spans="1:59" x14ac:dyDescent="0.4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2"/>
      <c r="AN268" s="52"/>
      <c r="AO268" s="52"/>
      <c r="AP268" s="52"/>
      <c r="AQ268" s="52"/>
      <c r="AR268" s="52"/>
      <c r="AS268" s="52"/>
      <c r="AT268" s="52"/>
      <c r="AU268" s="52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2"/>
      <c r="BG268" s="52"/>
    </row>
    <row r="269" spans="1:59" x14ac:dyDescent="0.4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</row>
    <row r="270" spans="1:59" x14ac:dyDescent="0.4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</row>
    <row r="271" spans="1:59" x14ac:dyDescent="0.4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2"/>
      <c r="AN271" s="52"/>
      <c r="AO271" s="52"/>
      <c r="AP271" s="52"/>
      <c r="AQ271" s="52"/>
      <c r="AR271" s="52"/>
      <c r="AS271" s="52"/>
      <c r="AT271" s="52"/>
      <c r="AU271" s="52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</row>
    <row r="272" spans="1:59" x14ac:dyDescent="0.4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</row>
    <row r="273" spans="1:59" x14ac:dyDescent="0.4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</row>
    <row r="274" spans="1:59" x14ac:dyDescent="0.4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2"/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</row>
    <row r="275" spans="1:59" x14ac:dyDescent="0.4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2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</row>
    <row r="276" spans="1:59" x14ac:dyDescent="0.4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2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</row>
    <row r="277" spans="1:59" x14ac:dyDescent="0.4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2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</row>
    <row r="278" spans="1:59" x14ac:dyDescent="0.4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</row>
    <row r="279" spans="1:59" x14ac:dyDescent="0.4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</row>
    <row r="280" spans="1:59" x14ac:dyDescent="0.4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2"/>
      <c r="AN280" s="52"/>
      <c r="AO280" s="52"/>
      <c r="AP280" s="52"/>
      <c r="AQ280" s="52"/>
      <c r="AR280" s="52"/>
      <c r="AS280" s="52"/>
      <c r="AT280" s="52"/>
      <c r="AU280" s="52"/>
      <c r="AV280" s="52"/>
      <c r="AW280" s="52"/>
      <c r="AX280" s="52"/>
      <c r="AY280" s="52"/>
      <c r="AZ280" s="52"/>
      <c r="BA280" s="52"/>
      <c r="BB280" s="52"/>
      <c r="BC280" s="52"/>
      <c r="BD280" s="52"/>
      <c r="BE280" s="52"/>
      <c r="BF280" s="52"/>
      <c r="BG280" s="52"/>
    </row>
    <row r="281" spans="1:59" x14ac:dyDescent="0.4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2"/>
      <c r="AN281" s="52"/>
      <c r="AO281" s="52"/>
      <c r="AP281" s="52"/>
      <c r="AQ281" s="52"/>
      <c r="AR281" s="52"/>
      <c r="AS281" s="52"/>
      <c r="AT281" s="52"/>
      <c r="AU281" s="52"/>
      <c r="AV281" s="52"/>
      <c r="AW281" s="52"/>
      <c r="AX281" s="52"/>
      <c r="AY281" s="52"/>
      <c r="AZ281" s="52"/>
      <c r="BA281" s="52"/>
      <c r="BB281" s="52"/>
      <c r="BC281" s="52"/>
      <c r="BD281" s="52"/>
      <c r="BE281" s="52"/>
      <c r="BF281" s="52"/>
      <c r="BG281" s="52"/>
    </row>
    <row r="282" spans="1:59" x14ac:dyDescent="0.4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2"/>
      <c r="AN282" s="52"/>
      <c r="AO282" s="52"/>
      <c r="AP282" s="52"/>
      <c r="AQ282" s="52"/>
      <c r="AR282" s="52"/>
      <c r="AS282" s="52"/>
      <c r="AT282" s="52"/>
      <c r="AU282" s="52"/>
      <c r="AV282" s="52"/>
      <c r="AW282" s="52"/>
      <c r="AX282" s="52"/>
      <c r="AY282" s="52"/>
      <c r="AZ282" s="52"/>
      <c r="BA282" s="52"/>
      <c r="BB282" s="52"/>
      <c r="BC282" s="52"/>
      <c r="BD282" s="52"/>
      <c r="BE282" s="52"/>
      <c r="BF282" s="52"/>
      <c r="BG282" s="52"/>
    </row>
    <row r="283" spans="1:59" x14ac:dyDescent="0.4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2"/>
      <c r="AN283" s="52"/>
      <c r="AO283" s="52"/>
      <c r="AP283" s="52"/>
      <c r="AQ283" s="52"/>
      <c r="AR283" s="52"/>
      <c r="AS283" s="52"/>
      <c r="AT283" s="52"/>
      <c r="AU283" s="52"/>
      <c r="AV283" s="52"/>
      <c r="AW283" s="52"/>
      <c r="AX283" s="52"/>
      <c r="AY283" s="52"/>
      <c r="AZ283" s="52"/>
      <c r="BA283" s="52"/>
      <c r="BB283" s="52"/>
      <c r="BC283" s="52"/>
      <c r="BD283" s="52"/>
      <c r="BE283" s="52"/>
      <c r="BF283" s="52"/>
      <c r="BG283" s="52"/>
    </row>
    <row r="284" spans="1:59" x14ac:dyDescent="0.4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2"/>
      <c r="AN284" s="52"/>
      <c r="AO284" s="52"/>
      <c r="AP284" s="52"/>
      <c r="AQ284" s="52"/>
      <c r="AR284" s="52"/>
      <c r="AS284" s="52"/>
      <c r="AT284" s="52"/>
      <c r="AU284" s="52"/>
      <c r="AV284" s="52"/>
      <c r="AW284" s="52"/>
      <c r="AX284" s="52"/>
      <c r="AY284" s="52"/>
      <c r="AZ284" s="52"/>
      <c r="BA284" s="52"/>
      <c r="BB284" s="52"/>
      <c r="BC284" s="52"/>
      <c r="BD284" s="52"/>
      <c r="BE284" s="52"/>
      <c r="BF284" s="52"/>
      <c r="BG284" s="52"/>
    </row>
    <row r="285" spans="1:59" x14ac:dyDescent="0.4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2"/>
      <c r="AN285" s="52"/>
      <c r="AO285" s="52"/>
      <c r="AP285" s="52"/>
      <c r="AQ285" s="52"/>
      <c r="AR285" s="52"/>
      <c r="AS285" s="52"/>
      <c r="AT285" s="52"/>
      <c r="AU285" s="52"/>
      <c r="AV285" s="52"/>
      <c r="AW285" s="52"/>
      <c r="AX285" s="52"/>
      <c r="AY285" s="52"/>
      <c r="AZ285" s="52"/>
      <c r="BA285" s="52"/>
      <c r="BB285" s="52"/>
      <c r="BC285" s="52"/>
      <c r="BD285" s="52"/>
      <c r="BE285" s="52"/>
      <c r="BF285" s="52"/>
      <c r="BG285" s="52"/>
    </row>
    <row r="286" spans="1:59" x14ac:dyDescent="0.4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2"/>
      <c r="AN286" s="52"/>
      <c r="AO286" s="52"/>
      <c r="AP286" s="52"/>
      <c r="AQ286" s="52"/>
      <c r="AR286" s="52"/>
      <c r="AS286" s="52"/>
      <c r="AT286" s="52"/>
      <c r="AU286" s="52"/>
      <c r="AV286" s="52"/>
      <c r="AW286" s="52"/>
      <c r="AX286" s="52"/>
      <c r="AY286" s="52"/>
      <c r="AZ286" s="52"/>
      <c r="BA286" s="52"/>
      <c r="BB286" s="52"/>
      <c r="BC286" s="52"/>
      <c r="BD286" s="52"/>
      <c r="BE286" s="52"/>
      <c r="BF286" s="52"/>
      <c r="BG286" s="52"/>
    </row>
    <row r="287" spans="1:59" x14ac:dyDescent="0.4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2"/>
      <c r="AN287" s="52"/>
      <c r="AO287" s="52"/>
      <c r="AP287" s="52"/>
      <c r="AQ287" s="52"/>
      <c r="AR287" s="52"/>
      <c r="AS287" s="52"/>
      <c r="AT287" s="52"/>
      <c r="AU287" s="52"/>
      <c r="AV287" s="52"/>
      <c r="AW287" s="52"/>
      <c r="AX287" s="52"/>
      <c r="AY287" s="52"/>
      <c r="AZ287" s="52"/>
      <c r="BA287" s="52"/>
      <c r="BB287" s="52"/>
      <c r="BC287" s="52"/>
      <c r="BD287" s="52"/>
      <c r="BE287" s="52"/>
      <c r="BF287" s="52"/>
      <c r="BG287" s="52"/>
    </row>
    <row r="288" spans="1:59" x14ac:dyDescent="0.4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2"/>
      <c r="AN288" s="52"/>
      <c r="AO288" s="52"/>
      <c r="AP288" s="52"/>
      <c r="AQ288" s="52"/>
      <c r="AR288" s="52"/>
      <c r="AS288" s="52"/>
      <c r="AT288" s="52"/>
      <c r="AU288" s="52"/>
      <c r="AV288" s="52"/>
      <c r="AW288" s="52"/>
      <c r="AX288" s="52"/>
      <c r="AY288" s="52"/>
      <c r="AZ288" s="52"/>
      <c r="BA288" s="52"/>
      <c r="BB288" s="52"/>
      <c r="BC288" s="52"/>
      <c r="BD288" s="52"/>
      <c r="BE288" s="52"/>
      <c r="BF288" s="52"/>
      <c r="BG288" s="52"/>
    </row>
    <row r="289" spans="1:59" x14ac:dyDescent="0.4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2"/>
      <c r="AN289" s="52"/>
      <c r="AO289" s="52"/>
      <c r="AP289" s="52"/>
      <c r="AQ289" s="52"/>
      <c r="AR289" s="52"/>
      <c r="AS289" s="52"/>
      <c r="AT289" s="52"/>
      <c r="AU289" s="52"/>
      <c r="AV289" s="52"/>
      <c r="AW289" s="52"/>
      <c r="AX289" s="52"/>
      <c r="AY289" s="52"/>
      <c r="AZ289" s="52"/>
      <c r="BA289" s="52"/>
      <c r="BB289" s="52"/>
      <c r="BC289" s="52"/>
      <c r="BD289" s="52"/>
      <c r="BE289" s="52"/>
      <c r="BF289" s="52"/>
      <c r="BG289" s="52"/>
    </row>
    <row r="290" spans="1:59" x14ac:dyDescent="0.4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2"/>
      <c r="AN290" s="52"/>
      <c r="AO290" s="52"/>
      <c r="AP290" s="52"/>
      <c r="AQ290" s="52"/>
      <c r="AR290" s="52"/>
      <c r="AS290" s="52"/>
      <c r="AT290" s="52"/>
      <c r="AU290" s="52"/>
      <c r="AV290" s="52"/>
      <c r="AW290" s="52"/>
      <c r="AX290" s="52"/>
      <c r="AY290" s="52"/>
      <c r="AZ290" s="52"/>
      <c r="BA290" s="52"/>
      <c r="BB290" s="52"/>
      <c r="BC290" s="52"/>
      <c r="BD290" s="52"/>
      <c r="BE290" s="52"/>
      <c r="BF290" s="52"/>
      <c r="BG290" s="52"/>
    </row>
    <row r="291" spans="1:59" x14ac:dyDescent="0.4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2"/>
      <c r="AN291" s="52"/>
      <c r="AO291" s="52"/>
      <c r="AP291" s="52"/>
      <c r="AQ291" s="52"/>
      <c r="AR291" s="52"/>
      <c r="AS291" s="52"/>
      <c r="AT291" s="52"/>
      <c r="AU291" s="52"/>
      <c r="AV291" s="52"/>
      <c r="AW291" s="52"/>
      <c r="AX291" s="52"/>
      <c r="AY291" s="52"/>
      <c r="AZ291" s="52"/>
      <c r="BA291" s="52"/>
      <c r="BB291" s="52"/>
      <c r="BC291" s="52"/>
      <c r="BD291" s="52"/>
      <c r="BE291" s="52"/>
      <c r="BF291" s="52"/>
      <c r="BG291" s="52"/>
    </row>
    <row r="292" spans="1:59" x14ac:dyDescent="0.4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2"/>
      <c r="AN292" s="52"/>
      <c r="AO292" s="52"/>
      <c r="AP292" s="52"/>
      <c r="AQ292" s="52"/>
      <c r="AR292" s="52"/>
      <c r="AS292" s="52"/>
      <c r="AT292" s="52"/>
      <c r="AU292" s="52"/>
      <c r="AV292" s="52"/>
      <c r="AW292" s="52"/>
      <c r="AX292" s="52"/>
      <c r="AY292" s="52"/>
      <c r="AZ292" s="52"/>
      <c r="BA292" s="52"/>
      <c r="BB292" s="52"/>
      <c r="BC292" s="52"/>
      <c r="BD292" s="52"/>
      <c r="BE292" s="52"/>
      <c r="BF292" s="52"/>
      <c r="BG292" s="52"/>
    </row>
    <row r="293" spans="1:59" x14ac:dyDescent="0.4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2"/>
      <c r="AN293" s="52"/>
      <c r="AO293" s="52"/>
      <c r="AP293" s="52"/>
      <c r="AQ293" s="52"/>
      <c r="AR293" s="52"/>
      <c r="AS293" s="52"/>
      <c r="AT293" s="52"/>
      <c r="AU293" s="52"/>
      <c r="AV293" s="52"/>
      <c r="AW293" s="52"/>
      <c r="AX293" s="52"/>
      <c r="AY293" s="52"/>
      <c r="AZ293" s="52"/>
      <c r="BA293" s="52"/>
      <c r="BB293" s="52"/>
      <c r="BC293" s="52"/>
      <c r="BD293" s="52"/>
      <c r="BE293" s="52"/>
      <c r="BF293" s="52"/>
      <c r="BG293" s="52"/>
    </row>
    <row r="294" spans="1:59" x14ac:dyDescent="0.4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2"/>
      <c r="AN294" s="52"/>
      <c r="AO294" s="52"/>
      <c r="AP294" s="52"/>
      <c r="AQ294" s="52"/>
      <c r="AR294" s="52"/>
      <c r="AS294" s="52"/>
      <c r="AT294" s="52"/>
      <c r="AU294" s="52"/>
      <c r="AV294" s="52"/>
      <c r="AW294" s="52"/>
      <c r="AX294" s="52"/>
      <c r="AY294" s="52"/>
      <c r="AZ294" s="52"/>
      <c r="BA294" s="52"/>
      <c r="BB294" s="52"/>
      <c r="BC294" s="52"/>
      <c r="BD294" s="52"/>
      <c r="BE294" s="52"/>
      <c r="BF294" s="52"/>
      <c r="BG294" s="52"/>
    </row>
    <row r="295" spans="1:59" x14ac:dyDescent="0.4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2"/>
      <c r="AN295" s="52"/>
      <c r="AO295" s="52"/>
      <c r="AP295" s="52"/>
      <c r="AQ295" s="52"/>
      <c r="AR295" s="52"/>
      <c r="AS295" s="52"/>
      <c r="AT295" s="52"/>
      <c r="AU295" s="52"/>
      <c r="AV295" s="52"/>
      <c r="AW295" s="52"/>
      <c r="AX295" s="52"/>
      <c r="AY295" s="52"/>
      <c r="AZ295" s="52"/>
      <c r="BA295" s="52"/>
      <c r="BB295" s="52"/>
      <c r="BC295" s="52"/>
      <c r="BD295" s="52"/>
      <c r="BE295" s="52"/>
      <c r="BF295" s="52"/>
      <c r="BG295" s="52"/>
    </row>
    <row r="296" spans="1:59" x14ac:dyDescent="0.4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2"/>
      <c r="AN296" s="52"/>
      <c r="AO296" s="52"/>
      <c r="AP296" s="52"/>
      <c r="AQ296" s="52"/>
      <c r="AR296" s="52"/>
      <c r="AS296" s="52"/>
      <c r="AT296" s="52"/>
      <c r="AU296" s="52"/>
      <c r="AV296" s="52"/>
      <c r="AW296" s="52"/>
      <c r="AX296" s="52"/>
      <c r="AY296" s="52"/>
      <c r="AZ296" s="52"/>
      <c r="BA296" s="52"/>
      <c r="BB296" s="52"/>
      <c r="BC296" s="52"/>
      <c r="BD296" s="52"/>
      <c r="BE296" s="52"/>
      <c r="BF296" s="52"/>
      <c r="BG296" s="52"/>
    </row>
    <row r="297" spans="1:59" x14ac:dyDescent="0.4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2"/>
      <c r="AN297" s="52"/>
      <c r="AO297" s="52"/>
      <c r="AP297" s="52"/>
      <c r="AQ297" s="52"/>
      <c r="AR297" s="52"/>
      <c r="AS297" s="52"/>
      <c r="AT297" s="52"/>
      <c r="AU297" s="52"/>
      <c r="AV297" s="52"/>
      <c r="AW297" s="52"/>
      <c r="AX297" s="52"/>
      <c r="AY297" s="52"/>
      <c r="AZ297" s="52"/>
      <c r="BA297" s="52"/>
      <c r="BB297" s="52"/>
      <c r="BC297" s="52"/>
      <c r="BD297" s="52"/>
      <c r="BE297" s="52"/>
      <c r="BF297" s="52"/>
      <c r="BG297" s="52"/>
    </row>
    <row r="298" spans="1:59" x14ac:dyDescent="0.4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2"/>
      <c r="AN298" s="52"/>
      <c r="AO298" s="52"/>
      <c r="AP298" s="52"/>
      <c r="AQ298" s="52"/>
      <c r="AR298" s="52"/>
      <c r="AS298" s="52"/>
      <c r="AT298" s="52"/>
      <c r="AU298" s="52"/>
      <c r="AV298" s="52"/>
      <c r="AW298" s="52"/>
      <c r="AX298" s="52"/>
      <c r="AY298" s="52"/>
      <c r="AZ298" s="52"/>
      <c r="BA298" s="52"/>
      <c r="BB298" s="52"/>
      <c r="BC298" s="52"/>
      <c r="BD298" s="52"/>
      <c r="BE298" s="52"/>
      <c r="BF298" s="52"/>
      <c r="BG298" s="52"/>
    </row>
    <row r="299" spans="1:59" x14ac:dyDescent="0.4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2"/>
      <c r="AN299" s="52"/>
      <c r="AO299" s="52"/>
      <c r="AP299" s="52"/>
      <c r="AQ299" s="52"/>
      <c r="AR299" s="52"/>
      <c r="AS299" s="52"/>
      <c r="AT299" s="52"/>
      <c r="AU299" s="52"/>
      <c r="AV299" s="52"/>
      <c r="AW299" s="52"/>
      <c r="AX299" s="52"/>
      <c r="AY299" s="52"/>
      <c r="AZ299" s="52"/>
      <c r="BA299" s="52"/>
      <c r="BB299" s="52"/>
      <c r="BC299" s="52"/>
      <c r="BD299" s="52"/>
      <c r="BE299" s="52"/>
      <c r="BF299" s="52"/>
      <c r="BG299" s="52"/>
    </row>
    <row r="300" spans="1:59" x14ac:dyDescent="0.4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2"/>
      <c r="AN300" s="52"/>
      <c r="AO300" s="52"/>
      <c r="AP300" s="52"/>
      <c r="AQ300" s="52"/>
      <c r="AR300" s="52"/>
      <c r="AS300" s="52"/>
      <c r="AT300" s="52"/>
      <c r="AU300" s="52"/>
      <c r="AV300" s="52"/>
      <c r="AW300" s="52"/>
      <c r="AX300" s="52"/>
      <c r="AY300" s="52"/>
      <c r="AZ300" s="52"/>
      <c r="BA300" s="52"/>
      <c r="BB300" s="52"/>
      <c r="BC300" s="52"/>
      <c r="BD300" s="52"/>
      <c r="BE300" s="52"/>
      <c r="BF300" s="52"/>
      <c r="BG300" s="52"/>
    </row>
    <row r="301" spans="1:59" x14ac:dyDescent="0.4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2"/>
      <c r="AN301" s="52"/>
      <c r="AO301" s="52"/>
      <c r="AP301" s="52"/>
      <c r="AQ301" s="52"/>
      <c r="AR301" s="52"/>
      <c r="AS301" s="52"/>
      <c r="AT301" s="52"/>
      <c r="AU301" s="52"/>
      <c r="AV301" s="52"/>
      <c r="AW301" s="52"/>
      <c r="AX301" s="52"/>
      <c r="AY301" s="52"/>
      <c r="AZ301" s="52"/>
      <c r="BA301" s="52"/>
      <c r="BB301" s="52"/>
      <c r="BC301" s="52"/>
      <c r="BD301" s="52"/>
      <c r="BE301" s="52"/>
      <c r="BF301" s="52"/>
      <c r="BG301" s="52"/>
    </row>
    <row r="302" spans="1:59" x14ac:dyDescent="0.4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2"/>
      <c r="AN302" s="52"/>
      <c r="AO302" s="52"/>
      <c r="AP302" s="52"/>
      <c r="AQ302" s="52"/>
      <c r="AR302" s="52"/>
      <c r="AS302" s="52"/>
      <c r="AT302" s="52"/>
      <c r="AU302" s="52"/>
      <c r="AV302" s="52"/>
      <c r="AW302" s="52"/>
      <c r="AX302" s="52"/>
      <c r="AY302" s="52"/>
      <c r="AZ302" s="52"/>
      <c r="BA302" s="52"/>
      <c r="BB302" s="52"/>
      <c r="BC302" s="52"/>
      <c r="BD302" s="52"/>
      <c r="BE302" s="52"/>
      <c r="BF302" s="52"/>
      <c r="BG302" s="52"/>
    </row>
    <row r="303" spans="1:59" x14ac:dyDescent="0.4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2"/>
      <c r="AN303" s="52"/>
      <c r="AO303" s="52"/>
      <c r="AP303" s="52"/>
      <c r="AQ303" s="52"/>
      <c r="AR303" s="52"/>
      <c r="AS303" s="52"/>
      <c r="AT303" s="52"/>
      <c r="AU303" s="52"/>
      <c r="AV303" s="52"/>
      <c r="AW303" s="52"/>
      <c r="AX303" s="52"/>
      <c r="AY303" s="52"/>
      <c r="AZ303" s="52"/>
      <c r="BA303" s="52"/>
      <c r="BB303" s="52"/>
      <c r="BC303" s="52"/>
      <c r="BD303" s="52"/>
      <c r="BE303" s="52"/>
      <c r="BF303" s="52"/>
      <c r="BG303" s="52"/>
    </row>
    <row r="304" spans="1:59" x14ac:dyDescent="0.4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2"/>
      <c r="AN304" s="52"/>
      <c r="AO304" s="52"/>
      <c r="AP304" s="52"/>
      <c r="AQ304" s="52"/>
      <c r="AR304" s="52"/>
      <c r="AS304" s="52"/>
      <c r="AT304" s="52"/>
      <c r="AU304" s="52"/>
      <c r="AV304" s="52"/>
      <c r="AW304" s="52"/>
      <c r="AX304" s="52"/>
      <c r="AY304" s="52"/>
      <c r="AZ304" s="52"/>
      <c r="BA304" s="52"/>
      <c r="BB304" s="52"/>
      <c r="BC304" s="52"/>
      <c r="BD304" s="52"/>
      <c r="BE304" s="52"/>
      <c r="BF304" s="52"/>
      <c r="BG304" s="52"/>
    </row>
    <row r="305" spans="1:59" x14ac:dyDescent="0.4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2"/>
      <c r="AN305" s="52"/>
      <c r="AO305" s="52"/>
      <c r="AP305" s="52"/>
      <c r="AQ305" s="52"/>
      <c r="AR305" s="52"/>
      <c r="AS305" s="52"/>
      <c r="AT305" s="52"/>
      <c r="AU305" s="52"/>
      <c r="AV305" s="52"/>
      <c r="AW305" s="52"/>
      <c r="AX305" s="52"/>
      <c r="AY305" s="52"/>
      <c r="AZ305" s="52"/>
      <c r="BA305" s="52"/>
      <c r="BB305" s="52"/>
      <c r="BC305" s="52"/>
      <c r="BD305" s="52"/>
      <c r="BE305" s="52"/>
      <c r="BF305" s="52"/>
      <c r="BG305" s="52"/>
    </row>
    <row r="306" spans="1:59" x14ac:dyDescent="0.4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2"/>
      <c r="AN306" s="52"/>
      <c r="AO306" s="52"/>
      <c r="AP306" s="52"/>
      <c r="AQ306" s="52"/>
      <c r="AR306" s="52"/>
      <c r="AS306" s="52"/>
      <c r="AT306" s="52"/>
      <c r="AU306" s="52"/>
      <c r="AV306" s="52"/>
      <c r="AW306" s="52"/>
      <c r="AX306" s="52"/>
      <c r="AY306" s="52"/>
      <c r="AZ306" s="52"/>
      <c r="BA306" s="52"/>
      <c r="BB306" s="52"/>
      <c r="BC306" s="52"/>
      <c r="BD306" s="52"/>
      <c r="BE306" s="52"/>
      <c r="BF306" s="52"/>
      <c r="BG306" s="52"/>
    </row>
    <row r="307" spans="1:59" x14ac:dyDescent="0.4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2"/>
      <c r="AN307" s="52"/>
      <c r="AO307" s="52"/>
      <c r="AP307" s="52"/>
      <c r="AQ307" s="52"/>
      <c r="AR307" s="52"/>
      <c r="AS307" s="52"/>
      <c r="AT307" s="52"/>
      <c r="AU307" s="52"/>
      <c r="AV307" s="52"/>
      <c r="AW307" s="52"/>
      <c r="AX307" s="52"/>
      <c r="AY307" s="52"/>
      <c r="AZ307" s="52"/>
      <c r="BA307" s="52"/>
      <c r="BB307" s="52"/>
      <c r="BC307" s="52"/>
      <c r="BD307" s="52"/>
      <c r="BE307" s="52"/>
      <c r="BF307" s="52"/>
      <c r="BG307" s="52"/>
    </row>
    <row r="308" spans="1:59" x14ac:dyDescent="0.4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2"/>
      <c r="AN308" s="52"/>
      <c r="AO308" s="52"/>
      <c r="AP308" s="52"/>
      <c r="AQ308" s="52"/>
      <c r="AR308" s="52"/>
      <c r="AS308" s="52"/>
      <c r="AT308" s="52"/>
      <c r="AU308" s="52"/>
      <c r="AV308" s="52"/>
      <c r="AW308" s="52"/>
      <c r="AX308" s="52"/>
      <c r="AY308" s="52"/>
      <c r="AZ308" s="52"/>
      <c r="BA308" s="52"/>
      <c r="BB308" s="52"/>
      <c r="BC308" s="52"/>
      <c r="BD308" s="52"/>
      <c r="BE308" s="52"/>
      <c r="BF308" s="52"/>
      <c r="BG308" s="52"/>
    </row>
    <row r="309" spans="1:59" x14ac:dyDescent="0.4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2"/>
      <c r="AN309" s="52"/>
      <c r="AO309" s="52"/>
      <c r="AP309" s="52"/>
      <c r="AQ309" s="52"/>
      <c r="AR309" s="52"/>
      <c r="AS309" s="52"/>
      <c r="AT309" s="52"/>
      <c r="AU309" s="52"/>
      <c r="AV309" s="52"/>
      <c r="AW309" s="52"/>
      <c r="AX309" s="52"/>
      <c r="AY309" s="52"/>
      <c r="AZ309" s="52"/>
      <c r="BA309" s="52"/>
      <c r="BB309" s="52"/>
      <c r="BC309" s="52"/>
      <c r="BD309" s="52"/>
      <c r="BE309" s="52"/>
      <c r="BF309" s="52"/>
      <c r="BG309" s="52"/>
    </row>
    <row r="310" spans="1:59" x14ac:dyDescent="0.4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2"/>
      <c r="AN310" s="52"/>
      <c r="AO310" s="52"/>
      <c r="AP310" s="52"/>
      <c r="AQ310" s="52"/>
      <c r="AR310" s="52"/>
      <c r="AS310" s="52"/>
      <c r="AT310" s="52"/>
      <c r="AU310" s="52"/>
      <c r="AV310" s="52"/>
      <c r="AW310" s="52"/>
      <c r="AX310" s="52"/>
      <c r="AY310" s="52"/>
      <c r="AZ310" s="52"/>
      <c r="BA310" s="52"/>
      <c r="BB310" s="52"/>
      <c r="BC310" s="52"/>
      <c r="BD310" s="52"/>
      <c r="BE310" s="52"/>
      <c r="BF310" s="52"/>
      <c r="BG310" s="52"/>
    </row>
    <row r="311" spans="1:59" x14ac:dyDescent="0.4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2"/>
      <c r="AN311" s="52"/>
      <c r="AO311" s="52"/>
      <c r="AP311" s="52"/>
      <c r="AQ311" s="52"/>
      <c r="AR311" s="52"/>
      <c r="AS311" s="52"/>
      <c r="AT311" s="52"/>
      <c r="AU311" s="52"/>
      <c r="AV311" s="52"/>
      <c r="AW311" s="52"/>
      <c r="AX311" s="52"/>
      <c r="AY311" s="52"/>
      <c r="AZ311" s="52"/>
      <c r="BA311" s="52"/>
      <c r="BB311" s="52"/>
      <c r="BC311" s="52"/>
      <c r="BD311" s="52"/>
      <c r="BE311" s="52"/>
      <c r="BF311" s="52"/>
      <c r="BG311" s="52"/>
    </row>
    <row r="312" spans="1:59" x14ac:dyDescent="0.4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2"/>
      <c r="AN312" s="52"/>
      <c r="AO312" s="52"/>
      <c r="AP312" s="52"/>
      <c r="AQ312" s="52"/>
      <c r="AR312" s="52"/>
      <c r="AS312" s="52"/>
      <c r="AT312" s="52"/>
      <c r="AU312" s="52"/>
      <c r="AV312" s="52"/>
      <c r="AW312" s="52"/>
      <c r="AX312" s="52"/>
      <c r="AY312" s="52"/>
      <c r="AZ312" s="52"/>
      <c r="BA312" s="52"/>
      <c r="BB312" s="52"/>
      <c r="BC312" s="52"/>
      <c r="BD312" s="52"/>
      <c r="BE312" s="52"/>
      <c r="BF312" s="52"/>
      <c r="BG312" s="52"/>
    </row>
    <row r="313" spans="1:59" x14ac:dyDescent="0.4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2"/>
      <c r="AN313" s="52"/>
      <c r="AO313" s="52"/>
      <c r="AP313" s="52"/>
      <c r="AQ313" s="52"/>
      <c r="AR313" s="52"/>
      <c r="AS313" s="52"/>
      <c r="AT313" s="52"/>
      <c r="AU313" s="52"/>
      <c r="AV313" s="52"/>
      <c r="AW313" s="52"/>
      <c r="AX313" s="52"/>
      <c r="AY313" s="52"/>
      <c r="AZ313" s="52"/>
      <c r="BA313" s="52"/>
      <c r="BB313" s="52"/>
      <c r="BC313" s="52"/>
      <c r="BD313" s="52"/>
      <c r="BE313" s="52"/>
      <c r="BF313" s="52"/>
      <c r="BG313" s="52"/>
    </row>
    <row r="314" spans="1:59" x14ac:dyDescent="0.4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2"/>
      <c r="AN314" s="52"/>
      <c r="AO314" s="52"/>
      <c r="AP314" s="52"/>
      <c r="AQ314" s="52"/>
      <c r="AR314" s="52"/>
      <c r="AS314" s="52"/>
      <c r="AT314" s="52"/>
      <c r="AU314" s="52"/>
      <c r="AV314" s="52"/>
      <c r="AW314" s="52"/>
      <c r="AX314" s="52"/>
      <c r="AY314" s="52"/>
      <c r="AZ314" s="52"/>
      <c r="BA314" s="52"/>
      <c r="BB314" s="52"/>
      <c r="BC314" s="52"/>
      <c r="BD314" s="52"/>
      <c r="BE314" s="52"/>
      <c r="BF314" s="52"/>
      <c r="BG314" s="52"/>
    </row>
    <row r="315" spans="1:59" x14ac:dyDescent="0.4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2"/>
      <c r="AN315" s="52"/>
      <c r="AO315" s="52"/>
      <c r="AP315" s="52"/>
      <c r="AQ315" s="52"/>
      <c r="AR315" s="52"/>
      <c r="AS315" s="52"/>
      <c r="AT315" s="52"/>
      <c r="AU315" s="52"/>
      <c r="AV315" s="52"/>
      <c r="AW315" s="52"/>
      <c r="AX315" s="52"/>
      <c r="AY315" s="52"/>
      <c r="AZ315" s="52"/>
      <c r="BA315" s="52"/>
      <c r="BB315" s="52"/>
      <c r="BC315" s="52"/>
      <c r="BD315" s="52"/>
      <c r="BE315" s="52"/>
      <c r="BF315" s="52"/>
      <c r="BG315" s="52"/>
    </row>
    <row r="316" spans="1:59" x14ac:dyDescent="0.4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2"/>
      <c r="AN316" s="52"/>
      <c r="AO316" s="52"/>
      <c r="AP316" s="52"/>
      <c r="AQ316" s="52"/>
      <c r="AR316" s="52"/>
      <c r="AS316" s="52"/>
      <c r="AT316" s="52"/>
      <c r="AU316" s="52"/>
      <c r="AV316" s="52"/>
      <c r="AW316" s="52"/>
      <c r="AX316" s="52"/>
      <c r="AY316" s="52"/>
      <c r="AZ316" s="52"/>
      <c r="BA316" s="52"/>
      <c r="BB316" s="52"/>
      <c r="BC316" s="52"/>
      <c r="BD316" s="52"/>
      <c r="BE316" s="52"/>
      <c r="BF316" s="52"/>
      <c r="BG316" s="52"/>
    </row>
    <row r="317" spans="1:59" x14ac:dyDescent="0.4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2"/>
      <c r="AN317" s="52"/>
      <c r="AO317" s="52"/>
      <c r="AP317" s="52"/>
      <c r="AQ317" s="52"/>
      <c r="AR317" s="52"/>
      <c r="AS317" s="52"/>
      <c r="AT317" s="52"/>
      <c r="AU317" s="52"/>
      <c r="AV317" s="52"/>
      <c r="AW317" s="52"/>
      <c r="AX317" s="52"/>
      <c r="AY317" s="52"/>
      <c r="AZ317" s="52"/>
      <c r="BA317" s="52"/>
      <c r="BB317" s="52"/>
      <c r="BC317" s="52"/>
      <c r="BD317" s="52"/>
      <c r="BE317" s="52"/>
      <c r="BF317" s="52"/>
      <c r="BG317" s="52"/>
    </row>
    <row r="318" spans="1:59" x14ac:dyDescent="0.4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2"/>
      <c r="AN318" s="52"/>
      <c r="AO318" s="52"/>
      <c r="AP318" s="52"/>
      <c r="AQ318" s="52"/>
      <c r="AR318" s="52"/>
      <c r="AS318" s="52"/>
      <c r="AT318" s="52"/>
      <c r="AU318" s="52"/>
      <c r="AV318" s="52"/>
      <c r="AW318" s="52"/>
      <c r="AX318" s="52"/>
      <c r="AY318" s="52"/>
      <c r="AZ318" s="52"/>
      <c r="BA318" s="52"/>
      <c r="BB318" s="52"/>
      <c r="BC318" s="52"/>
      <c r="BD318" s="52"/>
      <c r="BE318" s="52"/>
      <c r="BF318" s="52"/>
      <c r="BG318" s="52"/>
    </row>
    <row r="319" spans="1:59" x14ac:dyDescent="0.4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2"/>
      <c r="AN319" s="52"/>
      <c r="AO319" s="52"/>
      <c r="AP319" s="52"/>
      <c r="AQ319" s="52"/>
      <c r="AR319" s="52"/>
      <c r="AS319" s="52"/>
      <c r="AT319" s="52"/>
      <c r="AU319" s="52"/>
      <c r="AV319" s="52"/>
      <c r="AW319" s="52"/>
      <c r="AX319" s="52"/>
      <c r="AY319" s="52"/>
      <c r="AZ319" s="52"/>
      <c r="BA319" s="52"/>
      <c r="BB319" s="52"/>
      <c r="BC319" s="52"/>
      <c r="BD319" s="52"/>
      <c r="BE319" s="52"/>
      <c r="BF319" s="52"/>
      <c r="BG319" s="52"/>
    </row>
    <row r="320" spans="1:59" x14ac:dyDescent="0.4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2"/>
      <c r="AN320" s="52"/>
      <c r="AO320" s="52"/>
      <c r="AP320" s="52"/>
      <c r="AQ320" s="52"/>
      <c r="AR320" s="52"/>
      <c r="AS320" s="52"/>
      <c r="AT320" s="52"/>
      <c r="AU320" s="52"/>
      <c r="AV320" s="52"/>
      <c r="AW320" s="52"/>
      <c r="AX320" s="52"/>
      <c r="AY320" s="52"/>
      <c r="AZ320" s="52"/>
      <c r="BA320" s="52"/>
      <c r="BB320" s="52"/>
      <c r="BC320" s="52"/>
      <c r="BD320" s="52"/>
      <c r="BE320" s="52"/>
      <c r="BF320" s="52"/>
      <c r="BG320" s="52"/>
    </row>
    <row r="321" spans="1:59" x14ac:dyDescent="0.4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2"/>
      <c r="AN321" s="52"/>
      <c r="AO321" s="52"/>
      <c r="AP321" s="52"/>
      <c r="AQ321" s="52"/>
      <c r="AR321" s="52"/>
      <c r="AS321" s="52"/>
      <c r="AT321" s="52"/>
      <c r="AU321" s="52"/>
      <c r="AV321" s="52"/>
      <c r="AW321" s="52"/>
      <c r="AX321" s="52"/>
      <c r="AY321" s="52"/>
      <c r="AZ321" s="52"/>
      <c r="BA321" s="52"/>
      <c r="BB321" s="52"/>
      <c r="BC321" s="52"/>
      <c r="BD321" s="52"/>
      <c r="BE321" s="52"/>
      <c r="BF321" s="52"/>
      <c r="BG321" s="52"/>
    </row>
    <row r="322" spans="1:59" x14ac:dyDescent="0.4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2"/>
      <c r="AN322" s="52"/>
      <c r="AO322" s="52"/>
      <c r="AP322" s="52"/>
      <c r="AQ322" s="52"/>
      <c r="AR322" s="52"/>
      <c r="AS322" s="52"/>
      <c r="AT322" s="52"/>
      <c r="AU322" s="52"/>
      <c r="AV322" s="52"/>
      <c r="AW322" s="52"/>
      <c r="AX322" s="52"/>
      <c r="AY322" s="52"/>
      <c r="AZ322" s="52"/>
      <c r="BA322" s="52"/>
      <c r="BB322" s="52"/>
      <c r="BC322" s="52"/>
      <c r="BD322" s="52"/>
      <c r="BE322" s="52"/>
      <c r="BF322" s="52"/>
      <c r="BG322" s="52"/>
    </row>
    <row r="323" spans="1:59" x14ac:dyDescent="0.4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2"/>
      <c r="AN323" s="52"/>
      <c r="AO323" s="52"/>
      <c r="AP323" s="52"/>
      <c r="AQ323" s="52"/>
      <c r="AR323" s="52"/>
      <c r="AS323" s="52"/>
      <c r="AT323" s="52"/>
      <c r="AU323" s="52"/>
      <c r="AV323" s="52"/>
      <c r="AW323" s="52"/>
      <c r="AX323" s="52"/>
      <c r="AY323" s="52"/>
      <c r="AZ323" s="52"/>
      <c r="BA323" s="52"/>
      <c r="BB323" s="52"/>
      <c r="BC323" s="52"/>
      <c r="BD323" s="52"/>
      <c r="BE323" s="52"/>
      <c r="BF323" s="52"/>
      <c r="BG323" s="52"/>
    </row>
    <row r="324" spans="1:59" x14ac:dyDescent="0.4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2"/>
      <c r="AN324" s="52"/>
      <c r="AO324" s="52"/>
      <c r="AP324" s="52"/>
      <c r="AQ324" s="52"/>
      <c r="AR324" s="52"/>
      <c r="AS324" s="52"/>
      <c r="AT324" s="52"/>
      <c r="AU324" s="52"/>
      <c r="AV324" s="52"/>
      <c r="AW324" s="52"/>
      <c r="AX324" s="52"/>
      <c r="AY324" s="52"/>
      <c r="AZ324" s="52"/>
      <c r="BA324" s="52"/>
      <c r="BB324" s="52"/>
      <c r="BC324" s="52"/>
      <c r="BD324" s="52"/>
      <c r="BE324" s="52"/>
      <c r="BF324" s="52"/>
      <c r="BG324" s="52"/>
    </row>
    <row r="325" spans="1:59" x14ac:dyDescent="0.4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2"/>
      <c r="AN325" s="52"/>
      <c r="AO325" s="52"/>
      <c r="AP325" s="52"/>
      <c r="AQ325" s="52"/>
      <c r="AR325" s="52"/>
      <c r="AS325" s="52"/>
      <c r="AT325" s="52"/>
      <c r="AU325" s="52"/>
      <c r="AV325" s="52"/>
      <c r="AW325" s="52"/>
      <c r="AX325" s="52"/>
      <c r="AY325" s="52"/>
      <c r="AZ325" s="52"/>
      <c r="BA325" s="52"/>
      <c r="BB325" s="52"/>
      <c r="BC325" s="52"/>
      <c r="BD325" s="52"/>
      <c r="BE325" s="52"/>
      <c r="BF325" s="52"/>
      <c r="BG325" s="52"/>
    </row>
    <row r="326" spans="1:59" x14ac:dyDescent="0.4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2"/>
      <c r="AN326" s="52"/>
      <c r="AO326" s="52"/>
      <c r="AP326" s="52"/>
      <c r="AQ326" s="52"/>
      <c r="AR326" s="52"/>
      <c r="AS326" s="52"/>
      <c r="AT326" s="52"/>
      <c r="AU326" s="52"/>
      <c r="AV326" s="52"/>
      <c r="AW326" s="52"/>
      <c r="AX326" s="52"/>
      <c r="AY326" s="52"/>
      <c r="AZ326" s="52"/>
      <c r="BA326" s="52"/>
      <c r="BB326" s="52"/>
      <c r="BC326" s="52"/>
      <c r="BD326" s="52"/>
      <c r="BE326" s="52"/>
      <c r="BF326" s="52"/>
      <c r="BG326" s="52"/>
    </row>
    <row r="327" spans="1:59" x14ac:dyDescent="0.4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2"/>
      <c r="AN327" s="52"/>
      <c r="AO327" s="52"/>
      <c r="AP327" s="52"/>
      <c r="AQ327" s="52"/>
      <c r="AR327" s="52"/>
      <c r="AS327" s="52"/>
      <c r="AT327" s="52"/>
      <c r="AU327" s="52"/>
      <c r="AV327" s="52"/>
      <c r="AW327" s="52"/>
      <c r="AX327" s="52"/>
      <c r="AY327" s="52"/>
      <c r="AZ327" s="52"/>
      <c r="BA327" s="52"/>
      <c r="BB327" s="52"/>
      <c r="BC327" s="52"/>
      <c r="BD327" s="52"/>
      <c r="BE327" s="52"/>
      <c r="BF327" s="52"/>
      <c r="BG327" s="52"/>
    </row>
    <row r="328" spans="1:59" x14ac:dyDescent="0.4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2"/>
      <c r="AN328" s="52"/>
      <c r="AO328" s="52"/>
      <c r="AP328" s="52"/>
      <c r="AQ328" s="52"/>
      <c r="AR328" s="52"/>
      <c r="AS328" s="52"/>
      <c r="AT328" s="52"/>
      <c r="AU328" s="52"/>
      <c r="AV328" s="52"/>
      <c r="AW328" s="52"/>
      <c r="AX328" s="52"/>
      <c r="AY328" s="52"/>
      <c r="AZ328" s="52"/>
      <c r="BA328" s="52"/>
      <c r="BB328" s="52"/>
      <c r="BC328" s="52"/>
      <c r="BD328" s="52"/>
      <c r="BE328" s="52"/>
      <c r="BF328" s="52"/>
      <c r="BG328" s="52"/>
    </row>
    <row r="329" spans="1:59" x14ac:dyDescent="0.4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2"/>
      <c r="AN329" s="52"/>
      <c r="AO329" s="52"/>
      <c r="AP329" s="52"/>
      <c r="AQ329" s="52"/>
      <c r="AR329" s="52"/>
      <c r="AS329" s="52"/>
      <c r="AT329" s="52"/>
      <c r="AU329" s="52"/>
      <c r="AV329" s="52"/>
      <c r="AW329" s="52"/>
      <c r="AX329" s="52"/>
      <c r="AY329" s="52"/>
      <c r="AZ329" s="52"/>
      <c r="BA329" s="52"/>
      <c r="BB329" s="52"/>
      <c r="BC329" s="52"/>
      <c r="BD329" s="52"/>
      <c r="BE329" s="52"/>
      <c r="BF329" s="52"/>
      <c r="BG329" s="52"/>
    </row>
    <row r="330" spans="1:59" x14ac:dyDescent="0.4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2"/>
      <c r="AN330" s="52"/>
      <c r="AO330" s="52"/>
      <c r="AP330" s="52"/>
      <c r="AQ330" s="52"/>
      <c r="AR330" s="52"/>
      <c r="AS330" s="52"/>
      <c r="AT330" s="52"/>
      <c r="AU330" s="52"/>
      <c r="AV330" s="52"/>
      <c r="AW330" s="52"/>
      <c r="AX330" s="52"/>
      <c r="AY330" s="52"/>
      <c r="AZ330" s="52"/>
      <c r="BA330" s="52"/>
      <c r="BB330" s="52"/>
      <c r="BC330" s="52"/>
      <c r="BD330" s="52"/>
      <c r="BE330" s="52"/>
      <c r="BF330" s="52"/>
      <c r="BG330" s="52"/>
    </row>
    <row r="331" spans="1:59" x14ac:dyDescent="0.4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2"/>
      <c r="AN331" s="52"/>
      <c r="AO331" s="52"/>
      <c r="AP331" s="52"/>
      <c r="AQ331" s="52"/>
      <c r="AR331" s="52"/>
      <c r="AS331" s="52"/>
      <c r="AT331" s="52"/>
      <c r="AU331" s="52"/>
      <c r="AV331" s="52"/>
      <c r="AW331" s="52"/>
      <c r="AX331" s="52"/>
      <c r="AY331" s="52"/>
      <c r="AZ331" s="52"/>
      <c r="BA331" s="52"/>
      <c r="BB331" s="52"/>
      <c r="BC331" s="52"/>
      <c r="BD331" s="52"/>
      <c r="BE331" s="52"/>
      <c r="BF331" s="52"/>
      <c r="BG331" s="52"/>
    </row>
    <row r="332" spans="1:59" x14ac:dyDescent="0.4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2"/>
      <c r="AN332" s="52"/>
      <c r="AO332" s="52"/>
      <c r="AP332" s="52"/>
      <c r="AQ332" s="52"/>
      <c r="AR332" s="52"/>
      <c r="AS332" s="52"/>
      <c r="AT332" s="52"/>
      <c r="AU332" s="52"/>
      <c r="AV332" s="52"/>
      <c r="AW332" s="52"/>
      <c r="AX332" s="52"/>
      <c r="AY332" s="52"/>
      <c r="AZ332" s="52"/>
      <c r="BA332" s="52"/>
      <c r="BB332" s="52"/>
      <c r="BC332" s="52"/>
      <c r="BD332" s="52"/>
      <c r="BE332" s="52"/>
      <c r="BF332" s="52"/>
      <c r="BG332" s="52"/>
    </row>
    <row r="333" spans="1:59" x14ac:dyDescent="0.4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2"/>
      <c r="AN333" s="52"/>
      <c r="AO333" s="52"/>
      <c r="AP333" s="52"/>
      <c r="AQ333" s="52"/>
      <c r="AR333" s="52"/>
      <c r="AS333" s="52"/>
      <c r="AT333" s="52"/>
      <c r="AU333" s="52"/>
      <c r="AV333" s="52"/>
      <c r="AW333" s="52"/>
      <c r="AX333" s="52"/>
      <c r="AY333" s="52"/>
      <c r="AZ333" s="52"/>
      <c r="BA333" s="52"/>
      <c r="BB333" s="52"/>
      <c r="BC333" s="52"/>
      <c r="BD333" s="52"/>
      <c r="BE333" s="52"/>
      <c r="BF333" s="52"/>
      <c r="BG333" s="52"/>
    </row>
    <row r="334" spans="1:59" x14ac:dyDescent="0.4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2"/>
      <c r="AN334" s="52"/>
      <c r="AO334" s="52"/>
      <c r="AP334" s="52"/>
      <c r="AQ334" s="52"/>
      <c r="AR334" s="52"/>
      <c r="AS334" s="52"/>
      <c r="AT334" s="52"/>
      <c r="AU334" s="52"/>
      <c r="AV334" s="52"/>
      <c r="AW334" s="52"/>
      <c r="AX334" s="52"/>
      <c r="AY334" s="52"/>
      <c r="AZ334" s="52"/>
      <c r="BA334" s="52"/>
      <c r="BB334" s="52"/>
      <c r="BC334" s="52"/>
      <c r="BD334" s="52"/>
      <c r="BE334" s="52"/>
      <c r="BF334" s="52"/>
      <c r="BG334" s="52"/>
    </row>
    <row r="335" spans="1:59" x14ac:dyDescent="0.4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2"/>
      <c r="AN335" s="52"/>
      <c r="AO335" s="52"/>
      <c r="AP335" s="52"/>
      <c r="AQ335" s="52"/>
      <c r="AR335" s="52"/>
      <c r="AS335" s="52"/>
      <c r="AT335" s="52"/>
      <c r="AU335" s="52"/>
      <c r="AV335" s="52"/>
      <c r="AW335" s="52"/>
      <c r="AX335" s="52"/>
      <c r="AY335" s="52"/>
      <c r="AZ335" s="52"/>
      <c r="BA335" s="52"/>
      <c r="BB335" s="52"/>
      <c r="BC335" s="52"/>
      <c r="BD335" s="52"/>
      <c r="BE335" s="52"/>
      <c r="BF335" s="52"/>
      <c r="BG335" s="52"/>
    </row>
    <row r="336" spans="1:59" x14ac:dyDescent="0.4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2"/>
      <c r="AN336" s="52"/>
      <c r="AO336" s="52"/>
      <c r="AP336" s="52"/>
      <c r="AQ336" s="52"/>
      <c r="AR336" s="52"/>
      <c r="AS336" s="52"/>
      <c r="AT336" s="52"/>
      <c r="AU336" s="52"/>
      <c r="AV336" s="52"/>
      <c r="AW336" s="52"/>
      <c r="AX336" s="52"/>
      <c r="AY336" s="52"/>
      <c r="AZ336" s="52"/>
      <c r="BA336" s="52"/>
      <c r="BB336" s="52"/>
      <c r="BC336" s="52"/>
      <c r="BD336" s="52"/>
      <c r="BE336" s="52"/>
      <c r="BF336" s="52"/>
      <c r="BG336" s="52"/>
    </row>
    <row r="337" spans="1:59" x14ac:dyDescent="0.4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2"/>
      <c r="AN337" s="52"/>
      <c r="AO337" s="52"/>
      <c r="AP337" s="52"/>
      <c r="AQ337" s="52"/>
      <c r="AR337" s="52"/>
      <c r="AS337" s="52"/>
      <c r="AT337" s="52"/>
      <c r="AU337" s="52"/>
      <c r="AV337" s="52"/>
      <c r="AW337" s="52"/>
      <c r="AX337" s="52"/>
      <c r="AY337" s="52"/>
      <c r="AZ337" s="52"/>
      <c r="BA337" s="52"/>
      <c r="BB337" s="52"/>
      <c r="BC337" s="52"/>
      <c r="BD337" s="52"/>
      <c r="BE337" s="52"/>
      <c r="BF337" s="52"/>
      <c r="BG337" s="52"/>
    </row>
    <row r="338" spans="1:59" x14ac:dyDescent="0.4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2"/>
      <c r="AN338" s="52"/>
      <c r="AO338" s="52"/>
      <c r="AP338" s="52"/>
      <c r="AQ338" s="52"/>
      <c r="AR338" s="52"/>
      <c r="AS338" s="52"/>
      <c r="AT338" s="52"/>
      <c r="AU338" s="52"/>
      <c r="AV338" s="52"/>
      <c r="AW338" s="52"/>
      <c r="AX338" s="52"/>
      <c r="AY338" s="52"/>
      <c r="AZ338" s="52"/>
      <c r="BA338" s="52"/>
      <c r="BB338" s="52"/>
      <c r="BC338" s="52"/>
      <c r="BD338" s="52"/>
      <c r="BE338" s="52"/>
      <c r="BF338" s="52"/>
      <c r="BG338" s="52"/>
    </row>
    <row r="339" spans="1:59" x14ac:dyDescent="0.4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2"/>
      <c r="AN339" s="52"/>
      <c r="AO339" s="52"/>
      <c r="AP339" s="52"/>
      <c r="AQ339" s="52"/>
      <c r="AR339" s="52"/>
      <c r="AS339" s="52"/>
      <c r="AT339" s="52"/>
      <c r="AU339" s="52"/>
      <c r="AV339" s="52"/>
      <c r="AW339" s="52"/>
      <c r="AX339" s="52"/>
      <c r="AY339" s="52"/>
      <c r="AZ339" s="52"/>
      <c r="BA339" s="52"/>
      <c r="BB339" s="52"/>
      <c r="BC339" s="52"/>
      <c r="BD339" s="52"/>
      <c r="BE339" s="52"/>
      <c r="BF339" s="52"/>
      <c r="BG339" s="52"/>
    </row>
    <row r="340" spans="1:59" x14ac:dyDescent="0.4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2"/>
      <c r="AN340" s="52"/>
      <c r="AO340" s="52"/>
      <c r="AP340" s="52"/>
      <c r="AQ340" s="52"/>
      <c r="AR340" s="52"/>
      <c r="AS340" s="52"/>
      <c r="AT340" s="52"/>
      <c r="AU340" s="52"/>
      <c r="AV340" s="52"/>
      <c r="AW340" s="52"/>
      <c r="AX340" s="52"/>
      <c r="AY340" s="52"/>
      <c r="AZ340" s="52"/>
      <c r="BA340" s="52"/>
      <c r="BB340" s="52"/>
      <c r="BC340" s="52"/>
      <c r="BD340" s="52"/>
      <c r="BE340" s="52"/>
      <c r="BF340" s="52"/>
      <c r="BG340" s="52"/>
    </row>
    <row r="341" spans="1:59" x14ac:dyDescent="0.4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2"/>
      <c r="AN341" s="52"/>
      <c r="AO341" s="52"/>
      <c r="AP341" s="52"/>
      <c r="AQ341" s="52"/>
      <c r="AR341" s="52"/>
      <c r="AS341" s="52"/>
      <c r="AT341" s="52"/>
      <c r="AU341" s="52"/>
      <c r="AV341" s="52"/>
      <c r="AW341" s="52"/>
      <c r="AX341" s="52"/>
      <c r="AY341" s="52"/>
      <c r="AZ341" s="52"/>
      <c r="BA341" s="52"/>
      <c r="BB341" s="52"/>
      <c r="BC341" s="52"/>
      <c r="BD341" s="52"/>
      <c r="BE341" s="52"/>
      <c r="BF341" s="52"/>
      <c r="BG341" s="52"/>
    </row>
    <row r="342" spans="1:59" x14ac:dyDescent="0.4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2"/>
      <c r="AN342" s="52"/>
      <c r="AO342" s="52"/>
      <c r="AP342" s="52"/>
      <c r="AQ342" s="52"/>
      <c r="AR342" s="52"/>
      <c r="AS342" s="52"/>
      <c r="AT342" s="52"/>
      <c r="AU342" s="52"/>
      <c r="AV342" s="52"/>
      <c r="AW342" s="52"/>
      <c r="AX342" s="52"/>
      <c r="AY342" s="52"/>
      <c r="AZ342" s="52"/>
      <c r="BA342" s="52"/>
      <c r="BB342" s="52"/>
      <c r="BC342" s="52"/>
      <c r="BD342" s="52"/>
      <c r="BE342" s="52"/>
      <c r="BF342" s="52"/>
      <c r="BG342" s="52"/>
    </row>
    <row r="343" spans="1:59" x14ac:dyDescent="0.4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2"/>
      <c r="AN343" s="52"/>
      <c r="AO343" s="52"/>
      <c r="AP343" s="52"/>
      <c r="AQ343" s="52"/>
      <c r="AR343" s="52"/>
      <c r="AS343" s="52"/>
      <c r="AT343" s="52"/>
      <c r="AU343" s="52"/>
      <c r="AV343" s="52"/>
      <c r="AW343" s="52"/>
      <c r="AX343" s="52"/>
      <c r="AY343" s="52"/>
      <c r="AZ343" s="52"/>
      <c r="BA343" s="52"/>
      <c r="BB343" s="52"/>
      <c r="BC343" s="52"/>
      <c r="BD343" s="52"/>
      <c r="BE343" s="52"/>
      <c r="BF343" s="52"/>
      <c r="BG343" s="52"/>
    </row>
    <row r="344" spans="1:59" x14ac:dyDescent="0.4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2"/>
      <c r="AN344" s="52"/>
      <c r="AO344" s="52"/>
      <c r="AP344" s="52"/>
      <c r="AQ344" s="52"/>
      <c r="AR344" s="52"/>
      <c r="AS344" s="52"/>
      <c r="AT344" s="52"/>
      <c r="AU344" s="52"/>
      <c r="AV344" s="52"/>
      <c r="AW344" s="52"/>
      <c r="AX344" s="52"/>
      <c r="AY344" s="52"/>
      <c r="AZ344" s="52"/>
      <c r="BA344" s="52"/>
      <c r="BB344" s="52"/>
      <c r="BC344" s="52"/>
      <c r="BD344" s="52"/>
      <c r="BE344" s="52"/>
      <c r="BF344" s="52"/>
      <c r="BG344" s="52"/>
    </row>
    <row r="345" spans="1:59" x14ac:dyDescent="0.4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2"/>
      <c r="AN345" s="52"/>
      <c r="AO345" s="52"/>
      <c r="AP345" s="52"/>
      <c r="AQ345" s="52"/>
      <c r="AR345" s="52"/>
      <c r="AS345" s="52"/>
      <c r="AT345" s="52"/>
      <c r="AU345" s="52"/>
      <c r="AV345" s="52"/>
      <c r="AW345" s="52"/>
      <c r="AX345" s="52"/>
      <c r="AY345" s="52"/>
      <c r="AZ345" s="52"/>
      <c r="BA345" s="52"/>
      <c r="BB345" s="52"/>
      <c r="BC345" s="52"/>
      <c r="BD345" s="52"/>
      <c r="BE345" s="52"/>
      <c r="BF345" s="52"/>
      <c r="BG345" s="52"/>
    </row>
    <row r="346" spans="1:59" x14ac:dyDescent="0.4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2"/>
      <c r="AN346" s="52"/>
      <c r="AO346" s="52"/>
      <c r="AP346" s="52"/>
      <c r="AQ346" s="52"/>
      <c r="AR346" s="52"/>
      <c r="AS346" s="52"/>
      <c r="AT346" s="52"/>
      <c r="AU346" s="52"/>
      <c r="AV346" s="52"/>
      <c r="AW346" s="52"/>
      <c r="AX346" s="52"/>
      <c r="AY346" s="52"/>
      <c r="AZ346" s="52"/>
      <c r="BA346" s="52"/>
      <c r="BB346" s="52"/>
      <c r="BC346" s="52"/>
      <c r="BD346" s="52"/>
      <c r="BE346" s="52"/>
      <c r="BF346" s="52"/>
      <c r="BG346" s="52"/>
    </row>
    <row r="347" spans="1:59" x14ac:dyDescent="0.4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2"/>
      <c r="AN347" s="52"/>
      <c r="AO347" s="52"/>
      <c r="AP347" s="52"/>
      <c r="AQ347" s="52"/>
      <c r="AR347" s="52"/>
      <c r="AS347" s="52"/>
      <c r="AT347" s="52"/>
      <c r="AU347" s="52"/>
      <c r="AV347" s="52"/>
      <c r="AW347" s="52"/>
      <c r="AX347" s="52"/>
      <c r="AY347" s="52"/>
      <c r="AZ347" s="52"/>
      <c r="BA347" s="52"/>
      <c r="BB347" s="52"/>
      <c r="BC347" s="52"/>
      <c r="BD347" s="52"/>
      <c r="BE347" s="52"/>
      <c r="BF347" s="52"/>
      <c r="BG347" s="52"/>
    </row>
    <row r="348" spans="1:59" x14ac:dyDescent="0.4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2"/>
      <c r="AN348" s="52"/>
      <c r="AO348" s="52"/>
      <c r="AP348" s="52"/>
      <c r="AQ348" s="52"/>
      <c r="AR348" s="52"/>
      <c r="AS348" s="52"/>
      <c r="AT348" s="52"/>
      <c r="AU348" s="52"/>
      <c r="AV348" s="52"/>
      <c r="AW348" s="52"/>
      <c r="AX348" s="52"/>
      <c r="AY348" s="52"/>
      <c r="AZ348" s="52"/>
      <c r="BA348" s="52"/>
      <c r="BB348" s="52"/>
      <c r="BC348" s="52"/>
      <c r="BD348" s="52"/>
      <c r="BE348" s="52"/>
      <c r="BF348" s="52"/>
      <c r="BG348" s="52"/>
    </row>
    <row r="349" spans="1:59" x14ac:dyDescent="0.4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2"/>
      <c r="AN349" s="52"/>
      <c r="AO349" s="52"/>
      <c r="AP349" s="52"/>
      <c r="AQ349" s="52"/>
      <c r="AR349" s="52"/>
      <c r="AS349" s="52"/>
      <c r="AT349" s="52"/>
      <c r="AU349" s="52"/>
      <c r="AV349" s="52"/>
      <c r="AW349" s="52"/>
      <c r="AX349" s="52"/>
      <c r="AY349" s="52"/>
      <c r="AZ349" s="52"/>
      <c r="BA349" s="52"/>
      <c r="BB349" s="52"/>
      <c r="BC349" s="52"/>
      <c r="BD349" s="52"/>
      <c r="BE349" s="52"/>
      <c r="BF349" s="52"/>
      <c r="BG349" s="52"/>
    </row>
    <row r="350" spans="1:59" x14ac:dyDescent="0.4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2"/>
      <c r="AN350" s="52"/>
      <c r="AO350" s="52"/>
      <c r="AP350" s="52"/>
      <c r="AQ350" s="52"/>
      <c r="AR350" s="52"/>
      <c r="AS350" s="52"/>
      <c r="AT350" s="52"/>
      <c r="AU350" s="52"/>
      <c r="AV350" s="52"/>
      <c r="AW350" s="52"/>
      <c r="AX350" s="52"/>
      <c r="AY350" s="52"/>
      <c r="AZ350" s="52"/>
      <c r="BA350" s="52"/>
      <c r="BB350" s="52"/>
      <c r="BC350" s="52"/>
      <c r="BD350" s="52"/>
      <c r="BE350" s="52"/>
      <c r="BF350" s="52"/>
      <c r="BG350" s="52"/>
    </row>
    <row r="351" spans="1:59" x14ac:dyDescent="0.4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2"/>
      <c r="AN351" s="52"/>
      <c r="AO351" s="52"/>
      <c r="AP351" s="52"/>
      <c r="AQ351" s="52"/>
      <c r="AR351" s="52"/>
      <c r="AS351" s="52"/>
      <c r="AT351" s="52"/>
      <c r="AU351" s="52"/>
      <c r="AV351" s="52"/>
      <c r="AW351" s="52"/>
      <c r="AX351" s="52"/>
      <c r="AY351" s="52"/>
      <c r="AZ351" s="52"/>
      <c r="BA351" s="52"/>
      <c r="BB351" s="52"/>
      <c r="BC351" s="52"/>
      <c r="BD351" s="52"/>
      <c r="BE351" s="52"/>
      <c r="BF351" s="52"/>
      <c r="BG351" s="52"/>
    </row>
    <row r="352" spans="1:59" x14ac:dyDescent="0.4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2"/>
      <c r="AN352" s="52"/>
      <c r="AO352" s="52"/>
      <c r="AP352" s="52"/>
      <c r="AQ352" s="52"/>
      <c r="AR352" s="52"/>
      <c r="AS352" s="52"/>
      <c r="AT352" s="52"/>
      <c r="AU352" s="52"/>
      <c r="AV352" s="52"/>
      <c r="AW352" s="52"/>
      <c r="AX352" s="52"/>
      <c r="AY352" s="52"/>
      <c r="AZ352" s="52"/>
      <c r="BA352" s="52"/>
      <c r="BB352" s="52"/>
      <c r="BC352" s="52"/>
      <c r="BD352" s="52"/>
      <c r="BE352" s="52"/>
      <c r="BF352" s="52"/>
      <c r="BG352" s="52"/>
    </row>
    <row r="353" spans="1:59" x14ac:dyDescent="0.4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2"/>
      <c r="AN353" s="52"/>
      <c r="AO353" s="52"/>
      <c r="AP353" s="52"/>
      <c r="AQ353" s="52"/>
      <c r="AR353" s="52"/>
      <c r="AS353" s="52"/>
      <c r="AT353" s="52"/>
      <c r="AU353" s="52"/>
      <c r="AV353" s="52"/>
      <c r="AW353" s="52"/>
      <c r="AX353" s="52"/>
      <c r="AY353" s="52"/>
      <c r="AZ353" s="52"/>
      <c r="BA353" s="52"/>
      <c r="BB353" s="52"/>
      <c r="BC353" s="52"/>
      <c r="BD353" s="52"/>
      <c r="BE353" s="52"/>
      <c r="BF353" s="52"/>
      <c r="BG353" s="52"/>
    </row>
    <row r="354" spans="1:59" x14ac:dyDescent="0.4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2"/>
      <c r="AN354" s="52"/>
      <c r="AO354" s="52"/>
      <c r="AP354" s="52"/>
      <c r="AQ354" s="52"/>
      <c r="AR354" s="52"/>
      <c r="AS354" s="52"/>
      <c r="AT354" s="52"/>
      <c r="AU354" s="52"/>
      <c r="AV354" s="52"/>
      <c r="AW354" s="52"/>
      <c r="AX354" s="52"/>
      <c r="AY354" s="52"/>
      <c r="AZ354" s="52"/>
      <c r="BA354" s="52"/>
      <c r="BB354" s="52"/>
      <c r="BC354" s="52"/>
      <c r="BD354" s="52"/>
      <c r="BE354" s="52"/>
      <c r="BF354" s="52"/>
      <c r="BG354" s="52"/>
    </row>
    <row r="355" spans="1:59" x14ac:dyDescent="0.4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2"/>
      <c r="AN355" s="52"/>
      <c r="AO355" s="52"/>
      <c r="AP355" s="52"/>
      <c r="AQ355" s="52"/>
      <c r="AR355" s="52"/>
      <c r="AS355" s="52"/>
      <c r="AT355" s="52"/>
      <c r="AU355" s="52"/>
      <c r="AV355" s="52"/>
      <c r="AW355" s="52"/>
      <c r="AX355" s="52"/>
      <c r="AY355" s="52"/>
      <c r="AZ355" s="52"/>
      <c r="BA355" s="52"/>
      <c r="BB355" s="52"/>
      <c r="BC355" s="52"/>
      <c r="BD355" s="52"/>
      <c r="BE355" s="52"/>
      <c r="BF355" s="52"/>
      <c r="BG355" s="52"/>
    </row>
    <row r="356" spans="1:59" x14ac:dyDescent="0.4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2"/>
      <c r="AN356" s="52"/>
      <c r="AO356" s="52"/>
      <c r="AP356" s="52"/>
      <c r="AQ356" s="52"/>
      <c r="AR356" s="52"/>
      <c r="AS356" s="52"/>
      <c r="AT356" s="52"/>
      <c r="AU356" s="52"/>
      <c r="AV356" s="52"/>
      <c r="AW356" s="52"/>
      <c r="AX356" s="52"/>
      <c r="AY356" s="52"/>
      <c r="AZ356" s="52"/>
      <c r="BA356" s="52"/>
      <c r="BB356" s="52"/>
      <c r="BC356" s="52"/>
      <c r="BD356" s="52"/>
      <c r="BE356" s="52"/>
      <c r="BF356" s="52"/>
      <c r="BG356" s="52"/>
    </row>
    <row r="357" spans="1:59" x14ac:dyDescent="0.4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2"/>
      <c r="AN357" s="52"/>
      <c r="AO357" s="52"/>
      <c r="AP357" s="52"/>
      <c r="AQ357" s="52"/>
      <c r="AR357" s="52"/>
      <c r="AS357" s="52"/>
      <c r="AT357" s="52"/>
      <c r="AU357" s="52"/>
      <c r="AV357" s="52"/>
      <c r="AW357" s="52"/>
      <c r="AX357" s="52"/>
      <c r="AY357" s="52"/>
      <c r="AZ357" s="52"/>
      <c r="BA357" s="52"/>
      <c r="BB357" s="52"/>
      <c r="BC357" s="52"/>
      <c r="BD357" s="52"/>
      <c r="BE357" s="52"/>
      <c r="BF357" s="52"/>
      <c r="BG357" s="52"/>
    </row>
    <row r="358" spans="1:59" x14ac:dyDescent="0.4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2"/>
      <c r="AN358" s="52"/>
      <c r="AO358" s="52"/>
      <c r="AP358" s="52"/>
      <c r="AQ358" s="52"/>
      <c r="AR358" s="52"/>
      <c r="AS358" s="52"/>
      <c r="AT358" s="52"/>
      <c r="AU358" s="52"/>
      <c r="AV358" s="52"/>
      <c r="AW358" s="52"/>
      <c r="AX358" s="52"/>
      <c r="AY358" s="52"/>
      <c r="AZ358" s="52"/>
      <c r="BA358" s="52"/>
      <c r="BB358" s="52"/>
      <c r="BC358" s="52"/>
      <c r="BD358" s="52"/>
      <c r="BE358" s="52"/>
      <c r="BF358" s="52"/>
      <c r="BG358" s="52"/>
    </row>
    <row r="359" spans="1:59" x14ac:dyDescent="0.4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2"/>
      <c r="AN359" s="52"/>
      <c r="AO359" s="52"/>
      <c r="AP359" s="52"/>
      <c r="AQ359" s="52"/>
      <c r="AR359" s="52"/>
      <c r="AS359" s="52"/>
      <c r="AT359" s="52"/>
      <c r="AU359" s="52"/>
      <c r="AV359" s="52"/>
      <c r="AW359" s="52"/>
      <c r="AX359" s="52"/>
      <c r="AY359" s="52"/>
      <c r="AZ359" s="52"/>
      <c r="BA359" s="52"/>
      <c r="BB359" s="52"/>
      <c r="BC359" s="52"/>
      <c r="BD359" s="52"/>
      <c r="BE359" s="52"/>
      <c r="BF359" s="52"/>
      <c r="BG359" s="52"/>
    </row>
    <row r="360" spans="1:59" x14ac:dyDescent="0.4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2"/>
      <c r="AN360" s="52"/>
      <c r="AO360" s="52"/>
      <c r="AP360" s="52"/>
      <c r="AQ360" s="52"/>
      <c r="AR360" s="52"/>
      <c r="AS360" s="52"/>
      <c r="AT360" s="52"/>
      <c r="AU360" s="52"/>
      <c r="AV360" s="52"/>
      <c r="AW360" s="52"/>
      <c r="AX360" s="52"/>
      <c r="AY360" s="52"/>
      <c r="AZ360" s="52"/>
      <c r="BA360" s="52"/>
      <c r="BB360" s="52"/>
      <c r="BC360" s="52"/>
      <c r="BD360" s="52"/>
      <c r="BE360" s="52"/>
      <c r="BF360" s="52"/>
      <c r="BG360" s="52"/>
    </row>
    <row r="361" spans="1:59" x14ac:dyDescent="0.4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2"/>
      <c r="AN361" s="52"/>
      <c r="AO361" s="52"/>
      <c r="AP361" s="52"/>
      <c r="AQ361" s="52"/>
      <c r="AR361" s="52"/>
      <c r="AS361" s="52"/>
      <c r="AT361" s="52"/>
      <c r="AU361" s="52"/>
      <c r="AV361" s="52"/>
      <c r="AW361" s="52"/>
      <c r="AX361" s="52"/>
      <c r="AY361" s="52"/>
      <c r="AZ361" s="52"/>
      <c r="BA361" s="52"/>
      <c r="BB361" s="52"/>
      <c r="BC361" s="52"/>
      <c r="BD361" s="52"/>
      <c r="BE361" s="52"/>
      <c r="BF361" s="52"/>
      <c r="BG361" s="52"/>
    </row>
    <row r="362" spans="1:59" x14ac:dyDescent="0.4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2"/>
      <c r="AN362" s="52"/>
      <c r="AO362" s="52"/>
      <c r="AP362" s="52"/>
      <c r="AQ362" s="52"/>
      <c r="AR362" s="52"/>
      <c r="AS362" s="52"/>
      <c r="AT362" s="52"/>
      <c r="AU362" s="52"/>
      <c r="AV362" s="52"/>
      <c r="AW362" s="52"/>
      <c r="AX362" s="52"/>
      <c r="AY362" s="52"/>
      <c r="AZ362" s="52"/>
      <c r="BA362" s="52"/>
      <c r="BB362" s="52"/>
      <c r="BC362" s="52"/>
      <c r="BD362" s="52"/>
      <c r="BE362" s="52"/>
      <c r="BF362" s="52"/>
      <c r="BG362" s="52"/>
    </row>
    <row r="363" spans="1:59" x14ac:dyDescent="0.4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2"/>
      <c r="AN363" s="52"/>
      <c r="AO363" s="52"/>
      <c r="AP363" s="52"/>
      <c r="AQ363" s="52"/>
      <c r="AR363" s="52"/>
      <c r="AS363" s="52"/>
      <c r="AT363" s="52"/>
      <c r="AU363" s="52"/>
      <c r="AV363" s="52"/>
      <c r="AW363" s="52"/>
      <c r="AX363" s="52"/>
      <c r="AY363" s="52"/>
      <c r="AZ363" s="52"/>
      <c r="BA363" s="52"/>
      <c r="BB363" s="52"/>
      <c r="BC363" s="52"/>
      <c r="BD363" s="52"/>
      <c r="BE363" s="52"/>
      <c r="BF363" s="52"/>
      <c r="BG363" s="52"/>
    </row>
    <row r="364" spans="1:59" x14ac:dyDescent="0.4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2"/>
      <c r="AN364" s="52"/>
      <c r="AO364" s="52"/>
      <c r="AP364" s="52"/>
      <c r="AQ364" s="52"/>
      <c r="AR364" s="52"/>
      <c r="AS364" s="52"/>
      <c r="AT364" s="52"/>
      <c r="AU364" s="52"/>
      <c r="AV364" s="52"/>
      <c r="AW364" s="52"/>
      <c r="AX364" s="52"/>
      <c r="AY364" s="52"/>
      <c r="AZ364" s="52"/>
      <c r="BA364" s="52"/>
      <c r="BB364" s="52"/>
      <c r="BC364" s="52"/>
      <c r="BD364" s="52"/>
      <c r="BE364" s="52"/>
      <c r="BF364" s="52"/>
      <c r="BG364" s="52"/>
    </row>
    <row r="365" spans="1:59" x14ac:dyDescent="0.4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2"/>
      <c r="AN365" s="52"/>
      <c r="AO365" s="52"/>
      <c r="AP365" s="52"/>
      <c r="AQ365" s="52"/>
      <c r="AR365" s="52"/>
      <c r="AS365" s="52"/>
      <c r="AT365" s="52"/>
      <c r="AU365" s="52"/>
      <c r="AV365" s="52"/>
      <c r="AW365" s="52"/>
      <c r="AX365" s="52"/>
      <c r="AY365" s="52"/>
      <c r="AZ365" s="52"/>
      <c r="BA365" s="52"/>
      <c r="BB365" s="52"/>
      <c r="BC365" s="52"/>
      <c r="BD365" s="52"/>
      <c r="BE365" s="52"/>
      <c r="BF365" s="52"/>
      <c r="BG365" s="52"/>
    </row>
    <row r="366" spans="1:59" x14ac:dyDescent="0.4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2"/>
      <c r="AN366" s="52"/>
      <c r="AO366" s="52"/>
      <c r="AP366" s="52"/>
      <c r="AQ366" s="52"/>
      <c r="AR366" s="52"/>
      <c r="AS366" s="52"/>
      <c r="AT366" s="52"/>
      <c r="AU366" s="52"/>
      <c r="AV366" s="52"/>
      <c r="AW366" s="52"/>
      <c r="AX366" s="52"/>
      <c r="AY366" s="52"/>
      <c r="AZ366" s="52"/>
      <c r="BA366" s="52"/>
      <c r="BB366" s="52"/>
      <c r="BC366" s="52"/>
      <c r="BD366" s="52"/>
      <c r="BE366" s="52"/>
      <c r="BF366" s="52"/>
      <c r="BG366" s="52"/>
    </row>
    <row r="367" spans="1:59" x14ac:dyDescent="0.4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2"/>
      <c r="AN367" s="52"/>
      <c r="AO367" s="52"/>
      <c r="AP367" s="52"/>
      <c r="AQ367" s="52"/>
      <c r="AR367" s="52"/>
      <c r="AS367" s="52"/>
      <c r="AT367" s="52"/>
      <c r="AU367" s="52"/>
      <c r="AV367" s="52"/>
      <c r="AW367" s="52"/>
      <c r="AX367" s="52"/>
      <c r="AY367" s="52"/>
      <c r="AZ367" s="52"/>
      <c r="BA367" s="52"/>
      <c r="BB367" s="52"/>
      <c r="BC367" s="52"/>
      <c r="BD367" s="52"/>
      <c r="BE367" s="52"/>
      <c r="BF367" s="52"/>
      <c r="BG367" s="52"/>
    </row>
    <row r="368" spans="1:59" x14ac:dyDescent="0.4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2"/>
      <c r="AN368" s="52"/>
      <c r="AO368" s="52"/>
      <c r="AP368" s="52"/>
      <c r="AQ368" s="52"/>
      <c r="AR368" s="52"/>
      <c r="AS368" s="52"/>
      <c r="AT368" s="52"/>
      <c r="AU368" s="52"/>
      <c r="AV368" s="52"/>
      <c r="AW368" s="52"/>
      <c r="AX368" s="52"/>
      <c r="AY368" s="52"/>
      <c r="AZ368" s="52"/>
      <c r="BA368" s="52"/>
      <c r="BB368" s="52"/>
      <c r="BC368" s="52"/>
      <c r="BD368" s="52"/>
      <c r="BE368" s="52"/>
      <c r="BF368" s="52"/>
      <c r="BG368" s="52"/>
    </row>
    <row r="369" spans="1:59" x14ac:dyDescent="0.4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2"/>
      <c r="AN369" s="52"/>
      <c r="AO369" s="52"/>
      <c r="AP369" s="52"/>
      <c r="AQ369" s="52"/>
      <c r="AR369" s="52"/>
      <c r="AS369" s="52"/>
      <c r="AT369" s="52"/>
      <c r="AU369" s="52"/>
      <c r="AV369" s="52"/>
      <c r="AW369" s="52"/>
      <c r="AX369" s="52"/>
      <c r="AY369" s="52"/>
      <c r="AZ369" s="52"/>
      <c r="BA369" s="52"/>
      <c r="BB369" s="52"/>
      <c r="BC369" s="52"/>
      <c r="BD369" s="52"/>
      <c r="BE369" s="52"/>
      <c r="BF369" s="52"/>
      <c r="BG369" s="52"/>
    </row>
    <row r="370" spans="1:59" x14ac:dyDescent="0.4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2"/>
      <c r="AN370" s="52"/>
      <c r="AO370" s="52"/>
      <c r="AP370" s="52"/>
      <c r="AQ370" s="52"/>
      <c r="AR370" s="52"/>
      <c r="AS370" s="52"/>
      <c r="AT370" s="52"/>
      <c r="AU370" s="52"/>
      <c r="AV370" s="52"/>
      <c r="AW370" s="52"/>
      <c r="AX370" s="52"/>
      <c r="AY370" s="52"/>
      <c r="AZ370" s="52"/>
      <c r="BA370" s="52"/>
      <c r="BB370" s="52"/>
      <c r="BC370" s="52"/>
      <c r="BD370" s="52"/>
      <c r="BE370" s="52"/>
      <c r="BF370" s="52"/>
      <c r="BG370" s="52"/>
    </row>
    <row r="371" spans="1:59" x14ac:dyDescent="0.4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2"/>
      <c r="AN371" s="52"/>
      <c r="AO371" s="52"/>
      <c r="AP371" s="52"/>
      <c r="AQ371" s="52"/>
      <c r="AR371" s="52"/>
      <c r="AS371" s="52"/>
      <c r="AT371" s="52"/>
      <c r="AU371" s="52"/>
      <c r="AV371" s="52"/>
      <c r="AW371" s="52"/>
      <c r="AX371" s="52"/>
      <c r="AY371" s="52"/>
      <c r="AZ371" s="52"/>
      <c r="BA371" s="52"/>
      <c r="BB371" s="52"/>
      <c r="BC371" s="52"/>
      <c r="BD371" s="52"/>
      <c r="BE371" s="52"/>
      <c r="BF371" s="52"/>
      <c r="BG371" s="52"/>
    </row>
    <row r="372" spans="1:59" x14ac:dyDescent="0.4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2"/>
      <c r="AN372" s="52"/>
      <c r="AO372" s="52"/>
      <c r="AP372" s="52"/>
      <c r="AQ372" s="52"/>
      <c r="AR372" s="52"/>
      <c r="AS372" s="52"/>
      <c r="AT372" s="52"/>
      <c r="AU372" s="52"/>
      <c r="AV372" s="52"/>
      <c r="AW372" s="52"/>
      <c r="AX372" s="52"/>
      <c r="AY372" s="52"/>
      <c r="AZ372" s="52"/>
      <c r="BA372" s="52"/>
      <c r="BB372" s="52"/>
      <c r="BC372" s="52"/>
      <c r="BD372" s="52"/>
      <c r="BE372" s="52"/>
      <c r="BF372" s="52"/>
      <c r="BG372" s="52"/>
    </row>
    <row r="373" spans="1:59" x14ac:dyDescent="0.4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2"/>
      <c r="AN373" s="52"/>
      <c r="AO373" s="52"/>
      <c r="AP373" s="52"/>
      <c r="AQ373" s="52"/>
      <c r="AR373" s="52"/>
      <c r="AS373" s="52"/>
      <c r="AT373" s="52"/>
      <c r="AU373" s="52"/>
      <c r="AV373" s="52"/>
      <c r="AW373" s="52"/>
      <c r="AX373" s="52"/>
      <c r="AY373" s="52"/>
      <c r="AZ373" s="52"/>
      <c r="BA373" s="52"/>
      <c r="BB373" s="52"/>
      <c r="BC373" s="52"/>
      <c r="BD373" s="52"/>
      <c r="BE373" s="52"/>
      <c r="BF373" s="52"/>
      <c r="BG373" s="52"/>
    </row>
    <row r="374" spans="1:59" x14ac:dyDescent="0.4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2"/>
      <c r="AN374" s="52"/>
      <c r="AO374" s="52"/>
      <c r="AP374" s="52"/>
      <c r="AQ374" s="52"/>
      <c r="AR374" s="52"/>
      <c r="AS374" s="52"/>
      <c r="AT374" s="52"/>
      <c r="AU374" s="52"/>
      <c r="AV374" s="52"/>
      <c r="AW374" s="52"/>
      <c r="AX374" s="52"/>
      <c r="AY374" s="52"/>
      <c r="AZ374" s="52"/>
      <c r="BA374" s="52"/>
      <c r="BB374" s="52"/>
      <c r="BC374" s="52"/>
      <c r="BD374" s="52"/>
      <c r="BE374" s="52"/>
      <c r="BF374" s="52"/>
      <c r="BG374" s="52"/>
    </row>
    <row r="375" spans="1:59" x14ac:dyDescent="0.4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2"/>
      <c r="AN375" s="52"/>
      <c r="AO375" s="52"/>
      <c r="AP375" s="52"/>
      <c r="AQ375" s="52"/>
      <c r="AR375" s="52"/>
      <c r="AS375" s="52"/>
      <c r="AT375" s="52"/>
      <c r="AU375" s="52"/>
      <c r="AV375" s="52"/>
      <c r="AW375" s="52"/>
      <c r="AX375" s="52"/>
      <c r="AY375" s="52"/>
      <c r="AZ375" s="52"/>
      <c r="BA375" s="52"/>
      <c r="BB375" s="52"/>
      <c r="BC375" s="52"/>
      <c r="BD375" s="52"/>
      <c r="BE375" s="52"/>
      <c r="BF375" s="52"/>
      <c r="BG375" s="52"/>
    </row>
    <row r="376" spans="1:59" x14ac:dyDescent="0.4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2"/>
      <c r="AN376" s="52"/>
      <c r="AO376" s="52"/>
      <c r="AP376" s="52"/>
      <c r="AQ376" s="52"/>
      <c r="AR376" s="52"/>
      <c r="AS376" s="52"/>
      <c r="AT376" s="52"/>
      <c r="AU376" s="52"/>
      <c r="AV376" s="52"/>
      <c r="AW376" s="52"/>
      <c r="AX376" s="52"/>
      <c r="AY376" s="52"/>
      <c r="AZ376" s="52"/>
      <c r="BA376" s="52"/>
      <c r="BB376" s="52"/>
      <c r="BC376" s="52"/>
      <c r="BD376" s="52"/>
      <c r="BE376" s="52"/>
      <c r="BF376" s="52"/>
      <c r="BG376" s="52"/>
    </row>
    <row r="377" spans="1:59" x14ac:dyDescent="0.4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2"/>
      <c r="AN377" s="52"/>
      <c r="AO377" s="52"/>
      <c r="AP377" s="52"/>
      <c r="AQ377" s="52"/>
      <c r="AR377" s="52"/>
      <c r="AS377" s="52"/>
      <c r="AT377" s="52"/>
      <c r="AU377" s="52"/>
      <c r="AV377" s="52"/>
      <c r="AW377" s="52"/>
      <c r="AX377" s="52"/>
      <c r="AY377" s="52"/>
      <c r="AZ377" s="52"/>
      <c r="BA377" s="52"/>
      <c r="BB377" s="52"/>
      <c r="BC377" s="52"/>
      <c r="BD377" s="52"/>
      <c r="BE377" s="52"/>
      <c r="BF377" s="52"/>
      <c r="BG377" s="52"/>
    </row>
    <row r="378" spans="1:59" x14ac:dyDescent="0.4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2"/>
      <c r="AN378" s="52"/>
      <c r="AO378" s="52"/>
      <c r="AP378" s="52"/>
      <c r="AQ378" s="52"/>
      <c r="AR378" s="52"/>
      <c r="AS378" s="52"/>
      <c r="AT378" s="52"/>
      <c r="AU378" s="52"/>
      <c r="AV378" s="52"/>
      <c r="AW378" s="52"/>
      <c r="AX378" s="52"/>
      <c r="AY378" s="52"/>
      <c r="AZ378" s="52"/>
      <c r="BA378" s="52"/>
      <c r="BB378" s="52"/>
      <c r="BC378" s="52"/>
      <c r="BD378" s="52"/>
      <c r="BE378" s="52"/>
      <c r="BF378" s="52"/>
      <c r="BG378" s="52"/>
    </row>
    <row r="379" spans="1:59" x14ac:dyDescent="0.4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2"/>
      <c r="AN379" s="52"/>
      <c r="AO379" s="52"/>
      <c r="AP379" s="52"/>
      <c r="AQ379" s="52"/>
      <c r="AR379" s="52"/>
      <c r="AS379" s="52"/>
      <c r="AT379" s="52"/>
      <c r="AU379" s="52"/>
      <c r="AV379" s="52"/>
      <c r="AW379" s="52"/>
      <c r="AX379" s="52"/>
      <c r="AY379" s="52"/>
      <c r="AZ379" s="52"/>
      <c r="BA379" s="52"/>
      <c r="BB379" s="52"/>
      <c r="BC379" s="52"/>
      <c r="BD379" s="52"/>
      <c r="BE379" s="52"/>
      <c r="BF379" s="52"/>
      <c r="BG379" s="52"/>
    </row>
    <row r="380" spans="1:59" x14ac:dyDescent="0.4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2"/>
      <c r="AN380" s="52"/>
      <c r="AO380" s="52"/>
      <c r="AP380" s="52"/>
      <c r="AQ380" s="52"/>
      <c r="AR380" s="52"/>
      <c r="AS380" s="52"/>
      <c r="AT380" s="52"/>
      <c r="AU380" s="52"/>
      <c r="AV380" s="52"/>
      <c r="AW380" s="52"/>
      <c r="AX380" s="52"/>
      <c r="AY380" s="52"/>
      <c r="AZ380" s="52"/>
      <c r="BA380" s="52"/>
      <c r="BB380" s="52"/>
      <c r="BC380" s="52"/>
      <c r="BD380" s="52"/>
      <c r="BE380" s="52"/>
      <c r="BF380" s="52"/>
      <c r="BG380" s="52"/>
    </row>
    <row r="381" spans="1:59" x14ac:dyDescent="0.4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2"/>
      <c r="AN381" s="52"/>
      <c r="AO381" s="52"/>
      <c r="AP381" s="52"/>
      <c r="AQ381" s="52"/>
      <c r="AR381" s="52"/>
      <c r="AS381" s="52"/>
      <c r="AT381" s="52"/>
      <c r="AU381" s="52"/>
      <c r="AV381" s="52"/>
      <c r="AW381" s="52"/>
      <c r="AX381" s="52"/>
      <c r="AY381" s="52"/>
      <c r="AZ381" s="52"/>
      <c r="BA381" s="52"/>
      <c r="BB381" s="52"/>
      <c r="BC381" s="52"/>
      <c r="BD381" s="52"/>
      <c r="BE381" s="52"/>
      <c r="BF381" s="52"/>
      <c r="BG381" s="52"/>
    </row>
    <row r="382" spans="1:59" x14ac:dyDescent="0.4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2"/>
      <c r="AN382" s="52"/>
      <c r="AO382" s="52"/>
      <c r="AP382" s="52"/>
      <c r="AQ382" s="52"/>
      <c r="AR382" s="52"/>
      <c r="AS382" s="52"/>
      <c r="AT382" s="52"/>
      <c r="AU382" s="52"/>
      <c r="AV382" s="52"/>
      <c r="AW382" s="52"/>
      <c r="AX382" s="52"/>
      <c r="AY382" s="52"/>
      <c r="AZ382" s="52"/>
      <c r="BA382" s="52"/>
      <c r="BB382" s="52"/>
      <c r="BC382" s="52"/>
      <c r="BD382" s="52"/>
      <c r="BE382" s="52"/>
      <c r="BF382" s="52"/>
      <c r="BG382" s="52"/>
    </row>
    <row r="383" spans="1:59" x14ac:dyDescent="0.4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2"/>
      <c r="AN383" s="52"/>
      <c r="AO383" s="52"/>
      <c r="AP383" s="52"/>
      <c r="AQ383" s="52"/>
      <c r="AR383" s="52"/>
      <c r="AS383" s="52"/>
      <c r="AT383" s="52"/>
      <c r="AU383" s="52"/>
      <c r="AV383" s="52"/>
      <c r="AW383" s="52"/>
      <c r="AX383" s="52"/>
      <c r="AY383" s="52"/>
      <c r="AZ383" s="52"/>
      <c r="BA383" s="52"/>
      <c r="BB383" s="52"/>
      <c r="BC383" s="52"/>
      <c r="BD383" s="52"/>
      <c r="BE383" s="52"/>
      <c r="BF383" s="52"/>
      <c r="BG383" s="52"/>
    </row>
    <row r="384" spans="1:59" x14ac:dyDescent="0.4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2"/>
      <c r="AN384" s="52"/>
      <c r="AO384" s="52"/>
      <c r="AP384" s="52"/>
      <c r="AQ384" s="52"/>
      <c r="AR384" s="52"/>
      <c r="AS384" s="52"/>
      <c r="AT384" s="52"/>
      <c r="AU384" s="52"/>
      <c r="AV384" s="52"/>
      <c r="AW384" s="52"/>
      <c r="AX384" s="52"/>
      <c r="AY384" s="52"/>
      <c r="AZ384" s="52"/>
      <c r="BA384" s="52"/>
      <c r="BB384" s="52"/>
      <c r="BC384" s="52"/>
      <c r="BD384" s="52"/>
      <c r="BE384" s="52"/>
      <c r="BF384" s="52"/>
      <c r="BG384" s="52"/>
    </row>
    <row r="385" spans="1:59" x14ac:dyDescent="0.4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2"/>
      <c r="AN385" s="52"/>
      <c r="AO385" s="52"/>
      <c r="AP385" s="52"/>
      <c r="AQ385" s="52"/>
      <c r="AR385" s="52"/>
      <c r="AS385" s="52"/>
      <c r="AT385" s="52"/>
      <c r="AU385" s="52"/>
      <c r="AV385" s="52"/>
      <c r="AW385" s="52"/>
      <c r="AX385" s="52"/>
      <c r="AY385" s="52"/>
      <c r="AZ385" s="52"/>
      <c r="BA385" s="52"/>
      <c r="BB385" s="52"/>
      <c r="BC385" s="52"/>
      <c r="BD385" s="52"/>
      <c r="BE385" s="52"/>
      <c r="BF385" s="52"/>
      <c r="BG385" s="52"/>
    </row>
    <row r="386" spans="1:59" x14ac:dyDescent="0.4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2"/>
      <c r="AN386" s="52"/>
      <c r="AO386" s="52"/>
      <c r="AP386" s="52"/>
      <c r="AQ386" s="52"/>
      <c r="AR386" s="52"/>
      <c r="AS386" s="52"/>
      <c r="AT386" s="52"/>
      <c r="AU386" s="52"/>
      <c r="AV386" s="52"/>
      <c r="AW386" s="52"/>
      <c r="AX386" s="52"/>
      <c r="AY386" s="52"/>
      <c r="AZ386" s="52"/>
      <c r="BA386" s="52"/>
      <c r="BB386" s="52"/>
      <c r="BC386" s="52"/>
      <c r="BD386" s="52"/>
      <c r="BE386" s="52"/>
      <c r="BF386" s="52"/>
      <c r="BG386" s="52"/>
    </row>
    <row r="387" spans="1:59" x14ac:dyDescent="0.4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2"/>
      <c r="AN387" s="52"/>
      <c r="AO387" s="52"/>
      <c r="AP387" s="52"/>
      <c r="AQ387" s="52"/>
      <c r="AR387" s="52"/>
      <c r="AS387" s="52"/>
      <c r="AT387" s="52"/>
      <c r="AU387" s="52"/>
      <c r="AV387" s="52"/>
      <c r="AW387" s="52"/>
      <c r="AX387" s="52"/>
      <c r="AY387" s="52"/>
      <c r="AZ387" s="52"/>
      <c r="BA387" s="52"/>
      <c r="BB387" s="52"/>
      <c r="BC387" s="52"/>
      <c r="BD387" s="52"/>
      <c r="BE387" s="52"/>
      <c r="BF387" s="52"/>
      <c r="BG387" s="52"/>
    </row>
    <row r="388" spans="1:59" x14ac:dyDescent="0.4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2"/>
      <c r="AN388" s="52"/>
      <c r="AO388" s="52"/>
      <c r="AP388" s="52"/>
      <c r="AQ388" s="52"/>
      <c r="AR388" s="52"/>
      <c r="AS388" s="52"/>
      <c r="AT388" s="52"/>
      <c r="AU388" s="52"/>
      <c r="AV388" s="52"/>
      <c r="AW388" s="52"/>
      <c r="AX388" s="52"/>
      <c r="AY388" s="52"/>
      <c r="AZ388" s="52"/>
      <c r="BA388" s="52"/>
      <c r="BB388" s="52"/>
      <c r="BC388" s="52"/>
      <c r="BD388" s="52"/>
      <c r="BE388" s="52"/>
      <c r="BF388" s="52"/>
      <c r="BG388" s="52"/>
    </row>
    <row r="389" spans="1:59" x14ac:dyDescent="0.4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2"/>
      <c r="AN389" s="52"/>
      <c r="AO389" s="52"/>
      <c r="AP389" s="52"/>
      <c r="AQ389" s="52"/>
      <c r="AR389" s="52"/>
      <c r="AS389" s="52"/>
      <c r="AT389" s="52"/>
      <c r="AU389" s="52"/>
      <c r="AV389" s="52"/>
      <c r="AW389" s="52"/>
      <c r="AX389" s="52"/>
      <c r="AY389" s="52"/>
      <c r="AZ389" s="52"/>
      <c r="BA389" s="52"/>
      <c r="BB389" s="52"/>
      <c r="BC389" s="52"/>
      <c r="BD389" s="52"/>
      <c r="BE389" s="52"/>
      <c r="BF389" s="52"/>
      <c r="BG389" s="52"/>
    </row>
    <row r="390" spans="1:59" x14ac:dyDescent="0.4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2"/>
      <c r="AN390" s="52"/>
      <c r="AO390" s="52"/>
      <c r="AP390" s="52"/>
      <c r="AQ390" s="52"/>
      <c r="AR390" s="52"/>
      <c r="AS390" s="52"/>
      <c r="AT390" s="52"/>
      <c r="AU390" s="52"/>
      <c r="AV390" s="52"/>
      <c r="AW390" s="52"/>
      <c r="AX390" s="52"/>
      <c r="AY390" s="52"/>
      <c r="AZ390" s="52"/>
      <c r="BA390" s="52"/>
      <c r="BB390" s="52"/>
      <c r="BC390" s="52"/>
      <c r="BD390" s="52"/>
      <c r="BE390" s="52"/>
      <c r="BF390" s="52"/>
      <c r="BG390" s="52"/>
    </row>
    <row r="391" spans="1:59" x14ac:dyDescent="0.4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2"/>
      <c r="AN391" s="52"/>
      <c r="AO391" s="52"/>
      <c r="AP391" s="52"/>
      <c r="AQ391" s="52"/>
      <c r="AR391" s="52"/>
      <c r="AS391" s="52"/>
      <c r="AT391" s="52"/>
      <c r="AU391" s="52"/>
      <c r="AV391" s="52"/>
      <c r="AW391" s="52"/>
      <c r="AX391" s="52"/>
      <c r="AY391" s="52"/>
      <c r="AZ391" s="52"/>
      <c r="BA391" s="52"/>
      <c r="BB391" s="52"/>
      <c r="BC391" s="52"/>
      <c r="BD391" s="52"/>
      <c r="BE391" s="52"/>
      <c r="BF391" s="52"/>
      <c r="BG391" s="52"/>
    </row>
    <row r="392" spans="1:59" x14ac:dyDescent="0.4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2"/>
      <c r="AN392" s="52"/>
      <c r="AO392" s="52"/>
      <c r="AP392" s="52"/>
      <c r="AQ392" s="52"/>
      <c r="AR392" s="52"/>
      <c r="AS392" s="52"/>
      <c r="AT392" s="52"/>
      <c r="AU392" s="52"/>
      <c r="AV392" s="52"/>
      <c r="AW392" s="52"/>
      <c r="AX392" s="52"/>
      <c r="AY392" s="52"/>
      <c r="AZ392" s="52"/>
      <c r="BA392" s="52"/>
      <c r="BB392" s="52"/>
      <c r="BC392" s="52"/>
      <c r="BD392" s="52"/>
      <c r="BE392" s="52"/>
      <c r="BF392" s="52"/>
      <c r="BG392" s="52"/>
    </row>
    <row r="393" spans="1:59" x14ac:dyDescent="0.4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2"/>
      <c r="AN393" s="52"/>
      <c r="AO393" s="52"/>
      <c r="AP393" s="52"/>
      <c r="AQ393" s="52"/>
      <c r="AR393" s="52"/>
      <c r="AS393" s="52"/>
      <c r="AT393" s="52"/>
      <c r="AU393" s="52"/>
      <c r="AV393" s="52"/>
      <c r="AW393" s="52"/>
      <c r="AX393" s="52"/>
      <c r="AY393" s="52"/>
      <c r="AZ393" s="52"/>
      <c r="BA393" s="52"/>
      <c r="BB393" s="52"/>
      <c r="BC393" s="52"/>
      <c r="BD393" s="52"/>
      <c r="BE393" s="52"/>
      <c r="BF393" s="52"/>
      <c r="BG393" s="52"/>
    </row>
    <row r="394" spans="1:59" x14ac:dyDescent="0.4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2"/>
      <c r="AN394" s="52"/>
      <c r="AO394" s="52"/>
      <c r="AP394" s="52"/>
      <c r="AQ394" s="52"/>
      <c r="AR394" s="52"/>
      <c r="AS394" s="52"/>
      <c r="AT394" s="52"/>
      <c r="AU394" s="52"/>
      <c r="AV394" s="52"/>
      <c r="AW394" s="52"/>
      <c r="AX394" s="52"/>
      <c r="AY394" s="52"/>
      <c r="AZ394" s="52"/>
      <c r="BA394" s="52"/>
      <c r="BB394" s="52"/>
      <c r="BC394" s="52"/>
      <c r="BD394" s="52"/>
      <c r="BE394" s="52"/>
      <c r="BF394" s="52"/>
      <c r="BG394" s="52"/>
    </row>
    <row r="395" spans="1:59" x14ac:dyDescent="0.4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2"/>
      <c r="AN395" s="52"/>
      <c r="AO395" s="52"/>
      <c r="AP395" s="52"/>
      <c r="AQ395" s="52"/>
      <c r="AR395" s="52"/>
      <c r="AS395" s="52"/>
      <c r="AT395" s="52"/>
      <c r="AU395" s="52"/>
      <c r="AV395" s="52"/>
      <c r="AW395" s="52"/>
      <c r="AX395" s="52"/>
      <c r="AY395" s="52"/>
      <c r="AZ395" s="52"/>
      <c r="BA395" s="52"/>
      <c r="BB395" s="52"/>
      <c r="BC395" s="52"/>
      <c r="BD395" s="52"/>
      <c r="BE395" s="52"/>
      <c r="BF395" s="52"/>
      <c r="BG395" s="52"/>
    </row>
    <row r="396" spans="1:59" x14ac:dyDescent="0.4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2"/>
      <c r="AN396" s="52"/>
      <c r="AO396" s="52"/>
      <c r="AP396" s="52"/>
      <c r="AQ396" s="52"/>
      <c r="AR396" s="52"/>
      <c r="AS396" s="52"/>
      <c r="AT396" s="52"/>
      <c r="AU396" s="52"/>
      <c r="AV396" s="52"/>
      <c r="AW396" s="52"/>
      <c r="AX396" s="52"/>
      <c r="AY396" s="52"/>
      <c r="AZ396" s="52"/>
      <c r="BA396" s="52"/>
      <c r="BB396" s="52"/>
      <c r="BC396" s="52"/>
      <c r="BD396" s="52"/>
      <c r="BE396" s="52"/>
      <c r="BF396" s="52"/>
      <c r="BG396" s="52"/>
    </row>
    <row r="397" spans="1:59" x14ac:dyDescent="0.4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2"/>
      <c r="AN397" s="52"/>
      <c r="AO397" s="52"/>
      <c r="AP397" s="52"/>
      <c r="AQ397" s="52"/>
      <c r="AR397" s="52"/>
      <c r="AS397" s="52"/>
      <c r="AT397" s="52"/>
      <c r="AU397" s="52"/>
      <c r="AV397" s="52"/>
      <c r="AW397" s="52"/>
      <c r="AX397" s="52"/>
      <c r="AY397" s="52"/>
      <c r="AZ397" s="52"/>
      <c r="BA397" s="52"/>
      <c r="BB397" s="52"/>
      <c r="BC397" s="52"/>
      <c r="BD397" s="52"/>
      <c r="BE397" s="52"/>
      <c r="BF397" s="52"/>
      <c r="BG397" s="52"/>
    </row>
    <row r="398" spans="1:59" x14ac:dyDescent="0.4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2"/>
      <c r="AN398" s="52"/>
      <c r="AO398" s="52"/>
      <c r="AP398" s="52"/>
      <c r="AQ398" s="52"/>
      <c r="AR398" s="52"/>
      <c r="AS398" s="52"/>
      <c r="AT398" s="52"/>
      <c r="AU398" s="52"/>
      <c r="AV398" s="52"/>
      <c r="AW398" s="52"/>
      <c r="AX398" s="52"/>
      <c r="AY398" s="52"/>
      <c r="AZ398" s="52"/>
      <c r="BA398" s="52"/>
      <c r="BB398" s="52"/>
      <c r="BC398" s="52"/>
      <c r="BD398" s="52"/>
      <c r="BE398" s="52"/>
      <c r="BF398" s="52"/>
      <c r="BG398" s="52"/>
    </row>
    <row r="399" spans="1:59" x14ac:dyDescent="0.4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2"/>
      <c r="AN399" s="52"/>
      <c r="AO399" s="52"/>
      <c r="AP399" s="52"/>
      <c r="AQ399" s="52"/>
      <c r="AR399" s="52"/>
      <c r="AS399" s="52"/>
      <c r="AT399" s="52"/>
      <c r="AU399" s="52"/>
      <c r="AV399" s="52"/>
      <c r="AW399" s="52"/>
      <c r="AX399" s="52"/>
      <c r="AY399" s="52"/>
      <c r="AZ399" s="52"/>
      <c r="BA399" s="52"/>
      <c r="BB399" s="52"/>
      <c r="BC399" s="52"/>
      <c r="BD399" s="52"/>
      <c r="BE399" s="52"/>
      <c r="BF399" s="52"/>
      <c r="BG399" s="52"/>
    </row>
    <row r="400" spans="1:59" x14ac:dyDescent="0.4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2"/>
      <c r="AN400" s="52"/>
      <c r="AO400" s="52"/>
      <c r="AP400" s="52"/>
      <c r="AQ400" s="52"/>
      <c r="AR400" s="52"/>
      <c r="AS400" s="52"/>
      <c r="AT400" s="52"/>
      <c r="AU400" s="52"/>
      <c r="AV400" s="52"/>
      <c r="AW400" s="52"/>
      <c r="AX400" s="52"/>
      <c r="AY400" s="52"/>
      <c r="AZ400" s="52"/>
      <c r="BA400" s="52"/>
      <c r="BB400" s="52"/>
      <c r="BC400" s="52"/>
      <c r="BD400" s="52"/>
      <c r="BE400" s="52"/>
      <c r="BF400" s="52"/>
      <c r="BG400" s="52"/>
    </row>
    <row r="401" spans="1:59" x14ac:dyDescent="0.4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2"/>
      <c r="AN401" s="52"/>
      <c r="AO401" s="52"/>
      <c r="AP401" s="52"/>
      <c r="AQ401" s="52"/>
      <c r="AR401" s="52"/>
      <c r="AS401" s="52"/>
      <c r="AT401" s="52"/>
      <c r="AU401" s="52"/>
      <c r="AV401" s="52"/>
      <c r="AW401" s="52"/>
      <c r="AX401" s="52"/>
      <c r="AY401" s="52"/>
      <c r="AZ401" s="52"/>
      <c r="BA401" s="52"/>
      <c r="BB401" s="52"/>
      <c r="BC401" s="52"/>
      <c r="BD401" s="52"/>
      <c r="BE401" s="52"/>
      <c r="BF401" s="52"/>
      <c r="BG401" s="52"/>
    </row>
    <row r="402" spans="1:59" x14ac:dyDescent="0.4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2"/>
      <c r="AN402" s="52"/>
      <c r="AO402" s="52"/>
      <c r="AP402" s="52"/>
      <c r="AQ402" s="52"/>
      <c r="AR402" s="52"/>
      <c r="AS402" s="52"/>
      <c r="AT402" s="52"/>
      <c r="AU402" s="52"/>
      <c r="AV402" s="52"/>
      <c r="AW402" s="52"/>
      <c r="AX402" s="52"/>
      <c r="AY402" s="52"/>
      <c r="AZ402" s="52"/>
      <c r="BA402" s="52"/>
      <c r="BB402" s="52"/>
      <c r="BC402" s="52"/>
      <c r="BD402" s="52"/>
      <c r="BE402" s="52"/>
      <c r="BF402" s="52"/>
      <c r="BG402" s="52"/>
    </row>
    <row r="403" spans="1:59" x14ac:dyDescent="0.4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2"/>
      <c r="AN403" s="52"/>
      <c r="AO403" s="52"/>
      <c r="AP403" s="52"/>
      <c r="AQ403" s="52"/>
      <c r="AR403" s="52"/>
      <c r="AS403" s="52"/>
      <c r="AT403" s="52"/>
      <c r="AU403" s="52"/>
      <c r="AV403" s="52"/>
      <c r="AW403" s="52"/>
      <c r="AX403" s="52"/>
      <c r="AY403" s="52"/>
      <c r="AZ403" s="52"/>
      <c r="BA403" s="52"/>
      <c r="BB403" s="52"/>
      <c r="BC403" s="52"/>
      <c r="BD403" s="52"/>
      <c r="BE403" s="52"/>
      <c r="BF403" s="52"/>
      <c r="BG403" s="52"/>
    </row>
    <row r="404" spans="1:59" x14ac:dyDescent="0.4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2"/>
      <c r="AN404" s="52"/>
      <c r="AO404" s="52"/>
      <c r="AP404" s="52"/>
      <c r="AQ404" s="52"/>
      <c r="AR404" s="52"/>
      <c r="AS404" s="52"/>
      <c r="AT404" s="52"/>
      <c r="AU404" s="52"/>
      <c r="AV404" s="52"/>
      <c r="AW404" s="52"/>
      <c r="AX404" s="52"/>
      <c r="AY404" s="52"/>
      <c r="AZ404" s="52"/>
      <c r="BA404" s="52"/>
      <c r="BB404" s="52"/>
      <c r="BC404" s="52"/>
      <c r="BD404" s="52"/>
      <c r="BE404" s="52"/>
      <c r="BF404" s="52"/>
      <c r="BG404" s="52"/>
    </row>
    <row r="405" spans="1:59" x14ac:dyDescent="0.4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2"/>
      <c r="AN405" s="52"/>
      <c r="AO405" s="52"/>
      <c r="AP405" s="52"/>
      <c r="AQ405" s="52"/>
      <c r="AR405" s="52"/>
      <c r="AS405" s="52"/>
      <c r="AT405" s="52"/>
      <c r="AU405" s="52"/>
      <c r="AV405" s="52"/>
      <c r="AW405" s="52"/>
      <c r="AX405" s="52"/>
      <c r="AY405" s="52"/>
      <c r="AZ405" s="52"/>
      <c r="BA405" s="52"/>
      <c r="BB405" s="52"/>
      <c r="BC405" s="52"/>
      <c r="BD405" s="52"/>
      <c r="BE405" s="52"/>
      <c r="BF405" s="52"/>
      <c r="BG405" s="52"/>
    </row>
    <row r="406" spans="1:59" x14ac:dyDescent="0.4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2"/>
      <c r="AN406" s="52"/>
      <c r="AO406" s="52"/>
      <c r="AP406" s="52"/>
      <c r="AQ406" s="52"/>
      <c r="AR406" s="52"/>
      <c r="AS406" s="52"/>
      <c r="AT406" s="52"/>
      <c r="AU406" s="52"/>
      <c r="AV406" s="52"/>
      <c r="AW406" s="52"/>
      <c r="AX406" s="52"/>
      <c r="AY406" s="52"/>
      <c r="AZ406" s="52"/>
      <c r="BA406" s="52"/>
      <c r="BB406" s="52"/>
      <c r="BC406" s="52"/>
      <c r="BD406" s="52"/>
      <c r="BE406" s="52"/>
      <c r="BF406" s="52"/>
      <c r="BG406" s="52"/>
    </row>
    <row r="407" spans="1:59" x14ac:dyDescent="0.4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2"/>
      <c r="AN407" s="52"/>
      <c r="AO407" s="52"/>
      <c r="AP407" s="52"/>
      <c r="AQ407" s="52"/>
      <c r="AR407" s="52"/>
      <c r="AS407" s="52"/>
      <c r="AT407" s="52"/>
      <c r="AU407" s="52"/>
      <c r="AV407" s="52"/>
      <c r="AW407" s="52"/>
      <c r="AX407" s="52"/>
      <c r="AY407" s="52"/>
      <c r="AZ407" s="52"/>
      <c r="BA407" s="52"/>
      <c r="BB407" s="52"/>
      <c r="BC407" s="52"/>
      <c r="BD407" s="52"/>
      <c r="BE407" s="52"/>
      <c r="BF407" s="52"/>
      <c r="BG407" s="52"/>
    </row>
    <row r="408" spans="1:59" x14ac:dyDescent="0.4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2"/>
      <c r="AN408" s="52"/>
      <c r="AO408" s="52"/>
      <c r="AP408" s="52"/>
      <c r="AQ408" s="52"/>
      <c r="AR408" s="52"/>
      <c r="AS408" s="52"/>
      <c r="AT408" s="52"/>
      <c r="AU408" s="52"/>
      <c r="AV408" s="52"/>
      <c r="AW408" s="52"/>
      <c r="AX408" s="52"/>
      <c r="AY408" s="52"/>
      <c r="AZ408" s="52"/>
      <c r="BA408" s="52"/>
      <c r="BB408" s="52"/>
      <c r="BC408" s="52"/>
      <c r="BD408" s="52"/>
      <c r="BE408" s="52"/>
      <c r="BF408" s="52"/>
      <c r="BG408" s="52"/>
    </row>
    <row r="409" spans="1:59" x14ac:dyDescent="0.4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2"/>
      <c r="AN409" s="52"/>
      <c r="AO409" s="52"/>
      <c r="AP409" s="52"/>
      <c r="AQ409" s="52"/>
      <c r="AR409" s="52"/>
      <c r="AS409" s="52"/>
      <c r="AT409" s="52"/>
      <c r="AU409" s="52"/>
      <c r="AV409" s="52"/>
      <c r="AW409" s="52"/>
      <c r="AX409" s="52"/>
      <c r="AY409" s="52"/>
      <c r="AZ409" s="52"/>
      <c r="BA409" s="52"/>
      <c r="BB409" s="52"/>
      <c r="BC409" s="52"/>
      <c r="BD409" s="52"/>
      <c r="BE409" s="52"/>
      <c r="BF409" s="52"/>
      <c r="BG409" s="52"/>
    </row>
    <row r="410" spans="1:59" x14ac:dyDescent="0.4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2"/>
      <c r="AN410" s="52"/>
      <c r="AO410" s="52"/>
      <c r="AP410" s="52"/>
      <c r="AQ410" s="52"/>
      <c r="AR410" s="52"/>
      <c r="AS410" s="52"/>
      <c r="AT410" s="52"/>
      <c r="AU410" s="52"/>
      <c r="AV410" s="52"/>
      <c r="AW410" s="52"/>
      <c r="AX410" s="52"/>
      <c r="AY410" s="52"/>
      <c r="AZ410" s="52"/>
      <c r="BA410" s="52"/>
      <c r="BB410" s="52"/>
      <c r="BC410" s="52"/>
      <c r="BD410" s="52"/>
      <c r="BE410" s="52"/>
      <c r="BF410" s="52"/>
      <c r="BG410" s="52"/>
    </row>
    <row r="411" spans="1:59" x14ac:dyDescent="0.4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2"/>
      <c r="AN411" s="52"/>
      <c r="AO411" s="52"/>
      <c r="AP411" s="52"/>
      <c r="AQ411" s="52"/>
      <c r="AR411" s="52"/>
      <c r="AS411" s="52"/>
      <c r="AT411" s="52"/>
      <c r="AU411" s="52"/>
      <c r="AV411" s="52"/>
      <c r="AW411" s="52"/>
      <c r="AX411" s="52"/>
      <c r="AY411" s="52"/>
      <c r="AZ411" s="52"/>
      <c r="BA411" s="52"/>
      <c r="BB411" s="52"/>
      <c r="BC411" s="52"/>
      <c r="BD411" s="52"/>
      <c r="BE411" s="52"/>
      <c r="BF411" s="52"/>
      <c r="BG411" s="52"/>
    </row>
    <row r="412" spans="1:59" x14ac:dyDescent="0.4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2"/>
      <c r="AN412" s="52"/>
      <c r="AO412" s="52"/>
      <c r="AP412" s="52"/>
      <c r="AQ412" s="52"/>
      <c r="AR412" s="52"/>
      <c r="AS412" s="52"/>
      <c r="AT412" s="52"/>
      <c r="AU412" s="52"/>
      <c r="AV412" s="52"/>
      <c r="AW412" s="52"/>
      <c r="AX412" s="52"/>
      <c r="AY412" s="52"/>
      <c r="AZ412" s="52"/>
      <c r="BA412" s="52"/>
      <c r="BB412" s="52"/>
      <c r="BC412" s="52"/>
      <c r="BD412" s="52"/>
      <c r="BE412" s="52"/>
      <c r="BF412" s="52"/>
      <c r="BG412" s="52"/>
    </row>
    <row r="413" spans="1:59" x14ac:dyDescent="0.4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2"/>
      <c r="AN413" s="52"/>
      <c r="AO413" s="52"/>
      <c r="AP413" s="52"/>
      <c r="AQ413" s="52"/>
      <c r="AR413" s="52"/>
      <c r="AS413" s="52"/>
      <c r="AT413" s="52"/>
      <c r="AU413" s="52"/>
      <c r="AV413" s="52"/>
      <c r="AW413" s="52"/>
      <c r="AX413" s="52"/>
      <c r="AY413" s="52"/>
      <c r="AZ413" s="52"/>
      <c r="BA413" s="52"/>
      <c r="BB413" s="52"/>
      <c r="BC413" s="52"/>
      <c r="BD413" s="52"/>
      <c r="BE413" s="52"/>
      <c r="BF413" s="52"/>
      <c r="BG413" s="52"/>
    </row>
    <row r="414" spans="1:59" x14ac:dyDescent="0.4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2"/>
      <c r="AN414" s="52"/>
      <c r="AO414" s="52"/>
      <c r="AP414" s="52"/>
      <c r="AQ414" s="52"/>
      <c r="AR414" s="52"/>
      <c r="AS414" s="52"/>
      <c r="AT414" s="52"/>
      <c r="AU414" s="52"/>
      <c r="AV414" s="52"/>
      <c r="AW414" s="52"/>
      <c r="AX414" s="52"/>
      <c r="AY414" s="52"/>
      <c r="AZ414" s="52"/>
      <c r="BA414" s="52"/>
      <c r="BB414" s="52"/>
      <c r="BC414" s="52"/>
      <c r="BD414" s="52"/>
      <c r="BE414" s="52"/>
      <c r="BF414" s="52"/>
      <c r="BG414" s="52"/>
    </row>
    <row r="415" spans="1:59" x14ac:dyDescent="0.4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2"/>
      <c r="AN415" s="52"/>
      <c r="AO415" s="52"/>
      <c r="AP415" s="52"/>
      <c r="AQ415" s="52"/>
      <c r="AR415" s="52"/>
      <c r="AS415" s="52"/>
      <c r="AT415" s="52"/>
      <c r="AU415" s="52"/>
      <c r="AV415" s="52"/>
      <c r="AW415" s="52"/>
      <c r="AX415" s="52"/>
      <c r="AY415" s="52"/>
      <c r="AZ415" s="52"/>
      <c r="BA415" s="52"/>
      <c r="BB415" s="52"/>
      <c r="BC415" s="52"/>
      <c r="BD415" s="52"/>
      <c r="BE415" s="52"/>
      <c r="BF415" s="52"/>
      <c r="BG415" s="52"/>
    </row>
    <row r="416" spans="1:59" x14ac:dyDescent="0.4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2"/>
      <c r="AN416" s="52"/>
      <c r="AO416" s="52"/>
      <c r="AP416" s="52"/>
      <c r="AQ416" s="52"/>
      <c r="AR416" s="52"/>
      <c r="AS416" s="52"/>
      <c r="AT416" s="52"/>
      <c r="AU416" s="52"/>
      <c r="AV416" s="52"/>
      <c r="AW416" s="52"/>
      <c r="AX416" s="52"/>
      <c r="AY416" s="52"/>
      <c r="AZ416" s="52"/>
      <c r="BA416" s="52"/>
      <c r="BB416" s="52"/>
      <c r="BC416" s="52"/>
      <c r="BD416" s="52"/>
      <c r="BE416" s="52"/>
      <c r="BF416" s="52"/>
      <c r="BG416" s="52"/>
    </row>
    <row r="417" spans="1:59" x14ac:dyDescent="0.4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2"/>
      <c r="AN417" s="52"/>
      <c r="AO417" s="52"/>
      <c r="AP417" s="52"/>
      <c r="AQ417" s="52"/>
      <c r="AR417" s="52"/>
      <c r="AS417" s="52"/>
      <c r="AT417" s="52"/>
      <c r="AU417" s="52"/>
      <c r="AV417" s="52"/>
      <c r="AW417" s="52"/>
      <c r="AX417" s="52"/>
      <c r="AY417" s="52"/>
      <c r="AZ417" s="52"/>
      <c r="BA417" s="52"/>
      <c r="BB417" s="52"/>
      <c r="BC417" s="52"/>
      <c r="BD417" s="52"/>
      <c r="BE417" s="52"/>
      <c r="BF417" s="52"/>
      <c r="BG417" s="52"/>
    </row>
    <row r="418" spans="1:59" x14ac:dyDescent="0.4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2"/>
      <c r="AN418" s="52"/>
      <c r="AO418" s="52"/>
      <c r="AP418" s="52"/>
      <c r="AQ418" s="52"/>
      <c r="AR418" s="52"/>
      <c r="AS418" s="52"/>
      <c r="AT418" s="52"/>
      <c r="AU418" s="52"/>
      <c r="AV418" s="52"/>
      <c r="AW418" s="52"/>
      <c r="AX418" s="52"/>
      <c r="AY418" s="52"/>
      <c r="AZ418" s="52"/>
      <c r="BA418" s="52"/>
      <c r="BB418" s="52"/>
      <c r="BC418" s="52"/>
      <c r="BD418" s="52"/>
      <c r="BE418" s="52"/>
      <c r="BF418" s="52"/>
      <c r="BG418" s="52"/>
    </row>
    <row r="419" spans="1:59" x14ac:dyDescent="0.4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2"/>
      <c r="AN419" s="52"/>
      <c r="AO419" s="52"/>
      <c r="AP419" s="52"/>
      <c r="AQ419" s="52"/>
      <c r="AR419" s="52"/>
      <c r="AS419" s="52"/>
      <c r="AT419" s="52"/>
      <c r="AU419" s="52"/>
      <c r="AV419" s="52"/>
      <c r="AW419" s="52"/>
      <c r="AX419" s="52"/>
      <c r="AY419" s="52"/>
      <c r="AZ419" s="52"/>
      <c r="BA419" s="52"/>
      <c r="BB419" s="52"/>
      <c r="BC419" s="52"/>
      <c r="BD419" s="52"/>
      <c r="BE419" s="52"/>
      <c r="BF419" s="52"/>
      <c r="BG419" s="52"/>
    </row>
    <row r="420" spans="1:59" x14ac:dyDescent="0.4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2"/>
      <c r="AN420" s="52"/>
      <c r="AO420" s="52"/>
      <c r="AP420" s="52"/>
      <c r="AQ420" s="52"/>
      <c r="AR420" s="52"/>
      <c r="AS420" s="52"/>
      <c r="AT420" s="52"/>
      <c r="AU420" s="52"/>
      <c r="AV420" s="52"/>
      <c r="AW420" s="52"/>
      <c r="AX420" s="52"/>
      <c r="AY420" s="52"/>
      <c r="AZ420" s="52"/>
      <c r="BA420" s="52"/>
      <c r="BB420" s="52"/>
      <c r="BC420" s="52"/>
      <c r="BD420" s="52"/>
      <c r="BE420" s="52"/>
      <c r="BF420" s="52"/>
      <c r="BG420" s="52"/>
    </row>
    <row r="421" spans="1:59" x14ac:dyDescent="0.4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2"/>
      <c r="AN421" s="52"/>
      <c r="AO421" s="52"/>
      <c r="AP421" s="52"/>
      <c r="AQ421" s="52"/>
      <c r="AR421" s="52"/>
      <c r="AS421" s="52"/>
      <c r="AT421" s="52"/>
      <c r="AU421" s="52"/>
      <c r="AV421" s="52"/>
      <c r="AW421" s="52"/>
      <c r="AX421" s="52"/>
      <c r="AY421" s="52"/>
      <c r="AZ421" s="52"/>
      <c r="BA421" s="52"/>
      <c r="BB421" s="52"/>
      <c r="BC421" s="52"/>
      <c r="BD421" s="52"/>
      <c r="BE421" s="52"/>
      <c r="BF421" s="52"/>
      <c r="BG421" s="52"/>
    </row>
    <row r="422" spans="1:59" x14ac:dyDescent="0.4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2"/>
      <c r="AN422" s="52"/>
      <c r="AO422" s="52"/>
      <c r="AP422" s="52"/>
      <c r="AQ422" s="52"/>
      <c r="AR422" s="52"/>
      <c r="AS422" s="52"/>
      <c r="AT422" s="52"/>
      <c r="AU422" s="52"/>
      <c r="AV422" s="52"/>
      <c r="AW422" s="52"/>
      <c r="AX422" s="52"/>
      <c r="AY422" s="52"/>
      <c r="AZ422" s="52"/>
      <c r="BA422" s="52"/>
      <c r="BB422" s="52"/>
      <c r="BC422" s="52"/>
      <c r="BD422" s="52"/>
      <c r="BE422" s="52"/>
      <c r="BF422" s="52"/>
      <c r="BG422" s="52"/>
    </row>
    <row r="423" spans="1:59" x14ac:dyDescent="0.4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2"/>
      <c r="AN423" s="52"/>
      <c r="AO423" s="52"/>
      <c r="AP423" s="52"/>
      <c r="AQ423" s="52"/>
      <c r="AR423" s="52"/>
      <c r="AS423" s="52"/>
      <c r="AT423" s="52"/>
      <c r="AU423" s="52"/>
      <c r="AV423" s="52"/>
      <c r="AW423" s="52"/>
      <c r="AX423" s="52"/>
      <c r="AY423" s="52"/>
      <c r="AZ423" s="52"/>
      <c r="BA423" s="52"/>
      <c r="BB423" s="52"/>
      <c r="BC423" s="52"/>
      <c r="BD423" s="52"/>
      <c r="BE423" s="52"/>
      <c r="BF423" s="52"/>
      <c r="BG423" s="52"/>
    </row>
    <row r="424" spans="1:59" x14ac:dyDescent="0.4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2"/>
      <c r="AN424" s="52"/>
      <c r="AO424" s="52"/>
      <c r="AP424" s="52"/>
      <c r="AQ424" s="52"/>
      <c r="AR424" s="52"/>
      <c r="AS424" s="52"/>
      <c r="AT424" s="52"/>
      <c r="AU424" s="52"/>
      <c r="AV424" s="52"/>
      <c r="AW424" s="52"/>
      <c r="AX424" s="52"/>
      <c r="AY424" s="52"/>
      <c r="AZ424" s="52"/>
      <c r="BA424" s="52"/>
      <c r="BB424" s="52"/>
      <c r="BC424" s="52"/>
      <c r="BD424" s="52"/>
      <c r="BE424" s="52"/>
      <c r="BF424" s="52"/>
      <c r="BG424" s="52"/>
    </row>
    <row r="425" spans="1:59" x14ac:dyDescent="0.4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2"/>
      <c r="AN425" s="52"/>
      <c r="AO425" s="52"/>
      <c r="AP425" s="52"/>
      <c r="AQ425" s="52"/>
      <c r="AR425" s="52"/>
      <c r="AS425" s="52"/>
      <c r="AT425" s="52"/>
      <c r="AU425" s="52"/>
      <c r="AV425" s="52"/>
      <c r="AW425" s="52"/>
      <c r="AX425" s="52"/>
      <c r="AY425" s="52"/>
      <c r="AZ425" s="52"/>
      <c r="BA425" s="52"/>
      <c r="BB425" s="52"/>
      <c r="BC425" s="52"/>
      <c r="BD425" s="52"/>
      <c r="BE425" s="52"/>
      <c r="BF425" s="52"/>
      <c r="BG425" s="52"/>
    </row>
    <row r="426" spans="1:59" x14ac:dyDescent="0.4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2"/>
      <c r="AN426" s="52"/>
      <c r="AO426" s="52"/>
      <c r="AP426" s="52"/>
      <c r="AQ426" s="52"/>
      <c r="AR426" s="52"/>
      <c r="AS426" s="52"/>
      <c r="AT426" s="52"/>
      <c r="AU426" s="52"/>
      <c r="AV426" s="52"/>
      <c r="AW426" s="52"/>
      <c r="AX426" s="52"/>
      <c r="AY426" s="52"/>
      <c r="AZ426" s="52"/>
      <c r="BA426" s="52"/>
      <c r="BB426" s="52"/>
      <c r="BC426" s="52"/>
      <c r="BD426" s="52"/>
      <c r="BE426" s="52"/>
      <c r="BF426" s="52"/>
      <c r="BG426" s="52"/>
    </row>
    <row r="427" spans="1:59" x14ac:dyDescent="0.4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2"/>
      <c r="AN427" s="52"/>
      <c r="AO427" s="52"/>
      <c r="AP427" s="52"/>
      <c r="AQ427" s="52"/>
      <c r="AR427" s="52"/>
      <c r="AS427" s="52"/>
      <c r="AT427" s="52"/>
      <c r="AU427" s="52"/>
      <c r="AV427" s="52"/>
      <c r="AW427" s="52"/>
      <c r="AX427" s="52"/>
      <c r="AY427" s="52"/>
      <c r="AZ427" s="52"/>
      <c r="BA427" s="52"/>
      <c r="BB427" s="52"/>
      <c r="BC427" s="52"/>
      <c r="BD427" s="52"/>
      <c r="BE427" s="52"/>
      <c r="BF427" s="52"/>
      <c r="BG427" s="52"/>
    </row>
    <row r="428" spans="1:59" x14ac:dyDescent="0.4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2"/>
      <c r="AN428" s="52"/>
      <c r="AO428" s="52"/>
      <c r="AP428" s="52"/>
      <c r="AQ428" s="52"/>
      <c r="AR428" s="52"/>
      <c r="AS428" s="52"/>
      <c r="AT428" s="52"/>
      <c r="AU428" s="52"/>
      <c r="AV428" s="52"/>
      <c r="AW428" s="52"/>
      <c r="AX428" s="52"/>
      <c r="AY428" s="52"/>
      <c r="AZ428" s="52"/>
      <c r="BA428" s="52"/>
      <c r="BB428" s="52"/>
      <c r="BC428" s="52"/>
      <c r="BD428" s="52"/>
      <c r="BE428" s="52"/>
      <c r="BF428" s="52"/>
      <c r="BG428" s="52"/>
    </row>
    <row r="429" spans="1:59" x14ac:dyDescent="0.4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2"/>
      <c r="AN429" s="52"/>
      <c r="AO429" s="52"/>
      <c r="AP429" s="52"/>
      <c r="AQ429" s="52"/>
      <c r="AR429" s="52"/>
      <c r="AS429" s="52"/>
      <c r="AT429" s="52"/>
      <c r="AU429" s="52"/>
      <c r="AV429" s="52"/>
      <c r="AW429" s="52"/>
      <c r="AX429" s="52"/>
      <c r="AY429" s="52"/>
      <c r="AZ429" s="52"/>
      <c r="BA429" s="52"/>
      <c r="BB429" s="52"/>
      <c r="BC429" s="52"/>
      <c r="BD429" s="52"/>
      <c r="BE429" s="52"/>
      <c r="BF429" s="52"/>
      <c r="BG429" s="52"/>
    </row>
    <row r="430" spans="1:59" x14ac:dyDescent="0.4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2"/>
      <c r="AN430" s="52"/>
      <c r="AO430" s="52"/>
      <c r="AP430" s="52"/>
      <c r="AQ430" s="52"/>
      <c r="AR430" s="52"/>
      <c r="AS430" s="52"/>
      <c r="AT430" s="52"/>
      <c r="AU430" s="52"/>
      <c r="AV430" s="52"/>
      <c r="AW430" s="52"/>
      <c r="AX430" s="52"/>
      <c r="AY430" s="52"/>
      <c r="AZ430" s="52"/>
      <c r="BA430" s="52"/>
      <c r="BB430" s="52"/>
      <c r="BC430" s="52"/>
      <c r="BD430" s="52"/>
      <c r="BE430" s="52"/>
      <c r="BF430" s="52"/>
      <c r="BG430" s="52"/>
    </row>
    <row r="431" spans="1:59" x14ac:dyDescent="0.4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2"/>
      <c r="AN431" s="52"/>
      <c r="AO431" s="52"/>
      <c r="AP431" s="52"/>
      <c r="AQ431" s="52"/>
      <c r="AR431" s="52"/>
      <c r="AS431" s="52"/>
      <c r="AT431" s="52"/>
      <c r="AU431" s="52"/>
      <c r="AV431" s="52"/>
      <c r="AW431" s="52"/>
      <c r="AX431" s="52"/>
      <c r="AY431" s="52"/>
      <c r="AZ431" s="52"/>
      <c r="BA431" s="52"/>
      <c r="BB431" s="52"/>
      <c r="BC431" s="52"/>
      <c r="BD431" s="52"/>
      <c r="BE431" s="52"/>
      <c r="BF431" s="52"/>
      <c r="BG431" s="52"/>
    </row>
    <row r="432" spans="1:59" x14ac:dyDescent="0.4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2"/>
      <c r="AN432" s="52"/>
      <c r="AO432" s="52"/>
      <c r="AP432" s="52"/>
      <c r="AQ432" s="52"/>
      <c r="AR432" s="52"/>
      <c r="AS432" s="52"/>
      <c r="AT432" s="52"/>
      <c r="AU432" s="52"/>
      <c r="AV432" s="52"/>
      <c r="AW432" s="52"/>
      <c r="AX432" s="52"/>
      <c r="AY432" s="52"/>
      <c r="AZ432" s="52"/>
      <c r="BA432" s="52"/>
      <c r="BB432" s="52"/>
      <c r="BC432" s="52"/>
      <c r="BD432" s="52"/>
      <c r="BE432" s="52"/>
      <c r="BF432" s="52"/>
      <c r="BG432" s="52"/>
    </row>
    <row r="433" spans="1:59" x14ac:dyDescent="0.4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2"/>
      <c r="AN433" s="52"/>
      <c r="AO433" s="52"/>
      <c r="AP433" s="52"/>
      <c r="AQ433" s="52"/>
      <c r="AR433" s="52"/>
      <c r="AS433" s="52"/>
      <c r="AT433" s="52"/>
      <c r="AU433" s="52"/>
      <c r="AV433" s="52"/>
      <c r="AW433" s="52"/>
      <c r="AX433" s="52"/>
      <c r="AY433" s="52"/>
      <c r="AZ433" s="52"/>
      <c r="BA433" s="52"/>
      <c r="BB433" s="52"/>
      <c r="BC433" s="52"/>
      <c r="BD433" s="52"/>
      <c r="BE433" s="52"/>
      <c r="BF433" s="52"/>
      <c r="BG433" s="52"/>
    </row>
    <row r="434" spans="1:59" x14ac:dyDescent="0.4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2"/>
      <c r="AN434" s="52"/>
      <c r="AO434" s="52"/>
      <c r="AP434" s="52"/>
      <c r="AQ434" s="52"/>
      <c r="AR434" s="52"/>
      <c r="AS434" s="52"/>
      <c r="AT434" s="52"/>
      <c r="AU434" s="52"/>
      <c r="AV434" s="52"/>
      <c r="AW434" s="52"/>
      <c r="AX434" s="52"/>
      <c r="AY434" s="52"/>
      <c r="AZ434" s="52"/>
      <c r="BA434" s="52"/>
      <c r="BB434" s="52"/>
      <c r="BC434" s="52"/>
      <c r="BD434" s="52"/>
      <c r="BE434" s="52"/>
      <c r="BF434" s="52"/>
      <c r="BG434" s="52"/>
    </row>
    <row r="435" spans="1:59" x14ac:dyDescent="0.4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2"/>
      <c r="AN435" s="52"/>
      <c r="AO435" s="52"/>
      <c r="AP435" s="52"/>
      <c r="AQ435" s="52"/>
      <c r="AR435" s="52"/>
      <c r="AS435" s="52"/>
      <c r="AT435" s="52"/>
      <c r="AU435" s="52"/>
      <c r="AV435" s="52"/>
      <c r="AW435" s="52"/>
      <c r="AX435" s="52"/>
      <c r="AY435" s="52"/>
      <c r="AZ435" s="52"/>
      <c r="BA435" s="52"/>
      <c r="BB435" s="52"/>
      <c r="BC435" s="52"/>
      <c r="BD435" s="52"/>
      <c r="BE435" s="52"/>
      <c r="BF435" s="52"/>
      <c r="BG435" s="52"/>
    </row>
    <row r="436" spans="1:59" x14ac:dyDescent="0.4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2"/>
      <c r="AN436" s="52"/>
      <c r="AO436" s="52"/>
      <c r="AP436" s="52"/>
      <c r="AQ436" s="52"/>
      <c r="AR436" s="52"/>
      <c r="AS436" s="52"/>
      <c r="AT436" s="52"/>
      <c r="AU436" s="52"/>
      <c r="AV436" s="52"/>
      <c r="AW436" s="52"/>
      <c r="AX436" s="52"/>
      <c r="AY436" s="52"/>
      <c r="AZ436" s="52"/>
      <c r="BA436" s="52"/>
      <c r="BB436" s="52"/>
      <c r="BC436" s="52"/>
      <c r="BD436" s="52"/>
      <c r="BE436" s="52"/>
      <c r="BF436" s="52"/>
      <c r="BG436" s="52"/>
    </row>
    <row r="437" spans="1:59" x14ac:dyDescent="0.4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2"/>
      <c r="AN437" s="52"/>
      <c r="AO437" s="52"/>
      <c r="AP437" s="52"/>
      <c r="AQ437" s="52"/>
      <c r="AR437" s="52"/>
      <c r="AS437" s="52"/>
      <c r="AT437" s="52"/>
      <c r="AU437" s="52"/>
      <c r="AV437" s="52"/>
      <c r="AW437" s="52"/>
      <c r="AX437" s="52"/>
      <c r="AY437" s="52"/>
      <c r="AZ437" s="52"/>
      <c r="BA437" s="52"/>
      <c r="BB437" s="52"/>
      <c r="BC437" s="52"/>
      <c r="BD437" s="52"/>
      <c r="BE437" s="52"/>
      <c r="BF437" s="52"/>
      <c r="BG437" s="52"/>
    </row>
    <row r="438" spans="1:59" x14ac:dyDescent="0.4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2"/>
      <c r="AN438" s="52"/>
      <c r="AO438" s="52"/>
      <c r="AP438" s="52"/>
      <c r="AQ438" s="52"/>
      <c r="AR438" s="52"/>
      <c r="AS438" s="52"/>
      <c r="AT438" s="52"/>
      <c r="AU438" s="52"/>
      <c r="AV438" s="52"/>
      <c r="AW438" s="52"/>
      <c r="AX438" s="52"/>
      <c r="AY438" s="52"/>
      <c r="AZ438" s="52"/>
      <c r="BA438" s="52"/>
      <c r="BB438" s="52"/>
      <c r="BC438" s="52"/>
      <c r="BD438" s="52"/>
      <c r="BE438" s="52"/>
      <c r="BF438" s="52"/>
      <c r="BG438" s="52"/>
    </row>
    <row r="439" spans="1:59" x14ac:dyDescent="0.4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2"/>
      <c r="AN439" s="52"/>
      <c r="AO439" s="52"/>
      <c r="AP439" s="52"/>
      <c r="AQ439" s="52"/>
      <c r="AR439" s="52"/>
      <c r="AS439" s="52"/>
      <c r="AT439" s="52"/>
      <c r="AU439" s="52"/>
      <c r="AV439" s="52"/>
      <c r="AW439" s="52"/>
      <c r="AX439" s="52"/>
      <c r="AY439" s="52"/>
      <c r="AZ439" s="52"/>
      <c r="BA439" s="52"/>
      <c r="BB439" s="52"/>
      <c r="BC439" s="52"/>
      <c r="BD439" s="52"/>
      <c r="BE439" s="52"/>
      <c r="BF439" s="52"/>
      <c r="BG439" s="52"/>
    </row>
    <row r="440" spans="1:59" x14ac:dyDescent="0.4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2"/>
      <c r="AN440" s="52"/>
      <c r="AO440" s="52"/>
      <c r="AP440" s="52"/>
      <c r="AQ440" s="52"/>
      <c r="AR440" s="52"/>
      <c r="AS440" s="52"/>
      <c r="AT440" s="52"/>
      <c r="AU440" s="52"/>
      <c r="AV440" s="52"/>
      <c r="AW440" s="52"/>
      <c r="AX440" s="52"/>
      <c r="AY440" s="52"/>
      <c r="AZ440" s="52"/>
      <c r="BA440" s="52"/>
      <c r="BB440" s="52"/>
      <c r="BC440" s="52"/>
      <c r="BD440" s="52"/>
      <c r="BE440" s="52"/>
      <c r="BF440" s="52"/>
      <c r="BG440" s="52"/>
    </row>
    <row r="441" spans="1:59" x14ac:dyDescent="0.4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2"/>
      <c r="AN441" s="52"/>
      <c r="AO441" s="52"/>
      <c r="AP441" s="52"/>
      <c r="AQ441" s="52"/>
      <c r="AR441" s="52"/>
      <c r="AS441" s="52"/>
      <c r="AT441" s="52"/>
      <c r="AU441" s="52"/>
      <c r="AV441" s="52"/>
      <c r="AW441" s="52"/>
      <c r="AX441" s="52"/>
      <c r="AY441" s="52"/>
      <c r="AZ441" s="52"/>
      <c r="BA441" s="52"/>
      <c r="BB441" s="52"/>
      <c r="BC441" s="52"/>
      <c r="BD441" s="52"/>
      <c r="BE441" s="52"/>
      <c r="BF441" s="52"/>
      <c r="BG441" s="52"/>
    </row>
    <row r="442" spans="1:59" x14ac:dyDescent="0.4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2"/>
      <c r="AN442" s="52"/>
      <c r="AO442" s="52"/>
      <c r="AP442" s="52"/>
      <c r="AQ442" s="52"/>
      <c r="AR442" s="52"/>
      <c r="AS442" s="52"/>
      <c r="AT442" s="52"/>
      <c r="AU442" s="52"/>
      <c r="AV442" s="52"/>
      <c r="AW442" s="52"/>
      <c r="AX442" s="52"/>
      <c r="AY442" s="52"/>
      <c r="AZ442" s="52"/>
      <c r="BA442" s="52"/>
      <c r="BB442" s="52"/>
      <c r="BC442" s="52"/>
      <c r="BD442" s="52"/>
      <c r="BE442" s="52"/>
      <c r="BF442" s="52"/>
      <c r="BG442" s="52"/>
    </row>
    <row r="443" spans="1:59" x14ac:dyDescent="0.4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2"/>
      <c r="AN443" s="52"/>
      <c r="AO443" s="52"/>
      <c r="AP443" s="52"/>
      <c r="AQ443" s="52"/>
      <c r="AR443" s="52"/>
      <c r="AS443" s="52"/>
      <c r="AT443" s="52"/>
      <c r="AU443" s="52"/>
      <c r="AV443" s="52"/>
      <c r="AW443" s="52"/>
      <c r="AX443" s="52"/>
      <c r="AY443" s="52"/>
      <c r="AZ443" s="52"/>
      <c r="BA443" s="52"/>
      <c r="BB443" s="52"/>
      <c r="BC443" s="52"/>
      <c r="BD443" s="52"/>
      <c r="BE443" s="52"/>
      <c r="BF443" s="52"/>
      <c r="BG443" s="52"/>
    </row>
    <row r="444" spans="1:59" x14ac:dyDescent="0.4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2"/>
      <c r="AN444" s="52"/>
      <c r="AO444" s="52"/>
      <c r="AP444" s="52"/>
      <c r="AQ444" s="52"/>
      <c r="AR444" s="52"/>
      <c r="AS444" s="52"/>
      <c r="AT444" s="52"/>
      <c r="AU444" s="52"/>
      <c r="AV444" s="52"/>
      <c r="AW444" s="52"/>
      <c r="AX444" s="52"/>
      <c r="AY444" s="52"/>
      <c r="AZ444" s="52"/>
      <c r="BA444" s="52"/>
      <c r="BB444" s="52"/>
      <c r="BC444" s="52"/>
      <c r="BD444" s="52"/>
      <c r="BE444" s="52"/>
      <c r="BF444" s="52"/>
      <c r="BG444" s="52"/>
    </row>
    <row r="445" spans="1:59" x14ac:dyDescent="0.4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2"/>
      <c r="AN445" s="52"/>
      <c r="AO445" s="52"/>
      <c r="AP445" s="52"/>
      <c r="AQ445" s="52"/>
      <c r="AR445" s="52"/>
      <c r="AS445" s="52"/>
      <c r="AT445" s="52"/>
      <c r="AU445" s="52"/>
      <c r="AV445" s="52"/>
      <c r="AW445" s="52"/>
      <c r="AX445" s="52"/>
      <c r="AY445" s="52"/>
      <c r="AZ445" s="52"/>
      <c r="BA445" s="52"/>
      <c r="BB445" s="52"/>
      <c r="BC445" s="52"/>
      <c r="BD445" s="52"/>
      <c r="BE445" s="52"/>
      <c r="BF445" s="52"/>
      <c r="BG445" s="52"/>
    </row>
    <row r="446" spans="1:59" x14ac:dyDescent="0.4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2"/>
      <c r="AN446" s="52"/>
      <c r="AO446" s="52"/>
      <c r="AP446" s="52"/>
      <c r="AQ446" s="52"/>
      <c r="AR446" s="52"/>
      <c r="AS446" s="52"/>
      <c r="AT446" s="52"/>
      <c r="AU446" s="52"/>
      <c r="AV446" s="52"/>
      <c r="AW446" s="52"/>
      <c r="AX446" s="52"/>
      <c r="AY446" s="52"/>
      <c r="AZ446" s="52"/>
      <c r="BA446" s="52"/>
      <c r="BB446" s="52"/>
      <c r="BC446" s="52"/>
      <c r="BD446" s="52"/>
      <c r="BE446" s="52"/>
      <c r="BF446" s="52"/>
      <c r="BG446" s="52"/>
    </row>
    <row r="447" spans="1:59" x14ac:dyDescent="0.4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2"/>
      <c r="AN447" s="52"/>
      <c r="AO447" s="52"/>
      <c r="AP447" s="52"/>
      <c r="AQ447" s="52"/>
      <c r="AR447" s="52"/>
      <c r="AS447" s="52"/>
      <c r="AT447" s="52"/>
      <c r="AU447" s="52"/>
      <c r="AV447" s="52"/>
      <c r="AW447" s="52"/>
      <c r="AX447" s="52"/>
      <c r="AY447" s="52"/>
      <c r="AZ447" s="52"/>
      <c r="BA447" s="52"/>
      <c r="BB447" s="52"/>
      <c r="BC447" s="52"/>
      <c r="BD447" s="52"/>
      <c r="BE447" s="52"/>
      <c r="BF447" s="52"/>
      <c r="BG447" s="52"/>
    </row>
    <row r="448" spans="1:59" x14ac:dyDescent="0.4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2"/>
      <c r="AN448" s="52"/>
      <c r="AO448" s="52"/>
      <c r="AP448" s="52"/>
      <c r="AQ448" s="52"/>
      <c r="AR448" s="52"/>
      <c r="AS448" s="52"/>
      <c r="AT448" s="52"/>
      <c r="AU448" s="52"/>
      <c r="AV448" s="52"/>
      <c r="AW448" s="52"/>
      <c r="AX448" s="52"/>
      <c r="AY448" s="52"/>
      <c r="AZ448" s="52"/>
      <c r="BA448" s="52"/>
      <c r="BB448" s="52"/>
      <c r="BC448" s="52"/>
      <c r="BD448" s="52"/>
      <c r="BE448" s="52"/>
      <c r="BF448" s="52"/>
      <c r="BG448" s="52"/>
    </row>
    <row r="449" spans="1:59" x14ac:dyDescent="0.4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2"/>
      <c r="AN449" s="52"/>
      <c r="AO449" s="52"/>
      <c r="AP449" s="52"/>
      <c r="AQ449" s="52"/>
      <c r="AR449" s="52"/>
      <c r="AS449" s="52"/>
      <c r="AT449" s="52"/>
      <c r="AU449" s="52"/>
      <c r="AV449" s="52"/>
      <c r="AW449" s="52"/>
      <c r="AX449" s="52"/>
      <c r="AY449" s="52"/>
      <c r="AZ449" s="52"/>
      <c r="BA449" s="52"/>
      <c r="BB449" s="52"/>
      <c r="BC449" s="52"/>
      <c r="BD449" s="52"/>
      <c r="BE449" s="52"/>
      <c r="BF449" s="52"/>
      <c r="BG449" s="52"/>
    </row>
    <row r="450" spans="1:59" x14ac:dyDescent="0.4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2"/>
      <c r="AN450" s="52"/>
      <c r="AO450" s="52"/>
      <c r="AP450" s="52"/>
      <c r="AQ450" s="52"/>
      <c r="AR450" s="52"/>
      <c r="AS450" s="52"/>
      <c r="AT450" s="52"/>
      <c r="AU450" s="52"/>
      <c r="AV450" s="52"/>
      <c r="AW450" s="52"/>
      <c r="AX450" s="52"/>
      <c r="AY450" s="52"/>
      <c r="AZ450" s="52"/>
      <c r="BA450" s="52"/>
      <c r="BB450" s="52"/>
      <c r="BC450" s="52"/>
      <c r="BD450" s="52"/>
      <c r="BE450" s="52"/>
      <c r="BF450" s="52"/>
      <c r="BG450" s="52"/>
    </row>
    <row r="451" spans="1:59" x14ac:dyDescent="0.4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2"/>
      <c r="AN451" s="52"/>
      <c r="AO451" s="52"/>
      <c r="AP451" s="52"/>
      <c r="AQ451" s="52"/>
      <c r="AR451" s="52"/>
      <c r="AS451" s="52"/>
      <c r="AT451" s="52"/>
      <c r="AU451" s="52"/>
      <c r="AV451" s="52"/>
      <c r="AW451" s="52"/>
      <c r="AX451" s="52"/>
      <c r="AY451" s="52"/>
      <c r="AZ451" s="52"/>
      <c r="BA451" s="52"/>
      <c r="BB451" s="52"/>
      <c r="BC451" s="52"/>
      <c r="BD451" s="52"/>
      <c r="BE451" s="52"/>
      <c r="BF451" s="52"/>
      <c r="BG451" s="52"/>
    </row>
    <row r="452" spans="1:59" x14ac:dyDescent="0.4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2"/>
      <c r="AN452" s="52"/>
      <c r="AO452" s="52"/>
      <c r="AP452" s="52"/>
      <c r="AQ452" s="52"/>
      <c r="AR452" s="52"/>
      <c r="AS452" s="52"/>
      <c r="AT452" s="52"/>
      <c r="AU452" s="52"/>
      <c r="AV452" s="52"/>
      <c r="AW452" s="52"/>
      <c r="AX452" s="52"/>
      <c r="AY452" s="52"/>
      <c r="AZ452" s="52"/>
      <c r="BA452" s="52"/>
      <c r="BB452" s="52"/>
      <c r="BC452" s="52"/>
      <c r="BD452" s="52"/>
      <c r="BE452" s="52"/>
      <c r="BF452" s="52"/>
      <c r="BG452" s="52"/>
    </row>
    <row r="453" spans="1:59" x14ac:dyDescent="0.4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2"/>
      <c r="AN453" s="52"/>
      <c r="AO453" s="52"/>
      <c r="AP453" s="52"/>
      <c r="AQ453" s="52"/>
      <c r="AR453" s="52"/>
      <c r="AS453" s="52"/>
      <c r="AT453" s="52"/>
      <c r="AU453" s="52"/>
      <c r="AV453" s="52"/>
      <c r="AW453" s="52"/>
      <c r="AX453" s="52"/>
      <c r="AY453" s="52"/>
      <c r="AZ453" s="52"/>
      <c r="BA453" s="52"/>
      <c r="BB453" s="52"/>
      <c r="BC453" s="52"/>
      <c r="BD453" s="52"/>
      <c r="BE453" s="52"/>
      <c r="BF453" s="52"/>
      <c r="BG453" s="52"/>
    </row>
    <row r="454" spans="1:59" x14ac:dyDescent="0.4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2"/>
      <c r="AN454" s="52"/>
      <c r="AO454" s="52"/>
      <c r="AP454" s="52"/>
      <c r="AQ454" s="52"/>
      <c r="AR454" s="52"/>
      <c r="AS454" s="52"/>
      <c r="AT454" s="52"/>
      <c r="AU454" s="52"/>
      <c r="AV454" s="52"/>
      <c r="AW454" s="52"/>
      <c r="AX454" s="52"/>
      <c r="AY454" s="52"/>
      <c r="AZ454" s="52"/>
      <c r="BA454" s="52"/>
      <c r="BB454" s="52"/>
      <c r="BC454" s="52"/>
      <c r="BD454" s="52"/>
      <c r="BE454" s="52"/>
      <c r="BF454" s="52"/>
      <c r="BG454" s="52"/>
    </row>
    <row r="455" spans="1:59" x14ac:dyDescent="0.4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2"/>
      <c r="AN455" s="52"/>
      <c r="AO455" s="52"/>
      <c r="AP455" s="52"/>
      <c r="AQ455" s="52"/>
      <c r="AR455" s="52"/>
      <c r="AS455" s="52"/>
      <c r="AT455" s="52"/>
      <c r="AU455" s="52"/>
      <c r="AV455" s="52"/>
      <c r="AW455" s="52"/>
      <c r="AX455" s="52"/>
      <c r="AY455" s="52"/>
      <c r="AZ455" s="52"/>
      <c r="BA455" s="52"/>
      <c r="BB455" s="52"/>
      <c r="BC455" s="52"/>
      <c r="BD455" s="52"/>
      <c r="BE455" s="52"/>
      <c r="BF455" s="52"/>
      <c r="BG455" s="52"/>
    </row>
    <row r="456" spans="1:59" x14ac:dyDescent="0.4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2"/>
      <c r="AN456" s="52"/>
      <c r="AO456" s="52"/>
      <c r="AP456" s="52"/>
      <c r="AQ456" s="52"/>
      <c r="AR456" s="52"/>
      <c r="AS456" s="52"/>
      <c r="AT456" s="52"/>
      <c r="AU456" s="52"/>
      <c r="AV456" s="52"/>
      <c r="AW456" s="52"/>
      <c r="AX456" s="52"/>
      <c r="AY456" s="52"/>
      <c r="AZ456" s="52"/>
      <c r="BA456" s="52"/>
      <c r="BB456" s="52"/>
      <c r="BC456" s="52"/>
      <c r="BD456" s="52"/>
      <c r="BE456" s="52"/>
      <c r="BF456" s="52"/>
      <c r="BG456" s="52"/>
    </row>
    <row r="457" spans="1:59" x14ac:dyDescent="0.4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2"/>
      <c r="AN457" s="52"/>
      <c r="AO457" s="52"/>
      <c r="AP457" s="52"/>
      <c r="AQ457" s="52"/>
      <c r="AR457" s="52"/>
      <c r="AS457" s="52"/>
      <c r="AT457" s="52"/>
      <c r="AU457" s="52"/>
      <c r="AV457" s="52"/>
      <c r="AW457" s="52"/>
      <c r="AX457" s="52"/>
      <c r="AY457" s="52"/>
      <c r="AZ457" s="52"/>
      <c r="BA457" s="52"/>
      <c r="BB457" s="52"/>
      <c r="BC457" s="52"/>
      <c r="BD457" s="52"/>
      <c r="BE457" s="52"/>
      <c r="BF457" s="52"/>
      <c r="BG457" s="52"/>
    </row>
    <row r="458" spans="1:59" x14ac:dyDescent="0.4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2"/>
      <c r="AN458" s="52"/>
      <c r="AO458" s="52"/>
      <c r="AP458" s="52"/>
      <c r="AQ458" s="52"/>
      <c r="AR458" s="52"/>
      <c r="AS458" s="52"/>
      <c r="AT458" s="52"/>
      <c r="AU458" s="52"/>
      <c r="AV458" s="52"/>
      <c r="AW458" s="52"/>
      <c r="AX458" s="52"/>
      <c r="AY458" s="52"/>
      <c r="AZ458" s="52"/>
      <c r="BA458" s="52"/>
      <c r="BB458" s="52"/>
      <c r="BC458" s="52"/>
      <c r="BD458" s="52"/>
      <c r="BE458" s="52"/>
      <c r="BF458" s="52"/>
      <c r="BG458" s="52"/>
    </row>
    <row r="459" spans="1:59" x14ac:dyDescent="0.4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2"/>
      <c r="AN459" s="52"/>
      <c r="AO459" s="52"/>
      <c r="AP459" s="52"/>
      <c r="AQ459" s="52"/>
      <c r="AR459" s="52"/>
      <c r="AS459" s="52"/>
      <c r="AT459" s="52"/>
      <c r="AU459" s="52"/>
      <c r="AV459" s="52"/>
      <c r="AW459" s="52"/>
      <c r="AX459" s="52"/>
      <c r="AY459" s="52"/>
      <c r="AZ459" s="52"/>
      <c r="BA459" s="52"/>
      <c r="BB459" s="52"/>
      <c r="BC459" s="52"/>
      <c r="BD459" s="52"/>
      <c r="BE459" s="52"/>
      <c r="BF459" s="52"/>
      <c r="BG459" s="52"/>
    </row>
    <row r="460" spans="1:59" x14ac:dyDescent="0.4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2"/>
      <c r="AN460" s="52"/>
      <c r="AO460" s="52"/>
      <c r="AP460" s="52"/>
      <c r="AQ460" s="52"/>
      <c r="AR460" s="52"/>
      <c r="AS460" s="52"/>
      <c r="AT460" s="52"/>
      <c r="AU460" s="52"/>
      <c r="AV460" s="52"/>
      <c r="AW460" s="52"/>
      <c r="AX460" s="52"/>
      <c r="AY460" s="52"/>
      <c r="AZ460" s="52"/>
      <c r="BA460" s="52"/>
      <c r="BB460" s="52"/>
      <c r="BC460" s="52"/>
      <c r="BD460" s="52"/>
      <c r="BE460" s="52"/>
      <c r="BF460" s="52"/>
      <c r="BG460" s="52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B1029"/>
  <sheetViews>
    <sheetView workbookViewId="0">
      <selection activeCell="A2" sqref="A2:H2"/>
    </sheetView>
  </sheetViews>
  <sheetFormatPr defaultColWidth="8.86328125" defaultRowHeight="12.75" x14ac:dyDescent="0.35"/>
  <cols>
    <col min="2" max="7" width="10.73046875" customWidth="1"/>
    <col min="15" max="16" width="9.265625" bestFit="1" customWidth="1"/>
    <col min="19" max="19" width="9.265625" bestFit="1" customWidth="1"/>
    <col min="21" max="22" width="9.265625" bestFit="1" customWidth="1"/>
    <col min="24" max="25" width="9.265625" bestFit="1" customWidth="1"/>
    <col min="28" max="28" width="9.265625" bestFit="1" customWidth="1"/>
    <col min="30" max="31" width="9.265625" bestFit="1" customWidth="1"/>
    <col min="33" max="34" width="9.265625" bestFit="1" customWidth="1"/>
    <col min="36" max="37" width="9.265625" bestFit="1" customWidth="1"/>
    <col min="39" max="40" width="9.265625" bestFit="1" customWidth="1"/>
    <col min="43" max="43" width="9.265625" bestFit="1" customWidth="1"/>
    <col min="45" max="46" width="9.265625" bestFit="1" customWidth="1"/>
    <col min="48" max="49" width="9.265625" bestFit="1" customWidth="1"/>
    <col min="52" max="52" width="9.265625" bestFit="1" customWidth="1"/>
    <col min="55" max="55" width="9.265625" bestFit="1" customWidth="1"/>
    <col min="57" max="58" width="9.265625" bestFit="1" customWidth="1"/>
    <col min="61" max="61" width="9.265625" bestFit="1" customWidth="1"/>
    <col min="64" max="66" width="9.265625" bestFit="1" customWidth="1"/>
    <col min="67" max="67" width="9.86328125" bestFit="1" customWidth="1"/>
    <col min="68" max="72" width="9.265625" bestFit="1" customWidth="1"/>
  </cols>
  <sheetData>
    <row r="1" spans="1:158" ht="13.15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0</v>
      </c>
      <c r="O1" s="2"/>
      <c r="P1" s="2"/>
      <c r="Q1" s="3"/>
      <c r="R1" s="2"/>
      <c r="S1" s="2"/>
      <c r="T1" s="4"/>
      <c r="U1" s="2"/>
      <c r="V1" s="2"/>
      <c r="W1" s="3"/>
      <c r="X1" s="2"/>
      <c r="Y1" s="2"/>
      <c r="Z1" s="3"/>
      <c r="AA1" s="2"/>
      <c r="AB1" s="2"/>
      <c r="AC1" s="3"/>
      <c r="AD1" s="2"/>
      <c r="AE1" s="2"/>
      <c r="AF1" s="3"/>
      <c r="AG1" s="2"/>
      <c r="AH1" s="2"/>
      <c r="AI1" s="3"/>
      <c r="AJ1" s="5"/>
      <c r="AK1" s="5"/>
      <c r="AL1" s="3"/>
      <c r="AM1" s="2"/>
      <c r="AN1" s="2"/>
      <c r="AO1" s="3"/>
      <c r="AP1" s="2"/>
      <c r="AQ1" s="2"/>
      <c r="AR1" s="3"/>
      <c r="AS1" s="2"/>
      <c r="AT1" s="2"/>
      <c r="AU1" s="3"/>
      <c r="AV1" s="2"/>
      <c r="AW1" s="2"/>
      <c r="AX1" s="3"/>
      <c r="AY1" s="5"/>
      <c r="AZ1" s="5"/>
      <c r="BA1" s="3"/>
      <c r="BB1" s="2"/>
      <c r="BC1" s="2"/>
      <c r="BD1" s="3"/>
      <c r="BE1" s="2"/>
      <c r="BF1" s="2"/>
      <c r="BG1" s="3"/>
      <c r="BH1" s="2"/>
      <c r="BI1" s="2"/>
      <c r="BJ1" s="3"/>
      <c r="BK1" s="5"/>
      <c r="BL1" s="2" t="s">
        <v>1</v>
      </c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</row>
    <row r="2" spans="1:158" ht="15.4" x14ac:dyDescent="0.4">
      <c r="A2" s="70" t="s">
        <v>167</v>
      </c>
      <c r="B2" s="70"/>
      <c r="C2" s="70"/>
      <c r="D2" s="70"/>
      <c r="E2" s="70"/>
      <c r="F2" s="70"/>
      <c r="G2" s="70"/>
      <c r="H2" s="70"/>
      <c r="I2" s="1"/>
      <c r="J2" s="1"/>
      <c r="K2" s="1"/>
      <c r="L2" s="1"/>
      <c r="M2" s="1"/>
      <c r="N2" s="2" t="s">
        <v>2</v>
      </c>
      <c r="O2" s="67" t="s">
        <v>3</v>
      </c>
      <c r="P2" s="67"/>
      <c r="Q2" s="3"/>
      <c r="R2" s="67" t="s">
        <v>4</v>
      </c>
      <c r="S2" s="67"/>
      <c r="T2" s="4"/>
      <c r="U2" s="67" t="s">
        <v>5</v>
      </c>
      <c r="V2" s="67"/>
      <c r="W2" s="3"/>
      <c r="X2" s="67" t="s">
        <v>6</v>
      </c>
      <c r="Y2" s="67"/>
      <c r="Z2" s="3"/>
      <c r="AA2" s="67" t="s">
        <v>7</v>
      </c>
      <c r="AB2" s="67"/>
      <c r="AC2" s="3"/>
      <c r="AD2" s="67" t="s">
        <v>8</v>
      </c>
      <c r="AE2" s="67"/>
      <c r="AF2" s="3"/>
      <c r="AG2" s="67" t="s">
        <v>9</v>
      </c>
      <c r="AH2" s="67"/>
      <c r="AI2" s="3"/>
      <c r="AJ2" s="67" t="s">
        <v>10</v>
      </c>
      <c r="AK2" s="67"/>
      <c r="AL2" s="3"/>
      <c r="AM2" s="67" t="s">
        <v>10</v>
      </c>
      <c r="AN2" s="67"/>
      <c r="AO2" s="3"/>
      <c r="AP2" s="67" t="s">
        <v>11</v>
      </c>
      <c r="AQ2" s="67"/>
      <c r="AR2" s="3"/>
      <c r="AS2" s="67" t="s">
        <v>12</v>
      </c>
      <c r="AT2" s="67"/>
      <c r="AU2" s="3"/>
      <c r="AV2" s="2"/>
      <c r="AW2" s="2" t="s">
        <v>13</v>
      </c>
      <c r="AX2" s="3"/>
      <c r="AY2" s="71" t="s">
        <v>14</v>
      </c>
      <c r="AZ2" s="71"/>
      <c r="BA2" s="3"/>
      <c r="BB2" s="67" t="s">
        <v>15</v>
      </c>
      <c r="BC2" s="67"/>
      <c r="BD2" s="3"/>
      <c r="BE2" s="67" t="s">
        <v>16</v>
      </c>
      <c r="BF2" s="67"/>
      <c r="BG2" s="7"/>
      <c r="BH2" s="67" t="s">
        <v>17</v>
      </c>
      <c r="BI2" s="67"/>
      <c r="BJ2" s="3"/>
      <c r="BK2" s="5"/>
      <c r="BL2" s="8" t="s">
        <v>18</v>
      </c>
      <c r="BM2" s="8" t="s">
        <v>19</v>
      </c>
      <c r="BN2" s="8" t="s">
        <v>13</v>
      </c>
      <c r="BO2" s="8" t="s">
        <v>20</v>
      </c>
      <c r="BP2" s="8" t="s">
        <v>16</v>
      </c>
      <c r="BQ2" s="2"/>
      <c r="BR2" s="8" t="s">
        <v>21</v>
      </c>
      <c r="BS2" s="2"/>
      <c r="BT2" s="8" t="s">
        <v>22</v>
      </c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</row>
    <row r="3" spans="1:158" ht="13.5" thickBot="1" x14ac:dyDescent="0.4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2" t="s">
        <v>23</v>
      </c>
      <c r="O3" s="2"/>
      <c r="P3" s="9">
        <f>100*(P29/P23-1)</f>
        <v>-25.454545454545453</v>
      </c>
      <c r="Q3" s="3"/>
      <c r="R3" s="2"/>
      <c r="S3" s="9">
        <f>100*(S28/S6-1)</f>
        <v>-40.503660671835419</v>
      </c>
      <c r="T3" s="4"/>
      <c r="U3" s="2"/>
      <c r="V3" s="9">
        <f>100*(V77/V51-1)</f>
        <v>-50.347999240523336</v>
      </c>
      <c r="W3" s="3"/>
      <c r="X3" s="2"/>
      <c r="Y3" s="9">
        <f>100*(Y132/Y58-1)</f>
        <v>-61.317705457959981</v>
      </c>
      <c r="Z3" s="3"/>
      <c r="AA3" s="2"/>
      <c r="AB3" s="9">
        <f>100*(AB26/AB6-1)</f>
        <v>-50.491210511747056</v>
      </c>
      <c r="AC3" s="3"/>
      <c r="AD3" s="2"/>
      <c r="AE3" s="9">
        <f>100*(AE156/AE90-1)</f>
        <v>-40.208050014482723</v>
      </c>
      <c r="AF3" s="3"/>
      <c r="AG3" s="2"/>
      <c r="AH3" s="9">
        <f>100*(AH17/AH14-1)</f>
        <v>-18.959080283141716</v>
      </c>
      <c r="AI3" s="3"/>
      <c r="AJ3" s="5"/>
      <c r="AK3" s="9">
        <f>100*(AK15/AK9-1)</f>
        <v>-25.477426015766703</v>
      </c>
      <c r="AL3" s="3"/>
      <c r="AM3" s="2"/>
      <c r="AN3" s="9">
        <f>100*(AN98/AN75-1)</f>
        <v>-41.461171676265316</v>
      </c>
      <c r="AO3" s="3"/>
      <c r="AP3" s="2"/>
      <c r="AQ3" s="9">
        <f>100*(AQ45/AQ13-1)</f>
        <v>-56.203435101174136</v>
      </c>
      <c r="AR3" s="3"/>
      <c r="AS3" s="2"/>
      <c r="AT3" s="9">
        <f>100*(AT63/AT15-1)</f>
        <v>-21.391944842007725</v>
      </c>
      <c r="AU3" s="3"/>
      <c r="AV3" s="2"/>
      <c r="AW3" s="9">
        <f>100*(AW17/AW13-1)</f>
        <v>-33.298432702560078</v>
      </c>
      <c r="AX3" s="3"/>
      <c r="AY3" s="5"/>
      <c r="AZ3" s="9">
        <f>100*(AZ29/AZ6-1)</f>
        <v>-32.034953334657921</v>
      </c>
      <c r="BA3" s="3"/>
      <c r="BB3" s="2"/>
      <c r="BC3" s="9">
        <f>100*(BC25/BC8-1)</f>
        <v>-19.980123819475416</v>
      </c>
      <c r="BD3" s="3"/>
      <c r="BE3" s="2"/>
      <c r="BF3" s="9">
        <f>100*(BF48/BF41-1)</f>
        <v>-12.570716702948115</v>
      </c>
      <c r="BG3" s="10"/>
      <c r="BH3" s="2"/>
      <c r="BI3" s="9">
        <f>AVERAGE(O3:BF3)</f>
        <v>-35.313363721939403</v>
      </c>
      <c r="BJ3" s="3"/>
      <c r="BK3" s="5"/>
      <c r="BL3" s="9">
        <f>100*(BL40/BL36-1)</f>
        <v>-4.3530626082363355</v>
      </c>
      <c r="BM3" s="9">
        <f>100*(BM41/BM35-1)</f>
        <v>-18.662363325031063</v>
      </c>
      <c r="BN3" s="9">
        <f>100*(BN40/BN34-1)</f>
        <v>-4.3196556293652488</v>
      </c>
      <c r="BO3" s="9">
        <f>100*(BO40/BO36-1)</f>
        <v>-14.458308975702616</v>
      </c>
      <c r="BP3" s="9">
        <f>100*(BP38/BP30-1)</f>
        <v>-20.803229154682612</v>
      </c>
      <c r="BQ3" s="2"/>
      <c r="BR3" s="9">
        <f>100*(BR13/BR12-1)</f>
        <v>-11.299710184915657</v>
      </c>
      <c r="BS3" s="2"/>
      <c r="BT3" s="9">
        <f>100*(BT106/BT98-1)</f>
        <v>-9.2076707596315579</v>
      </c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</row>
    <row r="4" spans="1:158" ht="13.5" thickTop="1" x14ac:dyDescent="0.4">
      <c r="A4" s="11"/>
      <c r="B4" s="11" t="s">
        <v>2</v>
      </c>
      <c r="C4" s="11" t="s">
        <v>24</v>
      </c>
      <c r="D4" s="11" t="s">
        <v>25</v>
      </c>
      <c r="E4" s="11" t="s">
        <v>26</v>
      </c>
      <c r="F4" s="11" t="s">
        <v>27</v>
      </c>
      <c r="G4" s="11" t="s">
        <v>28</v>
      </c>
      <c r="H4" s="11"/>
      <c r="I4" s="1"/>
      <c r="J4" s="1"/>
      <c r="K4" s="1"/>
      <c r="L4" s="1"/>
      <c r="M4" s="1"/>
      <c r="N4" s="2" t="s">
        <v>29</v>
      </c>
      <c r="O4" s="2"/>
      <c r="P4" s="2">
        <f>2003-1999</f>
        <v>4</v>
      </c>
      <c r="Q4" s="3"/>
      <c r="R4" s="2"/>
      <c r="S4" s="2">
        <f>2003-1997</f>
        <v>6</v>
      </c>
      <c r="T4" s="4"/>
      <c r="U4" s="2"/>
      <c r="V4" s="2">
        <f>1995-1989</f>
        <v>6</v>
      </c>
      <c r="W4" s="3"/>
      <c r="X4" s="2"/>
      <c r="Y4" s="2">
        <f>2003-1997</f>
        <v>6</v>
      </c>
      <c r="Z4" s="3"/>
      <c r="AA4" s="2"/>
      <c r="AB4" s="2">
        <f>1999-1994</f>
        <v>5</v>
      </c>
      <c r="AC4" s="3"/>
      <c r="AD4" s="2"/>
      <c r="AE4" s="2">
        <f>2008-1991</f>
        <v>17</v>
      </c>
      <c r="AF4" s="3"/>
      <c r="AG4" s="2"/>
      <c r="AH4" s="2">
        <f>1999-1996</f>
        <v>3</v>
      </c>
      <c r="AI4" s="3"/>
      <c r="AJ4" s="5"/>
      <c r="AK4" s="5">
        <f>1905-1899</f>
        <v>6</v>
      </c>
      <c r="AL4" s="3"/>
      <c r="AM4" s="2"/>
      <c r="AN4" s="2">
        <f>1993-1987</f>
        <v>6</v>
      </c>
      <c r="AO4" s="3"/>
      <c r="AP4" s="2"/>
      <c r="AQ4" s="2">
        <f>2004-1996</f>
        <v>8</v>
      </c>
      <c r="AR4" s="3"/>
      <c r="AS4" s="2"/>
      <c r="AT4" s="2">
        <f>2001-1997</f>
        <v>4</v>
      </c>
      <c r="AU4" s="3"/>
      <c r="AV4" s="2"/>
      <c r="AW4" s="2">
        <f>1982-1978</f>
        <v>4</v>
      </c>
      <c r="AX4" s="3"/>
      <c r="AY4" s="5"/>
      <c r="AZ4" s="5">
        <f>1995-1990</f>
        <v>5</v>
      </c>
      <c r="BA4" s="3"/>
      <c r="BB4" s="2"/>
      <c r="BC4" s="2">
        <f>1999-1995</f>
        <v>4</v>
      </c>
      <c r="BD4" s="3"/>
      <c r="BE4" s="2"/>
      <c r="BF4" s="2">
        <f>1932-1925</f>
        <v>7</v>
      </c>
      <c r="BG4" s="3"/>
      <c r="BH4" s="2"/>
      <c r="BI4" s="12">
        <f>AVERAGE(O4:BF4)</f>
        <v>6.0666666666666664</v>
      </c>
      <c r="BJ4" s="3"/>
      <c r="BK4" s="5"/>
      <c r="BL4" s="2">
        <f>2008-2007</f>
        <v>1</v>
      </c>
      <c r="BM4" s="2">
        <f>2008-2007</f>
        <v>1</v>
      </c>
      <c r="BN4" s="2">
        <f>2008-2007</f>
        <v>1</v>
      </c>
      <c r="BO4" s="2">
        <f>2008-2007</f>
        <v>1</v>
      </c>
      <c r="BP4" s="2">
        <f>2008-2006</f>
        <v>2</v>
      </c>
      <c r="BQ4" s="2"/>
      <c r="BR4" s="2">
        <f>2008-2007</f>
        <v>1</v>
      </c>
      <c r="BS4" s="2"/>
      <c r="BT4" s="2">
        <f>2008-2007</f>
        <v>1</v>
      </c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</row>
    <row r="5" spans="1:158" ht="13.15" x14ac:dyDescent="0.4">
      <c r="A5" s="13"/>
      <c r="B5" s="13"/>
      <c r="C5" s="13" t="s">
        <v>30</v>
      </c>
      <c r="D5" s="13"/>
      <c r="E5" s="13"/>
      <c r="F5" s="13" t="s">
        <v>31</v>
      </c>
      <c r="G5" s="13" t="s">
        <v>32</v>
      </c>
      <c r="H5" s="13"/>
      <c r="I5" s="1"/>
      <c r="J5" s="1"/>
      <c r="K5" s="1"/>
      <c r="L5" s="1"/>
      <c r="M5" s="1"/>
      <c r="N5" s="2" t="s">
        <v>33</v>
      </c>
      <c r="O5" s="2"/>
      <c r="P5" s="2" t="s">
        <v>34</v>
      </c>
      <c r="Q5" s="3"/>
      <c r="R5" s="2"/>
      <c r="S5" s="2" t="s">
        <v>35</v>
      </c>
      <c r="T5" s="4"/>
      <c r="U5" s="2"/>
      <c r="V5" s="2" t="s">
        <v>35</v>
      </c>
      <c r="W5" s="3"/>
      <c r="X5" s="2"/>
      <c r="Y5" s="2" t="s">
        <v>36</v>
      </c>
      <c r="Z5" s="3"/>
      <c r="AA5" s="2"/>
      <c r="AB5" s="2" t="s">
        <v>35</v>
      </c>
      <c r="AC5" s="3"/>
      <c r="AD5" s="2"/>
      <c r="AE5" s="2" t="s">
        <v>37</v>
      </c>
      <c r="AF5" s="3"/>
      <c r="AG5" s="2"/>
      <c r="AH5" s="2" t="s">
        <v>38</v>
      </c>
      <c r="AI5" s="3"/>
      <c r="AJ5" s="5"/>
      <c r="AK5" s="2" t="s">
        <v>38</v>
      </c>
      <c r="AL5" s="3"/>
      <c r="AM5" s="2"/>
      <c r="AN5" s="2" t="s">
        <v>35</v>
      </c>
      <c r="AO5" s="3"/>
      <c r="AP5" s="2"/>
      <c r="AQ5" s="2" t="s">
        <v>35</v>
      </c>
      <c r="AR5" s="3"/>
      <c r="AS5" s="2"/>
      <c r="AT5" s="2" t="s">
        <v>36</v>
      </c>
      <c r="AU5" s="3"/>
      <c r="AV5" s="2"/>
      <c r="AW5" s="2" t="s">
        <v>38</v>
      </c>
      <c r="AX5" s="3"/>
      <c r="AY5" s="5"/>
      <c r="AZ5" s="2" t="s">
        <v>35</v>
      </c>
      <c r="BA5" s="3"/>
      <c r="BB5" s="2"/>
      <c r="BC5" s="2" t="s">
        <v>35</v>
      </c>
      <c r="BD5" s="3"/>
      <c r="BE5" s="2"/>
      <c r="BF5" s="2" t="s">
        <v>38</v>
      </c>
      <c r="BG5" s="3"/>
      <c r="BH5" s="2"/>
      <c r="BI5" s="2"/>
      <c r="BJ5" s="3"/>
      <c r="BK5" s="5"/>
      <c r="BL5" s="2" t="s">
        <v>35</v>
      </c>
      <c r="BM5" s="2" t="s">
        <v>35</v>
      </c>
      <c r="BN5" s="2" t="s">
        <v>35</v>
      </c>
      <c r="BO5" s="2" t="s">
        <v>35</v>
      </c>
      <c r="BP5" s="2" t="s">
        <v>35</v>
      </c>
      <c r="BQ5" s="2"/>
      <c r="BR5" s="2" t="s">
        <v>38</v>
      </c>
      <c r="BS5" s="2"/>
      <c r="BT5" s="2" t="s">
        <v>36</v>
      </c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</row>
    <row r="6" spans="1:158" ht="13.15" x14ac:dyDescent="0.4">
      <c r="A6" s="14"/>
      <c r="B6" s="14"/>
      <c r="C6" s="14"/>
      <c r="D6" s="14"/>
      <c r="E6" s="14"/>
      <c r="F6" s="14" t="s">
        <v>39</v>
      </c>
      <c r="G6" s="14" t="s">
        <v>40</v>
      </c>
      <c r="H6" s="14"/>
      <c r="I6" s="1"/>
      <c r="J6" s="1"/>
      <c r="K6" s="1"/>
      <c r="L6" s="1"/>
      <c r="M6" s="1"/>
      <c r="N6" s="2"/>
      <c r="O6" s="5">
        <v>1980</v>
      </c>
      <c r="P6" s="5"/>
      <c r="Q6" s="3"/>
      <c r="R6" s="15" t="s">
        <v>41</v>
      </c>
      <c r="S6" s="16">
        <v>84.493030801706297</v>
      </c>
      <c r="T6" s="4"/>
      <c r="U6" s="17">
        <v>28491</v>
      </c>
      <c r="V6" s="18">
        <v>77.772416971563146</v>
      </c>
      <c r="W6" s="3"/>
      <c r="X6" s="19">
        <v>33998</v>
      </c>
      <c r="Y6" s="18">
        <v>103.17848410757948</v>
      </c>
      <c r="Z6" s="3"/>
      <c r="AA6" s="20" t="s">
        <v>42</v>
      </c>
      <c r="AB6" s="16">
        <v>241.33938894873813</v>
      </c>
      <c r="AC6" s="3"/>
      <c r="AD6" s="17">
        <v>25569</v>
      </c>
      <c r="AE6" s="18">
        <v>70.302772811073467</v>
      </c>
      <c r="AF6" s="3"/>
      <c r="AG6" s="21">
        <v>1988</v>
      </c>
      <c r="AH6" s="18">
        <v>137.7682146912916</v>
      </c>
      <c r="AI6" s="3"/>
      <c r="AJ6" s="22">
        <v>1896</v>
      </c>
      <c r="AK6" s="23">
        <v>91.598618161036441</v>
      </c>
      <c r="AL6" s="3"/>
      <c r="AM6" s="17">
        <v>25569</v>
      </c>
      <c r="AN6" s="18">
        <v>85.741685670049236</v>
      </c>
      <c r="AO6" s="3"/>
      <c r="AP6" s="20" t="s">
        <v>43</v>
      </c>
      <c r="AQ6" s="24">
        <v>79971.181556195967</v>
      </c>
      <c r="AR6" s="3"/>
      <c r="AS6" s="19">
        <v>35244</v>
      </c>
      <c r="AT6" s="18">
        <v>91.88067206848072</v>
      </c>
      <c r="AU6" s="3"/>
      <c r="AV6" s="5">
        <v>1971</v>
      </c>
      <c r="AW6" s="18">
        <v>99.668426640355875</v>
      </c>
      <c r="AX6" s="3"/>
      <c r="AY6" s="25" t="s">
        <v>44</v>
      </c>
      <c r="AZ6" s="16">
        <v>136.19573437729363</v>
      </c>
      <c r="BA6" s="3"/>
      <c r="BB6" s="20" t="s">
        <v>45</v>
      </c>
      <c r="BC6" s="9">
        <v>133.31648701298701</v>
      </c>
      <c r="BD6" s="3"/>
      <c r="BE6" s="5">
        <v>1890</v>
      </c>
      <c r="BF6" s="18">
        <v>100</v>
      </c>
      <c r="BG6" s="26"/>
      <c r="BH6" s="2"/>
      <c r="BI6" s="2"/>
      <c r="BJ6" s="3"/>
      <c r="BK6" s="20" t="s">
        <v>46</v>
      </c>
      <c r="BL6" s="18">
        <v>114.74924440918666</v>
      </c>
      <c r="BM6" s="27">
        <v>196190.42479375188</v>
      </c>
      <c r="BN6" s="28">
        <v>1018.7616584373682</v>
      </c>
      <c r="BO6" s="28">
        <v>84088.402637614578</v>
      </c>
      <c r="BP6" s="18">
        <v>115.80741974242414</v>
      </c>
      <c r="BQ6" s="21">
        <v>2000</v>
      </c>
      <c r="BR6" s="29">
        <v>129</v>
      </c>
      <c r="BS6" s="19">
        <v>36616</v>
      </c>
      <c r="BT6" s="18">
        <v>100</v>
      </c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</row>
    <row r="7" spans="1:158" ht="13.15" x14ac:dyDescent="0.4">
      <c r="A7" s="1"/>
      <c r="B7" s="68" t="s">
        <v>47</v>
      </c>
      <c r="C7" s="68"/>
      <c r="D7" s="68"/>
      <c r="E7" s="68"/>
      <c r="F7" s="68"/>
      <c r="G7" s="68"/>
      <c r="H7" s="1"/>
      <c r="I7" s="1"/>
      <c r="J7" s="1"/>
      <c r="K7" s="1"/>
      <c r="L7" s="1"/>
      <c r="M7" s="1"/>
      <c r="N7" s="2"/>
      <c r="O7" s="5">
        <v>1981</v>
      </c>
      <c r="P7" s="2">
        <v>1300</v>
      </c>
      <c r="Q7" s="3"/>
      <c r="R7" s="15" t="s">
        <v>48</v>
      </c>
      <c r="S7" s="18">
        <v>80.98790264057412</v>
      </c>
      <c r="T7" s="4"/>
      <c r="U7" s="17">
        <v>28581</v>
      </c>
      <c r="V7" s="18">
        <v>77.742341520621792</v>
      </c>
      <c r="W7" s="3"/>
      <c r="X7" s="19">
        <v>34026</v>
      </c>
      <c r="Y7" s="18">
        <v>103.77588306942754</v>
      </c>
      <c r="Z7" s="3"/>
      <c r="AA7" s="20" t="s">
        <v>49</v>
      </c>
      <c r="AB7" s="18">
        <v>238.85399693762298</v>
      </c>
      <c r="AC7" s="3"/>
      <c r="AD7" s="17">
        <v>25659</v>
      </c>
      <c r="AE7" s="18"/>
      <c r="AF7" s="3"/>
      <c r="AG7" s="21">
        <v>1989</v>
      </c>
      <c r="AH7" s="18">
        <v>140.01602680847961</v>
      </c>
      <c r="AI7" s="3"/>
      <c r="AJ7" s="22">
        <v>1897</v>
      </c>
      <c r="AK7" s="23">
        <v>93.301891969158945</v>
      </c>
      <c r="AL7" s="3"/>
      <c r="AM7" s="17">
        <v>25659</v>
      </c>
      <c r="AN7" s="18">
        <v>87.468854490677643</v>
      </c>
      <c r="AO7" s="3"/>
      <c r="AP7" s="20" t="s">
        <v>45</v>
      </c>
      <c r="AQ7" s="24">
        <v>84269.66292134831</v>
      </c>
      <c r="AR7" s="3"/>
      <c r="AS7" s="19">
        <v>35277</v>
      </c>
      <c r="AT7" s="18">
        <v>91.444417737436638</v>
      </c>
      <c r="AU7" s="3"/>
      <c r="AV7" s="5">
        <v>1972</v>
      </c>
      <c r="AW7" s="18">
        <v>98.206046277662452</v>
      </c>
      <c r="AX7" s="3"/>
      <c r="AY7" s="20" t="s">
        <v>50</v>
      </c>
      <c r="AZ7" s="29">
        <v>135.44271651561246</v>
      </c>
      <c r="BA7" s="3"/>
      <c r="BB7" s="20" t="s">
        <v>51</v>
      </c>
      <c r="BC7" s="9">
        <v>133.38343970338983</v>
      </c>
      <c r="BD7" s="3"/>
      <c r="BE7" s="5">
        <v>1891</v>
      </c>
      <c r="BF7" s="18">
        <v>88.011791056563922</v>
      </c>
      <c r="BG7" s="26"/>
      <c r="BH7" s="2"/>
      <c r="BI7" s="2"/>
      <c r="BJ7" s="3"/>
      <c r="BK7" s="20" t="s">
        <v>52</v>
      </c>
      <c r="BL7" s="18">
        <v>111.67149133391486</v>
      </c>
      <c r="BM7" s="27">
        <v>200043.59946055227</v>
      </c>
      <c r="BN7" s="28">
        <v>1037.0775865584937</v>
      </c>
      <c r="BO7" s="28">
        <v>87219.842533391013</v>
      </c>
      <c r="BP7" s="18">
        <v>117.59576532429409</v>
      </c>
      <c r="BQ7" s="21">
        <v>2001</v>
      </c>
      <c r="BR7" s="29">
        <v>148.4647643625913</v>
      </c>
      <c r="BS7" s="19">
        <v>36644</v>
      </c>
      <c r="BT7" s="18">
        <v>101.38056680161942</v>
      </c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</row>
    <row r="8" spans="1:158" ht="13.15" x14ac:dyDescent="0.4">
      <c r="A8" s="1"/>
      <c r="B8" s="1" t="s">
        <v>5</v>
      </c>
      <c r="C8" s="1">
        <v>1991</v>
      </c>
      <c r="D8" s="30" t="s">
        <v>53</v>
      </c>
      <c r="E8" s="30" t="s">
        <v>54</v>
      </c>
      <c r="F8" s="30">
        <f>V4</f>
        <v>6</v>
      </c>
      <c r="G8" s="31">
        <f>V3</f>
        <v>-50.347999240523336</v>
      </c>
      <c r="H8" s="1"/>
      <c r="I8" s="1"/>
      <c r="J8" s="1"/>
      <c r="K8" s="1"/>
      <c r="L8" s="1"/>
      <c r="M8" s="1"/>
      <c r="N8" s="2"/>
      <c r="O8" s="5">
        <v>1982</v>
      </c>
      <c r="P8" s="2"/>
      <c r="Q8" s="3"/>
      <c r="R8" s="15" t="s">
        <v>55</v>
      </c>
      <c r="S8" s="18">
        <v>75.605387132535114</v>
      </c>
      <c r="T8" s="4"/>
      <c r="U8" s="17">
        <v>28672</v>
      </c>
      <c r="V8" s="18">
        <v>75.525574005966917</v>
      </c>
      <c r="W8" s="3"/>
      <c r="X8" s="19">
        <v>34059</v>
      </c>
      <c r="Y8" s="18">
        <v>104.25790754257906</v>
      </c>
      <c r="Z8" s="3"/>
      <c r="AA8" s="20" t="s">
        <v>56</v>
      </c>
      <c r="AB8" s="18">
        <v>236.09713124914688</v>
      </c>
      <c r="AC8" s="3"/>
      <c r="AD8" s="17">
        <v>25750</v>
      </c>
      <c r="AE8" s="18">
        <v>74.411155432393343</v>
      </c>
      <c r="AF8" s="3"/>
      <c r="AG8" s="21">
        <v>1990</v>
      </c>
      <c r="AH8" s="18">
        <v>141.39671676823664</v>
      </c>
      <c r="AI8" s="3"/>
      <c r="AJ8" s="22">
        <v>1898</v>
      </c>
      <c r="AK8" s="23">
        <v>102.77893154825313</v>
      </c>
      <c r="AL8" s="3"/>
      <c r="AM8" s="17">
        <v>25750</v>
      </c>
      <c r="AN8" s="18">
        <v>86.209801629138795</v>
      </c>
      <c r="AO8" s="3"/>
      <c r="AP8" s="20" t="s">
        <v>51</v>
      </c>
      <c r="AQ8" s="24">
        <v>91244.239631336386</v>
      </c>
      <c r="AR8" s="3"/>
      <c r="AS8" s="19">
        <v>35307</v>
      </c>
      <c r="AT8" s="18">
        <v>91.103790645434231</v>
      </c>
      <c r="AU8" s="3"/>
      <c r="AV8" s="5">
        <v>1973</v>
      </c>
      <c r="AW8" s="18">
        <v>107.14872811051434</v>
      </c>
      <c r="AX8" s="3"/>
      <c r="AY8" s="20" t="s">
        <v>57</v>
      </c>
      <c r="AZ8" s="29">
        <v>135.35485743279486</v>
      </c>
      <c r="BA8" s="3"/>
      <c r="BB8" s="20" t="s">
        <v>58</v>
      </c>
      <c r="BC8" s="32">
        <v>133.37449850560398</v>
      </c>
      <c r="BD8" s="3"/>
      <c r="BE8" s="5">
        <v>1892</v>
      </c>
      <c r="BF8" s="18">
        <v>95.421736182503253</v>
      </c>
      <c r="BG8" s="26"/>
      <c r="BH8" s="2"/>
      <c r="BI8" s="2"/>
      <c r="BJ8" s="3"/>
      <c r="BK8" s="20" t="s">
        <v>59</v>
      </c>
      <c r="BL8" s="18">
        <v>108.666805971781</v>
      </c>
      <c r="BM8" s="27">
        <v>199660.36365101652</v>
      </c>
      <c r="BN8" s="28">
        <v>1038.1620014775995</v>
      </c>
      <c r="BO8" s="33">
        <v>86933.867818095314</v>
      </c>
      <c r="BP8" s="18">
        <v>119.23960131169203</v>
      </c>
      <c r="BQ8" s="21">
        <v>2002</v>
      </c>
      <c r="BR8" s="29">
        <v>148.00330482673601</v>
      </c>
      <c r="BS8" s="19">
        <v>36677</v>
      </c>
      <c r="BT8" s="18">
        <v>102.55564516129031</v>
      </c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</row>
    <row r="9" spans="1:158" ht="13.15" x14ac:dyDescent="0.4">
      <c r="A9" s="1"/>
      <c r="B9" s="1" t="s">
        <v>8</v>
      </c>
      <c r="C9" s="1">
        <v>1992</v>
      </c>
      <c r="D9" s="30" t="s">
        <v>60</v>
      </c>
      <c r="E9" s="30" t="s">
        <v>61</v>
      </c>
      <c r="F9" s="30" t="s">
        <v>61</v>
      </c>
      <c r="G9" s="31">
        <f>AE3</f>
        <v>-40.208050014482723</v>
      </c>
      <c r="H9" s="1"/>
      <c r="I9" s="1"/>
      <c r="J9" s="1"/>
      <c r="K9" s="1"/>
      <c r="L9" s="1"/>
      <c r="M9" s="1"/>
      <c r="N9" s="2"/>
      <c r="O9" s="5">
        <v>1983</v>
      </c>
      <c r="P9" s="2">
        <v>400</v>
      </c>
      <c r="Q9" s="3"/>
      <c r="R9" s="15" t="s">
        <v>62</v>
      </c>
      <c r="S9" s="18">
        <v>73.307502488991844</v>
      </c>
      <c r="T9" s="4"/>
      <c r="U9" s="17">
        <v>28764</v>
      </c>
      <c r="V9" s="18">
        <v>75.503439209390962</v>
      </c>
      <c r="W9" s="3"/>
      <c r="X9" s="19">
        <v>34089</v>
      </c>
      <c r="Y9" s="18">
        <v>105.16826923076923</v>
      </c>
      <c r="Z9" s="3"/>
      <c r="AA9" s="20" t="s">
        <v>43</v>
      </c>
      <c r="AB9" s="18">
        <v>233.37096340435272</v>
      </c>
      <c r="AC9" s="3"/>
      <c r="AD9" s="17">
        <v>25842</v>
      </c>
      <c r="AE9" s="18"/>
      <c r="AF9" s="3"/>
      <c r="AG9" s="21">
        <v>1991</v>
      </c>
      <c r="AH9" s="18">
        <v>170.04037612118256</v>
      </c>
      <c r="AI9" s="3"/>
      <c r="AJ9" s="22">
        <v>1899</v>
      </c>
      <c r="AK9" s="34">
        <v>106.24728834160717</v>
      </c>
      <c r="AL9" s="3"/>
      <c r="AM9" s="17">
        <v>25842</v>
      </c>
      <c r="AN9" s="18">
        <v>87.351990000028778</v>
      </c>
      <c r="AO9" s="3"/>
      <c r="AP9" s="20" t="s">
        <v>58</v>
      </c>
      <c r="AQ9" s="24">
        <v>101032.77952402335</v>
      </c>
      <c r="AR9" s="3"/>
      <c r="AS9" s="19">
        <v>35338</v>
      </c>
      <c r="AT9" s="18">
        <v>91.292902140665362</v>
      </c>
      <c r="AU9" s="3"/>
      <c r="AV9" s="5">
        <v>1974</v>
      </c>
      <c r="AW9" s="18">
        <v>124.16854982455845</v>
      </c>
      <c r="AX9" s="3"/>
      <c r="AY9" s="20" t="s">
        <v>63</v>
      </c>
      <c r="AZ9" s="29">
        <v>131.10253671820348</v>
      </c>
      <c r="BA9" s="3"/>
      <c r="BB9" s="20" t="s">
        <v>64</v>
      </c>
      <c r="BC9" s="9">
        <v>129.21952298288508</v>
      </c>
      <c r="BD9" s="3"/>
      <c r="BE9" s="5">
        <v>1893</v>
      </c>
      <c r="BF9" s="18">
        <v>92.297385480981944</v>
      </c>
      <c r="BG9" s="26"/>
      <c r="BH9" s="2"/>
      <c r="BI9" s="2"/>
      <c r="BJ9" s="3"/>
      <c r="BK9" s="20" t="s">
        <v>65</v>
      </c>
      <c r="BL9" s="18">
        <v>107.37458735760006</v>
      </c>
      <c r="BM9" s="27">
        <v>209133.84180167408</v>
      </c>
      <c r="BN9" s="28">
        <v>1031.3607322996018</v>
      </c>
      <c r="BO9" s="28">
        <v>87209.473551585877</v>
      </c>
      <c r="BP9" s="18">
        <v>121.27085391311432</v>
      </c>
      <c r="BQ9" s="21">
        <v>2003</v>
      </c>
      <c r="BR9" s="29">
        <v>178.84474612364411</v>
      </c>
      <c r="BS9" s="19">
        <v>36707</v>
      </c>
      <c r="BT9" s="18">
        <v>103.57609241587143</v>
      </c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</row>
    <row r="10" spans="1:158" ht="13.15" x14ac:dyDescent="0.4">
      <c r="A10" s="1"/>
      <c r="B10" s="1" t="s">
        <v>10</v>
      </c>
      <c r="C10" s="1">
        <v>1987</v>
      </c>
      <c r="D10" s="30" t="s">
        <v>66</v>
      </c>
      <c r="E10" s="30" t="s">
        <v>67</v>
      </c>
      <c r="F10" s="30">
        <f>AN4</f>
        <v>6</v>
      </c>
      <c r="G10" s="31">
        <f>AN3</f>
        <v>-41.461171676265316</v>
      </c>
      <c r="H10" s="1"/>
      <c r="I10" s="1"/>
      <c r="J10" s="1"/>
      <c r="K10" s="1"/>
      <c r="L10" s="1"/>
      <c r="M10" s="1"/>
      <c r="N10" s="2"/>
      <c r="O10" s="5">
        <v>1984</v>
      </c>
      <c r="P10" s="2"/>
      <c r="Q10" s="3"/>
      <c r="R10" s="15" t="s">
        <v>68</v>
      </c>
      <c r="S10" s="18">
        <v>73.0034507519144</v>
      </c>
      <c r="T10" s="4"/>
      <c r="U10" s="17">
        <v>28856</v>
      </c>
      <c r="V10" s="18">
        <v>75.555012956083544</v>
      </c>
      <c r="W10" s="3"/>
      <c r="X10" s="19">
        <v>34120</v>
      </c>
      <c r="Y10" s="18">
        <v>108.10488676996424</v>
      </c>
      <c r="Z10" s="3"/>
      <c r="AA10" s="20" t="s">
        <v>45</v>
      </c>
      <c r="AB10" s="18">
        <v>232.93591393558592</v>
      </c>
      <c r="AC10" s="3"/>
      <c r="AD10" s="17">
        <v>25934</v>
      </c>
      <c r="AE10" s="18">
        <v>77.370350310016619</v>
      </c>
      <c r="AF10" s="3"/>
      <c r="AG10" s="21">
        <v>1992</v>
      </c>
      <c r="AH10" s="18">
        <v>182.10516786508714</v>
      </c>
      <c r="AI10" s="3"/>
      <c r="AJ10" s="22">
        <v>1900</v>
      </c>
      <c r="AK10" s="23">
        <v>93.438922354114126</v>
      </c>
      <c r="AL10" s="3"/>
      <c r="AM10" s="17">
        <v>25934</v>
      </c>
      <c r="AN10" s="18">
        <v>83.520479393198826</v>
      </c>
      <c r="AO10" s="3"/>
      <c r="AP10" s="20" t="s">
        <v>64</v>
      </c>
      <c r="AQ10" s="24">
        <v>119733.92461197339</v>
      </c>
      <c r="AR10" s="3"/>
      <c r="AS10" s="19">
        <v>35369</v>
      </c>
      <c r="AT10" s="18">
        <v>91.473501978080435</v>
      </c>
      <c r="AU10" s="3"/>
      <c r="AV10" s="5">
        <v>1975</v>
      </c>
      <c r="AW10" s="18">
        <v>115.83675697728593</v>
      </c>
      <c r="AX10" s="3"/>
      <c r="AY10" s="20" t="s">
        <v>69</v>
      </c>
      <c r="AZ10" s="29">
        <v>133.59465276288003</v>
      </c>
      <c r="BA10" s="3"/>
      <c r="BB10" s="20" t="s">
        <v>70</v>
      </c>
      <c r="BC10" s="9">
        <v>127.03088262096773</v>
      </c>
      <c r="BD10" s="3"/>
      <c r="BE10" s="5">
        <v>1894</v>
      </c>
      <c r="BF10" s="18">
        <v>123.98048277944351</v>
      </c>
      <c r="BG10" s="26"/>
      <c r="BH10" s="2"/>
      <c r="BI10" s="2"/>
      <c r="BJ10" s="3"/>
      <c r="BK10" s="20" t="s">
        <v>71</v>
      </c>
      <c r="BL10" s="18">
        <v>115.34088067817392</v>
      </c>
      <c r="BM10" s="27">
        <v>212069.67205515321</v>
      </c>
      <c r="BN10" s="28">
        <v>1066.5091035029716</v>
      </c>
      <c r="BO10" s="28">
        <v>90200.079242046297</v>
      </c>
      <c r="BP10" s="18">
        <v>122.36574363837627</v>
      </c>
      <c r="BQ10" s="21">
        <v>2004</v>
      </c>
      <c r="BR10" s="29">
        <v>187.026880438391</v>
      </c>
      <c r="BS10" s="19">
        <v>36738</v>
      </c>
      <c r="BT10" s="18">
        <v>102.66586706646676</v>
      </c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</row>
    <row r="11" spans="1:158" ht="13.15" x14ac:dyDescent="0.4">
      <c r="A11" s="1"/>
      <c r="B11" s="1" t="s">
        <v>13</v>
      </c>
      <c r="C11" s="1">
        <v>1977</v>
      </c>
      <c r="D11" s="1">
        <v>1978</v>
      </c>
      <c r="E11" s="1">
        <v>1982</v>
      </c>
      <c r="F11" s="1">
        <f>AW4</f>
        <v>4</v>
      </c>
      <c r="G11" s="31">
        <f>AW3</f>
        <v>-33.298432702560078</v>
      </c>
      <c r="H11" s="1"/>
      <c r="I11" s="1"/>
      <c r="J11" s="1"/>
      <c r="K11" s="1"/>
      <c r="L11" s="1"/>
      <c r="M11" s="1"/>
      <c r="N11" s="2"/>
      <c r="O11" s="5">
        <v>1985</v>
      </c>
      <c r="P11" s="2">
        <v>380</v>
      </c>
      <c r="Q11" s="3"/>
      <c r="R11" s="15" t="s">
        <v>72</v>
      </c>
      <c r="S11" s="18">
        <v>70.430237088684436</v>
      </c>
      <c r="T11" s="4"/>
      <c r="U11" s="17">
        <v>28946</v>
      </c>
      <c r="V11" s="18">
        <v>75.570746672922766</v>
      </c>
      <c r="W11" s="3"/>
      <c r="X11" s="19">
        <v>34150</v>
      </c>
      <c r="Y11" s="18">
        <v>112.17494089834517</v>
      </c>
      <c r="Z11" s="3"/>
      <c r="AA11" s="20" t="s">
        <v>51</v>
      </c>
      <c r="AB11" s="18">
        <v>228.92888556621168</v>
      </c>
      <c r="AC11" s="3"/>
      <c r="AD11" s="17">
        <v>26024</v>
      </c>
      <c r="AE11" s="18"/>
      <c r="AF11" s="3"/>
      <c r="AG11" s="21">
        <v>1993</v>
      </c>
      <c r="AH11" s="18">
        <v>184.46088015285284</v>
      </c>
      <c r="AI11" s="3"/>
      <c r="AJ11" s="22">
        <v>1901</v>
      </c>
      <c r="AK11" s="23">
        <v>90.330230777758032</v>
      </c>
      <c r="AL11" s="3"/>
      <c r="AM11" s="17">
        <v>26024</v>
      </c>
      <c r="AN11" s="18">
        <v>84.882589915200029</v>
      </c>
      <c r="AO11" s="3"/>
      <c r="AP11" s="20" t="s">
        <v>70</v>
      </c>
      <c r="AQ11" s="24">
        <v>119612.06896551726</v>
      </c>
      <c r="AR11" s="3"/>
      <c r="AS11" s="19">
        <v>35398</v>
      </c>
      <c r="AT11" s="18">
        <v>91.563801896787993</v>
      </c>
      <c r="AU11" s="3"/>
      <c r="AV11" s="5">
        <v>1976</v>
      </c>
      <c r="AW11" s="18">
        <v>116.29877049106092</v>
      </c>
      <c r="AX11" s="3"/>
      <c r="AY11" s="20" t="s">
        <v>73</v>
      </c>
      <c r="AZ11" s="29">
        <v>130.29095712228772</v>
      </c>
      <c r="BA11" s="3"/>
      <c r="BB11" s="20" t="s">
        <v>74</v>
      </c>
      <c r="BC11" s="9">
        <v>125.35764043062203</v>
      </c>
      <c r="BD11" s="3"/>
      <c r="BE11" s="5">
        <v>1895</v>
      </c>
      <c r="BF11" s="18">
        <v>117.45509156635744</v>
      </c>
      <c r="BG11" s="26"/>
      <c r="BH11" s="2"/>
      <c r="BI11" s="2"/>
      <c r="BJ11" s="3"/>
      <c r="BK11" s="20" t="s">
        <v>75</v>
      </c>
      <c r="BL11" s="18">
        <v>106.93255721618695</v>
      </c>
      <c r="BM11" s="27">
        <v>212828.12381350683</v>
      </c>
      <c r="BN11" s="28">
        <v>1089.3718442429179</v>
      </c>
      <c r="BO11" s="28">
        <v>92738.429790341557</v>
      </c>
      <c r="BP11" s="18">
        <v>123.59916908269528</v>
      </c>
      <c r="BQ11" s="21">
        <v>2005</v>
      </c>
      <c r="BR11" s="29">
        <v>188.11971336575513</v>
      </c>
      <c r="BS11" s="19">
        <v>36769</v>
      </c>
      <c r="BT11" s="18">
        <v>103.47744851833252</v>
      </c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</row>
    <row r="12" spans="1:158" ht="13.15" x14ac:dyDescent="0.4">
      <c r="A12" s="1"/>
      <c r="B12" s="1" t="s">
        <v>14</v>
      </c>
      <c r="C12" s="1">
        <v>1991</v>
      </c>
      <c r="D12" s="30" t="s">
        <v>76</v>
      </c>
      <c r="E12" s="30" t="s">
        <v>77</v>
      </c>
      <c r="F12" s="1">
        <f>AZ4</f>
        <v>5</v>
      </c>
      <c r="G12" s="31">
        <f>AZ3</f>
        <v>-32.034953334657921</v>
      </c>
      <c r="H12" s="1"/>
      <c r="I12" s="1"/>
      <c r="J12" s="1"/>
      <c r="K12" s="1"/>
      <c r="L12" s="1"/>
      <c r="M12" s="1"/>
      <c r="N12" s="2"/>
      <c r="O12" s="5">
        <v>1986</v>
      </c>
      <c r="P12" s="2"/>
      <c r="Q12" s="3"/>
      <c r="R12" s="15" t="s">
        <v>78</v>
      </c>
      <c r="S12" s="18">
        <v>68.94994101120011</v>
      </c>
      <c r="T12" s="4"/>
      <c r="U12" s="17">
        <v>29037</v>
      </c>
      <c r="V12" s="18">
        <v>75.549872405504061</v>
      </c>
      <c r="W12" s="3"/>
      <c r="X12" s="19">
        <v>34180</v>
      </c>
      <c r="Y12" s="18">
        <v>115.95744680851064</v>
      </c>
      <c r="Z12" s="3"/>
      <c r="AA12" s="20" t="s">
        <v>58</v>
      </c>
      <c r="AB12" s="18">
        <v>227.89936707787248</v>
      </c>
      <c r="AC12" s="3"/>
      <c r="AD12" s="17">
        <v>26115</v>
      </c>
      <c r="AE12" s="18">
        <v>80.869062506226953</v>
      </c>
      <c r="AF12" s="3"/>
      <c r="AG12" s="21">
        <v>1994</v>
      </c>
      <c r="AH12" s="18">
        <v>192.10702920244213</v>
      </c>
      <c r="AI12" s="3"/>
      <c r="AJ12" s="22">
        <v>1902</v>
      </c>
      <c r="AK12" s="23">
        <v>93.059743114886615</v>
      </c>
      <c r="AL12" s="3"/>
      <c r="AM12" s="17">
        <v>26115</v>
      </c>
      <c r="AN12" s="18">
        <v>84.332613549651981</v>
      </c>
      <c r="AO12" s="3"/>
      <c r="AP12" s="20" t="s">
        <v>74</v>
      </c>
      <c r="AQ12" s="24">
        <v>118085.10638297873</v>
      </c>
      <c r="AR12" s="3"/>
      <c r="AS12" s="19">
        <v>35430</v>
      </c>
      <c r="AT12" s="18">
        <v>91.310181809091716</v>
      </c>
      <c r="AU12" s="3"/>
      <c r="AV12" s="5">
        <v>1977</v>
      </c>
      <c r="AW12" s="18">
        <v>128.42319785140037</v>
      </c>
      <c r="AX12" s="3"/>
      <c r="AY12" s="20" t="s">
        <v>79</v>
      </c>
      <c r="AZ12" s="29">
        <v>130.26370811821454</v>
      </c>
      <c r="BA12" s="3"/>
      <c r="BB12" s="20" t="s">
        <v>80</v>
      </c>
      <c r="BC12" s="9">
        <v>125.23912908445143</v>
      </c>
      <c r="BD12" s="3"/>
      <c r="BE12" s="5">
        <v>1896</v>
      </c>
      <c r="BF12" s="18">
        <v>100.30299018534107</v>
      </c>
      <c r="BG12" s="26"/>
      <c r="BH12" s="2"/>
      <c r="BI12" s="2"/>
      <c r="BJ12" s="3"/>
      <c r="BK12" s="20" t="s">
        <v>81</v>
      </c>
      <c r="BL12" s="18">
        <v>114.3889604879049</v>
      </c>
      <c r="BM12" s="27">
        <v>201360.11170512871</v>
      </c>
      <c r="BN12" s="28">
        <v>1103.9090017678723</v>
      </c>
      <c r="BO12" s="28">
        <v>96347.931998524495</v>
      </c>
      <c r="BP12" s="18">
        <v>126.15042364153197</v>
      </c>
      <c r="BQ12" s="21">
        <v>2006</v>
      </c>
      <c r="BR12" s="16">
        <v>204.89830021293494</v>
      </c>
      <c r="BS12" s="19">
        <v>36798</v>
      </c>
      <c r="BT12" s="18">
        <v>104.05754385964914</v>
      </c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</row>
    <row r="13" spans="1:158" ht="13.15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2"/>
      <c r="O13" s="5">
        <v>1987</v>
      </c>
      <c r="P13" s="2">
        <v>420</v>
      </c>
      <c r="Q13" s="3"/>
      <c r="R13" s="15" t="s">
        <v>82</v>
      </c>
      <c r="S13" s="18">
        <v>67.462386588791631</v>
      </c>
      <c r="T13" s="4"/>
      <c r="U13" s="17">
        <v>29129</v>
      </c>
      <c r="V13" s="18">
        <v>75.212987166860884</v>
      </c>
      <c r="W13" s="3"/>
      <c r="X13" s="19">
        <v>34212</v>
      </c>
      <c r="Y13" s="18">
        <v>115.78327444051824</v>
      </c>
      <c r="Z13" s="3"/>
      <c r="AA13" s="20" t="s">
        <v>64</v>
      </c>
      <c r="AB13" s="18">
        <v>225.88246782365408</v>
      </c>
      <c r="AC13" s="3"/>
      <c r="AD13" s="17">
        <v>26207</v>
      </c>
      <c r="AE13" s="18"/>
      <c r="AF13" s="3"/>
      <c r="AG13" s="21">
        <v>1995</v>
      </c>
      <c r="AH13" s="18">
        <v>220.39752179005828</v>
      </c>
      <c r="AI13" s="3"/>
      <c r="AJ13" s="22">
        <v>1903</v>
      </c>
      <c r="AK13" s="23">
        <v>92.139394317887451</v>
      </c>
      <c r="AL13" s="3"/>
      <c r="AM13" s="17">
        <v>26207</v>
      </c>
      <c r="AN13" s="18">
        <v>84.926094589796051</v>
      </c>
      <c r="AO13" s="3"/>
      <c r="AP13" s="20" t="s">
        <v>80</v>
      </c>
      <c r="AQ13" s="35">
        <v>123002.52312867956</v>
      </c>
      <c r="AR13" s="3"/>
      <c r="AS13" s="19">
        <v>35461</v>
      </c>
      <c r="AT13" s="18">
        <v>91.611189198497939</v>
      </c>
      <c r="AU13" s="3"/>
      <c r="AV13" s="5">
        <v>1978</v>
      </c>
      <c r="AW13" s="16">
        <v>143.04644275409908</v>
      </c>
      <c r="AX13" s="3"/>
      <c r="AY13" s="20" t="s">
        <v>83</v>
      </c>
      <c r="AZ13" s="29">
        <v>127.33969841101012</v>
      </c>
      <c r="BA13" s="3"/>
      <c r="BB13" s="20" t="s">
        <v>84</v>
      </c>
      <c r="BC13" s="9">
        <v>123.53002345149982</v>
      </c>
      <c r="BD13" s="3"/>
      <c r="BE13" s="5">
        <v>1897</v>
      </c>
      <c r="BF13" s="18">
        <v>106.51570280594892</v>
      </c>
      <c r="BG13" s="26"/>
      <c r="BH13" s="2"/>
      <c r="BI13" s="2"/>
      <c r="BJ13" s="3"/>
      <c r="BK13" s="20" t="s">
        <v>85</v>
      </c>
      <c r="BL13" s="18">
        <v>109.52224083790729</v>
      </c>
      <c r="BM13" s="27">
        <v>202252.77784848082</v>
      </c>
      <c r="BN13" s="28">
        <v>1114.8317089268405</v>
      </c>
      <c r="BO13" s="28">
        <v>97815.010570824525</v>
      </c>
      <c r="BP13" s="18">
        <v>128.21385692355929</v>
      </c>
      <c r="BQ13" s="21">
        <v>2007</v>
      </c>
      <c r="BR13" s="29">
        <v>181.74538611505488</v>
      </c>
      <c r="BS13" s="19">
        <v>36830</v>
      </c>
      <c r="BT13" s="18">
        <v>103.80446650124068</v>
      </c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</row>
    <row r="14" spans="1:158" ht="13.15" x14ac:dyDescent="0.4">
      <c r="A14" s="1"/>
      <c r="B14" s="69" t="s">
        <v>86</v>
      </c>
      <c r="C14" s="69"/>
      <c r="D14" s="69"/>
      <c r="E14" s="69"/>
      <c r="F14" s="69"/>
      <c r="G14" s="69"/>
      <c r="H14" s="1"/>
      <c r="I14" s="1"/>
      <c r="J14" s="1"/>
      <c r="K14" s="1"/>
      <c r="L14" s="1"/>
      <c r="M14" s="1"/>
      <c r="N14" s="2"/>
      <c r="O14" s="21">
        <v>1988</v>
      </c>
      <c r="P14" s="2"/>
      <c r="Q14" s="3"/>
      <c r="R14" s="15" t="s">
        <v>87</v>
      </c>
      <c r="S14" s="18">
        <v>66.086537216571045</v>
      </c>
      <c r="T14" s="4"/>
      <c r="U14" s="17">
        <v>29221</v>
      </c>
      <c r="V14" s="18">
        <v>76.924811641920826</v>
      </c>
      <c r="W14" s="3"/>
      <c r="X14" s="19">
        <v>34242</v>
      </c>
      <c r="Y14" s="18">
        <v>113.00813008130082</v>
      </c>
      <c r="Z14" s="3"/>
      <c r="AA14" s="20" t="s">
        <v>70</v>
      </c>
      <c r="AB14" s="18">
        <v>219.04888280821618</v>
      </c>
      <c r="AC14" s="3"/>
      <c r="AD14" s="17">
        <v>26299</v>
      </c>
      <c r="AE14" s="18">
        <v>83.820777352714629</v>
      </c>
      <c r="AF14" s="3"/>
      <c r="AG14" s="21">
        <v>1996</v>
      </c>
      <c r="AH14" s="16">
        <v>240.44310015420169</v>
      </c>
      <c r="AI14" s="3"/>
      <c r="AJ14" s="22">
        <v>1904</v>
      </c>
      <c r="AK14" s="23">
        <v>85.273197108009114</v>
      </c>
      <c r="AL14" s="3"/>
      <c r="AM14" s="17">
        <v>26299</v>
      </c>
      <c r="AN14" s="18">
        <v>82.949559396696216</v>
      </c>
      <c r="AO14" s="3"/>
      <c r="AP14" s="20" t="s">
        <v>84</v>
      </c>
      <c r="AQ14" s="24">
        <v>122027.53441802252</v>
      </c>
      <c r="AR14" s="3"/>
      <c r="AS14" s="19">
        <v>35489</v>
      </c>
      <c r="AT14" s="18">
        <v>91.900873236338896</v>
      </c>
      <c r="AU14" s="3"/>
      <c r="AV14" s="5">
        <v>1979</v>
      </c>
      <c r="AW14" s="18">
        <v>129.28177620054001</v>
      </c>
      <c r="AX14" s="3"/>
      <c r="AY14" s="20" t="s">
        <v>88</v>
      </c>
      <c r="AZ14" s="29">
        <v>120.95201615581468</v>
      </c>
      <c r="BA14" s="3"/>
      <c r="BB14" s="20" t="s">
        <v>89</v>
      </c>
      <c r="BC14" s="9">
        <v>128.2753345945946</v>
      </c>
      <c r="BD14" s="3"/>
      <c r="BE14" s="5">
        <v>1898</v>
      </c>
      <c r="BF14" s="18">
        <v>110.18413977609029</v>
      </c>
      <c r="BG14" s="26"/>
      <c r="BH14" s="2"/>
      <c r="BI14" s="2"/>
      <c r="BJ14" s="3"/>
      <c r="BK14" s="20" t="s">
        <v>90</v>
      </c>
      <c r="BL14" s="18">
        <v>110.4517412247904</v>
      </c>
      <c r="BM14" s="27">
        <v>210124.18646866217</v>
      </c>
      <c r="BN14" s="28">
        <v>1176.2340111805422</v>
      </c>
      <c r="BO14" s="28">
        <v>100799.15433403806</v>
      </c>
      <c r="BP14" s="18">
        <v>130.45791672846147</v>
      </c>
      <c r="BQ14" s="21">
        <v>2008</v>
      </c>
      <c r="BR14" s="2"/>
      <c r="BS14" s="19">
        <v>36860</v>
      </c>
      <c r="BT14" s="18">
        <v>104.07936665017318</v>
      </c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</row>
    <row r="15" spans="1:158" ht="13.15" x14ac:dyDescent="0.4">
      <c r="A15" s="1"/>
      <c r="B15" s="1" t="s">
        <v>6</v>
      </c>
      <c r="C15" s="1">
        <v>1997</v>
      </c>
      <c r="D15" s="30" t="s">
        <v>91</v>
      </c>
      <c r="E15" s="30" t="s">
        <v>92</v>
      </c>
      <c r="F15" s="1">
        <f>Y4</f>
        <v>6</v>
      </c>
      <c r="G15" s="31">
        <f>Y3</f>
        <v>-61.317705457959981</v>
      </c>
      <c r="H15" s="1"/>
      <c r="I15" s="1"/>
      <c r="J15" s="1"/>
      <c r="K15" s="1"/>
      <c r="L15" s="1"/>
      <c r="M15" s="1"/>
      <c r="N15" s="2"/>
      <c r="O15" s="21">
        <v>1989</v>
      </c>
      <c r="P15" s="2">
        <v>420</v>
      </c>
      <c r="Q15" s="3"/>
      <c r="R15" s="15" t="s">
        <v>46</v>
      </c>
      <c r="S15" s="18">
        <v>63.380934796834389</v>
      </c>
      <c r="T15" s="4"/>
      <c r="U15" s="17">
        <v>29312</v>
      </c>
      <c r="V15" s="18">
        <v>77.665488370026537</v>
      </c>
      <c r="W15" s="3"/>
      <c r="X15" s="19">
        <v>34271</v>
      </c>
      <c r="Y15" s="18">
        <v>109.77011494252874</v>
      </c>
      <c r="Z15" s="3"/>
      <c r="AA15" s="20" t="s">
        <v>74</v>
      </c>
      <c r="AB15" s="18">
        <v>219.26616048656965</v>
      </c>
      <c r="AC15" s="3"/>
      <c r="AD15" s="17">
        <v>26390</v>
      </c>
      <c r="AE15" s="18"/>
      <c r="AF15" s="3"/>
      <c r="AG15" s="21">
        <v>1997</v>
      </c>
      <c r="AH15" s="18">
        <v>238.62848553072209</v>
      </c>
      <c r="AI15" s="3"/>
      <c r="AJ15" s="22">
        <v>1905</v>
      </c>
      <c r="AK15" s="36">
        <v>79.178214060615886</v>
      </c>
      <c r="AL15" s="3"/>
      <c r="AM15" s="17">
        <v>26390</v>
      </c>
      <c r="AN15" s="18">
        <v>83.585046869257624</v>
      </c>
      <c r="AO15" s="3"/>
      <c r="AP15" s="20" t="s">
        <v>89</v>
      </c>
      <c r="AQ15" s="24">
        <v>119582.9926410466</v>
      </c>
      <c r="AR15" s="3"/>
      <c r="AS15" s="19">
        <v>35520</v>
      </c>
      <c r="AT15" s="16">
        <v>91.915610135823627</v>
      </c>
      <c r="AU15" s="3"/>
      <c r="AV15" s="5">
        <v>1980</v>
      </c>
      <c r="AW15" s="18">
        <v>117.21088004326133</v>
      </c>
      <c r="AX15" s="3"/>
      <c r="AY15" s="20" t="s">
        <v>93</v>
      </c>
      <c r="AZ15" s="29">
        <v>119.13714678297276</v>
      </c>
      <c r="BA15" s="3"/>
      <c r="BB15" s="20" t="s">
        <v>94</v>
      </c>
      <c r="BC15" s="9">
        <v>127.67080543021032</v>
      </c>
      <c r="BD15" s="3"/>
      <c r="BE15" s="5">
        <v>1899</v>
      </c>
      <c r="BF15" s="18">
        <v>103.85311334184748</v>
      </c>
      <c r="BG15" s="26"/>
      <c r="BH15" s="2"/>
      <c r="BI15" s="2"/>
      <c r="BJ15" s="3"/>
      <c r="BK15" s="20" t="s">
        <v>95</v>
      </c>
      <c r="BL15" s="18">
        <v>107.38469185195638</v>
      </c>
      <c r="BM15" s="27">
        <v>213250.91739428075</v>
      </c>
      <c r="BN15" s="28">
        <v>1222.921894646822</v>
      </c>
      <c r="BO15" s="28">
        <v>108491.61425576519</v>
      </c>
      <c r="BP15" s="18">
        <v>132.40014686512353</v>
      </c>
      <c r="BQ15" s="2"/>
      <c r="BR15" s="2"/>
      <c r="BS15" s="19">
        <v>36889</v>
      </c>
      <c r="BT15" s="18">
        <v>104.6624443344879</v>
      </c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</row>
    <row r="16" spans="1:158" ht="13.15" x14ac:dyDescent="0.4">
      <c r="A16" s="1"/>
      <c r="B16" s="1" t="s">
        <v>7</v>
      </c>
      <c r="C16" s="1">
        <v>1997</v>
      </c>
      <c r="D16" s="30" t="s">
        <v>96</v>
      </c>
      <c r="E16" s="30" t="s">
        <v>97</v>
      </c>
      <c r="F16" s="1">
        <f>AB4</f>
        <v>5</v>
      </c>
      <c r="G16" s="31">
        <f>AB3</f>
        <v>-50.491210511747056</v>
      </c>
      <c r="H16" s="1"/>
      <c r="I16" s="1"/>
      <c r="J16" s="1"/>
      <c r="K16" s="1"/>
      <c r="L16" s="1"/>
      <c r="M16" s="1"/>
      <c r="N16" s="2"/>
      <c r="O16" s="21">
        <v>1990</v>
      </c>
      <c r="P16" s="2"/>
      <c r="Q16" s="3"/>
      <c r="R16" s="15" t="s">
        <v>52</v>
      </c>
      <c r="S16" s="18">
        <v>59.554235360328946</v>
      </c>
      <c r="T16" s="4"/>
      <c r="U16" s="17">
        <v>29403</v>
      </c>
      <c r="V16" s="18">
        <v>78.834437667750805</v>
      </c>
      <c r="W16" s="3"/>
      <c r="X16" s="19">
        <v>34303</v>
      </c>
      <c r="Y16" s="18">
        <v>112.15596330275228</v>
      </c>
      <c r="Z16" s="3"/>
      <c r="AA16" s="20" t="s">
        <v>80</v>
      </c>
      <c r="AB16" s="18">
        <v>219.18087718347414</v>
      </c>
      <c r="AC16" s="3"/>
      <c r="AD16" s="17">
        <v>26481</v>
      </c>
      <c r="AE16" s="18">
        <v>88.486093765312006</v>
      </c>
      <c r="AF16" s="3"/>
      <c r="AG16" s="21">
        <v>1998</v>
      </c>
      <c r="AH16" s="18">
        <v>205.10169987941379</v>
      </c>
      <c r="AI16" s="3"/>
      <c r="AJ16" s="22">
        <v>1906</v>
      </c>
      <c r="AK16" s="23">
        <v>88.827491050424328</v>
      </c>
      <c r="AL16" s="3"/>
      <c r="AM16" s="17">
        <v>26481</v>
      </c>
      <c r="AN16" s="18">
        <v>81.832457176837679</v>
      </c>
      <c r="AO16" s="3"/>
      <c r="AP16" s="20" t="s">
        <v>94</v>
      </c>
      <c r="AQ16" s="24">
        <v>118277.39587545494</v>
      </c>
      <c r="AR16" s="3"/>
      <c r="AS16" s="19">
        <v>35550</v>
      </c>
      <c r="AT16" s="18">
        <v>91.580898395859805</v>
      </c>
      <c r="AU16" s="3"/>
      <c r="AV16" s="5">
        <v>1981</v>
      </c>
      <c r="AW16" s="18">
        <v>105.86065610057315</v>
      </c>
      <c r="AX16" s="3"/>
      <c r="AY16" s="20" t="s">
        <v>98</v>
      </c>
      <c r="AZ16" s="29">
        <v>115.89520739876423</v>
      </c>
      <c r="BA16" s="3"/>
      <c r="BB16" s="20" t="s">
        <v>99</v>
      </c>
      <c r="BC16" s="9">
        <v>128.64619449814126</v>
      </c>
      <c r="BD16" s="3"/>
      <c r="BE16" s="5">
        <v>1900</v>
      </c>
      <c r="BF16" s="18">
        <v>101.57429475419818</v>
      </c>
      <c r="BG16" s="26"/>
      <c r="BH16" s="2"/>
      <c r="BI16" s="2"/>
      <c r="BJ16" s="3"/>
      <c r="BK16" s="20" t="s">
        <v>100</v>
      </c>
      <c r="BL16" s="18">
        <v>112.35381991900178</v>
      </c>
      <c r="BM16" s="27">
        <v>214935.97967299729</v>
      </c>
      <c r="BN16" s="28">
        <v>1253.8499073520461</v>
      </c>
      <c r="BO16" s="28">
        <v>116052.3560209424</v>
      </c>
      <c r="BP16" s="18">
        <v>135.6444359666672</v>
      </c>
      <c r="BQ16" s="2"/>
      <c r="BR16" s="2"/>
      <c r="BS16" s="19">
        <v>36922</v>
      </c>
      <c r="BT16" s="18">
        <v>104.50731225296444</v>
      </c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</row>
    <row r="17" spans="1:158" ht="13.15" x14ac:dyDescent="0.4">
      <c r="A17" s="1"/>
      <c r="B17" s="1" t="s">
        <v>9</v>
      </c>
      <c r="C17" s="1">
        <v>1997</v>
      </c>
      <c r="D17" s="30">
        <v>1996</v>
      </c>
      <c r="E17" s="30">
        <v>1999</v>
      </c>
      <c r="F17" s="1">
        <f>AH4</f>
        <v>3</v>
      </c>
      <c r="G17" s="31">
        <f>AH3</f>
        <v>-18.959080283141716</v>
      </c>
      <c r="H17" s="1"/>
      <c r="I17" s="1"/>
      <c r="J17" s="1"/>
      <c r="K17" s="1"/>
      <c r="L17" s="1"/>
      <c r="M17" s="1"/>
      <c r="N17" s="2"/>
      <c r="O17" s="21">
        <v>1991</v>
      </c>
      <c r="P17" s="2">
        <v>900</v>
      </c>
      <c r="Q17" s="3"/>
      <c r="R17" s="15" t="s">
        <v>59</v>
      </c>
      <c r="S17" s="18">
        <v>58.590443942106482</v>
      </c>
      <c r="T17" s="4"/>
      <c r="U17" s="17">
        <v>29495</v>
      </c>
      <c r="V17" s="18">
        <v>76.384435144101587</v>
      </c>
      <c r="W17" s="3"/>
      <c r="X17" s="19">
        <v>34334</v>
      </c>
      <c r="Y17" s="18">
        <v>114.80637813211845</v>
      </c>
      <c r="Z17" s="3"/>
      <c r="AA17" s="20" t="s">
        <v>84</v>
      </c>
      <c r="AB17" s="18">
        <v>219.04963543374117</v>
      </c>
      <c r="AC17" s="3"/>
      <c r="AD17" s="17">
        <v>26573</v>
      </c>
      <c r="AE17" s="18"/>
      <c r="AF17" s="3"/>
      <c r="AG17" s="21">
        <v>1999</v>
      </c>
      <c r="AH17" s="37">
        <v>194.85729976069175</v>
      </c>
      <c r="AI17" s="3"/>
      <c r="AJ17" s="22">
        <v>1907</v>
      </c>
      <c r="AK17" s="23">
        <v>84.828297662930609</v>
      </c>
      <c r="AL17" s="3"/>
      <c r="AM17" s="17">
        <v>26573</v>
      </c>
      <c r="AN17" s="18">
        <v>83.036330103391037</v>
      </c>
      <c r="AO17" s="3"/>
      <c r="AP17" s="20" t="s">
        <v>99</v>
      </c>
      <c r="AQ17" s="24">
        <v>116580.31088082901</v>
      </c>
      <c r="AR17" s="3"/>
      <c r="AS17" s="19">
        <v>35580</v>
      </c>
      <c r="AT17" s="18">
        <v>91.409155359794099</v>
      </c>
      <c r="AU17" s="3"/>
      <c r="AV17" s="5">
        <v>1982</v>
      </c>
      <c r="AW17" s="37">
        <v>95.414219280219271</v>
      </c>
      <c r="AX17" s="3"/>
      <c r="AY17" s="20" t="s">
        <v>101</v>
      </c>
      <c r="AZ17" s="29">
        <v>105.96491245056438</v>
      </c>
      <c r="BA17" s="3"/>
      <c r="BB17" s="20" t="s">
        <v>41</v>
      </c>
      <c r="BC17" s="9">
        <v>132.30312178325482</v>
      </c>
      <c r="BD17" s="3"/>
      <c r="BE17" s="5">
        <v>1901</v>
      </c>
      <c r="BF17" s="18">
        <v>87.326095502592906</v>
      </c>
      <c r="BG17" s="26"/>
      <c r="BH17" s="2"/>
      <c r="BI17" s="2"/>
      <c r="BJ17" s="3"/>
      <c r="BK17" s="20" t="s">
        <v>102</v>
      </c>
      <c r="BL17" s="18">
        <v>106.97879766571421</v>
      </c>
      <c r="BM17" s="27">
        <v>220338.71227137028</v>
      </c>
      <c r="BN17" s="28">
        <v>1258.3042842527313</v>
      </c>
      <c r="BO17" s="28">
        <v>120770.83333333333</v>
      </c>
      <c r="BP17" s="18">
        <v>138.75589472704962</v>
      </c>
      <c r="BQ17" s="2"/>
      <c r="BR17" s="2"/>
      <c r="BS17" s="19">
        <v>36950</v>
      </c>
      <c r="BT17" s="18">
        <v>104.88224852071006</v>
      </c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</row>
    <row r="18" spans="1:158" ht="13.15" x14ac:dyDescent="0.4">
      <c r="A18" s="1"/>
      <c r="B18" s="1" t="s">
        <v>11</v>
      </c>
      <c r="C18" s="1">
        <v>1997</v>
      </c>
      <c r="D18" s="30" t="s">
        <v>103</v>
      </c>
      <c r="E18" s="30" t="s">
        <v>104</v>
      </c>
      <c r="F18" s="1">
        <f>AQ4</f>
        <v>8</v>
      </c>
      <c r="G18" s="31">
        <f>AQ3</f>
        <v>-56.203435101174136</v>
      </c>
      <c r="H18" s="1"/>
      <c r="I18" s="1"/>
      <c r="J18" s="1"/>
      <c r="K18" s="1"/>
      <c r="L18" s="1"/>
      <c r="M18" s="1"/>
      <c r="N18" s="2"/>
      <c r="O18" s="21">
        <v>1992</v>
      </c>
      <c r="P18" s="2"/>
      <c r="Q18" s="3"/>
      <c r="R18" s="15" t="s">
        <v>65</v>
      </c>
      <c r="S18" s="18">
        <v>58.615846441888934</v>
      </c>
      <c r="T18" s="4"/>
      <c r="U18" s="17">
        <v>29587</v>
      </c>
      <c r="V18" s="18">
        <v>79.612327659674179</v>
      </c>
      <c r="W18" s="3"/>
      <c r="X18" s="19">
        <v>34365</v>
      </c>
      <c r="Y18" s="18">
        <v>122.80501710376284</v>
      </c>
      <c r="Z18" s="3"/>
      <c r="AA18" s="20" t="s">
        <v>89</v>
      </c>
      <c r="AB18" s="18">
        <v>216.06870715232938</v>
      </c>
      <c r="AC18" s="3"/>
      <c r="AD18" s="17">
        <v>26665</v>
      </c>
      <c r="AE18" s="18">
        <v>99.330190304815773</v>
      </c>
      <c r="AF18" s="3"/>
      <c r="AG18" s="21">
        <v>2000</v>
      </c>
      <c r="AH18" s="18">
        <v>203.39473852094673</v>
      </c>
      <c r="AI18" s="3"/>
      <c r="AJ18" s="22">
        <v>1908</v>
      </c>
      <c r="AK18" s="23">
        <v>86.597434116359395</v>
      </c>
      <c r="AL18" s="3"/>
      <c r="AM18" s="17">
        <v>26665</v>
      </c>
      <c r="AN18" s="18">
        <v>81.411350782308716</v>
      </c>
      <c r="AO18" s="3"/>
      <c r="AP18" s="20" t="s">
        <v>41</v>
      </c>
      <c r="AQ18" s="24">
        <v>114931.23772102162</v>
      </c>
      <c r="AR18" s="3"/>
      <c r="AS18" s="19">
        <v>35611</v>
      </c>
      <c r="AT18" s="18">
        <v>91.241227940708612</v>
      </c>
      <c r="AU18" s="3"/>
      <c r="AV18" s="5">
        <v>1983</v>
      </c>
      <c r="AW18" s="18">
        <v>101.20602803223268</v>
      </c>
      <c r="AX18" s="3"/>
      <c r="AY18" s="20" t="s">
        <v>105</v>
      </c>
      <c r="AZ18" s="29">
        <v>97.329542246788108</v>
      </c>
      <c r="BA18" s="3"/>
      <c r="BB18" s="20" t="s">
        <v>48</v>
      </c>
      <c r="BC18" s="9">
        <v>133.59224984059512</v>
      </c>
      <c r="BD18" s="3"/>
      <c r="BE18" s="5">
        <v>1902</v>
      </c>
      <c r="BF18" s="18">
        <v>100.4736445014437</v>
      </c>
      <c r="BG18" s="26"/>
      <c r="BH18" s="2"/>
      <c r="BI18" s="2"/>
      <c r="BJ18" s="3"/>
      <c r="BK18" s="20" t="s">
        <v>106</v>
      </c>
      <c r="BL18" s="18">
        <v>109.05737759016509</v>
      </c>
      <c r="BM18" s="27">
        <v>225612.47526114233</v>
      </c>
      <c r="BN18" s="28">
        <v>1326.2004739094336</v>
      </c>
      <c r="BO18" s="28">
        <v>124935.38637424992</v>
      </c>
      <c r="BP18" s="18">
        <v>140.18314090700073</v>
      </c>
      <c r="BQ18" s="2"/>
      <c r="BR18" s="2"/>
      <c r="BS18" s="19">
        <v>36980</v>
      </c>
      <c r="BT18" s="18">
        <v>104.07274509803921</v>
      </c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</row>
    <row r="19" spans="1:158" ht="13.15" x14ac:dyDescent="0.4">
      <c r="A19" s="1"/>
      <c r="B19" s="1" t="s">
        <v>12</v>
      </c>
      <c r="C19" s="1">
        <v>1997</v>
      </c>
      <c r="D19" s="30"/>
      <c r="E19" s="30" t="s">
        <v>107</v>
      </c>
      <c r="F19" s="38">
        <f>AT4</f>
        <v>4</v>
      </c>
      <c r="G19" s="31">
        <f>AT3</f>
        <v>-21.391944842007725</v>
      </c>
      <c r="H19" s="1"/>
      <c r="I19" s="1"/>
      <c r="J19" s="1"/>
      <c r="K19" s="1"/>
      <c r="L19" s="1"/>
      <c r="M19" s="1"/>
      <c r="N19" s="2"/>
      <c r="O19" s="21">
        <v>1993</v>
      </c>
      <c r="P19" s="2">
        <v>1050</v>
      </c>
      <c r="Q19" s="3"/>
      <c r="R19" s="15" t="s">
        <v>71</v>
      </c>
      <c r="S19" s="18">
        <v>58.376933199978545</v>
      </c>
      <c r="T19" s="4"/>
      <c r="U19" s="17">
        <v>29677</v>
      </c>
      <c r="V19" s="18">
        <v>79.245028730724087</v>
      </c>
      <c r="W19" s="3"/>
      <c r="X19" s="19">
        <v>34393</v>
      </c>
      <c r="Y19" s="18">
        <v>125.3932584269663</v>
      </c>
      <c r="Z19" s="3"/>
      <c r="AA19" s="20" t="s">
        <v>94</v>
      </c>
      <c r="AB19" s="18">
        <v>215.10380080538548</v>
      </c>
      <c r="AC19" s="3"/>
      <c r="AD19" s="17">
        <v>26755</v>
      </c>
      <c r="AE19" s="18"/>
      <c r="AF19" s="3"/>
      <c r="AG19" s="21">
        <v>2001</v>
      </c>
      <c r="AH19" s="18">
        <v>202.93952831415513</v>
      </c>
      <c r="AI19" s="3"/>
      <c r="AJ19" s="22">
        <v>1909</v>
      </c>
      <c r="AK19" s="23">
        <v>86.306696095423206</v>
      </c>
      <c r="AL19" s="3"/>
      <c r="AM19" s="17">
        <v>26755</v>
      </c>
      <c r="AN19" s="18">
        <v>84.146623356237853</v>
      </c>
      <c r="AO19" s="3"/>
      <c r="AP19" s="20" t="s">
        <v>48</v>
      </c>
      <c r="AQ19" s="24">
        <v>97068.899885801293</v>
      </c>
      <c r="AR19" s="3"/>
      <c r="AS19" s="19">
        <v>35642</v>
      </c>
      <c r="AT19" s="18">
        <v>90.986272642832191</v>
      </c>
      <c r="AU19" s="3"/>
      <c r="AV19" s="5">
        <v>1984</v>
      </c>
      <c r="AW19" s="18">
        <v>97.318530864563471</v>
      </c>
      <c r="AX19" s="3"/>
      <c r="AY19" s="20" t="s">
        <v>108</v>
      </c>
      <c r="AZ19" s="29">
        <v>95.661239293684744</v>
      </c>
      <c r="BA19" s="3"/>
      <c r="BB19" s="20" t="s">
        <v>55</v>
      </c>
      <c r="BC19" s="9">
        <v>125.3140522869023</v>
      </c>
      <c r="BD19" s="3"/>
      <c r="BE19" s="5">
        <v>1903</v>
      </c>
      <c r="BF19" s="18">
        <v>93.074892384752687</v>
      </c>
      <c r="BG19" s="26"/>
      <c r="BH19" s="2"/>
      <c r="BI19" s="2"/>
      <c r="BJ19" s="3"/>
      <c r="BK19" s="20" t="s">
        <v>109</v>
      </c>
      <c r="BL19" s="18">
        <v>107.59638869294751</v>
      </c>
      <c r="BM19" s="27">
        <v>232201.06116799015</v>
      </c>
      <c r="BN19" s="28">
        <v>1393.4331165936219</v>
      </c>
      <c r="BO19" s="28">
        <v>129794.91876169083</v>
      </c>
      <c r="BP19" s="18">
        <v>142.34317688449735</v>
      </c>
      <c r="BQ19" s="2"/>
      <c r="BR19" s="2"/>
      <c r="BS19" s="19">
        <v>37011</v>
      </c>
      <c r="BT19" s="18">
        <v>104.23941888619854</v>
      </c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</row>
    <row r="20" spans="1:158" ht="13.15" x14ac:dyDescent="0.4">
      <c r="A20" s="1"/>
      <c r="B20" s="1" t="s">
        <v>15</v>
      </c>
      <c r="C20" s="1">
        <v>1997</v>
      </c>
      <c r="D20" s="30" t="s">
        <v>110</v>
      </c>
      <c r="E20" s="30" t="s">
        <v>111</v>
      </c>
      <c r="F20" s="1">
        <f>BC4</f>
        <v>4</v>
      </c>
      <c r="G20" s="31">
        <f>BC3</f>
        <v>-19.980123819475416</v>
      </c>
      <c r="H20" s="1"/>
      <c r="I20" s="1"/>
      <c r="J20" s="1"/>
      <c r="K20" s="1"/>
      <c r="L20" s="1"/>
      <c r="M20" s="1"/>
      <c r="N20" s="2"/>
      <c r="O20" s="21">
        <v>1994</v>
      </c>
      <c r="P20" s="2"/>
      <c r="Q20" s="3"/>
      <c r="R20" s="15" t="s">
        <v>75</v>
      </c>
      <c r="S20" s="18">
        <v>57.191191007141242</v>
      </c>
      <c r="T20" s="4"/>
      <c r="U20" s="17">
        <v>29768</v>
      </c>
      <c r="V20" s="18">
        <v>80.141827440620148</v>
      </c>
      <c r="W20" s="3"/>
      <c r="X20" s="19">
        <v>34424</v>
      </c>
      <c r="Y20" s="18">
        <v>134.00673400673401</v>
      </c>
      <c r="Z20" s="3"/>
      <c r="AA20" s="20" t="s">
        <v>99</v>
      </c>
      <c r="AB20" s="18">
        <v>212.49947831054249</v>
      </c>
      <c r="AC20" s="3"/>
      <c r="AD20" s="17">
        <v>26846</v>
      </c>
      <c r="AE20" s="18">
        <v>107.94218543049291</v>
      </c>
      <c r="AF20" s="3"/>
      <c r="AG20" s="21">
        <v>2002</v>
      </c>
      <c r="AH20" s="18">
        <v>204.15083228475459</v>
      </c>
      <c r="AI20" s="3"/>
      <c r="AJ20" s="22">
        <v>1910</v>
      </c>
      <c r="AK20" s="23">
        <v>93.523859540085311</v>
      </c>
      <c r="AL20" s="3"/>
      <c r="AM20" s="17">
        <v>26846</v>
      </c>
      <c r="AN20" s="18">
        <v>84.009561261494099</v>
      </c>
      <c r="AO20" s="3"/>
      <c r="AP20" s="20" t="s">
        <v>55</v>
      </c>
      <c r="AQ20" s="24">
        <v>94304.733727810657</v>
      </c>
      <c r="AR20" s="3"/>
      <c r="AS20" s="19">
        <v>35671</v>
      </c>
      <c r="AT20" s="18">
        <v>90.412794940119184</v>
      </c>
      <c r="AU20" s="3"/>
      <c r="AV20" s="5">
        <v>1985</v>
      </c>
      <c r="AW20" s="18">
        <v>100</v>
      </c>
      <c r="AX20" s="3"/>
      <c r="AY20" s="20" t="s">
        <v>112</v>
      </c>
      <c r="AZ20" s="29">
        <v>93.657239577226562</v>
      </c>
      <c r="BA20" s="3"/>
      <c r="BB20" s="20" t="s">
        <v>62</v>
      </c>
      <c r="BC20" s="9">
        <v>128.49039391752578</v>
      </c>
      <c r="BD20" s="3"/>
      <c r="BE20" s="5">
        <v>1904</v>
      </c>
      <c r="BF20" s="18">
        <v>101.85435896630194</v>
      </c>
      <c r="BG20" s="26"/>
      <c r="BH20" s="2"/>
      <c r="BI20" s="2"/>
      <c r="BJ20" s="3"/>
      <c r="BK20" s="20" t="s">
        <v>113</v>
      </c>
      <c r="BL20" s="18">
        <v>106.04084564081411</v>
      </c>
      <c r="BM20" s="27">
        <v>235756.73858197796</v>
      </c>
      <c r="BN20" s="28">
        <v>1434.0093404132813</v>
      </c>
      <c r="BO20" s="28">
        <v>134050.42629010833</v>
      </c>
      <c r="BP20" s="18">
        <v>145.712193076962</v>
      </c>
      <c r="BQ20" s="2"/>
      <c r="BR20" s="2"/>
      <c r="BS20" s="19">
        <v>37042</v>
      </c>
      <c r="BT20" s="18">
        <v>104.39025787965615</v>
      </c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</row>
    <row r="21" spans="1:158" ht="13.15" x14ac:dyDescent="0.4">
      <c r="A21" s="1"/>
      <c r="B21" s="6"/>
      <c r="C21" s="6"/>
      <c r="D21" s="6"/>
      <c r="E21" s="6"/>
      <c r="F21" s="6"/>
      <c r="G21" s="6"/>
      <c r="H21" s="1"/>
      <c r="I21" s="1"/>
      <c r="J21" s="1"/>
      <c r="K21" s="1"/>
      <c r="L21" s="1"/>
      <c r="M21" s="1"/>
      <c r="N21" s="2"/>
      <c r="O21" s="21">
        <v>1995</v>
      </c>
      <c r="P21" s="2">
        <v>1100</v>
      </c>
      <c r="Q21" s="3"/>
      <c r="R21" s="15" t="s">
        <v>81</v>
      </c>
      <c r="S21" s="18">
        <v>56.564825554442031</v>
      </c>
      <c r="T21" s="4"/>
      <c r="U21" s="17">
        <v>29860</v>
      </c>
      <c r="V21" s="18">
        <v>80.578299569633899</v>
      </c>
      <c r="W21" s="3"/>
      <c r="X21" s="19">
        <v>34453</v>
      </c>
      <c r="Y21" s="18">
        <v>131.0421286031042</v>
      </c>
      <c r="Z21" s="3"/>
      <c r="AA21" s="20" t="s">
        <v>41</v>
      </c>
      <c r="AB21" s="18">
        <v>206.80788873556702</v>
      </c>
      <c r="AC21" s="3"/>
      <c r="AD21" s="17">
        <v>26938</v>
      </c>
      <c r="AE21" s="18"/>
      <c r="AF21" s="3"/>
      <c r="AG21" s="21">
        <v>2003</v>
      </c>
      <c r="AH21" s="18">
        <v>210.46245883539405</v>
      </c>
      <c r="AI21" s="3"/>
      <c r="AJ21" s="22">
        <v>1911</v>
      </c>
      <c r="AK21" s="23">
        <v>95.08596583876583</v>
      </c>
      <c r="AL21" s="3"/>
      <c r="AM21" s="17">
        <v>26938</v>
      </c>
      <c r="AN21" s="18">
        <v>86.722471069466494</v>
      </c>
      <c r="AO21" s="3"/>
      <c r="AP21" s="20" t="s">
        <v>62</v>
      </c>
      <c r="AQ21" s="24">
        <v>86988.039144617636</v>
      </c>
      <c r="AR21" s="3"/>
      <c r="AS21" s="19">
        <v>35703</v>
      </c>
      <c r="AT21" s="18">
        <v>90.263568987368075</v>
      </c>
      <c r="AU21" s="3"/>
      <c r="AV21" s="5">
        <v>1986</v>
      </c>
      <c r="AW21" s="18">
        <v>105.4510484576933</v>
      </c>
      <c r="AX21" s="3"/>
      <c r="AY21" s="20" t="s">
        <v>114</v>
      </c>
      <c r="AZ21" s="29">
        <v>94.288922144731387</v>
      </c>
      <c r="BA21" s="3"/>
      <c r="BB21" s="20" t="s">
        <v>68</v>
      </c>
      <c r="BC21" s="9">
        <v>124.72395347150258</v>
      </c>
      <c r="BD21" s="3"/>
      <c r="BE21" s="5">
        <v>1905</v>
      </c>
      <c r="BF21" s="18">
        <v>87.2485475278975</v>
      </c>
      <c r="BG21" s="26"/>
      <c r="BH21" s="2"/>
      <c r="BI21" s="2"/>
      <c r="BJ21" s="3"/>
      <c r="BK21" s="20" t="s">
        <v>115</v>
      </c>
      <c r="BL21" s="18">
        <v>110.28177826662431</v>
      </c>
      <c r="BM21" s="27">
        <v>245656.75095370121</v>
      </c>
      <c r="BN21" s="28">
        <v>1452.785726893334</v>
      </c>
      <c r="BO21" s="28">
        <v>137618.42170264566</v>
      </c>
      <c r="BP21" s="18">
        <v>150.70042638329133</v>
      </c>
      <c r="BQ21" s="2"/>
      <c r="BR21" s="2"/>
      <c r="BS21" s="19">
        <v>37071</v>
      </c>
      <c r="BT21" s="18">
        <v>102.26472248353717</v>
      </c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</row>
    <row r="22" spans="1:158" ht="13.15" x14ac:dyDescent="0.4">
      <c r="A22" s="1"/>
      <c r="B22" s="69" t="s">
        <v>116</v>
      </c>
      <c r="C22" s="69"/>
      <c r="D22" s="69"/>
      <c r="E22" s="69"/>
      <c r="F22" s="69"/>
      <c r="G22" s="69"/>
      <c r="H22" s="1"/>
      <c r="I22" s="1"/>
      <c r="J22" s="1"/>
      <c r="K22" s="1"/>
      <c r="L22" s="1"/>
      <c r="M22" s="1"/>
      <c r="N22" s="2"/>
      <c r="O22" s="21">
        <v>1996</v>
      </c>
      <c r="P22" s="2"/>
      <c r="Q22" s="3"/>
      <c r="R22" s="15" t="s">
        <v>85</v>
      </c>
      <c r="S22" s="18">
        <v>56.196707931476041</v>
      </c>
      <c r="T22" s="4"/>
      <c r="U22" s="17">
        <v>29952</v>
      </c>
      <c r="V22" s="18">
        <v>85.199758165644141</v>
      </c>
      <c r="W22" s="3"/>
      <c r="X22" s="19">
        <v>34485</v>
      </c>
      <c r="Y22" s="18">
        <v>127.3326015367728</v>
      </c>
      <c r="Z22" s="3"/>
      <c r="AA22" s="20" t="s">
        <v>48</v>
      </c>
      <c r="AB22" s="18">
        <v>175.4435094802231</v>
      </c>
      <c r="AC22" s="3"/>
      <c r="AD22" s="17">
        <v>27030</v>
      </c>
      <c r="AE22" s="18">
        <v>104.36671464070551</v>
      </c>
      <c r="AF22" s="3"/>
      <c r="AG22" s="21">
        <v>2004</v>
      </c>
      <c r="AH22" s="18">
        <v>217.89325358437512</v>
      </c>
      <c r="AI22" s="3"/>
      <c r="AJ22" s="22">
        <v>1912</v>
      </c>
      <c r="AK22" s="23">
        <v>100</v>
      </c>
      <c r="AL22" s="3"/>
      <c r="AM22" s="17">
        <v>27030</v>
      </c>
      <c r="AN22" s="18">
        <v>84.681178862059042</v>
      </c>
      <c r="AO22" s="3"/>
      <c r="AP22" s="20" t="s">
        <v>68</v>
      </c>
      <c r="AQ22" s="24">
        <v>85592.011412268199</v>
      </c>
      <c r="AR22" s="3"/>
      <c r="AS22" s="19">
        <v>35734</v>
      </c>
      <c r="AT22" s="18">
        <v>90.263568987368075</v>
      </c>
      <c r="AU22" s="3"/>
      <c r="AV22" s="5">
        <v>1987</v>
      </c>
      <c r="AW22" s="18">
        <v>143.3177572881707</v>
      </c>
      <c r="AX22" s="3"/>
      <c r="AY22" s="20" t="s">
        <v>42</v>
      </c>
      <c r="AZ22" s="29">
        <v>96.255724144432776</v>
      </c>
      <c r="BA22" s="3"/>
      <c r="BB22" s="20" t="s">
        <v>72</v>
      </c>
      <c r="BC22" s="9">
        <v>123.82144497409327</v>
      </c>
      <c r="BD22" s="3"/>
      <c r="BE22" s="5">
        <v>1906</v>
      </c>
      <c r="BF22" s="18">
        <v>103.52516731881616</v>
      </c>
      <c r="BG22" s="26"/>
      <c r="BH22" s="2"/>
      <c r="BI22" s="2"/>
      <c r="BJ22" s="3"/>
      <c r="BK22" s="20" t="s">
        <v>117</v>
      </c>
      <c r="BL22" s="18">
        <v>97.674045070835376</v>
      </c>
      <c r="BM22" s="27">
        <v>247061.29327067107</v>
      </c>
      <c r="BN22" s="28">
        <v>1536.0296092333081</v>
      </c>
      <c r="BO22" s="28">
        <v>144264.12386208115</v>
      </c>
      <c r="BP22" s="18">
        <v>154.29019746649959</v>
      </c>
      <c r="BQ22" s="2"/>
      <c r="BR22" s="2"/>
      <c r="BS22" s="19">
        <v>37103</v>
      </c>
      <c r="BT22" s="18">
        <v>101.95929038281982</v>
      </c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</row>
    <row r="23" spans="1:158" ht="13.15" x14ac:dyDescent="0.4">
      <c r="A23" s="1"/>
      <c r="B23" s="1" t="s">
        <v>3</v>
      </c>
      <c r="C23" s="1">
        <v>2001</v>
      </c>
      <c r="D23" s="1">
        <v>1999</v>
      </c>
      <c r="E23" s="1">
        <v>2003</v>
      </c>
      <c r="F23" s="1">
        <f>P4</f>
        <v>4</v>
      </c>
      <c r="G23" s="31">
        <f>P3</f>
        <v>-25.454545454545453</v>
      </c>
      <c r="H23" s="1"/>
      <c r="I23" s="1"/>
      <c r="J23" s="1"/>
      <c r="K23" s="1"/>
      <c r="L23" s="1"/>
      <c r="M23" s="1"/>
      <c r="N23" s="2"/>
      <c r="O23" s="21">
        <v>1997</v>
      </c>
      <c r="P23" s="5">
        <v>1100</v>
      </c>
      <c r="Q23" s="3"/>
      <c r="R23" s="15" t="s">
        <v>90</v>
      </c>
      <c r="S23" s="18">
        <v>54.691589502636731</v>
      </c>
      <c r="T23" s="4"/>
      <c r="U23" s="17">
        <v>30042</v>
      </c>
      <c r="V23" s="18">
        <v>85.366247479700107</v>
      </c>
      <c r="W23" s="3"/>
      <c r="X23" s="19">
        <v>34515</v>
      </c>
      <c r="Y23" s="18">
        <v>126.47058823529412</v>
      </c>
      <c r="Z23" s="3"/>
      <c r="AA23" s="20" t="s">
        <v>55</v>
      </c>
      <c r="AB23" s="18">
        <v>149.33897399919002</v>
      </c>
      <c r="AC23" s="3"/>
      <c r="AD23" s="17">
        <v>27120</v>
      </c>
      <c r="AE23" s="18"/>
      <c r="AF23" s="3"/>
      <c r="AG23" s="21">
        <v>2005</v>
      </c>
      <c r="AH23" s="18">
        <v>216.30741807784526</v>
      </c>
      <c r="AI23" s="3"/>
      <c r="AJ23" s="22">
        <v>1913</v>
      </c>
      <c r="AK23" s="23">
        <v>105.26299006460216</v>
      </c>
      <c r="AL23" s="3"/>
      <c r="AM23" s="17">
        <v>27120</v>
      </c>
      <c r="AN23" s="18">
        <v>88.931017703040666</v>
      </c>
      <c r="AO23" s="3"/>
      <c r="AP23" s="20" t="s">
        <v>72</v>
      </c>
      <c r="AQ23" s="24">
        <v>81151.832460732985</v>
      </c>
      <c r="AR23" s="3"/>
      <c r="AS23" s="19">
        <v>35762</v>
      </c>
      <c r="AT23" s="18">
        <v>90.009257678960239</v>
      </c>
      <c r="AU23" s="3"/>
      <c r="AV23" s="5">
        <v>1988</v>
      </c>
      <c r="AW23" s="18">
        <v>170.65660987477094</v>
      </c>
      <c r="AX23" s="3"/>
      <c r="AY23" s="20" t="s">
        <v>49</v>
      </c>
      <c r="AZ23" s="29">
        <v>98.049861345962682</v>
      </c>
      <c r="BA23" s="3"/>
      <c r="BB23" s="20" t="s">
        <v>78</v>
      </c>
      <c r="BC23" s="9">
        <v>125.98912473903967</v>
      </c>
      <c r="BD23" s="3"/>
      <c r="BE23" s="5">
        <v>1907</v>
      </c>
      <c r="BF23" s="18">
        <v>109.31652066458432</v>
      </c>
      <c r="BG23" s="26"/>
      <c r="BH23" s="2"/>
      <c r="BI23" s="2"/>
      <c r="BJ23" s="3"/>
      <c r="BK23" s="20" t="s">
        <v>118</v>
      </c>
      <c r="BL23" s="18">
        <v>104.06625298536861</v>
      </c>
      <c r="BM23" s="27">
        <v>252619.51500343444</v>
      </c>
      <c r="BN23" s="28">
        <v>1586.5080419812214</v>
      </c>
      <c r="BO23" s="28">
        <v>151492.00974190838</v>
      </c>
      <c r="BP23" s="18">
        <v>157.72523393911305</v>
      </c>
      <c r="BQ23" s="2"/>
      <c r="BR23" s="2"/>
      <c r="BS23" s="19">
        <v>37134</v>
      </c>
      <c r="BT23" s="18">
        <v>101.90134946486738</v>
      </c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</row>
    <row r="24" spans="1:158" ht="13.15" x14ac:dyDescent="0.4">
      <c r="A24" s="1"/>
      <c r="B24" s="1" t="s">
        <v>4</v>
      </c>
      <c r="C24" s="1">
        <v>1998</v>
      </c>
      <c r="D24" s="30" t="s">
        <v>103</v>
      </c>
      <c r="E24" s="30" t="s">
        <v>92</v>
      </c>
      <c r="F24" s="1">
        <f>S4</f>
        <v>6</v>
      </c>
      <c r="G24" s="31">
        <f>S3</f>
        <v>-40.503660671835419</v>
      </c>
      <c r="H24" s="1"/>
      <c r="I24" s="1"/>
      <c r="J24" s="1"/>
      <c r="K24" s="1"/>
      <c r="L24" s="1"/>
      <c r="M24" s="1"/>
      <c r="N24" s="2"/>
      <c r="O24" s="21">
        <v>1998</v>
      </c>
      <c r="P24" s="2"/>
      <c r="Q24" s="3"/>
      <c r="R24" s="15" t="s">
        <v>95</v>
      </c>
      <c r="S24" s="18">
        <v>53.968775735574901</v>
      </c>
      <c r="T24" s="4"/>
      <c r="U24" s="17">
        <v>30133</v>
      </c>
      <c r="V24" s="18">
        <v>86.508001990771561</v>
      </c>
      <c r="W24" s="3"/>
      <c r="X24" s="19">
        <v>34544</v>
      </c>
      <c r="Y24" s="18">
        <v>123.5613463626493</v>
      </c>
      <c r="Z24" s="3"/>
      <c r="AA24" s="20" t="s">
        <v>62</v>
      </c>
      <c r="AB24" s="18">
        <v>128.21389414977821</v>
      </c>
      <c r="AC24" s="3"/>
      <c r="AD24" s="17">
        <v>27211</v>
      </c>
      <c r="AE24" s="18">
        <v>97.640422187016966</v>
      </c>
      <c r="AF24" s="3"/>
      <c r="AG24" s="21">
        <v>2006</v>
      </c>
      <c r="AH24" s="18">
        <v>213.196882981724</v>
      </c>
      <c r="AI24" s="3"/>
      <c r="AJ24" s="22">
        <v>1914</v>
      </c>
      <c r="AK24" s="23">
        <v>112.70256563820725</v>
      </c>
      <c r="AL24" s="3"/>
      <c r="AM24" s="17">
        <v>27211</v>
      </c>
      <c r="AN24" s="18">
        <v>89.533843859065172</v>
      </c>
      <c r="AO24" s="3"/>
      <c r="AP24" s="20" t="s">
        <v>78</v>
      </c>
      <c r="AQ24" s="24">
        <v>81180.167597765379</v>
      </c>
      <c r="AR24" s="3"/>
      <c r="AS24" s="19">
        <v>35795</v>
      </c>
      <c r="AT24" s="18">
        <v>87.366853600311728</v>
      </c>
      <c r="AU24" s="3"/>
      <c r="AV24" s="5">
        <v>1989</v>
      </c>
      <c r="AW24" s="18">
        <v>197.29198967561285</v>
      </c>
      <c r="AX24" s="3"/>
      <c r="AY24" s="20" t="s">
        <v>56</v>
      </c>
      <c r="AZ24" s="29">
        <v>97.898930644175366</v>
      </c>
      <c r="BA24" s="3"/>
      <c r="BB24" s="20" t="s">
        <v>82</v>
      </c>
      <c r="BC24" s="9">
        <v>119.75025046826222</v>
      </c>
      <c r="BD24" s="3"/>
      <c r="BE24" s="5">
        <v>1908</v>
      </c>
      <c r="BF24" s="18">
        <v>100.81918235205102</v>
      </c>
      <c r="BG24" s="26"/>
      <c r="BH24" s="2"/>
      <c r="BI24" s="2"/>
      <c r="BJ24" s="3"/>
      <c r="BK24" s="20" t="s">
        <v>119</v>
      </c>
      <c r="BL24" s="18">
        <v>103.99432082829692</v>
      </c>
      <c r="BM24" s="27">
        <v>254179.44284968683</v>
      </c>
      <c r="BN24" s="28">
        <v>1621.2246252750035</v>
      </c>
      <c r="BO24" s="28">
        <v>156614.18057920985</v>
      </c>
      <c r="BP24" s="18">
        <v>162.47524348626098</v>
      </c>
      <c r="BQ24" s="2"/>
      <c r="BR24" s="2"/>
      <c r="BS24" s="19">
        <v>37162</v>
      </c>
      <c r="BT24" s="18">
        <v>101.33259361997227</v>
      </c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</row>
    <row r="25" spans="1:158" ht="13.15" x14ac:dyDescent="0.4">
      <c r="A25" s="1"/>
      <c r="B25" s="6"/>
      <c r="C25" s="6"/>
      <c r="D25" s="6"/>
      <c r="E25" s="6"/>
      <c r="F25" s="6"/>
      <c r="G25" s="6"/>
      <c r="H25" s="1"/>
      <c r="I25" s="1"/>
      <c r="J25" s="1"/>
      <c r="K25" s="1"/>
      <c r="L25" s="1"/>
      <c r="M25" s="1"/>
      <c r="N25" s="2"/>
      <c r="O25" s="21">
        <v>1999</v>
      </c>
      <c r="P25" s="39">
        <v>1100</v>
      </c>
      <c r="Q25" s="3"/>
      <c r="R25" s="15" t="s">
        <v>100</v>
      </c>
      <c r="S25" s="18">
        <v>53.754652027914119</v>
      </c>
      <c r="T25" s="4"/>
      <c r="U25" s="17">
        <v>30225</v>
      </c>
      <c r="V25" s="18">
        <v>89.190659645130438</v>
      </c>
      <c r="W25" s="3"/>
      <c r="X25" s="19">
        <v>34577</v>
      </c>
      <c r="Y25" s="18">
        <v>126.15219721329048</v>
      </c>
      <c r="Z25" s="3"/>
      <c r="AA25" s="20" t="s">
        <v>68</v>
      </c>
      <c r="AB25" s="18">
        <v>123.3422984693826</v>
      </c>
      <c r="AC25" s="3"/>
      <c r="AD25" s="17">
        <v>27303</v>
      </c>
      <c r="AE25" s="18"/>
      <c r="AF25" s="3"/>
      <c r="AG25" s="21">
        <v>2007</v>
      </c>
      <c r="AH25" s="18">
        <v>218.82068701381795</v>
      </c>
      <c r="AI25" s="3"/>
      <c r="AJ25" s="22">
        <v>1915</v>
      </c>
      <c r="AK25" s="23">
        <v>109.71620593907836</v>
      </c>
      <c r="AL25" s="3"/>
      <c r="AM25" s="17">
        <v>27303</v>
      </c>
      <c r="AN25" s="18">
        <v>91.720449832266098</v>
      </c>
      <c r="AO25" s="3"/>
      <c r="AP25" s="20" t="s">
        <v>82</v>
      </c>
      <c r="AQ25" s="24">
        <v>75233.483223797986</v>
      </c>
      <c r="AR25" s="3"/>
      <c r="AS25" s="19">
        <v>35825</v>
      </c>
      <c r="AT25" s="18">
        <v>84.677047717143637</v>
      </c>
      <c r="AU25" s="3"/>
      <c r="AV25" s="5">
        <v>1990</v>
      </c>
      <c r="AW25" s="18">
        <v>214.22875374784383</v>
      </c>
      <c r="AX25" s="3"/>
      <c r="AY25" s="20" t="s">
        <v>43</v>
      </c>
      <c r="AZ25" s="29">
        <v>95.498541437283194</v>
      </c>
      <c r="BA25" s="3"/>
      <c r="BB25" s="20" t="s">
        <v>87</v>
      </c>
      <c r="BC25" s="40">
        <v>106.72610856057992</v>
      </c>
      <c r="BD25" s="3"/>
      <c r="BE25" s="5">
        <v>1909</v>
      </c>
      <c r="BF25" s="18">
        <v>95.380413785817694</v>
      </c>
      <c r="BG25" s="26"/>
      <c r="BH25" s="2"/>
      <c r="BI25" s="2"/>
      <c r="BJ25" s="3"/>
      <c r="BK25" s="20" t="s">
        <v>120</v>
      </c>
      <c r="BL25" s="18">
        <v>106.84666329010955</v>
      </c>
      <c r="BM25" s="27">
        <v>265921.04909629101</v>
      </c>
      <c r="BN25" s="28">
        <v>1646.3640538285749</v>
      </c>
      <c r="BO25" s="28">
        <v>154472.58772760979</v>
      </c>
      <c r="BP25" s="18">
        <v>167.16173886297457</v>
      </c>
      <c r="BQ25" s="2"/>
      <c r="BR25" s="2"/>
      <c r="BS25" s="19">
        <v>37195</v>
      </c>
      <c r="BT25" s="18">
        <v>100.77115296279284</v>
      </c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</row>
    <row r="26" spans="1:158" ht="13.15" x14ac:dyDescent="0.4">
      <c r="A26" s="1"/>
      <c r="B26" s="69" t="s">
        <v>121</v>
      </c>
      <c r="C26" s="69"/>
      <c r="D26" s="69"/>
      <c r="E26" s="69"/>
      <c r="F26" s="69"/>
      <c r="G26" s="69"/>
      <c r="H26" s="1"/>
      <c r="I26" s="1"/>
      <c r="J26" s="1"/>
      <c r="K26" s="1"/>
      <c r="L26" s="1"/>
      <c r="M26" s="1"/>
      <c r="N26" s="2"/>
      <c r="O26" s="21">
        <v>2000</v>
      </c>
      <c r="P26" s="2"/>
      <c r="Q26" s="3"/>
      <c r="R26" s="15" t="s">
        <v>102</v>
      </c>
      <c r="S26" s="18">
        <v>53.818200490908161</v>
      </c>
      <c r="T26" s="4"/>
      <c r="U26" s="17">
        <v>30317</v>
      </c>
      <c r="V26" s="18">
        <v>94.222468981741869</v>
      </c>
      <c r="W26" s="3"/>
      <c r="X26" s="19">
        <v>34607</v>
      </c>
      <c r="Y26" s="18">
        <v>123.72340425531914</v>
      </c>
      <c r="Z26" s="3"/>
      <c r="AA26" s="20" t="s">
        <v>72</v>
      </c>
      <c r="AB26" s="37">
        <v>119.48421002686675</v>
      </c>
      <c r="AC26" s="3"/>
      <c r="AD26" s="17">
        <v>27395</v>
      </c>
      <c r="AE26" s="18">
        <v>87.874845875624672</v>
      </c>
      <c r="AF26" s="3"/>
      <c r="AG26" s="21">
        <v>2008</v>
      </c>
      <c r="AH26" s="2"/>
      <c r="AI26" s="3"/>
      <c r="AJ26" s="22">
        <v>1916</v>
      </c>
      <c r="AK26" s="23">
        <v>126.79684829646324</v>
      </c>
      <c r="AL26" s="3"/>
      <c r="AM26" s="17">
        <v>27395</v>
      </c>
      <c r="AN26" s="18">
        <v>88.937249549687337</v>
      </c>
      <c r="AO26" s="3"/>
      <c r="AP26" s="20" t="s">
        <v>87</v>
      </c>
      <c r="AQ26" s="24">
        <v>74460.801095515228</v>
      </c>
      <c r="AR26" s="3"/>
      <c r="AS26" s="19">
        <v>35853</v>
      </c>
      <c r="AT26" s="18">
        <v>82.190160704235055</v>
      </c>
      <c r="AU26" s="3"/>
      <c r="AV26" s="5">
        <v>1991</v>
      </c>
      <c r="AW26" s="18">
        <v>230.18885566413675</v>
      </c>
      <c r="AX26" s="3"/>
      <c r="AY26" s="20" t="s">
        <v>45</v>
      </c>
      <c r="AZ26" s="29">
        <v>94.897077127828254</v>
      </c>
      <c r="BA26" s="3"/>
      <c r="BB26" s="20" t="s">
        <v>46</v>
      </c>
      <c r="BC26" s="9">
        <v>107.75579568640875</v>
      </c>
      <c r="BD26" s="3"/>
      <c r="BE26" s="5">
        <v>1910</v>
      </c>
      <c r="BF26" s="18">
        <v>93.11063670722838</v>
      </c>
      <c r="BG26" s="26"/>
      <c r="BH26" s="2"/>
      <c r="BI26" s="2"/>
      <c r="BJ26" s="3"/>
      <c r="BK26" s="20" t="s">
        <v>122</v>
      </c>
      <c r="BL26" s="18">
        <v>105.66665565135307</v>
      </c>
      <c r="BM26" s="27">
        <v>268531.66166099085</v>
      </c>
      <c r="BN26" s="28">
        <v>1721.6674411480155</v>
      </c>
      <c r="BO26" s="28">
        <v>154489.59185684036</v>
      </c>
      <c r="BP26" s="18">
        <v>173.19840639558163</v>
      </c>
      <c r="BQ26" s="2"/>
      <c r="BR26" s="2"/>
      <c r="BS26" s="19">
        <v>37225</v>
      </c>
      <c r="BT26" s="18">
        <v>100.76173913043478</v>
      </c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</row>
    <row r="27" spans="1:158" ht="13.15" x14ac:dyDescent="0.4">
      <c r="A27" s="1"/>
      <c r="B27" s="1" t="s">
        <v>10</v>
      </c>
      <c r="C27" s="1">
        <v>1898</v>
      </c>
      <c r="D27" s="1">
        <v>1899</v>
      </c>
      <c r="E27" s="1">
        <v>1905</v>
      </c>
      <c r="F27" s="1">
        <f>AK4</f>
        <v>6</v>
      </c>
      <c r="G27" s="31">
        <f>AK3</f>
        <v>-25.477426015766703</v>
      </c>
      <c r="H27" s="1"/>
      <c r="I27" s="1"/>
      <c r="J27" s="1"/>
      <c r="K27" s="1"/>
      <c r="L27" s="1"/>
      <c r="M27" s="1"/>
      <c r="N27" s="2"/>
      <c r="O27" s="21">
        <v>2001</v>
      </c>
      <c r="P27" s="2">
        <v>1000</v>
      </c>
      <c r="Q27" s="3"/>
      <c r="R27" s="15" t="s">
        <v>106</v>
      </c>
      <c r="S27" s="18">
        <v>52.861491231596283</v>
      </c>
      <c r="T27" s="4"/>
      <c r="U27" s="17">
        <v>30407</v>
      </c>
      <c r="V27" s="18">
        <v>94.657594476972207</v>
      </c>
      <c r="W27" s="3"/>
      <c r="X27" s="19">
        <v>34638</v>
      </c>
      <c r="Y27" s="18">
        <v>123.20675105485233</v>
      </c>
      <c r="Z27" s="3"/>
      <c r="AA27" s="20" t="s">
        <v>78</v>
      </c>
      <c r="AB27" s="18">
        <v>121.70466141620662</v>
      </c>
      <c r="AC27" s="3"/>
      <c r="AD27" s="17">
        <v>27485</v>
      </c>
      <c r="AE27" s="18"/>
      <c r="AF27" s="3"/>
      <c r="AG27" s="2"/>
      <c r="AH27" s="2"/>
      <c r="AI27" s="2"/>
      <c r="AJ27" s="22">
        <v>1917</v>
      </c>
      <c r="AK27" s="23">
        <v>143.44621921860912</v>
      </c>
      <c r="AL27" s="2"/>
      <c r="AM27" s="17">
        <v>27485</v>
      </c>
      <c r="AN27" s="18">
        <v>89.567571890247848</v>
      </c>
      <c r="AO27" s="3"/>
      <c r="AP27" s="20" t="s">
        <v>46</v>
      </c>
      <c r="AQ27" s="24">
        <v>74055.158324821241</v>
      </c>
      <c r="AR27" s="3"/>
      <c r="AS27" s="19">
        <v>35885</v>
      </c>
      <c r="AT27" s="18">
        <v>80.056347834525084</v>
      </c>
      <c r="AU27" s="3"/>
      <c r="AV27" s="5">
        <v>1992</v>
      </c>
      <c r="AW27" s="18">
        <v>213.33766981446468</v>
      </c>
      <c r="AX27" s="3"/>
      <c r="AY27" s="20" t="s">
        <v>51</v>
      </c>
      <c r="AZ27" s="29">
        <v>95.645039294287486</v>
      </c>
      <c r="BA27" s="3"/>
      <c r="BB27" s="20" t="s">
        <v>52</v>
      </c>
      <c r="BC27" s="9">
        <v>116.31703499999999</v>
      </c>
      <c r="BD27" s="3"/>
      <c r="BE27" s="5">
        <v>1911</v>
      </c>
      <c r="BF27" s="18">
        <v>97.543336044855195</v>
      </c>
      <c r="BG27" s="26"/>
      <c r="BH27" s="2"/>
      <c r="BI27" s="2"/>
      <c r="BJ27" s="3"/>
      <c r="BK27" s="20" t="s">
        <v>123</v>
      </c>
      <c r="BL27" s="18">
        <v>105.54396961774275</v>
      </c>
      <c r="BM27" s="27">
        <v>276150.84662534611</v>
      </c>
      <c r="BN27" s="28">
        <v>1750.7586154543801</v>
      </c>
      <c r="BO27" s="28">
        <v>157651.64636332417</v>
      </c>
      <c r="BP27" s="18">
        <v>177.04771603124746</v>
      </c>
      <c r="BQ27" s="2"/>
      <c r="BR27" s="2"/>
      <c r="BS27" s="19">
        <v>37256</v>
      </c>
      <c r="BT27" s="18">
        <v>100.92902050113895</v>
      </c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</row>
    <row r="28" spans="1:158" ht="13.15" x14ac:dyDescent="0.4">
      <c r="A28" s="1"/>
      <c r="B28" s="1" t="s">
        <v>16</v>
      </c>
      <c r="C28" s="1">
        <v>1929</v>
      </c>
      <c r="D28" s="1">
        <v>1925</v>
      </c>
      <c r="E28" s="1">
        <v>1932</v>
      </c>
      <c r="F28" s="1">
        <f>BF4</f>
        <v>7</v>
      </c>
      <c r="G28" s="31">
        <f>BF3</f>
        <v>-12.570716702948115</v>
      </c>
      <c r="H28" s="1"/>
      <c r="I28" s="1"/>
      <c r="J28" s="1"/>
      <c r="K28" s="1"/>
      <c r="L28" s="1"/>
      <c r="M28" s="1"/>
      <c r="N28" s="2"/>
      <c r="O28" s="21">
        <v>2002</v>
      </c>
      <c r="P28" s="2"/>
      <c r="Q28" s="3"/>
      <c r="R28" s="15" t="s">
        <v>109</v>
      </c>
      <c r="S28" s="37">
        <v>50.270260314433798</v>
      </c>
      <c r="T28" s="4"/>
      <c r="U28" s="17">
        <v>30498</v>
      </c>
      <c r="V28" s="18">
        <v>96.762008258875966</v>
      </c>
      <c r="W28" s="3"/>
      <c r="X28" s="19">
        <v>34668</v>
      </c>
      <c r="Y28" s="18">
        <v>120.75471698113208</v>
      </c>
      <c r="Z28" s="3"/>
      <c r="AA28" s="20" t="s">
        <v>82</v>
      </c>
      <c r="AB28" s="18">
        <v>126.53331536328987</v>
      </c>
      <c r="AC28" s="3"/>
      <c r="AD28" s="17">
        <v>27576</v>
      </c>
      <c r="AE28" s="18">
        <v>84.785690988171837</v>
      </c>
      <c r="AF28" s="3"/>
      <c r="AG28" s="2"/>
      <c r="AH28" s="2"/>
      <c r="AI28" s="2"/>
      <c r="AJ28" s="22">
        <v>1918</v>
      </c>
      <c r="AK28" s="23">
        <v>164.07541767449575</v>
      </c>
      <c r="AL28" s="2"/>
      <c r="AM28" s="17">
        <v>27576</v>
      </c>
      <c r="AN28" s="18">
        <v>87.311077265659804</v>
      </c>
      <c r="AO28" s="3"/>
      <c r="AP28" s="20" t="s">
        <v>52</v>
      </c>
      <c r="AQ28" s="24">
        <v>73405.332433344593</v>
      </c>
      <c r="AR28" s="3"/>
      <c r="AS28" s="19">
        <v>35915</v>
      </c>
      <c r="AT28" s="18">
        <v>77.520409039091803</v>
      </c>
      <c r="AU28" s="3"/>
      <c r="AV28" s="5">
        <v>1993</v>
      </c>
      <c r="AW28" s="18">
        <v>201.29764950444687</v>
      </c>
      <c r="AX28" s="3"/>
      <c r="AY28" s="20" t="s">
        <v>58</v>
      </c>
      <c r="AZ28" s="29">
        <v>94.072613652385485</v>
      </c>
      <c r="BA28" s="3"/>
      <c r="BB28" s="20" t="s">
        <v>59</v>
      </c>
      <c r="BC28" s="9">
        <v>111.32208974184783</v>
      </c>
      <c r="BD28" s="3"/>
      <c r="BE28" s="5">
        <v>1912</v>
      </c>
      <c r="BF28" s="18">
        <v>102.36516183529949</v>
      </c>
      <c r="BG28" s="26"/>
      <c r="BH28" s="2"/>
      <c r="BI28" s="2"/>
      <c r="BJ28" s="3"/>
      <c r="BK28" s="20" t="s">
        <v>124</v>
      </c>
      <c r="BL28" s="18">
        <v>104.43467990171558</v>
      </c>
      <c r="BM28" s="27">
        <v>274233.97733227146</v>
      </c>
      <c r="BN28" s="28">
        <v>1777.5981720124328</v>
      </c>
      <c r="BO28" s="28">
        <v>156999.18375076592</v>
      </c>
      <c r="BP28" s="18">
        <v>180.65303328654403</v>
      </c>
      <c r="BQ28" s="2"/>
      <c r="BR28" s="2"/>
      <c r="BS28" s="19">
        <v>37287</v>
      </c>
      <c r="BT28" s="18">
        <v>100.37237020316026</v>
      </c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</row>
    <row r="29" spans="1:158" ht="13.15" x14ac:dyDescent="0.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2"/>
      <c r="O29" s="21">
        <v>2003</v>
      </c>
      <c r="P29" s="41">
        <v>820</v>
      </c>
      <c r="Q29" s="3"/>
      <c r="R29" s="15" t="s">
        <v>113</v>
      </c>
      <c r="S29" s="29">
        <v>53.19694704113472</v>
      </c>
      <c r="T29" s="4"/>
      <c r="U29" s="17">
        <v>30590</v>
      </c>
      <c r="V29" s="18">
        <v>98.494933068863915</v>
      </c>
      <c r="W29" s="3"/>
      <c r="X29" s="19">
        <v>34698</v>
      </c>
      <c r="Y29" s="18">
        <v>114.44906444906444</v>
      </c>
      <c r="Z29" s="3"/>
      <c r="AA29" s="20" t="s">
        <v>87</v>
      </c>
      <c r="AB29" s="18">
        <v>128.50524397818066</v>
      </c>
      <c r="AC29" s="3"/>
      <c r="AD29" s="17">
        <v>27668</v>
      </c>
      <c r="AE29" s="18"/>
      <c r="AF29" s="3"/>
      <c r="AG29" s="2"/>
      <c r="AH29" s="2"/>
      <c r="AI29" s="2"/>
      <c r="AJ29" s="22">
        <v>1919</v>
      </c>
      <c r="AK29" s="23">
        <v>175.71619866936112</v>
      </c>
      <c r="AL29" s="2"/>
      <c r="AM29" s="17">
        <v>27668</v>
      </c>
      <c r="AN29" s="18">
        <v>89.432593238097198</v>
      </c>
      <c r="AO29" s="3"/>
      <c r="AP29" s="20" t="s">
        <v>59</v>
      </c>
      <c r="AQ29" s="24">
        <v>72163.238221632389</v>
      </c>
      <c r="AR29" s="3"/>
      <c r="AS29" s="19">
        <v>35944</v>
      </c>
      <c r="AT29" s="18">
        <v>76.044667245919186</v>
      </c>
      <c r="AU29" s="3"/>
      <c r="AV29" s="5">
        <v>1994</v>
      </c>
      <c r="AW29" s="18">
        <v>193.31870715683178</v>
      </c>
      <c r="AX29" s="3"/>
      <c r="AY29" s="20" t="s">
        <v>64</v>
      </c>
      <c r="AZ29" s="37">
        <v>92.565494425732965</v>
      </c>
      <c r="BA29" s="3"/>
      <c r="BB29" s="20" t="s">
        <v>65</v>
      </c>
      <c r="BC29" s="9">
        <v>117.77094937181664</v>
      </c>
      <c r="BD29" s="3"/>
      <c r="BE29" s="5">
        <v>1913</v>
      </c>
      <c r="BF29" s="18">
        <v>95.408560799230941</v>
      </c>
      <c r="BG29" s="26"/>
      <c r="BH29" s="2"/>
      <c r="BI29" s="2"/>
      <c r="BJ29" s="3"/>
      <c r="BK29" s="20" t="s">
        <v>125</v>
      </c>
      <c r="BL29" s="18">
        <v>107.05208073760279</v>
      </c>
      <c r="BM29" s="27">
        <v>283697.85162116447</v>
      </c>
      <c r="BN29" s="28">
        <v>1792.5626777897328</v>
      </c>
      <c r="BO29" s="28">
        <v>156138.06263744066</v>
      </c>
      <c r="BP29" s="18">
        <v>184.79349773239832</v>
      </c>
      <c r="BQ29" s="2"/>
      <c r="BR29" s="2"/>
      <c r="BS29" s="19">
        <v>37315</v>
      </c>
      <c r="BT29" s="18">
        <v>100.46717971933002</v>
      </c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</row>
    <row r="30" spans="1:158" ht="13.15" x14ac:dyDescent="0.4">
      <c r="A30" s="1"/>
      <c r="B30" s="69" t="s">
        <v>126</v>
      </c>
      <c r="C30" s="69"/>
      <c r="D30" s="69"/>
      <c r="E30" s="69"/>
      <c r="F30" s="69"/>
      <c r="G30" s="69"/>
      <c r="H30" s="1"/>
      <c r="I30" s="1"/>
      <c r="J30" s="1"/>
      <c r="K30" s="1"/>
      <c r="L30" s="1"/>
      <c r="M30" s="1"/>
      <c r="N30" s="2"/>
      <c r="O30" s="21">
        <v>2004</v>
      </c>
      <c r="P30" s="2"/>
      <c r="Q30" s="3"/>
      <c r="R30" s="15" t="s">
        <v>115</v>
      </c>
      <c r="S30" s="18">
        <v>54.099536395461421</v>
      </c>
      <c r="T30" s="4"/>
      <c r="U30" s="17">
        <v>30682</v>
      </c>
      <c r="V30" s="18">
        <v>101.2276623242595</v>
      </c>
      <c r="W30" s="3"/>
      <c r="X30" s="19">
        <v>34730</v>
      </c>
      <c r="Y30" s="18">
        <v>113.63636363636364</v>
      </c>
      <c r="Z30" s="3"/>
      <c r="AA30" s="20" t="s">
        <v>46</v>
      </c>
      <c r="AB30" s="18">
        <v>132.46479552811502</v>
      </c>
      <c r="AC30" s="3"/>
      <c r="AD30" s="17">
        <v>27760</v>
      </c>
      <c r="AE30" s="18">
        <v>81.149582985145514</v>
      </c>
      <c r="AF30" s="3"/>
      <c r="AG30" s="2"/>
      <c r="AH30" s="2"/>
      <c r="AI30" s="2"/>
      <c r="AJ30" s="22">
        <v>1920</v>
      </c>
      <c r="AK30" s="23">
        <v>193.86890553655971</v>
      </c>
      <c r="AL30" s="2"/>
      <c r="AM30" s="17">
        <v>27760</v>
      </c>
      <c r="AN30" s="18">
        <v>85.710348784458716</v>
      </c>
      <c r="AO30" s="3"/>
      <c r="AP30" s="20" t="s">
        <v>65</v>
      </c>
      <c r="AQ30" s="24">
        <v>68071.312803889799</v>
      </c>
      <c r="AR30" s="3"/>
      <c r="AS30" s="19">
        <v>35976</v>
      </c>
      <c r="AT30" s="18">
        <v>75.22482974321278</v>
      </c>
      <c r="AU30" s="3"/>
      <c r="AV30" s="5">
        <v>1995</v>
      </c>
      <c r="AW30" s="18">
        <v>187.6367559476175</v>
      </c>
      <c r="AX30" s="3"/>
      <c r="AY30" s="20" t="s">
        <v>70</v>
      </c>
      <c r="AZ30" s="29">
        <v>93.227142694811775</v>
      </c>
      <c r="BA30" s="3"/>
      <c r="BB30" s="20" t="s">
        <v>71</v>
      </c>
      <c r="BC30" s="9">
        <v>115.12349358234295</v>
      </c>
      <c r="BD30" s="3"/>
      <c r="BE30" s="5">
        <v>1914</v>
      </c>
      <c r="BF30" s="18">
        <v>96.977163697895591</v>
      </c>
      <c r="BG30" s="26"/>
      <c r="BH30" s="2"/>
      <c r="BI30" s="2"/>
      <c r="BJ30" s="3"/>
      <c r="BK30" s="20" t="s">
        <v>127</v>
      </c>
      <c r="BL30" s="18">
        <v>107.4568285735851</v>
      </c>
      <c r="BM30" s="27">
        <v>289637.9083694914</v>
      </c>
      <c r="BN30" s="28">
        <v>1853.7559771256176</v>
      </c>
      <c r="BO30" s="28">
        <v>159046.5460445467</v>
      </c>
      <c r="BP30" s="16">
        <v>186.35503761361886</v>
      </c>
      <c r="BQ30" s="2"/>
      <c r="BR30" s="2"/>
      <c r="BS30" s="19">
        <v>37344</v>
      </c>
      <c r="BT30" s="18">
        <v>100.94499549143372</v>
      </c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</row>
    <row r="31" spans="1:158" ht="13.15" x14ac:dyDescent="0.4">
      <c r="A31" s="1"/>
      <c r="B31" s="1" t="s">
        <v>21</v>
      </c>
      <c r="C31" s="1">
        <v>2008</v>
      </c>
      <c r="D31" s="1">
        <v>2006</v>
      </c>
      <c r="E31" s="30" t="s">
        <v>61</v>
      </c>
      <c r="F31" s="30" t="s">
        <v>61</v>
      </c>
      <c r="G31" s="31">
        <f>BR3</f>
        <v>-11.299710184915657</v>
      </c>
      <c r="H31" s="1"/>
      <c r="I31" s="1"/>
      <c r="J31" s="1"/>
      <c r="K31" s="1"/>
      <c r="L31" s="1"/>
      <c r="M31" s="1"/>
      <c r="N31" s="2"/>
      <c r="O31" s="21">
        <v>2005</v>
      </c>
      <c r="P31" s="2">
        <v>1000</v>
      </c>
      <c r="Q31" s="3"/>
      <c r="R31" s="15" t="s">
        <v>117</v>
      </c>
      <c r="S31" s="18">
        <v>55.097165898415902</v>
      </c>
      <c r="T31" s="4"/>
      <c r="U31" s="17">
        <v>30773</v>
      </c>
      <c r="V31" s="18">
        <v>100.45367874599158</v>
      </c>
      <c r="W31" s="3"/>
      <c r="X31" s="19">
        <v>34758</v>
      </c>
      <c r="Y31" s="18">
        <v>115.40041067761805</v>
      </c>
      <c r="Z31" s="3"/>
      <c r="AA31" s="20" t="s">
        <v>52</v>
      </c>
      <c r="AB31" s="18">
        <v>134.74793940492481</v>
      </c>
      <c r="AC31" s="3"/>
      <c r="AD31" s="17">
        <v>27851</v>
      </c>
      <c r="AE31" s="18"/>
      <c r="AF31" s="3"/>
      <c r="AG31" s="2"/>
      <c r="AH31" s="2"/>
      <c r="AI31" s="2"/>
      <c r="AJ31" s="22">
        <v>1921</v>
      </c>
      <c r="AK31" s="23">
        <v>162.51628075099717</v>
      </c>
      <c r="AL31" s="2"/>
      <c r="AM31" s="17">
        <v>27851</v>
      </c>
      <c r="AN31" s="18">
        <v>89.001605777639426</v>
      </c>
      <c r="AO31" s="3"/>
      <c r="AP31" s="20" t="s">
        <v>71</v>
      </c>
      <c r="AQ31" s="24">
        <v>64618.308520747538</v>
      </c>
      <c r="AR31" s="3"/>
      <c r="AS31" s="19">
        <v>36007</v>
      </c>
      <c r="AT31" s="18">
        <v>74.898120476352943</v>
      </c>
      <c r="AU31" s="3"/>
      <c r="AV31" s="5">
        <v>1996</v>
      </c>
      <c r="AW31" s="18">
        <v>184.3380335094329</v>
      </c>
      <c r="AX31" s="3"/>
      <c r="AY31" s="20" t="s">
        <v>74</v>
      </c>
      <c r="AZ31" s="29">
        <v>93.749800697574017</v>
      </c>
      <c r="BA31" s="3"/>
      <c r="BB31" s="20" t="s">
        <v>75</v>
      </c>
      <c r="BC31" s="9">
        <v>110.10910885399265</v>
      </c>
      <c r="BD31" s="3"/>
      <c r="BE31" s="5">
        <v>1915</v>
      </c>
      <c r="BF31" s="18">
        <v>88.14876379786152</v>
      </c>
      <c r="BG31" s="26"/>
      <c r="BH31" s="2"/>
      <c r="BI31" s="2"/>
      <c r="BJ31" s="3"/>
      <c r="BK31" s="20" t="s">
        <v>128</v>
      </c>
      <c r="BL31" s="18">
        <v>107.39087423652569</v>
      </c>
      <c r="BM31" s="27">
        <v>297644.53961456101</v>
      </c>
      <c r="BN31" s="28">
        <v>1866.3973524697597</v>
      </c>
      <c r="BO31" s="28">
        <v>161640.4874441133</v>
      </c>
      <c r="BP31" s="18">
        <v>182.99310928036482</v>
      </c>
      <c r="BQ31" s="2"/>
      <c r="BR31" s="2"/>
      <c r="BS31" s="19">
        <v>37376</v>
      </c>
      <c r="BT31" s="18">
        <v>101.69607931500677</v>
      </c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</row>
    <row r="32" spans="1:158" ht="13.15" x14ac:dyDescent="0.4">
      <c r="A32" s="1"/>
      <c r="B32" s="1" t="s">
        <v>22</v>
      </c>
      <c r="C32" s="1">
        <v>2007</v>
      </c>
      <c r="D32" s="42">
        <v>39387</v>
      </c>
      <c r="E32" s="30" t="s">
        <v>61</v>
      </c>
      <c r="F32" s="30" t="s">
        <v>61</v>
      </c>
      <c r="G32" s="31">
        <f>BT3</f>
        <v>-9.2076707596315579</v>
      </c>
      <c r="H32" s="1"/>
      <c r="I32" s="1"/>
      <c r="J32" s="1"/>
      <c r="K32" s="1"/>
      <c r="L32" s="1"/>
      <c r="M32" s="1"/>
      <c r="N32" s="2"/>
      <c r="O32" s="21">
        <v>2006</v>
      </c>
      <c r="P32" s="2"/>
      <c r="Q32" s="3"/>
      <c r="R32" s="15" t="s">
        <v>118</v>
      </c>
      <c r="S32" s="18">
        <v>54.926958469385447</v>
      </c>
      <c r="T32" s="4"/>
      <c r="U32" s="17">
        <v>30864</v>
      </c>
      <c r="V32" s="18">
        <v>101.4468772572596</v>
      </c>
      <c r="W32" s="3"/>
      <c r="X32" s="19">
        <v>34789</v>
      </c>
      <c r="Y32" s="18">
        <v>115.84867075664621</v>
      </c>
      <c r="Z32" s="3"/>
      <c r="AA32" s="20" t="s">
        <v>59</v>
      </c>
      <c r="AB32" s="18">
        <v>133.84719023250366</v>
      </c>
      <c r="AC32" s="3"/>
      <c r="AD32" s="17">
        <v>27942</v>
      </c>
      <c r="AE32" s="18">
        <v>79.072642517366802</v>
      </c>
      <c r="AF32" s="3"/>
      <c r="AG32" s="2"/>
      <c r="AH32" s="2"/>
      <c r="AI32" s="2"/>
      <c r="AJ32" s="22">
        <v>1922</v>
      </c>
      <c r="AK32" s="23">
        <v>169.82749490224012</v>
      </c>
      <c r="AL32" s="2"/>
      <c r="AM32" s="17">
        <v>27942</v>
      </c>
      <c r="AN32" s="18">
        <v>88.298783627715437</v>
      </c>
      <c r="AO32" s="3"/>
      <c r="AP32" s="20" t="s">
        <v>75</v>
      </c>
      <c r="AQ32" s="24">
        <v>61166.875784190721</v>
      </c>
      <c r="AR32" s="3"/>
      <c r="AS32" s="19">
        <v>36038</v>
      </c>
      <c r="AT32" s="18">
        <v>74.72522092405039</v>
      </c>
      <c r="AU32" s="3"/>
      <c r="AV32" s="5">
        <v>1997</v>
      </c>
      <c r="AW32" s="18">
        <v>184.42868499966079</v>
      </c>
      <c r="AX32" s="3"/>
      <c r="AY32" s="20" t="s">
        <v>80</v>
      </c>
      <c r="AZ32" s="29">
        <v>94.616743946740243</v>
      </c>
      <c r="BA32" s="3"/>
      <c r="BB32" s="20" t="s">
        <v>81</v>
      </c>
      <c r="BC32" s="9">
        <v>112.4681505681818</v>
      </c>
      <c r="BD32" s="3"/>
      <c r="BE32" s="5">
        <v>1916</v>
      </c>
      <c r="BF32" s="18">
        <v>93.724851648340433</v>
      </c>
      <c r="BG32" s="26"/>
      <c r="BH32" s="2"/>
      <c r="BI32" s="2"/>
      <c r="BJ32" s="3"/>
      <c r="BK32" s="20" t="s">
        <v>129</v>
      </c>
      <c r="BL32" s="18">
        <v>107.05343529460339</v>
      </c>
      <c r="BM32" s="27">
        <v>294992.38205542357</v>
      </c>
      <c r="BN32" s="28">
        <v>1886.0759981650031</v>
      </c>
      <c r="BO32" s="28">
        <v>163871.59533073931</v>
      </c>
      <c r="BP32" s="18">
        <v>179.51597884207396</v>
      </c>
      <c r="BQ32" s="2"/>
      <c r="BR32" s="2"/>
      <c r="BS32" s="19">
        <v>37407</v>
      </c>
      <c r="BT32" s="18">
        <v>101.12209197475201</v>
      </c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</row>
    <row r="33" spans="1:158" ht="13.15" x14ac:dyDescent="0.4">
      <c r="A33" s="1"/>
      <c r="B33" s="1" t="s">
        <v>19</v>
      </c>
      <c r="C33" s="1">
        <v>2007</v>
      </c>
      <c r="D33" s="42">
        <v>38991</v>
      </c>
      <c r="E33" s="30" t="s">
        <v>61</v>
      </c>
      <c r="F33" s="30" t="s">
        <v>61</v>
      </c>
      <c r="G33" s="31">
        <f>BM3</f>
        <v>-18.662363325031063</v>
      </c>
      <c r="H33" s="1"/>
      <c r="I33" s="1"/>
      <c r="J33" s="1"/>
      <c r="K33" s="1"/>
      <c r="L33" s="1"/>
      <c r="M33" s="1"/>
      <c r="N33" s="2"/>
      <c r="O33" s="21">
        <v>2007</v>
      </c>
      <c r="P33" s="2">
        <v>1300</v>
      </c>
      <c r="Q33" s="3"/>
      <c r="R33" s="15" t="s">
        <v>119</v>
      </c>
      <c r="S33" s="18">
        <v>55.777001135233583</v>
      </c>
      <c r="T33" s="4"/>
      <c r="U33" s="17">
        <v>30956</v>
      </c>
      <c r="V33" s="18">
        <v>99.580942191601508</v>
      </c>
      <c r="W33" s="3"/>
      <c r="X33" s="19">
        <v>34817</v>
      </c>
      <c r="Y33" s="18">
        <v>113.83838383838385</v>
      </c>
      <c r="Z33" s="3"/>
      <c r="AA33" s="20" t="s">
        <v>65</v>
      </c>
      <c r="AB33" s="18">
        <v>132.74366471620971</v>
      </c>
      <c r="AC33" s="3"/>
      <c r="AD33" s="17">
        <v>28034</v>
      </c>
      <c r="AE33" s="18"/>
      <c r="AF33" s="3"/>
      <c r="AG33" s="2"/>
      <c r="AH33" s="2"/>
      <c r="AI33" s="2"/>
      <c r="AJ33" s="22">
        <v>1923</v>
      </c>
      <c r="AK33" s="23">
        <v>173.6854988684556</v>
      </c>
      <c r="AL33" s="2"/>
      <c r="AM33" s="17">
        <v>28034</v>
      </c>
      <c r="AN33" s="18">
        <v>92.040277621609619</v>
      </c>
      <c r="AO33" s="3"/>
      <c r="AP33" s="20" t="s">
        <v>81</v>
      </c>
      <c r="AQ33" s="24">
        <v>60408.921933085505</v>
      </c>
      <c r="AR33" s="3"/>
      <c r="AS33" s="19">
        <v>36068</v>
      </c>
      <c r="AT33" s="18">
        <v>74.084622080097347</v>
      </c>
      <c r="AU33" s="3"/>
      <c r="AV33" s="5">
        <v>1998</v>
      </c>
      <c r="AW33" s="18">
        <v>191.45852883463647</v>
      </c>
      <c r="AX33" s="3"/>
      <c r="AY33" s="20" t="s">
        <v>84</v>
      </c>
      <c r="AZ33" s="29">
        <v>94.89658161641789</v>
      </c>
      <c r="BA33" s="3"/>
      <c r="BB33" s="20" t="s">
        <v>85</v>
      </c>
      <c r="BC33" s="9">
        <v>114.48527868907563</v>
      </c>
      <c r="BD33" s="3"/>
      <c r="BE33" s="5">
        <v>1917</v>
      </c>
      <c r="BF33" s="18">
        <v>85.009037418622157</v>
      </c>
      <c r="BG33" s="26"/>
      <c r="BH33" s="2"/>
      <c r="BI33" s="2"/>
      <c r="BJ33" s="3"/>
      <c r="BK33" s="20" t="s">
        <v>130</v>
      </c>
      <c r="BL33" s="18">
        <v>107.90285205516605</v>
      </c>
      <c r="BM33" s="27">
        <v>296295.63033337716</v>
      </c>
      <c r="BN33" s="28">
        <v>1906.916427064996</v>
      </c>
      <c r="BO33" s="28">
        <v>166085.47877235911</v>
      </c>
      <c r="BP33" s="18">
        <v>180.78763455956249</v>
      </c>
      <c r="BQ33" s="2"/>
      <c r="BR33" s="2"/>
      <c r="BS33" s="19">
        <v>37435</v>
      </c>
      <c r="BT33" s="18">
        <v>100.84452423698384</v>
      </c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</row>
    <row r="34" spans="1:158" ht="13.15" x14ac:dyDescent="0.4">
      <c r="A34" s="1"/>
      <c r="B34" s="1" t="s">
        <v>13</v>
      </c>
      <c r="C34" s="1">
        <v>2007</v>
      </c>
      <c r="D34" s="30" t="s">
        <v>131</v>
      </c>
      <c r="E34" s="30" t="s">
        <v>61</v>
      </c>
      <c r="F34" s="30" t="s">
        <v>61</v>
      </c>
      <c r="G34" s="31">
        <f>BN3</f>
        <v>-4.3196556293652488</v>
      </c>
      <c r="H34" s="1"/>
      <c r="I34" s="1"/>
      <c r="J34" s="1"/>
      <c r="K34" s="1"/>
      <c r="L34" s="1"/>
      <c r="M34" s="1"/>
      <c r="N34" s="2"/>
      <c r="O34" s="21">
        <v>2008</v>
      </c>
      <c r="P34" s="21"/>
      <c r="Q34" s="3"/>
      <c r="R34" s="15" t="s">
        <v>120</v>
      </c>
      <c r="S34" s="18">
        <v>56.174447951845842</v>
      </c>
      <c r="T34" s="4"/>
      <c r="U34" s="17">
        <v>31048</v>
      </c>
      <c r="V34" s="18">
        <v>102.11382498962543</v>
      </c>
      <c r="W34" s="3"/>
      <c r="X34" s="19">
        <v>34850</v>
      </c>
      <c r="Y34" s="18">
        <v>110.43129388164492</v>
      </c>
      <c r="Z34" s="3"/>
      <c r="AA34" s="20" t="s">
        <v>71</v>
      </c>
      <c r="AB34" s="18">
        <v>133.69124328850378</v>
      </c>
      <c r="AC34" s="3"/>
      <c r="AD34" s="17">
        <v>28126</v>
      </c>
      <c r="AE34" s="18">
        <v>77.681478509965132</v>
      </c>
      <c r="AF34" s="3"/>
      <c r="AG34" s="2"/>
      <c r="AH34" s="2"/>
      <c r="AI34" s="2"/>
      <c r="AJ34" s="22">
        <v>1924</v>
      </c>
      <c r="AK34" s="23">
        <v>167.28922254577222</v>
      </c>
      <c r="AL34" s="2"/>
      <c r="AM34" s="17">
        <v>28126</v>
      </c>
      <c r="AN34" s="18">
        <v>89.280116981178452</v>
      </c>
      <c r="AO34" s="3"/>
      <c r="AP34" s="20" t="s">
        <v>85</v>
      </c>
      <c r="AQ34" s="24">
        <v>60073.937153419596</v>
      </c>
      <c r="AR34" s="3"/>
      <c r="AS34" s="19">
        <v>36098</v>
      </c>
      <c r="AT34" s="18">
        <v>73.269516605696879</v>
      </c>
      <c r="AU34" s="3"/>
      <c r="AV34" s="5">
        <v>1999</v>
      </c>
      <c r="AW34" s="18">
        <v>201.5908948961756</v>
      </c>
      <c r="AX34" s="3"/>
      <c r="AY34" s="20" t="s">
        <v>89</v>
      </c>
      <c r="AZ34" s="29">
        <v>96.217150945819867</v>
      </c>
      <c r="BA34" s="3"/>
      <c r="BB34" s="20" t="s">
        <v>90</v>
      </c>
      <c r="BC34" s="9">
        <v>116.65960355943588</v>
      </c>
      <c r="BD34" s="3"/>
      <c r="BE34" s="5">
        <v>1918</v>
      </c>
      <c r="BF34" s="18">
        <v>75.566621063295287</v>
      </c>
      <c r="BG34" s="26"/>
      <c r="BH34" s="2"/>
      <c r="BI34" s="2"/>
      <c r="BJ34" s="3"/>
      <c r="BK34" s="20" t="s">
        <v>132</v>
      </c>
      <c r="BL34" s="18">
        <v>108.44281009514636</v>
      </c>
      <c r="BM34" s="27">
        <v>300536.42975054943</v>
      </c>
      <c r="BN34" s="33">
        <v>1940.6975004890096</v>
      </c>
      <c r="BO34" s="28">
        <v>169290.26036644165</v>
      </c>
      <c r="BP34" s="18">
        <v>178.34071347786912</v>
      </c>
      <c r="BQ34" s="2"/>
      <c r="BR34" s="2"/>
      <c r="BS34" s="19">
        <v>37468</v>
      </c>
      <c r="BT34" s="18">
        <v>101.5467264573991</v>
      </c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</row>
    <row r="35" spans="1:158" ht="13.15" x14ac:dyDescent="0.4">
      <c r="A35" s="1"/>
      <c r="B35" s="1" t="s">
        <v>20</v>
      </c>
      <c r="C35" s="1">
        <v>2007</v>
      </c>
      <c r="D35" s="42">
        <v>39356</v>
      </c>
      <c r="E35" s="30" t="s">
        <v>61</v>
      </c>
      <c r="F35" s="30" t="s">
        <v>61</v>
      </c>
      <c r="G35" s="31">
        <f>BO3</f>
        <v>-14.458308975702616</v>
      </c>
      <c r="H35" s="1"/>
      <c r="I35" s="1"/>
      <c r="J35" s="1"/>
      <c r="K35" s="1"/>
      <c r="L35" s="1"/>
      <c r="M35" s="1"/>
      <c r="N35" s="2"/>
      <c r="O35" s="2"/>
      <c r="P35" s="2"/>
      <c r="Q35" s="3"/>
      <c r="R35" s="15" t="s">
        <v>122</v>
      </c>
      <c r="S35" s="18">
        <v>56.397636114191442</v>
      </c>
      <c r="T35" s="4"/>
      <c r="U35" s="17">
        <v>31138</v>
      </c>
      <c r="V35" s="18">
        <v>100.38738813519976</v>
      </c>
      <c r="W35" s="3"/>
      <c r="X35" s="19">
        <v>34880</v>
      </c>
      <c r="Y35" s="18">
        <v>107.76892430278883</v>
      </c>
      <c r="Z35" s="3"/>
      <c r="AA35" s="20" t="s">
        <v>75</v>
      </c>
      <c r="AB35" s="18">
        <v>133.96157953102451</v>
      </c>
      <c r="AC35" s="3"/>
      <c r="AD35" s="17">
        <v>28216</v>
      </c>
      <c r="AE35" s="18"/>
      <c r="AF35" s="3"/>
      <c r="AG35" s="2"/>
      <c r="AH35" s="2"/>
      <c r="AI35" s="2"/>
      <c r="AJ35" s="22">
        <v>1925</v>
      </c>
      <c r="AK35" s="23">
        <v>175.38844258195769</v>
      </c>
      <c r="AL35" s="2"/>
      <c r="AM35" s="17">
        <v>28216</v>
      </c>
      <c r="AN35" s="18">
        <v>89.96728477400768</v>
      </c>
      <c r="AO35" s="3"/>
      <c r="AP35" s="20" t="s">
        <v>90</v>
      </c>
      <c r="AQ35" s="24">
        <v>59687.786960514233</v>
      </c>
      <c r="AR35" s="3"/>
      <c r="AS35" s="19">
        <v>36129</v>
      </c>
      <c r="AT35" s="18">
        <v>73.274067854406169</v>
      </c>
      <c r="AU35" s="3"/>
      <c r="AV35" s="5">
        <v>2000</v>
      </c>
      <c r="AW35" s="18">
        <v>211.04551606171839</v>
      </c>
      <c r="AX35" s="3"/>
      <c r="AY35" s="20" t="s">
        <v>94</v>
      </c>
      <c r="AZ35" s="29">
        <v>98.633432103490065</v>
      </c>
      <c r="BA35" s="3"/>
      <c r="BB35" s="20" t="s">
        <v>95</v>
      </c>
      <c r="BC35" s="9">
        <v>117.72258650000001</v>
      </c>
      <c r="BD35" s="3"/>
      <c r="BE35" s="5">
        <v>1919</v>
      </c>
      <c r="BF35" s="18">
        <v>70.513795355548964</v>
      </c>
      <c r="BG35" s="26"/>
      <c r="BH35" s="2"/>
      <c r="BI35" s="2"/>
      <c r="BJ35" s="3"/>
      <c r="BK35" s="20" t="s">
        <v>133</v>
      </c>
      <c r="BL35" s="18">
        <v>109.15269496071953</v>
      </c>
      <c r="BM35" s="43">
        <v>305156.96489491087</v>
      </c>
      <c r="BN35" s="28">
        <v>1928.6701748754813</v>
      </c>
      <c r="BO35" s="28">
        <v>173483.22084773873</v>
      </c>
      <c r="BP35" s="18">
        <v>171.89153097066333</v>
      </c>
      <c r="BQ35" s="2"/>
      <c r="BR35" s="2"/>
      <c r="BS35" s="19">
        <v>37498</v>
      </c>
      <c r="BT35" s="18">
        <v>102.8045085662759</v>
      </c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</row>
    <row r="36" spans="1:158" ht="13.5" thickBot="1" x14ac:dyDescent="0.45">
      <c r="A36" s="44"/>
      <c r="B36" s="44" t="s">
        <v>16</v>
      </c>
      <c r="C36" s="44">
        <v>2007</v>
      </c>
      <c r="D36" s="45">
        <v>38687</v>
      </c>
      <c r="E36" s="46" t="s">
        <v>61</v>
      </c>
      <c r="F36" s="46" t="s">
        <v>61</v>
      </c>
      <c r="G36" s="47">
        <f>BP3</f>
        <v>-20.803229154682612</v>
      </c>
      <c r="H36" s="1"/>
      <c r="I36" s="1"/>
      <c r="J36" s="1"/>
      <c r="K36" s="1"/>
      <c r="L36" s="1"/>
      <c r="M36" s="1"/>
      <c r="N36" s="2"/>
      <c r="O36" s="2"/>
      <c r="P36" s="2"/>
      <c r="Q36" s="3"/>
      <c r="R36" s="15" t="s">
        <v>123</v>
      </c>
      <c r="S36" s="18">
        <v>56.770753576164012</v>
      </c>
      <c r="T36" s="4"/>
      <c r="U36" s="17">
        <v>31229</v>
      </c>
      <c r="V36" s="18">
        <v>98.771729656346636</v>
      </c>
      <c r="W36" s="3"/>
      <c r="X36" s="19">
        <v>34911</v>
      </c>
      <c r="Y36" s="18">
        <v>105.87064676616916</v>
      </c>
      <c r="Z36" s="3"/>
      <c r="AA36" s="20" t="s">
        <v>81</v>
      </c>
      <c r="AB36" s="18">
        <v>132.31532340221193</v>
      </c>
      <c r="AC36" s="3"/>
      <c r="AD36" s="17">
        <v>28307</v>
      </c>
      <c r="AE36" s="18">
        <v>77.531989478190184</v>
      </c>
      <c r="AF36" s="3"/>
      <c r="AG36" s="2"/>
      <c r="AH36" s="2"/>
      <c r="AI36" s="2"/>
      <c r="AJ36" s="22">
        <v>1926</v>
      </c>
      <c r="AK36" s="23">
        <v>161.96466367686079</v>
      </c>
      <c r="AL36" s="2"/>
      <c r="AM36" s="17">
        <v>28307</v>
      </c>
      <c r="AN36" s="18">
        <v>88.922913065663494</v>
      </c>
      <c r="AO36" s="3"/>
      <c r="AP36" s="20" t="s">
        <v>95</v>
      </c>
      <c r="AQ36" s="24">
        <v>59342.665855143023</v>
      </c>
      <c r="AR36" s="3"/>
      <c r="AS36" s="19">
        <v>36160</v>
      </c>
      <c r="AT36" s="18">
        <v>73.642096516924113</v>
      </c>
      <c r="AU36" s="3"/>
      <c r="AV36" s="5">
        <v>2001</v>
      </c>
      <c r="AW36" s="18">
        <v>224.10509676188792</v>
      </c>
      <c r="AX36" s="3"/>
      <c r="AY36" s="20" t="s">
        <v>99</v>
      </c>
      <c r="AZ36" s="29">
        <v>100.10632355504767</v>
      </c>
      <c r="BA36" s="3"/>
      <c r="BB36" s="20" t="s">
        <v>100</v>
      </c>
      <c r="BC36" s="9">
        <v>117.85254210000001</v>
      </c>
      <c r="BD36" s="3"/>
      <c r="BE36" s="5">
        <v>1920</v>
      </c>
      <c r="BF36" s="18">
        <v>66.074149070036938</v>
      </c>
      <c r="BG36" s="26"/>
      <c r="BH36" s="2"/>
      <c r="BI36" s="2"/>
      <c r="BJ36" s="3"/>
      <c r="BK36" s="20" t="s">
        <v>134</v>
      </c>
      <c r="BL36" s="16">
        <v>110.32737526930873</v>
      </c>
      <c r="BM36" s="27">
        <v>290617.26147123089</v>
      </c>
      <c r="BN36" s="28">
        <v>1940.4148590021691</v>
      </c>
      <c r="BO36" s="33">
        <v>176033.46080305928</v>
      </c>
      <c r="BP36" s="18">
        <v>167.67656495157459</v>
      </c>
      <c r="BQ36" s="2"/>
      <c r="BR36" s="2"/>
      <c r="BS36" s="19">
        <v>37529</v>
      </c>
      <c r="BT36" s="18">
        <v>103.79506505159264</v>
      </c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</row>
    <row r="37" spans="1:158" ht="13.5" thickTop="1" x14ac:dyDescent="0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2"/>
      <c r="O37" s="2"/>
      <c r="P37" s="2"/>
      <c r="Q37" s="3"/>
      <c r="R37" s="15" t="s">
        <v>124</v>
      </c>
      <c r="S37" s="18">
        <v>56.915595680815258</v>
      </c>
      <c r="T37" s="4"/>
      <c r="U37" s="17">
        <v>31321</v>
      </c>
      <c r="V37" s="18">
        <v>98.79292905436418</v>
      </c>
      <c r="W37" s="3"/>
      <c r="X37" s="19">
        <v>34942</v>
      </c>
      <c r="Y37" s="18">
        <v>103.44827586206897</v>
      </c>
      <c r="Z37" s="3"/>
      <c r="AA37" s="20" t="s">
        <v>85</v>
      </c>
      <c r="AB37" s="18">
        <v>130.64585020126239</v>
      </c>
      <c r="AC37" s="3"/>
      <c r="AD37" s="17">
        <v>28399</v>
      </c>
      <c r="AE37" s="18"/>
      <c r="AF37" s="3"/>
      <c r="AG37" s="2"/>
      <c r="AH37" s="2"/>
      <c r="AI37" s="2"/>
      <c r="AJ37" s="22">
        <v>1927</v>
      </c>
      <c r="AK37" s="23">
        <v>158.3392979607585</v>
      </c>
      <c r="AL37" s="2"/>
      <c r="AM37" s="17">
        <v>28399</v>
      </c>
      <c r="AN37" s="18">
        <v>90.699295043228886</v>
      </c>
      <c r="AO37" s="3"/>
      <c r="AP37" s="20" t="s">
        <v>100</v>
      </c>
      <c r="AQ37" s="24">
        <v>58805.790108564528</v>
      </c>
      <c r="AR37" s="3"/>
      <c r="AS37" s="19">
        <v>36189</v>
      </c>
      <c r="AT37" s="18">
        <v>74.598199143154403</v>
      </c>
      <c r="AU37" s="3"/>
      <c r="AV37" s="5">
        <v>2002</v>
      </c>
      <c r="AW37" s="18">
        <v>252.27068345737581</v>
      </c>
      <c r="AX37" s="3"/>
      <c r="AY37" s="20" t="s">
        <v>41</v>
      </c>
      <c r="AZ37" s="29">
        <v>100.56623424115246</v>
      </c>
      <c r="BA37" s="3"/>
      <c r="BB37" s="20" t="s">
        <v>102</v>
      </c>
      <c r="BC37" s="9">
        <v>111.76807952286283</v>
      </c>
      <c r="BD37" s="3"/>
      <c r="BE37" s="5">
        <v>1921</v>
      </c>
      <c r="BF37" s="18">
        <v>65.61430847947112</v>
      </c>
      <c r="BG37" s="26"/>
      <c r="BH37" s="2"/>
      <c r="BI37" s="2"/>
      <c r="BJ37" s="3"/>
      <c r="BK37" s="20" t="s">
        <v>135</v>
      </c>
      <c r="BL37" s="29">
        <v>108.19954434276396</v>
      </c>
      <c r="BM37" s="27">
        <v>283707.3581070592</v>
      </c>
      <c r="BN37" s="28">
        <v>1921.8296260263269</v>
      </c>
      <c r="BO37" s="28">
        <v>174038.78902554399</v>
      </c>
      <c r="BP37" s="18">
        <v>158.93103583141965</v>
      </c>
      <c r="BQ37" s="2"/>
      <c r="BR37" s="2"/>
      <c r="BS37" s="19">
        <v>37560</v>
      </c>
      <c r="BT37" s="18">
        <v>103.67746541722444</v>
      </c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</row>
    <row r="38" spans="1:158" ht="13.15" x14ac:dyDescent="0.4">
      <c r="A38" s="1" t="s">
        <v>169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2"/>
      <c r="O38" s="2"/>
      <c r="P38" s="2"/>
      <c r="Q38" s="3"/>
      <c r="R38" s="15" t="s">
        <v>125</v>
      </c>
      <c r="S38" s="18">
        <v>58.163400199157635</v>
      </c>
      <c r="T38" s="4"/>
      <c r="U38" s="17">
        <v>31413</v>
      </c>
      <c r="V38" s="18">
        <v>101.00146495799542</v>
      </c>
      <c r="W38" s="3"/>
      <c r="X38" s="19">
        <v>34971</v>
      </c>
      <c r="Y38" s="18">
        <v>99.218749999999986</v>
      </c>
      <c r="Z38" s="3"/>
      <c r="AA38" s="20" t="s">
        <v>90</v>
      </c>
      <c r="AB38" s="18">
        <v>127.8585986186157</v>
      </c>
      <c r="AC38" s="3"/>
      <c r="AD38" s="17">
        <v>28491</v>
      </c>
      <c r="AE38" s="18">
        <v>77.693707067616458</v>
      </c>
      <c r="AF38" s="3"/>
      <c r="AG38" s="2"/>
      <c r="AH38" s="2"/>
      <c r="AI38" s="2"/>
      <c r="AJ38" s="22">
        <v>1928</v>
      </c>
      <c r="AK38" s="23">
        <v>163.39150400294437</v>
      </c>
      <c r="AL38" s="2"/>
      <c r="AM38" s="17">
        <v>28491</v>
      </c>
      <c r="AN38" s="18">
        <v>86.920661394174218</v>
      </c>
      <c r="AO38" s="3"/>
      <c r="AP38" s="20" t="s">
        <v>102</v>
      </c>
      <c r="AQ38" s="24">
        <v>57709.648331830474</v>
      </c>
      <c r="AR38" s="3"/>
      <c r="AS38" s="19">
        <v>36217</v>
      </c>
      <c r="AT38" s="18">
        <v>74.445485833654701</v>
      </c>
      <c r="AU38" s="3"/>
      <c r="AV38" s="5">
        <v>2003</v>
      </c>
      <c r="AW38" s="18">
        <v>287.76100599818182</v>
      </c>
      <c r="AX38" s="3"/>
      <c r="AY38" s="20" t="s">
        <v>48</v>
      </c>
      <c r="AZ38" s="29">
        <v>103.93723451279742</v>
      </c>
      <c r="BA38" s="3"/>
      <c r="BB38" s="20" t="s">
        <v>106</v>
      </c>
      <c r="BC38" s="9">
        <v>115.73973161014159</v>
      </c>
      <c r="BD38" s="3"/>
      <c r="BE38" s="5">
        <v>1922</v>
      </c>
      <c r="BF38" s="18">
        <v>74.796197141017601</v>
      </c>
      <c r="BG38" s="26"/>
      <c r="BH38" s="2"/>
      <c r="BI38" s="2"/>
      <c r="BJ38" s="3"/>
      <c r="BK38" s="20" t="s">
        <v>136</v>
      </c>
      <c r="BL38" s="18">
        <v>106.2804764466768</v>
      </c>
      <c r="BM38" s="27">
        <v>278225.61893894133</v>
      </c>
      <c r="BN38" s="28">
        <v>1929.9557423761694</v>
      </c>
      <c r="BO38" s="28">
        <v>168891.79732611086</v>
      </c>
      <c r="BP38" s="18">
        <v>147.58717209756276</v>
      </c>
      <c r="BQ38" s="2"/>
      <c r="BR38" s="2"/>
      <c r="BS38" s="19">
        <v>37589</v>
      </c>
      <c r="BT38" s="18">
        <v>104.47742512293252</v>
      </c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</row>
    <row r="39" spans="1:158" ht="13.15" x14ac:dyDescent="0.4">
      <c r="A39" s="1" t="s">
        <v>137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2"/>
      <c r="O39" s="2"/>
      <c r="P39" s="2"/>
      <c r="Q39" s="3"/>
      <c r="R39" s="15" t="s">
        <v>127</v>
      </c>
      <c r="S39" s="18">
        <v>57.727453233988477</v>
      </c>
      <c r="T39" s="4"/>
      <c r="U39" s="17">
        <v>31503</v>
      </c>
      <c r="V39" s="18">
        <v>98.965316896782824</v>
      </c>
      <c r="W39" s="3"/>
      <c r="X39" s="19">
        <v>35003</v>
      </c>
      <c r="Y39" s="18">
        <v>97.864077669902912</v>
      </c>
      <c r="Z39" s="3"/>
      <c r="AA39" s="20" t="s">
        <v>95</v>
      </c>
      <c r="AB39" s="18">
        <v>129.06205389818081</v>
      </c>
      <c r="AC39" s="3"/>
      <c r="AD39" s="17">
        <v>28581</v>
      </c>
      <c r="AE39" s="18"/>
      <c r="AF39" s="3"/>
      <c r="AG39" s="2"/>
      <c r="AH39" s="2"/>
      <c r="AI39" s="2"/>
      <c r="AJ39" s="22">
        <v>1929</v>
      </c>
      <c r="AK39" s="23">
        <v>167.05050402156908</v>
      </c>
      <c r="AL39" s="2"/>
      <c r="AM39" s="17">
        <v>28581</v>
      </c>
      <c r="AN39" s="18">
        <v>86.703908610498985</v>
      </c>
      <c r="AO39" s="3"/>
      <c r="AP39" s="20" t="s">
        <v>106</v>
      </c>
      <c r="AQ39" s="24">
        <v>57057.949479940566</v>
      </c>
      <c r="AR39" s="3"/>
      <c r="AS39" s="19">
        <v>36250</v>
      </c>
      <c r="AT39" s="18">
        <v>74.562033735646992</v>
      </c>
      <c r="AU39" s="3"/>
      <c r="AV39" s="5">
        <v>2004</v>
      </c>
      <c r="AW39" s="18">
        <v>326.25658145926207</v>
      </c>
      <c r="AX39" s="3"/>
      <c r="AY39" s="20" t="s">
        <v>55</v>
      </c>
      <c r="AZ39" s="29">
        <v>106.94447750750025</v>
      </c>
      <c r="BA39" s="3"/>
      <c r="BB39" s="20" t="s">
        <v>109</v>
      </c>
      <c r="BC39" s="9">
        <v>117.20150435779817</v>
      </c>
      <c r="BD39" s="3"/>
      <c r="BE39" s="5">
        <v>1923</v>
      </c>
      <c r="BF39" s="18">
        <v>76.350077815320802</v>
      </c>
      <c r="BG39" s="26"/>
      <c r="BH39" s="2"/>
      <c r="BI39" s="2"/>
      <c r="BJ39" s="3"/>
      <c r="BK39" s="20" t="s">
        <v>138</v>
      </c>
      <c r="BL39" s="18">
        <v>104.0484739090993</v>
      </c>
      <c r="BM39" s="27">
        <v>275552.30722064443</v>
      </c>
      <c r="BN39" s="28">
        <v>1880.6201021779661</v>
      </c>
      <c r="BO39" s="28">
        <v>161139.42751615882</v>
      </c>
      <c r="BQ39" s="2"/>
      <c r="BR39" s="2"/>
      <c r="BS39" s="19">
        <v>37621</v>
      </c>
      <c r="BT39" s="18">
        <v>105.52443054935239</v>
      </c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</row>
    <row r="40" spans="1:158" ht="13.15" x14ac:dyDescent="0.4">
      <c r="A40" s="1" t="s">
        <v>139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2"/>
      <c r="O40" s="2"/>
      <c r="P40" s="2"/>
      <c r="Q40" s="3"/>
      <c r="R40" s="15" t="s">
        <v>128</v>
      </c>
      <c r="S40" s="18">
        <v>57.748262834028118</v>
      </c>
      <c r="T40" s="4"/>
      <c r="U40" s="17">
        <v>31594</v>
      </c>
      <c r="V40" s="18">
        <v>99.039262795492618</v>
      </c>
      <c r="W40" s="3"/>
      <c r="X40" s="19">
        <v>35033</v>
      </c>
      <c r="Y40" s="18">
        <v>100</v>
      </c>
      <c r="Z40" s="3"/>
      <c r="AA40" s="20" t="s">
        <v>100</v>
      </c>
      <c r="AB40" s="18">
        <v>130.0320644758101</v>
      </c>
      <c r="AC40" s="3"/>
      <c r="AD40" s="17">
        <v>28672</v>
      </c>
      <c r="AE40" s="18">
        <v>78.556497507649482</v>
      </c>
      <c r="AF40" s="3"/>
      <c r="AG40" s="2"/>
      <c r="AH40" s="2"/>
      <c r="AI40" s="2"/>
      <c r="AJ40" s="22">
        <v>1930</v>
      </c>
      <c r="AK40" s="23">
        <v>157.99749618769675</v>
      </c>
      <c r="AL40" s="2"/>
      <c r="AM40" s="17">
        <v>28672</v>
      </c>
      <c r="AN40" s="18">
        <v>86.926207832963797</v>
      </c>
      <c r="AO40" s="3"/>
      <c r="AP40" s="20" t="s">
        <v>109</v>
      </c>
      <c r="AQ40" s="24">
        <v>56437.389770723101</v>
      </c>
      <c r="AR40" s="3"/>
      <c r="AS40" s="19">
        <v>36280</v>
      </c>
      <c r="AT40" s="18">
        <v>74.454461122947123</v>
      </c>
      <c r="AU40" s="3"/>
      <c r="AV40" s="5">
        <v>2005</v>
      </c>
      <c r="AW40" s="18">
        <v>359.39480197602774</v>
      </c>
      <c r="AX40" s="3"/>
      <c r="AY40" s="20" t="s">
        <v>62</v>
      </c>
      <c r="AZ40" s="29">
        <v>109.73696267004425</v>
      </c>
      <c r="BA40" s="3"/>
      <c r="BB40" s="20" t="s">
        <v>113</v>
      </c>
      <c r="BC40" s="9">
        <v>121.56083601570167</v>
      </c>
      <c r="BD40" s="3"/>
      <c r="BE40" s="5">
        <v>1924</v>
      </c>
      <c r="BF40" s="18">
        <v>74.286977883195505</v>
      </c>
      <c r="BG40" s="26"/>
      <c r="BH40" s="2"/>
      <c r="BI40" s="2"/>
      <c r="BJ40" s="3"/>
      <c r="BK40" s="20" t="s">
        <v>140</v>
      </c>
      <c r="BL40" s="18">
        <v>105.52475554981187</v>
      </c>
      <c r="BM40" s="27">
        <v>263213.68836818507</v>
      </c>
      <c r="BN40" s="28">
        <v>1856.8660516601853</v>
      </c>
      <c r="BO40" s="28">
        <v>150581.99913953061</v>
      </c>
      <c r="BQ40" s="2"/>
      <c r="BR40" s="2"/>
      <c r="BS40" s="19">
        <v>37652</v>
      </c>
      <c r="BT40" s="18">
        <v>106.63462394303518</v>
      </c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</row>
    <row r="41" spans="1:158" ht="13.15" x14ac:dyDescent="0.4">
      <c r="A41" s="1" t="s">
        <v>141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2"/>
      <c r="O41" s="2"/>
      <c r="P41" s="2"/>
      <c r="Q41" s="3"/>
      <c r="R41" s="15" t="s">
        <v>129</v>
      </c>
      <c r="S41" s="18">
        <v>58.08408755826683</v>
      </c>
      <c r="T41" s="4"/>
      <c r="U41" s="17">
        <v>31686</v>
      </c>
      <c r="V41" s="18">
        <v>101.08394689496252</v>
      </c>
      <c r="W41" s="3"/>
      <c r="X41" s="19">
        <v>35062</v>
      </c>
      <c r="Y41" s="18">
        <v>100.97181729834791</v>
      </c>
      <c r="Z41" s="3"/>
      <c r="AA41" s="20" t="s">
        <v>102</v>
      </c>
      <c r="AB41" s="18">
        <v>128.44143212300045</v>
      </c>
      <c r="AC41" s="3"/>
      <c r="AD41" s="17">
        <v>28764</v>
      </c>
      <c r="AE41" s="18"/>
      <c r="AF41" s="3"/>
      <c r="AG41" s="2"/>
      <c r="AH41" s="2"/>
      <c r="AI41" s="2"/>
      <c r="AJ41" s="22">
        <v>1931</v>
      </c>
      <c r="AK41" s="23">
        <v>161.60307687730878</v>
      </c>
      <c r="AL41" s="2"/>
      <c r="AM41" s="17">
        <v>28764</v>
      </c>
      <c r="AN41" s="18">
        <v>86.894534691722527</v>
      </c>
      <c r="AO41" s="3"/>
      <c r="AP41" s="20" t="s">
        <v>113</v>
      </c>
      <c r="AQ41" s="24">
        <v>55895.196506550223</v>
      </c>
      <c r="AR41" s="3"/>
      <c r="AS41" s="19">
        <v>36311</v>
      </c>
      <c r="AT41" s="18">
        <v>74.741608948525567</v>
      </c>
      <c r="AU41" s="3"/>
      <c r="AV41" s="5">
        <v>2006</v>
      </c>
      <c r="AW41" s="18">
        <v>383.72701050231802</v>
      </c>
      <c r="AX41" s="3"/>
      <c r="AY41" s="20" t="s">
        <v>68</v>
      </c>
      <c r="AZ41" s="29">
        <v>110.4778563433876</v>
      </c>
      <c r="BA41" s="3"/>
      <c r="BB41" s="20" t="s">
        <v>115</v>
      </c>
      <c r="BC41" s="9">
        <v>129.57300146771038</v>
      </c>
      <c r="BD41" s="3"/>
      <c r="BE41" s="5">
        <v>1925</v>
      </c>
      <c r="BF41" s="16">
        <v>78.162820207536143</v>
      </c>
      <c r="BG41" s="26"/>
      <c r="BH41" s="2"/>
      <c r="BI41" s="2"/>
      <c r="BJ41" s="3"/>
      <c r="BK41" s="20" t="s">
        <v>142</v>
      </c>
      <c r="BL41" s="2"/>
      <c r="BM41" s="27">
        <v>248207.46339458509</v>
      </c>
      <c r="BN41" s="28"/>
      <c r="BO41" s="2"/>
      <c r="BP41" s="2"/>
      <c r="BQ41" s="2"/>
      <c r="BR41" s="2"/>
      <c r="BS41" s="19">
        <v>37680</v>
      </c>
      <c r="BT41" s="18">
        <v>107.87552385198396</v>
      </c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</row>
    <row r="42" spans="1:158" ht="13.15" x14ac:dyDescent="0.4">
      <c r="A42" s="1" t="s">
        <v>143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2"/>
      <c r="O42" s="2"/>
      <c r="P42" s="2"/>
      <c r="Q42" s="3"/>
      <c r="R42" s="15" t="s">
        <v>130</v>
      </c>
      <c r="S42" s="18">
        <v>59.525561873676693</v>
      </c>
      <c r="T42" s="4"/>
      <c r="U42" s="17">
        <v>31778</v>
      </c>
      <c r="V42" s="18">
        <v>103.11309521799149</v>
      </c>
      <c r="W42" s="3"/>
      <c r="X42" s="19">
        <v>35095</v>
      </c>
      <c r="Y42" s="18">
        <v>102.03685741998061</v>
      </c>
      <c r="Z42" s="3"/>
      <c r="AA42" s="20" t="s">
        <v>106</v>
      </c>
      <c r="AB42" s="18">
        <v>131.15061303761249</v>
      </c>
      <c r="AC42" s="3"/>
      <c r="AD42" s="17">
        <v>28856</v>
      </c>
      <c r="AE42" s="18">
        <v>80.987621477095431</v>
      </c>
      <c r="AF42" s="3"/>
      <c r="AG42" s="2"/>
      <c r="AH42" s="2"/>
      <c r="AI42" s="2"/>
      <c r="AJ42" s="22">
        <v>1932</v>
      </c>
      <c r="AK42" s="23">
        <v>161.68212010639624</v>
      </c>
      <c r="AL42" s="2"/>
      <c r="AM42" s="17">
        <v>28856</v>
      </c>
      <c r="AN42" s="18">
        <v>85.509597007685045</v>
      </c>
      <c r="AO42" s="3"/>
      <c r="AP42" s="20" t="s">
        <v>115</v>
      </c>
      <c r="AQ42" s="24">
        <v>55603.822762814947</v>
      </c>
      <c r="AR42" s="3"/>
      <c r="AS42" s="19">
        <v>36341</v>
      </c>
      <c r="AT42" s="18">
        <v>75.184764954543525</v>
      </c>
      <c r="AU42" s="3"/>
      <c r="AV42" s="5">
        <v>2007</v>
      </c>
      <c r="AW42" s="2"/>
      <c r="AX42" s="3"/>
      <c r="AY42" s="20" t="s">
        <v>72</v>
      </c>
      <c r="AZ42" s="29">
        <v>111.74538552130929</v>
      </c>
      <c r="BA42" s="3"/>
      <c r="BB42" s="20" t="s">
        <v>117</v>
      </c>
      <c r="BC42" s="9">
        <v>128.50600087209301</v>
      </c>
      <c r="BD42" s="3"/>
      <c r="BE42" s="5">
        <v>1926</v>
      </c>
      <c r="BF42" s="18">
        <v>72.490601552443792</v>
      </c>
      <c r="BG42" s="26"/>
      <c r="BH42" s="2"/>
      <c r="BI42" s="2"/>
      <c r="BJ42" s="2"/>
      <c r="BK42" s="20" t="s">
        <v>144</v>
      </c>
      <c r="BL42" s="2"/>
      <c r="BM42" s="27"/>
      <c r="BN42" s="2"/>
      <c r="BO42" s="2"/>
      <c r="BP42" s="2"/>
      <c r="BQ42" s="2"/>
      <c r="BR42" s="2"/>
      <c r="BS42" s="19">
        <v>37711</v>
      </c>
      <c r="BT42" s="18">
        <v>108.0329951477724</v>
      </c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</row>
    <row r="43" spans="1:158" ht="13.15" x14ac:dyDescent="0.4">
      <c r="A43" s="1" t="s">
        <v>145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2"/>
      <c r="O43" s="2"/>
      <c r="P43" s="2"/>
      <c r="Q43" s="3"/>
      <c r="R43" s="15" t="s">
        <v>132</v>
      </c>
      <c r="S43" s="18">
        <v>60.364320926085128</v>
      </c>
      <c r="T43" s="4"/>
      <c r="U43" s="17">
        <v>31868</v>
      </c>
      <c r="V43" s="18">
        <v>105.78047942326216</v>
      </c>
      <c r="W43" s="3"/>
      <c r="X43" s="19">
        <v>35124</v>
      </c>
      <c r="Y43" s="18">
        <v>104.12667946257197</v>
      </c>
      <c r="Z43" s="3"/>
      <c r="AA43" s="20" t="s">
        <v>109</v>
      </c>
      <c r="AB43" s="18">
        <v>133.75204675242321</v>
      </c>
      <c r="AC43" s="3"/>
      <c r="AD43" s="17">
        <v>28946</v>
      </c>
      <c r="AE43" s="18"/>
      <c r="AF43" s="3"/>
      <c r="AG43" s="2"/>
      <c r="AH43" s="2"/>
      <c r="AI43" s="2"/>
      <c r="AJ43" s="22">
        <v>1933</v>
      </c>
      <c r="AK43" s="23">
        <v>164.15107387945909</v>
      </c>
      <c r="AL43" s="2"/>
      <c r="AM43" s="17">
        <v>28946</v>
      </c>
      <c r="AN43" s="18">
        <v>86.666133660472923</v>
      </c>
      <c r="AO43" s="3"/>
      <c r="AP43" s="20" t="s">
        <v>117</v>
      </c>
      <c r="AQ43" s="24">
        <v>54810.162717670573</v>
      </c>
      <c r="AR43" s="3"/>
      <c r="AS43" s="19">
        <v>36371</v>
      </c>
      <c r="AT43" s="18">
        <v>75.6846699379971</v>
      </c>
      <c r="AU43" s="3"/>
      <c r="AV43" s="5">
        <v>2008</v>
      </c>
      <c r="AW43" s="2"/>
      <c r="AX43" s="3"/>
      <c r="AY43" s="20" t="s">
        <v>78</v>
      </c>
      <c r="AZ43" s="29">
        <v>116.13702373760388</v>
      </c>
      <c r="BA43" s="3"/>
      <c r="BB43" s="20" t="s">
        <v>118</v>
      </c>
      <c r="BC43" s="9">
        <v>130.70087580593679</v>
      </c>
      <c r="BD43" s="3"/>
      <c r="BE43" s="5">
        <v>1927</v>
      </c>
      <c r="BF43" s="18">
        <v>71.380301210962472</v>
      </c>
      <c r="BG43" s="26"/>
      <c r="BH43" s="2"/>
      <c r="BI43" s="2"/>
      <c r="BJ43" s="2"/>
      <c r="BK43" s="5"/>
      <c r="BL43" s="2"/>
      <c r="BM43" s="2"/>
      <c r="BN43" s="2"/>
      <c r="BO43" s="2"/>
      <c r="BP43" s="18"/>
      <c r="BQ43" s="2"/>
      <c r="BR43" s="2"/>
      <c r="BS43" s="19">
        <v>37741</v>
      </c>
      <c r="BT43" s="18">
        <v>109.44757709251101</v>
      </c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</row>
    <row r="44" spans="1:158" ht="13.15" x14ac:dyDescent="0.4">
      <c r="A44" s="1" t="s">
        <v>146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2"/>
      <c r="O44" s="2"/>
      <c r="P44" s="2"/>
      <c r="Q44" s="3"/>
      <c r="R44" s="15" t="s">
        <v>133</v>
      </c>
      <c r="S44" s="18">
        <v>61.362303044464497</v>
      </c>
      <c r="T44" s="4"/>
      <c r="U44" s="17">
        <v>31959</v>
      </c>
      <c r="V44" s="18">
        <v>108.32860862701195</v>
      </c>
      <c r="W44" s="3"/>
      <c r="X44" s="19">
        <v>35153</v>
      </c>
      <c r="Y44" s="18">
        <v>107.73638968481374</v>
      </c>
      <c r="Z44" s="3"/>
      <c r="AA44" s="20" t="s">
        <v>113</v>
      </c>
      <c r="AB44" s="18">
        <v>135.72319215138592</v>
      </c>
      <c r="AC44" s="3"/>
      <c r="AD44" s="17">
        <v>29037</v>
      </c>
      <c r="AE44" s="18">
        <v>83.162795166760191</v>
      </c>
      <c r="AF44" s="3"/>
      <c r="AG44" s="2"/>
      <c r="AH44" s="2"/>
      <c r="AI44" s="2"/>
      <c r="AJ44" s="22">
        <v>1934</v>
      </c>
      <c r="AK44" s="23">
        <v>154.54961631618647</v>
      </c>
      <c r="AL44" s="2"/>
      <c r="AM44" s="17">
        <v>29037</v>
      </c>
      <c r="AN44" s="18">
        <v>85.559304780238648</v>
      </c>
      <c r="AO44" s="3"/>
      <c r="AP44" s="20" t="s">
        <v>118</v>
      </c>
      <c r="AQ44" s="24">
        <v>55503.788941902894</v>
      </c>
      <c r="AR44" s="3"/>
      <c r="AS44" s="19">
        <v>36403</v>
      </c>
      <c r="AT44" s="18">
        <v>75.403992132601218</v>
      </c>
      <c r="AU44" s="3"/>
      <c r="AV44" s="2"/>
      <c r="AW44" s="2"/>
      <c r="AX44" s="3"/>
      <c r="AY44" s="20" t="s">
        <v>82</v>
      </c>
      <c r="AZ44" s="29">
        <v>118.95717355196626</v>
      </c>
      <c r="BA44" s="3"/>
      <c r="BB44" s="20" t="s">
        <v>119</v>
      </c>
      <c r="BC44" s="9">
        <v>132.53724338188727</v>
      </c>
      <c r="BD44" s="3"/>
      <c r="BE44" s="5">
        <v>1928</v>
      </c>
      <c r="BF44" s="18">
        <v>73.282129873181248</v>
      </c>
      <c r="BG44" s="26"/>
      <c r="BH44" s="2"/>
      <c r="BI44" s="2"/>
      <c r="BJ44" s="2"/>
      <c r="BK44" s="5"/>
      <c r="BL44" s="2"/>
      <c r="BM44" s="2"/>
      <c r="BN44" s="2"/>
      <c r="BO44" s="2"/>
      <c r="BP44" s="2"/>
      <c r="BQ44" s="2"/>
      <c r="BR44" s="2"/>
      <c r="BS44" s="19">
        <v>37771</v>
      </c>
      <c r="BT44" s="18">
        <v>110.3341571050309</v>
      </c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</row>
    <row r="45" spans="1:158" ht="13.15" x14ac:dyDescent="0.4">
      <c r="A45" s="1" t="s">
        <v>147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2"/>
      <c r="O45" s="2"/>
      <c r="P45" s="2"/>
      <c r="Q45" s="3"/>
      <c r="R45" s="15" t="s">
        <v>134</v>
      </c>
      <c r="S45" s="18">
        <v>63.531410966147284</v>
      </c>
      <c r="T45" s="4"/>
      <c r="U45" s="17">
        <v>32051</v>
      </c>
      <c r="V45" s="18">
        <v>114.07662646428602</v>
      </c>
      <c r="W45" s="3"/>
      <c r="X45" s="19">
        <v>35185</v>
      </c>
      <c r="Y45" s="18">
        <v>105.75471698113208</v>
      </c>
      <c r="Z45" s="3"/>
      <c r="AA45" s="20" t="s">
        <v>115</v>
      </c>
      <c r="AB45" s="18">
        <v>134.82423614440833</v>
      </c>
      <c r="AC45" s="3"/>
      <c r="AD45" s="17">
        <v>29129</v>
      </c>
      <c r="AE45" s="18"/>
      <c r="AF45" s="3"/>
      <c r="AG45" s="2"/>
      <c r="AH45" s="2"/>
      <c r="AI45" s="2"/>
      <c r="AJ45" s="22">
        <v>1935</v>
      </c>
      <c r="AK45" s="23">
        <v>154.22077597272514</v>
      </c>
      <c r="AL45" s="2"/>
      <c r="AM45" s="17">
        <v>29129</v>
      </c>
      <c r="AN45" s="18">
        <v>85.303265461300214</v>
      </c>
      <c r="AO45" s="3"/>
      <c r="AP45" s="20" t="s">
        <v>119</v>
      </c>
      <c r="AQ45" s="48">
        <v>53870.879869245437</v>
      </c>
      <c r="AR45" s="3"/>
      <c r="AS45" s="19">
        <v>36433</v>
      </c>
      <c r="AT45" s="18">
        <v>75.777146018837087</v>
      </c>
      <c r="AU45" s="3"/>
      <c r="AV45" s="2"/>
      <c r="AW45" s="2"/>
      <c r="AX45" s="3"/>
      <c r="AY45" s="20" t="s">
        <v>87</v>
      </c>
      <c r="AZ45" s="29">
        <v>118.12573776875321</v>
      </c>
      <c r="BA45" s="3"/>
      <c r="BB45" s="20" t="s">
        <v>120</v>
      </c>
      <c r="BC45" s="9">
        <v>137.24312361681945</v>
      </c>
      <c r="BD45" s="3"/>
      <c r="BE45" s="5">
        <v>1929</v>
      </c>
      <c r="BF45" s="18">
        <v>72.614329879892765</v>
      </c>
      <c r="BG45" s="26"/>
      <c r="BH45" s="2"/>
      <c r="BI45" s="2"/>
      <c r="BJ45" s="2"/>
      <c r="BK45" s="5"/>
      <c r="BL45" s="2"/>
      <c r="BM45" s="2"/>
      <c r="BN45" s="2"/>
      <c r="BO45" s="2"/>
      <c r="BP45" s="2"/>
      <c r="BQ45" s="2"/>
      <c r="BR45" s="2"/>
      <c r="BS45" s="19">
        <v>37802</v>
      </c>
      <c r="BT45" s="18">
        <v>110.75643738977072</v>
      </c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</row>
    <row r="46" spans="1:158" ht="13.15" x14ac:dyDescent="0.4">
      <c r="A46" s="1" t="s">
        <v>148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2"/>
      <c r="O46" s="2"/>
      <c r="P46" s="2"/>
      <c r="Q46" s="3"/>
      <c r="R46" s="15" t="s">
        <v>135</v>
      </c>
      <c r="S46" s="18">
        <v>64.486674101683761</v>
      </c>
      <c r="T46" s="4"/>
      <c r="U46" s="17">
        <v>32143</v>
      </c>
      <c r="V46" s="18">
        <v>125.64626712588647</v>
      </c>
      <c r="W46" s="3"/>
      <c r="X46" s="19">
        <v>35216</v>
      </c>
      <c r="Y46" s="18">
        <v>106.87382297551788</v>
      </c>
      <c r="Z46" s="3"/>
      <c r="AA46" s="20" t="s">
        <v>117</v>
      </c>
      <c r="AB46" s="18">
        <v>134.08624669041043</v>
      </c>
      <c r="AC46" s="3"/>
      <c r="AD46" s="17">
        <v>29221</v>
      </c>
      <c r="AE46" s="18">
        <v>84.868021586489149</v>
      </c>
      <c r="AF46" s="3"/>
      <c r="AG46" s="2"/>
      <c r="AH46" s="2"/>
      <c r="AI46" s="2"/>
      <c r="AJ46" s="22">
        <v>1936</v>
      </c>
      <c r="AK46" s="23">
        <v>168.70914318654346</v>
      </c>
      <c r="AL46" s="2"/>
      <c r="AM46" s="17">
        <v>29221</v>
      </c>
      <c r="AN46" s="18">
        <v>85.357102721211106</v>
      </c>
      <c r="AO46" s="3"/>
      <c r="AP46" s="20" t="s">
        <v>120</v>
      </c>
      <c r="AQ46" s="24">
        <v>54512.587038028927</v>
      </c>
      <c r="AR46" s="3"/>
      <c r="AS46" s="19">
        <v>36462</v>
      </c>
      <c r="AT46" s="18">
        <v>75.288615587934999</v>
      </c>
      <c r="AU46" s="3"/>
      <c r="AV46" s="2"/>
      <c r="AW46" s="2"/>
      <c r="AX46" s="3"/>
      <c r="AY46" s="20" t="s">
        <v>46</v>
      </c>
      <c r="AZ46" s="29">
        <v>121.63990702496841</v>
      </c>
      <c r="BA46" s="3"/>
      <c r="BB46" s="20" t="s">
        <v>122</v>
      </c>
      <c r="BC46" s="9">
        <v>140.63444709072618</v>
      </c>
      <c r="BD46" s="3"/>
      <c r="BE46" s="5">
        <v>1930</v>
      </c>
      <c r="BF46" s="18">
        <v>69.491913695057363</v>
      </c>
      <c r="BG46" s="26"/>
      <c r="BH46" s="2"/>
      <c r="BI46" s="2"/>
      <c r="BJ46" s="2"/>
      <c r="BK46" s="5"/>
      <c r="BL46" s="2"/>
      <c r="BM46" s="2"/>
      <c r="BN46" s="2"/>
      <c r="BO46" s="2"/>
      <c r="BP46" s="2"/>
      <c r="BQ46" s="2"/>
      <c r="BR46" s="2"/>
      <c r="BS46" s="19">
        <v>37833</v>
      </c>
      <c r="BT46" s="18">
        <v>112.81077262693155</v>
      </c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</row>
    <row r="47" spans="1:158" ht="13.15" x14ac:dyDescent="0.4">
      <c r="A47" s="1" t="s">
        <v>149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2"/>
      <c r="O47" s="2"/>
      <c r="P47" s="2"/>
      <c r="Q47" s="3"/>
      <c r="R47" s="15" t="s">
        <v>136</v>
      </c>
      <c r="S47" s="18">
        <v>63.986029473361619</v>
      </c>
      <c r="T47" s="4"/>
      <c r="U47" s="17">
        <v>32234</v>
      </c>
      <c r="V47" s="18">
        <v>132.79012253192008</v>
      </c>
      <c r="W47" s="3"/>
      <c r="X47" s="19">
        <v>35244</v>
      </c>
      <c r="Y47" s="18">
        <v>107.67790262172285</v>
      </c>
      <c r="Z47" s="3"/>
      <c r="AA47" s="20" t="s">
        <v>118</v>
      </c>
      <c r="AB47" s="18">
        <v>133.51755567780825</v>
      </c>
      <c r="AC47" s="3"/>
      <c r="AD47" s="17">
        <v>29312</v>
      </c>
      <c r="AE47" s="18"/>
      <c r="AF47" s="3"/>
      <c r="AG47" s="2"/>
      <c r="AH47" s="2"/>
      <c r="AI47" s="2"/>
      <c r="AJ47" s="22">
        <v>1937</v>
      </c>
      <c r="AK47" s="23">
        <v>176.18598780922011</v>
      </c>
      <c r="AL47" s="2"/>
      <c r="AM47" s="17">
        <v>29312</v>
      </c>
      <c r="AN47" s="18">
        <v>87.518246680673386</v>
      </c>
      <c r="AO47" s="3"/>
      <c r="AP47" s="20" t="s">
        <v>122</v>
      </c>
      <c r="AQ47" s="24">
        <v>55590.723824389112</v>
      </c>
      <c r="AR47" s="3"/>
      <c r="AS47" s="19">
        <v>36494</v>
      </c>
      <c r="AT47" s="18">
        <v>75.174655853815523</v>
      </c>
      <c r="AU47" s="3"/>
      <c r="AV47" s="2"/>
      <c r="AW47" s="2"/>
      <c r="AX47" s="3"/>
      <c r="AY47" s="20" t="s">
        <v>52</v>
      </c>
      <c r="AZ47" s="29">
        <v>127.36671812881484</v>
      </c>
      <c r="BA47" s="3"/>
      <c r="BB47" s="20" t="s">
        <v>123</v>
      </c>
      <c r="BC47" s="9">
        <v>140.82535253289365</v>
      </c>
      <c r="BD47" s="3"/>
      <c r="BE47" s="5">
        <v>1931</v>
      </c>
      <c r="BF47" s="18">
        <v>68.645203207023926</v>
      </c>
      <c r="BG47" s="26"/>
      <c r="BH47" s="2"/>
      <c r="BI47" s="2"/>
      <c r="BJ47" s="2"/>
      <c r="BK47" s="5"/>
      <c r="BL47" s="2"/>
      <c r="BM47" s="2"/>
      <c r="BN47" s="2"/>
      <c r="BO47" s="2"/>
      <c r="BP47" s="2"/>
      <c r="BQ47" s="2"/>
      <c r="BR47" s="2"/>
      <c r="BS47" s="19">
        <v>37862</v>
      </c>
      <c r="BT47" s="18">
        <v>115.25373398144059</v>
      </c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</row>
    <row r="48" spans="1:158" ht="13.15" x14ac:dyDescent="0.4">
      <c r="A48" s="1" t="s">
        <v>150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2"/>
      <c r="O48" s="2"/>
      <c r="P48" s="2"/>
      <c r="Q48" s="3"/>
      <c r="R48" s="15" t="s">
        <v>138</v>
      </c>
      <c r="S48" s="18">
        <v>63.704573503361985</v>
      </c>
      <c r="T48" s="4"/>
      <c r="U48" s="17">
        <v>32325</v>
      </c>
      <c r="V48" s="18">
        <v>142.43904265155646</v>
      </c>
      <c r="W48" s="3"/>
      <c r="X48" s="19">
        <v>35277</v>
      </c>
      <c r="Y48" s="18">
        <v>107.30337078651687</v>
      </c>
      <c r="Z48" s="3"/>
      <c r="AA48" s="20" t="s">
        <v>119</v>
      </c>
      <c r="AB48" s="18">
        <v>133.69707366839373</v>
      </c>
      <c r="AC48" s="3"/>
      <c r="AD48" s="17">
        <v>29403</v>
      </c>
      <c r="AE48" s="18">
        <v>87.238348939485206</v>
      </c>
      <c r="AF48" s="3"/>
      <c r="AG48" s="2"/>
      <c r="AH48" s="2"/>
      <c r="AI48" s="2"/>
      <c r="AJ48" s="22">
        <v>1938</v>
      </c>
      <c r="AK48" s="23">
        <v>170.62193219841754</v>
      </c>
      <c r="AL48" s="2"/>
      <c r="AM48" s="17">
        <v>29403</v>
      </c>
      <c r="AN48" s="18">
        <v>86.204887546037696</v>
      </c>
      <c r="AO48" s="3"/>
      <c r="AP48" s="20" t="s">
        <v>123</v>
      </c>
      <c r="AQ48" s="24">
        <v>55267.254800207571</v>
      </c>
      <c r="AR48" s="3"/>
      <c r="AS48" s="19">
        <v>36525</v>
      </c>
      <c r="AT48" s="18">
        <v>75.140420305905494</v>
      </c>
      <c r="AU48" s="3"/>
      <c r="AV48" s="2"/>
      <c r="AW48" s="2"/>
      <c r="AX48" s="3"/>
      <c r="AY48" s="20" t="s">
        <v>59</v>
      </c>
      <c r="AZ48" s="29">
        <v>131.31608588512333</v>
      </c>
      <c r="BA48" s="3"/>
      <c r="BB48" s="20" t="s">
        <v>124</v>
      </c>
      <c r="BC48" s="9">
        <v>139.92805755395682</v>
      </c>
      <c r="BD48" s="3"/>
      <c r="BE48" s="5">
        <v>1932</v>
      </c>
      <c r="BF48" s="37">
        <v>68.337193512212096</v>
      </c>
      <c r="BG48" s="26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19">
        <v>37894</v>
      </c>
      <c r="BT48" s="18">
        <v>115.73725318121986</v>
      </c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</row>
    <row r="49" spans="1:158" ht="13.15" x14ac:dyDescent="0.4">
      <c r="A49" s="1" t="s">
        <v>151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2"/>
      <c r="O49" s="2"/>
      <c r="P49" s="2"/>
      <c r="Q49" s="3"/>
      <c r="R49" s="15" t="s">
        <v>140</v>
      </c>
      <c r="S49" s="18">
        <v>64.501521494274186</v>
      </c>
      <c r="T49" s="4"/>
      <c r="U49" s="17">
        <v>32417</v>
      </c>
      <c r="V49" s="18">
        <v>154.311229612799</v>
      </c>
      <c r="W49" s="3"/>
      <c r="X49" s="19">
        <v>35307</v>
      </c>
      <c r="Y49" s="18">
        <v>109.71962616822431</v>
      </c>
      <c r="Z49" s="3"/>
      <c r="AA49" s="20" t="s">
        <v>120</v>
      </c>
      <c r="AB49" s="18">
        <v>132.68297491312541</v>
      </c>
      <c r="AC49" s="3"/>
      <c r="AD49" s="17">
        <v>29495</v>
      </c>
      <c r="AE49" s="18"/>
      <c r="AF49" s="3"/>
      <c r="AG49" s="2"/>
      <c r="AH49" s="2"/>
      <c r="AI49" s="2"/>
      <c r="AJ49" s="22">
        <v>1939</v>
      </c>
      <c r="AK49" s="23">
        <v>184.58317704611076</v>
      </c>
      <c r="AL49" s="2"/>
      <c r="AM49" s="17">
        <v>29495</v>
      </c>
      <c r="AN49" s="18">
        <v>86.526877653488469</v>
      </c>
      <c r="AO49" s="3"/>
      <c r="AP49" s="20" t="s">
        <v>124</v>
      </c>
      <c r="AQ49" s="24">
        <v>54689.725330620538</v>
      </c>
      <c r="AR49" s="3"/>
      <c r="AS49" s="19">
        <v>36556</v>
      </c>
      <c r="AT49" s="18">
        <v>75.047657571786004</v>
      </c>
      <c r="AU49" s="3"/>
      <c r="AV49" s="2"/>
      <c r="AW49" s="2"/>
      <c r="AX49" s="3"/>
      <c r="AY49" s="20" t="s">
        <v>65</v>
      </c>
      <c r="AZ49" s="29">
        <v>131.46963474996343</v>
      </c>
      <c r="BA49" s="3"/>
      <c r="BB49" s="20" t="s">
        <v>125</v>
      </c>
      <c r="BC49" s="9">
        <v>138.81264916467777</v>
      </c>
      <c r="BD49" s="3"/>
      <c r="BE49" s="5">
        <v>1933</v>
      </c>
      <c r="BF49" s="18">
        <v>72.865946976453344</v>
      </c>
      <c r="BG49" s="26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19">
        <v>37925</v>
      </c>
      <c r="BT49" s="18">
        <v>115.43860262008732</v>
      </c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</row>
    <row r="50" spans="1:158" ht="13.15" x14ac:dyDescent="0.4">
      <c r="A50" s="1" t="s">
        <v>152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2"/>
      <c r="O50" s="2"/>
      <c r="P50" s="2"/>
      <c r="Q50" s="3"/>
      <c r="R50" s="15" t="s">
        <v>142</v>
      </c>
      <c r="S50" s="18">
        <v>66.14804337576615</v>
      </c>
      <c r="T50" s="4"/>
      <c r="U50" s="17">
        <v>32509</v>
      </c>
      <c r="V50" s="18">
        <v>164.18494372272139</v>
      </c>
      <c r="W50" s="3"/>
      <c r="X50" s="19">
        <v>35338</v>
      </c>
      <c r="Y50" s="18">
        <v>109.34320074005551</v>
      </c>
      <c r="Z50" s="3"/>
      <c r="AA50" s="20" t="s">
        <v>122</v>
      </c>
      <c r="AB50" s="18">
        <v>131.21675744146117</v>
      </c>
      <c r="AC50" s="3"/>
      <c r="AD50" s="17">
        <v>29587</v>
      </c>
      <c r="AE50" s="18">
        <v>89.829849898037992</v>
      </c>
      <c r="AF50" s="3"/>
      <c r="AG50" s="2"/>
      <c r="AH50" s="2"/>
      <c r="AI50" s="2"/>
      <c r="AJ50" s="22">
        <v>1940</v>
      </c>
      <c r="AK50" s="23">
        <v>185.27406957920138</v>
      </c>
      <c r="AL50" s="2"/>
      <c r="AM50" s="17">
        <v>29587</v>
      </c>
      <c r="AN50" s="18">
        <v>84.463654615447894</v>
      </c>
      <c r="AO50" s="3"/>
      <c r="AP50" s="20" t="s">
        <v>125</v>
      </c>
      <c r="AQ50" s="24">
        <v>56536.438767843734</v>
      </c>
      <c r="AR50" s="3"/>
      <c r="AS50" s="19">
        <v>36585</v>
      </c>
      <c r="AT50" s="18">
        <v>75.133919705428198</v>
      </c>
      <c r="AU50" s="3"/>
      <c r="AV50" s="2"/>
      <c r="AW50" s="2"/>
      <c r="AX50" s="3"/>
      <c r="AY50" s="20" t="s">
        <v>71</v>
      </c>
      <c r="AZ50" s="29">
        <v>134.44226746994204</v>
      </c>
      <c r="BA50" s="3"/>
      <c r="BB50" s="20" t="s">
        <v>127</v>
      </c>
      <c r="BC50" s="9">
        <v>143.71471025260027</v>
      </c>
      <c r="BD50" s="3"/>
      <c r="BE50" s="5">
        <v>1934</v>
      </c>
      <c r="BF50" s="18">
        <v>73.279411128565442</v>
      </c>
      <c r="BG50" s="26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19">
        <v>37953</v>
      </c>
      <c r="BT50" s="18">
        <v>115.1162668992586</v>
      </c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</row>
    <row r="51" spans="1:158" ht="13.15" x14ac:dyDescent="0.4">
      <c r="A51" s="1" t="s">
        <v>153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2"/>
      <c r="O51" s="2"/>
      <c r="P51" s="2"/>
      <c r="Q51" s="3"/>
      <c r="R51" s="2"/>
      <c r="S51" s="2"/>
      <c r="T51" s="4"/>
      <c r="U51" s="17">
        <v>32599</v>
      </c>
      <c r="V51" s="16">
        <v>165.27239619630356</v>
      </c>
      <c r="W51" s="3"/>
      <c r="X51" s="19">
        <v>35369</v>
      </c>
      <c r="Y51" s="18">
        <v>113.03948576675849</v>
      </c>
      <c r="Z51" s="3"/>
      <c r="AA51" s="20" t="s">
        <v>123</v>
      </c>
      <c r="AB51" s="18">
        <v>131.23091776924136</v>
      </c>
      <c r="AC51" s="3"/>
      <c r="AD51" s="17">
        <v>29677</v>
      </c>
      <c r="AE51" s="18"/>
      <c r="AF51" s="3"/>
      <c r="AG51" s="2"/>
      <c r="AH51" s="2"/>
      <c r="AI51" s="2"/>
      <c r="AJ51" s="22">
        <v>1941</v>
      </c>
      <c r="AK51" s="23">
        <v>197.19600552167307</v>
      </c>
      <c r="AL51" s="2"/>
      <c r="AM51" s="17">
        <v>29677</v>
      </c>
      <c r="AN51" s="18">
        <v>85.467201430961524</v>
      </c>
      <c r="AO51" s="3"/>
      <c r="AP51" s="20" t="s">
        <v>127</v>
      </c>
      <c r="AQ51" s="24">
        <v>55371.596762325236</v>
      </c>
      <c r="AR51" s="3"/>
      <c r="AS51" s="19">
        <v>36616</v>
      </c>
      <c r="AT51" s="18">
        <v>75.077406925895289</v>
      </c>
      <c r="AU51" s="3"/>
      <c r="AV51" s="2"/>
      <c r="AW51" s="2"/>
      <c r="AX51" s="3"/>
      <c r="AY51" s="20" t="s">
        <v>75</v>
      </c>
      <c r="AZ51" s="29">
        <v>134.72907465487722</v>
      </c>
      <c r="BA51" s="3"/>
      <c r="BB51" s="20" t="s">
        <v>128</v>
      </c>
      <c r="BC51" s="9">
        <v>138.02612481857764</v>
      </c>
      <c r="BD51" s="3"/>
      <c r="BE51" s="5">
        <v>1935</v>
      </c>
      <c r="BF51" s="18">
        <v>78.069999028619634</v>
      </c>
      <c r="BG51" s="26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19">
        <v>37986</v>
      </c>
      <c r="BT51" s="18">
        <v>115.36365217391304</v>
      </c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</row>
    <row r="52" spans="1:158" ht="13.15" x14ac:dyDescent="0.4">
      <c r="A52" s="1" t="s">
        <v>154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2"/>
      <c r="O52" s="2"/>
      <c r="P52" s="2"/>
      <c r="Q52" s="3"/>
      <c r="R52" s="2"/>
      <c r="S52" s="2"/>
      <c r="T52" s="4"/>
      <c r="U52" s="17">
        <v>32690</v>
      </c>
      <c r="V52" s="18">
        <v>161.89902347642936</v>
      </c>
      <c r="W52" s="3"/>
      <c r="X52" s="19">
        <v>35398</v>
      </c>
      <c r="Y52" s="18">
        <v>117.1088746569076</v>
      </c>
      <c r="Z52" s="3"/>
      <c r="AA52" s="20" t="s">
        <v>124</v>
      </c>
      <c r="AB52" s="18">
        <v>129.97886539801004</v>
      </c>
      <c r="AC52" s="3"/>
      <c r="AD52" s="17">
        <v>29768</v>
      </c>
      <c r="AE52" s="18">
        <v>92.743607456987263</v>
      </c>
      <c r="AF52" s="3"/>
      <c r="AG52" s="2"/>
      <c r="AH52" s="2"/>
      <c r="AI52" s="2"/>
      <c r="AJ52" s="22">
        <v>1942</v>
      </c>
      <c r="AK52" s="23">
        <v>184.96972924511374</v>
      </c>
      <c r="AL52" s="2"/>
      <c r="AM52" s="17">
        <v>29768</v>
      </c>
      <c r="AN52" s="18">
        <v>83.617748283131306</v>
      </c>
      <c r="AO52" s="3"/>
      <c r="AP52" s="20" t="s">
        <v>128</v>
      </c>
      <c r="AQ52" s="24">
        <v>56067.961165048539</v>
      </c>
      <c r="AR52" s="3"/>
      <c r="AS52" s="19">
        <v>36644</v>
      </c>
      <c r="AT52" s="18">
        <v>75.459748427672963</v>
      </c>
      <c r="AU52" s="3"/>
      <c r="AV52" s="2"/>
      <c r="AW52" s="2"/>
      <c r="AX52" s="3"/>
      <c r="AY52" s="20" t="s">
        <v>81</v>
      </c>
      <c r="AZ52" s="29">
        <v>136.92759087117673</v>
      </c>
      <c r="BA52" s="3"/>
      <c r="BB52" s="20" t="s">
        <v>129</v>
      </c>
      <c r="BC52" s="9">
        <v>133.81544691929417</v>
      </c>
      <c r="BD52" s="3"/>
      <c r="BE52" s="5">
        <v>1936</v>
      </c>
      <c r="BF52" s="18">
        <v>79.41489504934907</v>
      </c>
      <c r="BG52" s="26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19">
        <v>38016</v>
      </c>
      <c r="BT52" s="18">
        <v>115.3135158626684</v>
      </c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</row>
    <row r="53" spans="1:158" ht="13.15" x14ac:dyDescent="0.4">
      <c r="A53" s="1" t="s">
        <v>155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2"/>
      <c r="O53" s="2"/>
      <c r="P53" s="2"/>
      <c r="Q53" s="3"/>
      <c r="R53" s="2"/>
      <c r="S53" s="2"/>
      <c r="T53" s="4"/>
      <c r="U53" s="17">
        <v>32782</v>
      </c>
      <c r="V53" s="18">
        <v>156.25901039103675</v>
      </c>
      <c r="W53" s="3"/>
      <c r="X53" s="19">
        <v>35430</v>
      </c>
      <c r="Y53" s="18">
        <v>122.49544626593807</v>
      </c>
      <c r="Z53" s="3"/>
      <c r="AA53" s="20" t="s">
        <v>125</v>
      </c>
      <c r="AB53" s="18">
        <v>121.51856916060235</v>
      </c>
      <c r="AC53" s="3"/>
      <c r="AD53" s="17">
        <v>29860</v>
      </c>
      <c r="AE53" s="18"/>
      <c r="AF53" s="3"/>
      <c r="AG53" s="2"/>
      <c r="AH53" s="2"/>
      <c r="AI53" s="2"/>
      <c r="AJ53" s="22">
        <v>1943</v>
      </c>
      <c r="AK53" s="23">
        <v>182.23739148801616</v>
      </c>
      <c r="AL53" s="2"/>
      <c r="AM53" s="17">
        <v>29860</v>
      </c>
      <c r="AN53" s="18">
        <v>83.113187492494063</v>
      </c>
      <c r="AO53" s="3"/>
      <c r="AP53" s="20" t="s">
        <v>129</v>
      </c>
      <c r="AQ53" s="24">
        <v>57885.906040268448</v>
      </c>
      <c r="AR53" s="3"/>
      <c r="AS53" s="19">
        <v>36677</v>
      </c>
      <c r="AT53" s="18">
        <v>75.75789385807991</v>
      </c>
      <c r="AU53" s="3"/>
      <c r="AV53" s="2"/>
      <c r="AW53" s="2"/>
      <c r="AX53" s="3"/>
      <c r="AY53" s="20" t="s">
        <v>85</v>
      </c>
      <c r="AZ53" s="29">
        <v>134.44437965720365</v>
      </c>
      <c r="BA53" s="3"/>
      <c r="BB53" s="20" t="s">
        <v>130</v>
      </c>
      <c r="BC53" s="9">
        <v>136.9150779896014</v>
      </c>
      <c r="BD53" s="3"/>
      <c r="BE53" s="5">
        <v>1937</v>
      </c>
      <c r="BF53" s="18">
        <v>79.717617806811873</v>
      </c>
      <c r="BG53" s="26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19">
        <v>38044</v>
      </c>
      <c r="BT53" s="18">
        <v>115.83661726242373</v>
      </c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</row>
    <row r="54" spans="1:158" ht="13.15" x14ac:dyDescent="0.4">
      <c r="A54" s="1" t="s">
        <v>156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2"/>
      <c r="O54" s="2"/>
      <c r="P54" s="2"/>
      <c r="Q54" s="2"/>
      <c r="R54" s="2"/>
      <c r="S54" s="2"/>
      <c r="T54" s="2"/>
      <c r="U54" s="17">
        <v>32874</v>
      </c>
      <c r="V54" s="18">
        <v>146.42741867986695</v>
      </c>
      <c r="W54" s="3"/>
      <c r="X54" s="19">
        <v>35461</v>
      </c>
      <c r="Y54" s="18">
        <v>130.20072992700727</v>
      </c>
      <c r="Z54" s="3"/>
      <c r="AA54" s="20" t="s">
        <v>127</v>
      </c>
      <c r="AB54" s="18">
        <v>121.85198491108315</v>
      </c>
      <c r="AC54" s="3"/>
      <c r="AD54" s="17">
        <v>29952</v>
      </c>
      <c r="AE54" s="18">
        <v>95.07045210592409</v>
      </c>
      <c r="AF54" s="3"/>
      <c r="AG54" s="2"/>
      <c r="AH54" s="2"/>
      <c r="AI54" s="2"/>
      <c r="AJ54" s="22">
        <v>1944</v>
      </c>
      <c r="AK54" s="23">
        <v>184.04001117137992</v>
      </c>
      <c r="AL54" s="2"/>
      <c r="AM54" s="17">
        <v>29952</v>
      </c>
      <c r="AN54" s="18">
        <v>82.637961360797689</v>
      </c>
      <c r="AO54" s="3"/>
      <c r="AP54" s="20" t="s">
        <v>130</v>
      </c>
      <c r="AQ54" s="24">
        <v>59153.919694072662</v>
      </c>
      <c r="AR54" s="3"/>
      <c r="AS54" s="19">
        <v>36707</v>
      </c>
      <c r="AT54" s="18">
        <v>75.142023258573644</v>
      </c>
      <c r="AU54" s="3"/>
      <c r="AV54" s="2"/>
      <c r="AW54" s="2"/>
      <c r="AX54" s="3"/>
      <c r="AY54" s="20" t="s">
        <v>90</v>
      </c>
      <c r="AZ54" s="29">
        <v>136.09963223815188</v>
      </c>
      <c r="BA54" s="3"/>
      <c r="BB54" s="20" t="s">
        <v>132</v>
      </c>
      <c r="BC54" s="9">
        <v>133.12064965197214</v>
      </c>
      <c r="BD54" s="3"/>
      <c r="BE54" s="5">
        <v>1938</v>
      </c>
      <c r="BF54" s="18">
        <v>78.464652936533838</v>
      </c>
      <c r="BG54" s="26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19">
        <v>38077</v>
      </c>
      <c r="BT54" s="18">
        <v>115.1838751625488</v>
      </c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</row>
    <row r="55" spans="1:158" ht="13.15" x14ac:dyDescent="0.4">
      <c r="A55" s="1" t="s">
        <v>157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2"/>
      <c r="O55" s="2"/>
      <c r="P55" s="2"/>
      <c r="Q55" s="2"/>
      <c r="R55" s="2"/>
      <c r="S55" s="2"/>
      <c r="T55" s="2"/>
      <c r="U55" s="17">
        <v>32964</v>
      </c>
      <c r="V55" s="18">
        <v>144.68455796592445</v>
      </c>
      <c r="W55" s="3"/>
      <c r="X55" s="19">
        <v>35489</v>
      </c>
      <c r="Y55" s="18">
        <v>139.38572719060525</v>
      </c>
      <c r="Z55" s="3"/>
      <c r="AA55" s="20" t="s">
        <v>128</v>
      </c>
      <c r="AB55" s="18">
        <v>121.97744251553158</v>
      </c>
      <c r="AC55" s="3"/>
      <c r="AD55" s="17">
        <v>30042</v>
      </c>
      <c r="AE55" s="18"/>
      <c r="AF55" s="3"/>
      <c r="AG55" s="2"/>
      <c r="AH55" s="2"/>
      <c r="AI55" s="2"/>
      <c r="AJ55" s="22">
        <v>1945</v>
      </c>
      <c r="AK55" s="23">
        <v>202.40085991336238</v>
      </c>
      <c r="AL55" s="2"/>
      <c r="AM55" s="17">
        <v>30042</v>
      </c>
      <c r="AN55" s="18">
        <v>83.840266814361144</v>
      </c>
      <c r="AO55" s="3"/>
      <c r="AP55" s="20" t="s">
        <v>132</v>
      </c>
      <c r="AQ55" s="24">
        <v>61501.787842669844</v>
      </c>
      <c r="AR55" s="3"/>
      <c r="AS55" s="19">
        <v>36738</v>
      </c>
      <c r="AT55" s="18">
        <v>74.840069731710201</v>
      </c>
      <c r="AU55" s="3"/>
      <c r="AV55" s="2"/>
      <c r="AW55" s="2"/>
      <c r="AX55" s="3"/>
      <c r="AY55" s="20" t="s">
        <v>95</v>
      </c>
      <c r="AZ55" s="29">
        <v>140.11035097678516</v>
      </c>
      <c r="BA55" s="3"/>
      <c r="BB55" s="20" t="s">
        <v>133</v>
      </c>
      <c r="BC55" s="9">
        <v>130.76923076923077</v>
      </c>
      <c r="BD55" s="3"/>
      <c r="BE55" s="5">
        <v>1939</v>
      </c>
      <c r="BF55" s="18">
        <v>78.549684934929161</v>
      </c>
      <c r="BG55" s="26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19">
        <v>38107</v>
      </c>
      <c r="BT55" s="18">
        <v>116.06224137931036</v>
      </c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</row>
    <row r="56" spans="1:158" ht="13.15" x14ac:dyDescent="0.4">
      <c r="A56" s="1" t="s">
        <v>158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2"/>
      <c r="O56" s="2"/>
      <c r="P56" s="2"/>
      <c r="Q56" s="2"/>
      <c r="R56" s="2"/>
      <c r="S56" s="2"/>
      <c r="T56" s="2"/>
      <c r="U56" s="17">
        <v>33055</v>
      </c>
      <c r="V56" s="18">
        <v>140.77480256054886</v>
      </c>
      <c r="W56" s="3"/>
      <c r="X56" s="19">
        <v>35520</v>
      </c>
      <c r="Y56" s="18">
        <v>146.25788999098285</v>
      </c>
      <c r="Z56" s="3"/>
      <c r="AA56" s="20" t="s">
        <v>129</v>
      </c>
      <c r="AB56" s="18">
        <v>123.07263771406811</v>
      </c>
      <c r="AC56" s="3"/>
      <c r="AD56" s="17">
        <v>30133</v>
      </c>
      <c r="AE56" s="18">
        <v>97.279210480755154</v>
      </c>
      <c r="AF56" s="3"/>
      <c r="AG56" s="2"/>
      <c r="AH56" s="2"/>
      <c r="AI56" s="2"/>
      <c r="AJ56" s="22">
        <v>1946</v>
      </c>
      <c r="AK56" s="23">
        <v>196.75143602261193</v>
      </c>
      <c r="AL56" s="2"/>
      <c r="AM56" s="17">
        <v>30133</v>
      </c>
      <c r="AN56" s="18">
        <v>82.717627455813087</v>
      </c>
      <c r="AO56" s="3"/>
      <c r="AP56" s="20" t="s">
        <v>133</v>
      </c>
      <c r="AQ56" s="24">
        <v>62603.746739388189</v>
      </c>
      <c r="AR56" s="3"/>
      <c r="AS56" s="19">
        <v>36769</v>
      </c>
      <c r="AT56" s="18">
        <v>74.619069849482585</v>
      </c>
      <c r="AU56" s="3"/>
      <c r="AV56" s="2"/>
      <c r="AW56" s="2"/>
      <c r="AX56" s="3"/>
      <c r="AY56" s="20" t="s">
        <v>100</v>
      </c>
      <c r="AZ56" s="29">
        <v>144.83932840032165</v>
      </c>
      <c r="BA56" s="3"/>
      <c r="BB56" s="20" t="s">
        <v>134</v>
      </c>
      <c r="BC56" s="9">
        <v>130.62037564029595</v>
      </c>
      <c r="BD56" s="3"/>
      <c r="BE56" s="5">
        <v>1940</v>
      </c>
      <c r="BF56" s="18">
        <v>81.730806328031065</v>
      </c>
      <c r="BG56" s="26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19">
        <v>38138</v>
      </c>
      <c r="BT56" s="18">
        <v>117.80641299700727</v>
      </c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</row>
    <row r="57" spans="1:158" ht="13.15" x14ac:dyDescent="0.4">
      <c r="A57" s="1" t="s">
        <v>159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2"/>
      <c r="O57" s="2"/>
      <c r="P57" s="2"/>
      <c r="Q57" s="2"/>
      <c r="R57" s="2"/>
      <c r="S57" s="2"/>
      <c r="T57" s="2"/>
      <c r="U57" s="17">
        <v>33147</v>
      </c>
      <c r="V57" s="18">
        <v>134.50593087003475</v>
      </c>
      <c r="W57" s="3"/>
      <c r="X57" s="19">
        <v>35550</v>
      </c>
      <c r="Y57" s="18">
        <v>140.30384271671136</v>
      </c>
      <c r="Z57" s="3"/>
      <c r="AA57" s="20" t="s">
        <v>130</v>
      </c>
      <c r="AB57" s="18">
        <v>122.14633504750087</v>
      </c>
      <c r="AC57" s="3"/>
      <c r="AD57" s="17">
        <v>30225</v>
      </c>
      <c r="AE57" s="18"/>
      <c r="AF57" s="3"/>
      <c r="AG57" s="2"/>
      <c r="AH57" s="2"/>
      <c r="AI57" s="2"/>
      <c r="AJ57" s="22">
        <v>1947</v>
      </c>
      <c r="AK57" s="23">
        <v>204.41212693313372</v>
      </c>
      <c r="AL57" s="2"/>
      <c r="AM57" s="17">
        <v>30225</v>
      </c>
      <c r="AN57" s="18">
        <v>81.166642271658318</v>
      </c>
      <c r="AO57" s="3"/>
      <c r="AP57" s="20" t="s">
        <v>134</v>
      </c>
      <c r="AQ57" s="24">
        <v>63814.866760168312</v>
      </c>
      <c r="AR57" s="3"/>
      <c r="AS57" s="19">
        <v>36798</v>
      </c>
      <c r="AT57" s="18">
        <v>73.821604364987238</v>
      </c>
      <c r="AU57" s="3"/>
      <c r="AV57" s="2"/>
      <c r="AW57" s="2"/>
      <c r="AX57" s="3"/>
      <c r="AY57" s="20" t="s">
        <v>102</v>
      </c>
      <c r="AZ57" s="29">
        <v>144.40141382745503</v>
      </c>
      <c r="BA57" s="3"/>
      <c r="BB57" s="20" t="s">
        <v>135</v>
      </c>
      <c r="BC57" s="9">
        <v>122.76171765366266</v>
      </c>
      <c r="BD57" s="3"/>
      <c r="BE57" s="5">
        <v>1941</v>
      </c>
      <c r="BF57" s="18">
        <v>73.815883429282962</v>
      </c>
      <c r="BG57" s="26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19">
        <v>38168</v>
      </c>
      <c r="BT57" s="18">
        <v>119.40653372931693</v>
      </c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</row>
    <row r="58" spans="1:158" ht="13.15" x14ac:dyDescent="0.4">
      <c r="A58" s="1" t="s">
        <v>160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2"/>
      <c r="O58" s="2"/>
      <c r="P58" s="2"/>
      <c r="Q58" s="2"/>
      <c r="R58" s="2"/>
      <c r="S58" s="2"/>
      <c r="T58" s="2"/>
      <c r="U58" s="17">
        <v>33239</v>
      </c>
      <c r="V58" s="18">
        <v>124.66304896389282</v>
      </c>
      <c r="W58" s="3"/>
      <c r="X58" s="19">
        <v>35580</v>
      </c>
      <c r="Y58" s="16">
        <v>153.42831700801426</v>
      </c>
      <c r="Z58" s="3"/>
      <c r="AA58" s="20" t="s">
        <v>132</v>
      </c>
      <c r="AB58" s="18">
        <v>121.08289774790369</v>
      </c>
      <c r="AC58" s="3"/>
      <c r="AD58" s="17">
        <v>30317</v>
      </c>
      <c r="AE58" s="18">
        <v>98.832044352495245</v>
      </c>
      <c r="AF58" s="3"/>
      <c r="AG58" s="2"/>
      <c r="AH58" s="2"/>
      <c r="AI58" s="2"/>
      <c r="AJ58" s="22">
        <v>1948</v>
      </c>
      <c r="AK58" s="23">
        <v>201.99666472208625</v>
      </c>
      <c r="AL58" s="2"/>
      <c r="AM58" s="17">
        <v>30317</v>
      </c>
      <c r="AN58" s="18">
        <v>82.29499203702737</v>
      </c>
      <c r="AO58" s="3"/>
      <c r="AP58" s="20" t="s">
        <v>135</v>
      </c>
      <c r="AQ58" s="24">
        <v>65941.693660342426</v>
      </c>
      <c r="AR58" s="3"/>
      <c r="AS58" s="19">
        <v>36830</v>
      </c>
      <c r="AT58" s="18">
        <v>73.97660313771064</v>
      </c>
      <c r="AU58" s="3"/>
      <c r="AV58" s="2"/>
      <c r="AW58" s="2"/>
      <c r="AX58" s="3"/>
      <c r="AY58" s="20" t="s">
        <v>106</v>
      </c>
      <c r="AZ58" s="29">
        <v>144.02333763491754</v>
      </c>
      <c r="BA58" s="3"/>
      <c r="BB58" s="20" t="s">
        <v>136</v>
      </c>
      <c r="BC58" s="9">
        <v>109.88950276243092</v>
      </c>
      <c r="BD58" s="3"/>
      <c r="BE58" s="5">
        <v>1942</v>
      </c>
      <c r="BF58" s="18">
        <v>68.502826828783711</v>
      </c>
      <c r="BG58" s="26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19">
        <v>38198</v>
      </c>
      <c r="BT58" s="18">
        <v>120.88729752770672</v>
      </c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</row>
    <row r="59" spans="1:158" ht="13.15" x14ac:dyDescent="0.4">
      <c r="A59" s="1" t="s">
        <v>161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2"/>
      <c r="O59" s="2"/>
      <c r="P59" s="2"/>
      <c r="Q59" s="2"/>
      <c r="R59" s="2"/>
      <c r="S59" s="2"/>
      <c r="T59" s="2"/>
      <c r="U59" s="17">
        <v>33329</v>
      </c>
      <c r="V59" s="18">
        <v>121.10825638441125</v>
      </c>
      <c r="W59" s="3"/>
      <c r="X59" s="19">
        <v>35611</v>
      </c>
      <c r="Y59" s="18">
        <v>152.61756876663708</v>
      </c>
      <c r="Z59" s="3"/>
      <c r="AA59" s="20" t="s">
        <v>133</v>
      </c>
      <c r="AB59" s="18">
        <v>122.78813471602878</v>
      </c>
      <c r="AC59" s="3"/>
      <c r="AD59" s="17">
        <v>30407</v>
      </c>
      <c r="AE59" s="18"/>
      <c r="AF59" s="3"/>
      <c r="AG59" s="2"/>
      <c r="AH59" s="2"/>
      <c r="AI59" s="2"/>
      <c r="AJ59" s="22">
        <v>1949</v>
      </c>
      <c r="AK59" s="23">
        <v>213.91787634850445</v>
      </c>
      <c r="AL59" s="2"/>
      <c r="AM59" s="17">
        <v>30407</v>
      </c>
      <c r="AN59" s="18">
        <v>83.141567021166878</v>
      </c>
      <c r="AO59" s="3"/>
      <c r="AP59" s="20" t="s">
        <v>136</v>
      </c>
      <c r="AQ59" s="24">
        <v>65444.99661170091</v>
      </c>
      <c r="AR59" s="3"/>
      <c r="AS59" s="19">
        <v>36860</v>
      </c>
      <c r="AT59" s="18">
        <v>74.174233781414372</v>
      </c>
      <c r="AU59" s="3"/>
      <c r="AV59" s="2"/>
      <c r="AW59" s="2"/>
      <c r="AX59" s="3"/>
      <c r="AY59" s="20" t="s">
        <v>109</v>
      </c>
      <c r="AZ59" s="29">
        <v>148.18685401284807</v>
      </c>
      <c r="BA59" s="3"/>
      <c r="BB59" s="20" t="s">
        <v>138</v>
      </c>
      <c r="BC59" s="9">
        <v>102.27814569536424</v>
      </c>
      <c r="BD59" s="3"/>
      <c r="BE59" s="5">
        <v>1943</v>
      </c>
      <c r="BF59" s="18">
        <v>70.922974200816938</v>
      </c>
      <c r="BG59" s="26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19">
        <v>38230</v>
      </c>
      <c r="BT59" s="18">
        <v>122.14305200341006</v>
      </c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</row>
    <row r="60" spans="1:158" ht="13.15" x14ac:dyDescent="0.4">
      <c r="A60" s="1" t="s">
        <v>162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2"/>
      <c r="O60" s="2"/>
      <c r="P60" s="2"/>
      <c r="Q60" s="2"/>
      <c r="R60" s="2"/>
      <c r="S60" s="2"/>
      <c r="T60" s="2"/>
      <c r="U60" s="17">
        <v>33420</v>
      </c>
      <c r="V60" s="18">
        <v>113.85032464172298</v>
      </c>
      <c r="W60" s="3"/>
      <c r="X60" s="19">
        <v>35642</v>
      </c>
      <c r="Y60" s="18">
        <v>147.18309859154931</v>
      </c>
      <c r="Z60" s="3"/>
      <c r="AA60" s="20" t="s">
        <v>134</v>
      </c>
      <c r="AB60" s="18">
        <v>121.6040176583633</v>
      </c>
      <c r="AC60" s="3"/>
      <c r="AD60" s="17">
        <v>30498</v>
      </c>
      <c r="AE60" s="18">
        <v>99.641632465659455</v>
      </c>
      <c r="AF60" s="3"/>
      <c r="AG60" s="2"/>
      <c r="AH60" s="2"/>
      <c r="AI60" s="2"/>
      <c r="AJ60" s="22">
        <v>1950</v>
      </c>
      <c r="AK60" s="23">
        <v>218.70989821537083</v>
      </c>
      <c r="AL60" s="2"/>
      <c r="AM60" s="17">
        <v>30498</v>
      </c>
      <c r="AN60" s="18">
        <v>81.256442271078086</v>
      </c>
      <c r="AO60" s="3"/>
      <c r="AP60" s="20" t="s">
        <v>138</v>
      </c>
      <c r="AQ60" s="24">
        <v>64660.760587726887</v>
      </c>
      <c r="AR60" s="3"/>
      <c r="AS60" s="19">
        <v>36889</v>
      </c>
      <c r="AT60" s="18">
        <v>73.421560316721013</v>
      </c>
      <c r="AU60" s="3"/>
      <c r="AV60" s="2"/>
      <c r="AW60" s="2"/>
      <c r="AX60" s="3"/>
      <c r="AY60" s="20" t="s">
        <v>113</v>
      </c>
      <c r="AZ60" s="29">
        <v>149.95993250469166</v>
      </c>
      <c r="BA60" s="3"/>
      <c r="BB60" s="20" t="s">
        <v>140</v>
      </c>
      <c r="BC60" s="9">
        <v>104.61783439490446</v>
      </c>
      <c r="BD60" s="3"/>
      <c r="BE60" s="5">
        <v>1944</v>
      </c>
      <c r="BF60" s="18">
        <v>80.308995786372648</v>
      </c>
      <c r="BG60" s="26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19">
        <v>38260</v>
      </c>
      <c r="BT60" s="18">
        <v>122.12478777589135</v>
      </c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</row>
    <row r="61" spans="1:158" ht="13.15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2"/>
      <c r="O61" s="2"/>
      <c r="P61" s="2"/>
      <c r="Q61" s="2"/>
      <c r="R61" s="2"/>
      <c r="S61" s="2"/>
      <c r="T61" s="2"/>
      <c r="U61" s="17">
        <v>33512</v>
      </c>
      <c r="V61" s="18">
        <v>107.38714510408877</v>
      </c>
      <c r="W61" s="3"/>
      <c r="X61" s="19">
        <v>35671</v>
      </c>
      <c r="Y61" s="18">
        <v>150.48372911169744</v>
      </c>
      <c r="Z61" s="3"/>
      <c r="AA61" s="20" t="s">
        <v>135</v>
      </c>
      <c r="AB61" s="18">
        <v>120.62904177828516</v>
      </c>
      <c r="AC61" s="3"/>
      <c r="AD61" s="17">
        <v>30590</v>
      </c>
      <c r="AE61" s="18"/>
      <c r="AF61" s="3"/>
      <c r="AG61" s="2"/>
      <c r="AH61" s="2"/>
      <c r="AI61" s="2"/>
      <c r="AJ61" s="22">
        <v>1951</v>
      </c>
      <c r="AK61" s="23">
        <v>211.5886767414143</v>
      </c>
      <c r="AL61" s="2"/>
      <c r="AM61" s="17">
        <v>30590</v>
      </c>
      <c r="AN61" s="18">
        <v>79.085252074562092</v>
      </c>
      <c r="AO61" s="3"/>
      <c r="AP61" s="20" t="s">
        <v>140</v>
      </c>
      <c r="AQ61" s="24">
        <v>63710.689032961309</v>
      </c>
      <c r="AR61" s="3"/>
      <c r="AS61" s="19">
        <v>36922</v>
      </c>
      <c r="AT61" s="18">
        <v>72.549526606772645</v>
      </c>
      <c r="AU61" s="3"/>
      <c r="AV61" s="2"/>
      <c r="AW61" s="2"/>
      <c r="AX61" s="3"/>
      <c r="AY61" s="20" t="s">
        <v>115</v>
      </c>
      <c r="AZ61" s="29">
        <v>150.49996384284108</v>
      </c>
      <c r="BA61" s="3"/>
      <c r="BB61" s="20" t="s">
        <v>142</v>
      </c>
      <c r="BC61" s="9">
        <v>105.33256408143082</v>
      </c>
      <c r="BD61" s="3"/>
      <c r="BE61" s="5">
        <v>1945</v>
      </c>
      <c r="BF61" s="18">
        <v>87.750046120937483</v>
      </c>
      <c r="BG61" s="26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19">
        <v>38289</v>
      </c>
      <c r="BT61" s="18">
        <v>123.18433024431341</v>
      </c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</row>
    <row r="62" spans="1:158" ht="13.15" x14ac:dyDescent="0.4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2"/>
      <c r="O62" s="2"/>
      <c r="P62" s="2"/>
      <c r="Q62" s="2"/>
      <c r="R62" s="2"/>
      <c r="S62" s="2"/>
      <c r="T62" s="2"/>
      <c r="U62" s="17">
        <v>33604</v>
      </c>
      <c r="V62" s="18">
        <v>105.0034322165772</v>
      </c>
      <c r="W62" s="3"/>
      <c r="X62" s="19">
        <v>35703</v>
      </c>
      <c r="Y62" s="18">
        <v>149.25503943908853</v>
      </c>
      <c r="Z62" s="3"/>
      <c r="AA62" s="20" t="s">
        <v>136</v>
      </c>
      <c r="AB62" s="18">
        <v>118.66079455506515</v>
      </c>
      <c r="AC62" s="3"/>
      <c r="AD62" s="17">
        <v>30682</v>
      </c>
      <c r="AE62" s="18">
        <v>100.25372075465953</v>
      </c>
      <c r="AF62" s="3"/>
      <c r="AG62" s="2"/>
      <c r="AH62" s="2"/>
      <c r="AI62" s="2"/>
      <c r="AJ62" s="22">
        <v>1952</v>
      </c>
      <c r="AK62" s="23">
        <v>219.36920677059129</v>
      </c>
      <c r="AL62" s="2"/>
      <c r="AM62" s="17">
        <v>30682</v>
      </c>
      <c r="AN62" s="18">
        <v>82.413795823831535</v>
      </c>
      <c r="AO62" s="3"/>
      <c r="AP62" s="20" t="s">
        <v>142</v>
      </c>
      <c r="AQ62" s="24">
        <v>64389.240506329123</v>
      </c>
      <c r="AR62" s="3"/>
      <c r="AS62" s="19">
        <v>36950</v>
      </c>
      <c r="AT62" s="18">
        <v>72.430433287482813</v>
      </c>
      <c r="AU62" s="3"/>
      <c r="AV62" s="2"/>
      <c r="AW62" s="2"/>
      <c r="AX62" s="3"/>
      <c r="AY62" s="20" t="s">
        <v>117</v>
      </c>
      <c r="AZ62" s="29">
        <v>153.61488263195918</v>
      </c>
      <c r="BA62" s="3"/>
      <c r="BB62" s="20" t="s">
        <v>144</v>
      </c>
      <c r="BC62" s="9">
        <v>107.67886439392917</v>
      </c>
      <c r="BD62" s="3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19">
        <v>38321</v>
      </c>
      <c r="BT62" s="18">
        <v>124.49398907103826</v>
      </c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</row>
    <row r="63" spans="1:158" ht="13.15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2"/>
      <c r="O63" s="2"/>
      <c r="P63" s="2"/>
      <c r="Q63" s="2"/>
      <c r="R63" s="2"/>
      <c r="S63" s="2"/>
      <c r="T63" s="2"/>
      <c r="U63" s="17">
        <v>33695</v>
      </c>
      <c r="V63" s="18">
        <v>98.604859898613384</v>
      </c>
      <c r="W63" s="3"/>
      <c r="X63" s="19">
        <v>35734</v>
      </c>
      <c r="Y63" s="18">
        <v>150.34782608695653</v>
      </c>
      <c r="Z63" s="3"/>
      <c r="AA63" s="20" t="s">
        <v>138</v>
      </c>
      <c r="AB63" s="18">
        <v>117.65002325054003</v>
      </c>
      <c r="AC63" s="3"/>
      <c r="AD63" s="17">
        <v>30773</v>
      </c>
      <c r="AE63" s="18"/>
      <c r="AF63" s="3"/>
      <c r="AG63" s="2"/>
      <c r="AH63" s="2"/>
      <c r="AI63" s="2"/>
      <c r="AJ63" s="22">
        <v>1953</v>
      </c>
      <c r="AK63" s="23">
        <v>240.67878111194457</v>
      </c>
      <c r="AL63" s="2"/>
      <c r="AM63" s="17">
        <v>30773</v>
      </c>
      <c r="AN63" s="18">
        <v>85.822762763656087</v>
      </c>
      <c r="AO63" s="3"/>
      <c r="AP63" s="20" t="s">
        <v>144</v>
      </c>
      <c r="AQ63" s="24">
        <v>64017.240286492997</v>
      </c>
      <c r="AR63" s="3"/>
      <c r="AS63" s="19">
        <v>36980</v>
      </c>
      <c r="AT63" s="37">
        <v>72.253073514373369</v>
      </c>
      <c r="AU63" s="3"/>
      <c r="AV63" s="2"/>
      <c r="AW63" s="2"/>
      <c r="AX63" s="5"/>
      <c r="AY63" s="20" t="s">
        <v>118</v>
      </c>
      <c r="AZ63" s="29">
        <v>160.17698091997249</v>
      </c>
      <c r="BA63" s="5"/>
      <c r="BB63" s="5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19">
        <v>38352</v>
      </c>
      <c r="BT63" s="18">
        <v>125.97539748953976</v>
      </c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</row>
    <row r="64" spans="1:158" ht="13.15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2"/>
      <c r="O64" s="2"/>
      <c r="P64" s="2"/>
      <c r="Q64" s="2"/>
      <c r="R64" s="2"/>
      <c r="S64" s="2"/>
      <c r="T64" s="2"/>
      <c r="U64" s="17">
        <v>33786</v>
      </c>
      <c r="V64" s="18">
        <v>89.95727491230177</v>
      </c>
      <c r="W64" s="3"/>
      <c r="X64" s="19">
        <v>35762</v>
      </c>
      <c r="Y64" s="18">
        <v>139.32291666666669</v>
      </c>
      <c r="Z64" s="3"/>
      <c r="AA64" s="20" t="s">
        <v>140</v>
      </c>
      <c r="AB64" s="18">
        <v>115.07566679980474</v>
      </c>
      <c r="AC64" s="3"/>
      <c r="AD64" s="17">
        <v>30864</v>
      </c>
      <c r="AE64" s="18">
        <v>99.796607170620163</v>
      </c>
      <c r="AF64" s="3"/>
      <c r="AG64" s="2"/>
      <c r="AH64" s="2"/>
      <c r="AI64" s="2"/>
      <c r="AJ64" s="22">
        <v>1954</v>
      </c>
      <c r="AK64" s="23">
        <v>213.01406278356524</v>
      </c>
      <c r="AL64" s="2"/>
      <c r="AM64" s="17">
        <v>30864</v>
      </c>
      <c r="AN64" s="18">
        <v>89.352576899207577</v>
      </c>
      <c r="AO64" s="3"/>
      <c r="AP64" s="2"/>
      <c r="AQ64" s="2"/>
      <c r="AR64" s="3"/>
      <c r="AS64" s="19">
        <v>37011</v>
      </c>
      <c r="AT64" s="18">
        <v>72.429599320882858</v>
      </c>
      <c r="AU64" s="3"/>
      <c r="AV64" s="2"/>
      <c r="AW64" s="2"/>
      <c r="AX64" s="5"/>
      <c r="AY64" s="20" t="s">
        <v>119</v>
      </c>
      <c r="AZ64" s="29">
        <v>163.53251753874108</v>
      </c>
      <c r="BA64" s="5"/>
      <c r="BB64" s="5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19">
        <v>38383</v>
      </c>
      <c r="BT64" s="18">
        <v>129.40066889632109</v>
      </c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</row>
    <row r="65" spans="1:158" ht="13.15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2"/>
      <c r="O65" s="2"/>
      <c r="P65" s="2"/>
      <c r="Q65" s="2"/>
      <c r="R65" s="2"/>
      <c r="S65" s="2"/>
      <c r="T65" s="2"/>
      <c r="U65" s="17">
        <v>33878</v>
      </c>
      <c r="V65" s="18">
        <v>84.974366670693115</v>
      </c>
      <c r="W65" s="3"/>
      <c r="X65" s="19">
        <v>35795</v>
      </c>
      <c r="Y65" s="18">
        <v>134.19913419913422</v>
      </c>
      <c r="Z65" s="3"/>
      <c r="AA65" s="20" t="s">
        <v>142</v>
      </c>
      <c r="AB65" s="18">
        <v>114.64017931367702</v>
      </c>
      <c r="AC65" s="3"/>
      <c r="AD65" s="17">
        <v>30956</v>
      </c>
      <c r="AE65" s="18"/>
      <c r="AF65" s="3"/>
      <c r="AG65" s="2"/>
      <c r="AH65" s="2"/>
      <c r="AI65" s="2"/>
      <c r="AJ65" s="22">
        <v>1955</v>
      </c>
      <c r="AK65" s="23">
        <v>275.70189350261671</v>
      </c>
      <c r="AL65" s="2"/>
      <c r="AM65" s="17">
        <v>30956</v>
      </c>
      <c r="AN65" s="18">
        <v>92.583763318468669</v>
      </c>
      <c r="AO65" s="3"/>
      <c r="AP65" s="2"/>
      <c r="AQ65" s="2"/>
      <c r="AR65" s="3"/>
      <c r="AS65" s="19">
        <v>37042</v>
      </c>
      <c r="AT65" s="18">
        <v>73.034339451620212</v>
      </c>
      <c r="AU65" s="3"/>
      <c r="AV65" s="2"/>
      <c r="AW65" s="2"/>
      <c r="AX65" s="5"/>
      <c r="AY65" s="20" t="s">
        <v>120</v>
      </c>
      <c r="AZ65" s="29">
        <v>165.11196158929212</v>
      </c>
      <c r="BA65" s="5"/>
      <c r="BB65" s="5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19">
        <v>38411</v>
      </c>
      <c r="BT65" s="18">
        <v>132.89979140592411</v>
      </c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</row>
    <row r="66" spans="1:158" ht="13.15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2"/>
      <c r="O66" s="2"/>
      <c r="P66" s="2"/>
      <c r="Q66" s="2"/>
      <c r="R66" s="2"/>
      <c r="S66" s="2"/>
      <c r="T66" s="2"/>
      <c r="U66" s="17">
        <v>33970</v>
      </c>
      <c r="V66" s="18">
        <v>82.832341894869145</v>
      </c>
      <c r="W66" s="3"/>
      <c r="X66" s="19">
        <v>35825</v>
      </c>
      <c r="Y66" s="18">
        <v>124.41558441558441</v>
      </c>
      <c r="Z66" s="3"/>
      <c r="AA66" s="20" t="s">
        <v>144</v>
      </c>
      <c r="AB66" s="18">
        <v>115.257374373324</v>
      </c>
      <c r="AC66" s="3"/>
      <c r="AD66" s="17">
        <v>31048</v>
      </c>
      <c r="AE66" s="18">
        <v>99.840475776894678</v>
      </c>
      <c r="AF66" s="3"/>
      <c r="AG66" s="2"/>
      <c r="AH66" s="2"/>
      <c r="AI66" s="2"/>
      <c r="AJ66" s="22">
        <v>1956</v>
      </c>
      <c r="AK66" s="23">
        <v>280.42889133239822</v>
      </c>
      <c r="AL66" s="2"/>
      <c r="AM66" s="17">
        <v>31048</v>
      </c>
      <c r="AN66" s="18">
        <v>95.988759794092815</v>
      </c>
      <c r="AO66" s="3"/>
      <c r="AP66" s="2"/>
      <c r="AQ66" s="2"/>
      <c r="AR66" s="3"/>
      <c r="AS66" s="19">
        <v>37071</v>
      </c>
      <c r="AT66" s="18">
        <v>73.424766154541359</v>
      </c>
      <c r="AU66" s="3"/>
      <c r="AV66" s="2"/>
      <c r="AW66" s="2"/>
      <c r="AX66" s="5"/>
      <c r="AY66" s="20" t="s">
        <v>122</v>
      </c>
      <c r="AZ66" s="29">
        <v>165.53609505442358</v>
      </c>
      <c r="BA66" s="5"/>
      <c r="BB66" s="5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19">
        <v>38412</v>
      </c>
      <c r="BT66" s="18">
        <v>136.54476190476191</v>
      </c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</row>
    <row r="67" spans="1:158" ht="13.15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2"/>
      <c r="O67" s="2"/>
      <c r="P67" s="2"/>
      <c r="Q67" s="2"/>
      <c r="R67" s="2"/>
      <c r="S67" s="2"/>
      <c r="T67" s="2"/>
      <c r="U67" s="17">
        <v>34060</v>
      </c>
      <c r="V67" s="18">
        <v>82.529468080512274</v>
      </c>
      <c r="W67" s="3"/>
      <c r="X67" s="19">
        <v>35853</v>
      </c>
      <c r="Y67" s="18">
        <v>117.86022433132008</v>
      </c>
      <c r="Z67" s="3"/>
      <c r="AA67" s="2"/>
      <c r="AB67" s="2"/>
      <c r="AC67" s="3"/>
      <c r="AD67" s="17">
        <v>31138</v>
      </c>
      <c r="AE67" s="18"/>
      <c r="AF67" s="3"/>
      <c r="AG67" s="2"/>
      <c r="AH67" s="2"/>
      <c r="AI67" s="2"/>
      <c r="AJ67" s="22">
        <v>1957</v>
      </c>
      <c r="AK67" s="23">
        <v>282.84532288733647</v>
      </c>
      <c r="AL67" s="2"/>
      <c r="AM67" s="17">
        <v>31138</v>
      </c>
      <c r="AN67" s="18">
        <v>96.550635184214968</v>
      </c>
      <c r="AO67" s="3"/>
      <c r="AP67" s="2"/>
      <c r="AQ67" s="2"/>
      <c r="AR67" s="3"/>
      <c r="AS67" s="19">
        <v>37103</v>
      </c>
      <c r="AT67" s="18">
        <v>74.18969895140377</v>
      </c>
      <c r="AU67" s="3"/>
      <c r="AV67" s="2"/>
      <c r="AW67" s="2"/>
      <c r="AX67" s="5"/>
      <c r="AY67" s="20" t="s">
        <v>123</v>
      </c>
      <c r="AZ67" s="29">
        <v>170.13407284218655</v>
      </c>
      <c r="BA67" s="5"/>
      <c r="BB67" s="5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19">
        <v>38443</v>
      </c>
      <c r="BT67" s="18">
        <v>142.18710743801651</v>
      </c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</row>
    <row r="68" spans="1:158" ht="13.15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2"/>
      <c r="O68" s="2"/>
      <c r="P68" s="2"/>
      <c r="Q68" s="2"/>
      <c r="R68" s="2"/>
      <c r="S68" s="2"/>
      <c r="T68" s="2"/>
      <c r="U68" s="17">
        <v>34151</v>
      </c>
      <c r="V68" s="18">
        <v>82.52266160006188</v>
      </c>
      <c r="W68" s="3"/>
      <c r="X68" s="19">
        <v>35885</v>
      </c>
      <c r="Y68" s="18">
        <v>119.36316695352838</v>
      </c>
      <c r="Z68" s="3"/>
      <c r="AA68" s="2"/>
      <c r="AB68" s="2"/>
      <c r="AC68" s="3"/>
      <c r="AD68" s="17">
        <v>31229</v>
      </c>
      <c r="AE68" s="18">
        <v>100.15870157531266</v>
      </c>
      <c r="AF68" s="3"/>
      <c r="AG68" s="2"/>
      <c r="AH68" s="2"/>
      <c r="AI68" s="2"/>
      <c r="AJ68" s="22">
        <v>1958</v>
      </c>
      <c r="AK68" s="23">
        <v>300.86154814482506</v>
      </c>
      <c r="AL68" s="2"/>
      <c r="AM68" s="17">
        <v>31229</v>
      </c>
      <c r="AN68" s="18">
        <v>100.20037148492771</v>
      </c>
      <c r="AO68" s="3"/>
      <c r="AP68" s="2"/>
      <c r="AQ68" s="2"/>
      <c r="AR68" s="3"/>
      <c r="AS68" s="19">
        <v>37134</v>
      </c>
      <c r="AT68" s="18">
        <v>75.343340822287146</v>
      </c>
      <c r="AU68" s="3"/>
      <c r="AV68" s="2"/>
      <c r="AW68" s="2"/>
      <c r="AX68" s="5"/>
      <c r="AY68" s="20" t="s">
        <v>124</v>
      </c>
      <c r="AZ68" s="29">
        <v>176.3644246052485</v>
      </c>
      <c r="BA68" s="5"/>
      <c r="BB68" s="5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19">
        <v>38477</v>
      </c>
      <c r="BT68" s="18">
        <v>146.30045700041546</v>
      </c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</row>
    <row r="69" spans="1:158" ht="13.15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2"/>
      <c r="O69" s="2"/>
      <c r="P69" s="2"/>
      <c r="Q69" s="2"/>
      <c r="R69" s="2"/>
      <c r="S69" s="2"/>
      <c r="T69" s="2"/>
      <c r="U69" s="17">
        <v>34243</v>
      </c>
      <c r="V69" s="18">
        <v>85.552791925401067</v>
      </c>
      <c r="W69" s="3"/>
      <c r="X69" s="19">
        <v>35915</v>
      </c>
      <c r="Y69" s="18">
        <v>114.59044368600684</v>
      </c>
      <c r="Z69" s="3"/>
      <c r="AA69" s="2"/>
      <c r="AB69" s="2"/>
      <c r="AC69" s="3"/>
      <c r="AD69" s="17">
        <v>31321</v>
      </c>
      <c r="AE69" s="18"/>
      <c r="AF69" s="3"/>
      <c r="AG69" s="2"/>
      <c r="AH69" s="2"/>
      <c r="AI69" s="2"/>
      <c r="AJ69" s="22">
        <v>1959</v>
      </c>
      <c r="AK69" s="23">
        <v>290.17674010733327</v>
      </c>
      <c r="AL69" s="2"/>
      <c r="AM69" s="17">
        <v>31321</v>
      </c>
      <c r="AN69" s="18">
        <v>106.87284812688172</v>
      </c>
      <c r="AO69" s="3"/>
      <c r="AP69" s="2"/>
      <c r="AQ69" s="2"/>
      <c r="AR69" s="3"/>
      <c r="AS69" s="19">
        <v>37162</v>
      </c>
      <c r="AT69" s="18">
        <v>76.615281088374189</v>
      </c>
      <c r="AU69" s="3"/>
      <c r="AV69" s="2"/>
      <c r="AW69" s="2"/>
      <c r="AX69" s="5"/>
      <c r="AY69" s="20" t="s">
        <v>125</v>
      </c>
      <c r="AZ69" s="29">
        <v>180.15644851549322</v>
      </c>
      <c r="BA69" s="5"/>
      <c r="BB69" s="5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19">
        <v>38508</v>
      </c>
      <c r="BT69" s="18">
        <v>149.89273927392739</v>
      </c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</row>
    <row r="70" spans="1:158" ht="13.15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2"/>
      <c r="O70" s="2"/>
      <c r="P70" s="2"/>
      <c r="Q70" s="2"/>
      <c r="R70" s="2"/>
      <c r="S70" s="2"/>
      <c r="T70" s="2"/>
      <c r="U70" s="17">
        <v>34335</v>
      </c>
      <c r="V70" s="18">
        <v>88.335225191574722</v>
      </c>
      <c r="W70" s="3"/>
      <c r="X70" s="19">
        <v>35944</v>
      </c>
      <c r="Y70" s="18">
        <v>108.68824531516184</v>
      </c>
      <c r="Z70" s="3"/>
      <c r="AA70" s="2"/>
      <c r="AB70" s="2"/>
      <c r="AC70" s="3"/>
      <c r="AD70" s="17">
        <v>31413</v>
      </c>
      <c r="AE70" s="18">
        <v>100.54674833060633</v>
      </c>
      <c r="AF70" s="3"/>
      <c r="AG70" s="2"/>
      <c r="AH70" s="2"/>
      <c r="AI70" s="2"/>
      <c r="AJ70" s="22">
        <v>1960</v>
      </c>
      <c r="AK70" s="23">
        <v>310.39019079456784</v>
      </c>
      <c r="AL70" s="2"/>
      <c r="AM70" s="17">
        <v>31413</v>
      </c>
      <c r="AN70" s="18">
        <v>118.33880117006959</v>
      </c>
      <c r="AO70" s="3"/>
      <c r="AP70" s="2"/>
      <c r="AQ70" s="2"/>
      <c r="AR70" s="3"/>
      <c r="AS70" s="19">
        <v>37195</v>
      </c>
      <c r="AT70" s="18">
        <v>76.991584214076909</v>
      </c>
      <c r="AU70" s="3"/>
      <c r="AV70" s="2"/>
      <c r="AW70" s="2"/>
      <c r="AX70" s="5"/>
      <c r="AY70" s="20" t="s">
        <v>127</v>
      </c>
      <c r="AZ70" s="29">
        <v>185.43482756325767</v>
      </c>
      <c r="BA70" s="5"/>
      <c r="BB70" s="5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19">
        <v>38538</v>
      </c>
      <c r="BT70" s="18">
        <v>152.53976102183765</v>
      </c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</row>
    <row r="71" spans="1:158" ht="13.15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2"/>
      <c r="O71" s="2"/>
      <c r="P71" s="2"/>
      <c r="Q71" s="2"/>
      <c r="R71" s="2"/>
      <c r="S71" s="2"/>
      <c r="T71" s="2"/>
      <c r="U71" s="17">
        <v>34425</v>
      </c>
      <c r="V71" s="18">
        <v>88.823969331974212</v>
      </c>
      <c r="W71" s="3"/>
      <c r="X71" s="19">
        <v>35976</v>
      </c>
      <c r="Y71" s="18">
        <v>95.989761092150175</v>
      </c>
      <c r="Z71" s="3"/>
      <c r="AA71" s="2"/>
      <c r="AB71" s="2"/>
      <c r="AC71" s="3"/>
      <c r="AD71" s="17">
        <v>31503</v>
      </c>
      <c r="AE71" s="18"/>
      <c r="AF71" s="3"/>
      <c r="AG71" s="2"/>
      <c r="AH71" s="2"/>
      <c r="AI71" s="2"/>
      <c r="AJ71" s="22">
        <v>1961</v>
      </c>
      <c r="AK71" s="23">
        <v>317.08826892612586</v>
      </c>
      <c r="AL71" s="2"/>
      <c r="AM71" s="17">
        <v>31503</v>
      </c>
      <c r="AN71" s="18">
        <v>122.9358543151321</v>
      </c>
      <c r="AO71" s="3"/>
      <c r="AP71" s="2"/>
      <c r="AQ71" s="2"/>
      <c r="AR71" s="3"/>
      <c r="AS71" s="19">
        <v>37225</v>
      </c>
      <c r="AT71" s="18">
        <v>77.738394210109689</v>
      </c>
      <c r="AU71" s="3"/>
      <c r="AV71" s="2"/>
      <c r="AW71" s="2"/>
      <c r="AX71" s="5"/>
      <c r="AY71" s="20" t="s">
        <v>128</v>
      </c>
      <c r="AZ71" s="29">
        <v>190.4051099471539</v>
      </c>
      <c r="BA71" s="5"/>
      <c r="BB71" s="5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19">
        <v>38569</v>
      </c>
      <c r="BT71" s="18">
        <v>155.77944078947371</v>
      </c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</row>
    <row r="72" spans="1:158" ht="13.15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2"/>
      <c r="O72" s="2"/>
      <c r="P72" s="2"/>
      <c r="Q72" s="2"/>
      <c r="R72" s="2"/>
      <c r="S72" s="2"/>
      <c r="T72" s="2"/>
      <c r="U72" s="17">
        <v>34516</v>
      </c>
      <c r="V72" s="18">
        <v>87.273668646910778</v>
      </c>
      <c r="W72" s="3"/>
      <c r="X72" s="19">
        <v>36007</v>
      </c>
      <c r="Y72" s="18">
        <v>92.150170648464155</v>
      </c>
      <c r="Z72" s="3"/>
      <c r="AA72" s="2"/>
      <c r="AB72" s="2"/>
      <c r="AC72" s="3"/>
      <c r="AD72" s="17">
        <v>31594</v>
      </c>
      <c r="AE72" s="18">
        <v>102.75999850079391</v>
      </c>
      <c r="AF72" s="3"/>
      <c r="AG72" s="2"/>
      <c r="AH72" s="2"/>
      <c r="AI72" s="2"/>
      <c r="AJ72" s="22">
        <v>1962</v>
      </c>
      <c r="AK72" s="23">
        <v>337.65348793145381</v>
      </c>
      <c r="AL72" s="2"/>
      <c r="AM72" s="17">
        <v>31594</v>
      </c>
      <c r="AN72" s="18">
        <v>124.33289329878706</v>
      </c>
      <c r="AO72" s="3"/>
      <c r="AP72" s="2"/>
      <c r="AQ72" s="2"/>
      <c r="AR72" s="3"/>
      <c r="AS72" s="19">
        <v>37256</v>
      </c>
      <c r="AT72" s="18">
        <v>78.19362979683973</v>
      </c>
      <c r="AU72" s="3"/>
      <c r="AV72" s="2"/>
      <c r="AW72" s="2"/>
      <c r="AX72" s="5"/>
      <c r="AY72" s="20" t="s">
        <v>129</v>
      </c>
      <c r="AZ72" s="29">
        <v>196.28436269852304</v>
      </c>
      <c r="BA72" s="5"/>
      <c r="BB72" s="5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19">
        <v>38596</v>
      </c>
      <c r="BT72" s="18">
        <v>155.51316322397733</v>
      </c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</row>
    <row r="73" spans="1:158" ht="13.15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2"/>
      <c r="O73" s="2"/>
      <c r="P73" s="2"/>
      <c r="Q73" s="2"/>
      <c r="R73" s="2"/>
      <c r="S73" s="2"/>
      <c r="T73" s="2"/>
      <c r="U73" s="17">
        <v>34608</v>
      </c>
      <c r="V73" s="18">
        <v>86.309830557881469</v>
      </c>
      <c r="W73" s="3"/>
      <c r="X73" s="19">
        <v>36038</v>
      </c>
      <c r="Y73" s="18">
        <v>89.392643284858849</v>
      </c>
      <c r="Z73" s="3"/>
      <c r="AA73" s="2"/>
      <c r="AB73" s="2"/>
      <c r="AC73" s="3"/>
      <c r="AD73" s="17">
        <v>31686</v>
      </c>
      <c r="AE73" s="18"/>
      <c r="AF73" s="3"/>
      <c r="AG73" s="2"/>
      <c r="AH73" s="2"/>
      <c r="AI73" s="2"/>
      <c r="AJ73" s="22">
        <v>1963</v>
      </c>
      <c r="AK73" s="23">
        <v>364.14428847008742</v>
      </c>
      <c r="AL73" s="2"/>
      <c r="AM73" s="17">
        <v>31686</v>
      </c>
      <c r="AN73" s="18">
        <v>124.2062406194304</v>
      </c>
      <c r="AO73" s="3"/>
      <c r="AP73" s="2"/>
      <c r="AQ73" s="2"/>
      <c r="AR73" s="3"/>
      <c r="AS73" s="19">
        <v>37287</v>
      </c>
      <c r="AT73" s="18">
        <v>79.774265514532601</v>
      </c>
      <c r="AU73" s="3"/>
      <c r="AV73" s="2"/>
      <c r="AW73" s="2"/>
      <c r="AX73" s="5"/>
      <c r="AY73" s="20" t="s">
        <v>130</v>
      </c>
      <c r="AZ73" s="29">
        <v>197.36041803701988</v>
      </c>
      <c r="BA73" s="5"/>
      <c r="BB73" s="5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19">
        <v>38626</v>
      </c>
      <c r="BT73" s="18">
        <v>156.86698872785828</v>
      </c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</row>
    <row r="74" spans="1:158" ht="13.15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2"/>
      <c r="O74" s="2"/>
      <c r="P74" s="2"/>
      <c r="Q74" s="2"/>
      <c r="R74" s="2"/>
      <c r="S74" s="2"/>
      <c r="T74" s="2"/>
      <c r="U74" s="17">
        <v>34700</v>
      </c>
      <c r="V74" s="18">
        <v>85.497166134281159</v>
      </c>
      <c r="W74" s="3"/>
      <c r="X74" s="19">
        <v>36068</v>
      </c>
      <c r="Y74" s="18">
        <v>84.188034188034194</v>
      </c>
      <c r="Z74" s="3"/>
      <c r="AA74" s="2"/>
      <c r="AB74" s="2"/>
      <c r="AC74" s="3"/>
      <c r="AD74" s="17">
        <v>31778</v>
      </c>
      <c r="AE74" s="18">
        <v>105.72337145426482</v>
      </c>
      <c r="AF74" s="3"/>
      <c r="AG74" s="2"/>
      <c r="AH74" s="2"/>
      <c r="AI74" s="2"/>
      <c r="AJ74" s="22">
        <v>1964</v>
      </c>
      <c r="AK74" s="23">
        <v>382.78374145475891</v>
      </c>
      <c r="AL74" s="2"/>
      <c r="AM74" s="17">
        <v>31778</v>
      </c>
      <c r="AN74" s="18">
        <v>117.88116101037983</v>
      </c>
      <c r="AO74" s="3"/>
      <c r="AP74" s="2"/>
      <c r="AQ74" s="2"/>
      <c r="AR74" s="3"/>
      <c r="AS74" s="19">
        <v>37315</v>
      </c>
      <c r="AT74" s="18">
        <v>81.418676421311304</v>
      </c>
      <c r="AU74" s="3"/>
      <c r="AV74" s="2"/>
      <c r="AW74" s="2"/>
      <c r="AX74" s="5"/>
      <c r="AY74" s="20" t="s">
        <v>132</v>
      </c>
      <c r="AZ74" s="29">
        <v>198.19684229739138</v>
      </c>
      <c r="BA74" s="5"/>
      <c r="BB74" s="5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19">
        <v>38657</v>
      </c>
      <c r="BT74" s="18">
        <v>158.86225806451614</v>
      </c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</row>
    <row r="75" spans="1:158" ht="13.15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2"/>
      <c r="O75" s="2"/>
      <c r="P75" s="2"/>
      <c r="Q75" s="2"/>
      <c r="R75" s="2"/>
      <c r="S75" s="2"/>
      <c r="T75" s="2"/>
      <c r="U75" s="17">
        <v>34790</v>
      </c>
      <c r="V75" s="18">
        <v>84.111999941625143</v>
      </c>
      <c r="W75" s="3"/>
      <c r="X75" s="19">
        <v>36098</v>
      </c>
      <c r="Y75" s="29">
        <v>83.058210251954819</v>
      </c>
      <c r="Z75" s="3"/>
      <c r="AA75" s="2"/>
      <c r="AB75" s="2"/>
      <c r="AC75" s="3"/>
      <c r="AD75" s="17">
        <v>31868</v>
      </c>
      <c r="AE75" s="18"/>
      <c r="AF75" s="3"/>
      <c r="AG75" s="2"/>
      <c r="AH75" s="2"/>
      <c r="AI75" s="2"/>
      <c r="AJ75" s="22">
        <v>1965</v>
      </c>
      <c r="AK75" s="23">
        <v>424.6648144972703</v>
      </c>
      <c r="AL75" s="2"/>
      <c r="AM75" s="17">
        <v>31868</v>
      </c>
      <c r="AN75" s="16">
        <v>126.21631478369979</v>
      </c>
      <c r="AO75" s="3"/>
      <c r="AP75" s="2"/>
      <c r="AQ75" s="2"/>
      <c r="AR75" s="3"/>
      <c r="AS75" s="19">
        <v>37344</v>
      </c>
      <c r="AT75" s="18">
        <v>82.816037316748108</v>
      </c>
      <c r="AU75" s="3"/>
      <c r="AV75" s="2"/>
      <c r="AW75" s="2"/>
      <c r="AX75" s="5"/>
      <c r="AY75" s="20" t="s">
        <v>133</v>
      </c>
      <c r="AZ75" s="29">
        <v>207.24180569365652</v>
      </c>
      <c r="BA75" s="5"/>
      <c r="BB75" s="5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19">
        <v>38687</v>
      </c>
      <c r="BT75" s="18">
        <v>159.47143431096828</v>
      </c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</row>
    <row r="76" spans="1:158" ht="13.15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2"/>
      <c r="O76" s="2"/>
      <c r="P76" s="2"/>
      <c r="Q76" s="2"/>
      <c r="R76" s="2"/>
      <c r="S76" s="2"/>
      <c r="T76" s="2"/>
      <c r="U76" s="17">
        <v>34881</v>
      </c>
      <c r="V76" s="18">
        <v>82.245074662738148</v>
      </c>
      <c r="W76" s="3"/>
      <c r="X76" s="19">
        <v>36129</v>
      </c>
      <c r="Y76" s="18">
        <v>87.674825174825173</v>
      </c>
      <c r="Z76" s="3"/>
      <c r="AA76" s="2"/>
      <c r="AB76" s="2"/>
      <c r="AC76" s="3"/>
      <c r="AD76" s="17">
        <v>31959</v>
      </c>
      <c r="AE76" s="18">
        <v>110.90586522764946</v>
      </c>
      <c r="AF76" s="3"/>
      <c r="AG76" s="2"/>
      <c r="AH76" s="2"/>
      <c r="AI76" s="2"/>
      <c r="AJ76" s="22">
        <v>1966</v>
      </c>
      <c r="AK76" s="23">
        <v>445.47903485222832</v>
      </c>
      <c r="AL76" s="2"/>
      <c r="AM76" s="17">
        <v>31959</v>
      </c>
      <c r="AN76" s="18">
        <v>122.00863815633876</v>
      </c>
      <c r="AO76" s="3"/>
      <c r="AP76" s="2"/>
      <c r="AQ76" s="2"/>
      <c r="AR76" s="3"/>
      <c r="AS76" s="19">
        <v>37376</v>
      </c>
      <c r="AT76" s="18">
        <v>83.162744340143576</v>
      </c>
      <c r="AU76" s="3"/>
      <c r="AV76" s="2"/>
      <c r="AW76" s="2"/>
      <c r="AX76" s="5"/>
      <c r="AY76" s="20" t="s">
        <v>134</v>
      </c>
      <c r="AZ76" s="29">
        <v>168.73278236914601</v>
      </c>
      <c r="BA76" s="5"/>
      <c r="BB76" s="5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19">
        <v>38723</v>
      </c>
      <c r="BT76" s="18">
        <v>161.94937925510615</v>
      </c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</row>
    <row r="77" spans="1:158" ht="13.15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2"/>
      <c r="O77" s="2"/>
      <c r="P77" s="2"/>
      <c r="Q77" s="2"/>
      <c r="R77" s="2"/>
      <c r="S77" s="2"/>
      <c r="T77" s="2"/>
      <c r="U77" s="17">
        <v>34973</v>
      </c>
      <c r="V77" s="37">
        <v>82.061051414593919</v>
      </c>
      <c r="W77" s="3"/>
      <c r="X77" s="19">
        <v>36160</v>
      </c>
      <c r="Y77" s="18">
        <v>92.077464788732399</v>
      </c>
      <c r="Z77" s="3"/>
      <c r="AA77" s="2"/>
      <c r="AB77" s="2"/>
      <c r="AC77" s="3"/>
      <c r="AD77" s="17">
        <v>32051</v>
      </c>
      <c r="AE77" s="18"/>
      <c r="AF77" s="3"/>
      <c r="AG77" s="2"/>
      <c r="AH77" s="2"/>
      <c r="AI77" s="2"/>
      <c r="AJ77" s="22">
        <v>1967</v>
      </c>
      <c r="AK77" s="23">
        <v>466.37973580415684</v>
      </c>
      <c r="AL77" s="2"/>
      <c r="AM77" s="17">
        <v>32051</v>
      </c>
      <c r="AN77" s="18">
        <v>120.18689386137369</v>
      </c>
      <c r="AO77" s="3"/>
      <c r="AP77" s="2"/>
      <c r="AQ77" s="2"/>
      <c r="AR77" s="3"/>
      <c r="AS77" s="19">
        <v>37407</v>
      </c>
      <c r="AT77" s="18">
        <v>83.367171305974267</v>
      </c>
      <c r="AU77" s="3"/>
      <c r="AV77" s="2"/>
      <c r="AW77" s="2"/>
      <c r="AX77" s="5"/>
      <c r="AY77" s="20" t="s">
        <v>135</v>
      </c>
      <c r="AZ77" s="29">
        <v>166.60646559508757</v>
      </c>
      <c r="BA77" s="5"/>
      <c r="BB77" s="5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19">
        <v>38754</v>
      </c>
      <c r="BT77" s="18">
        <v>163.02380761523048</v>
      </c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</row>
    <row r="78" spans="1:158" ht="13.15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2"/>
      <c r="O78" s="2"/>
      <c r="P78" s="2"/>
      <c r="Q78" s="2"/>
      <c r="R78" s="2"/>
      <c r="S78" s="2"/>
      <c r="T78" s="2"/>
      <c r="U78" s="17">
        <v>35065</v>
      </c>
      <c r="V78" s="18">
        <v>83.437145446182356</v>
      </c>
      <c r="W78" s="3"/>
      <c r="X78" s="19">
        <v>36189</v>
      </c>
      <c r="Y78" s="18">
        <v>90.813648293963254</v>
      </c>
      <c r="Z78" s="3"/>
      <c r="AA78" s="2"/>
      <c r="AB78" s="2"/>
      <c r="AC78" s="3"/>
      <c r="AD78" s="17">
        <v>32143</v>
      </c>
      <c r="AE78" s="18">
        <v>113.53762785385391</v>
      </c>
      <c r="AF78" s="3"/>
      <c r="AG78" s="2"/>
      <c r="AH78" s="2"/>
      <c r="AI78" s="2"/>
      <c r="AJ78" s="22">
        <v>1968</v>
      </c>
      <c r="AK78" s="23">
        <v>490.36018180654378</v>
      </c>
      <c r="AL78" s="2"/>
      <c r="AM78" s="17">
        <v>32143</v>
      </c>
      <c r="AN78" s="18">
        <v>121.61208232994849</v>
      </c>
      <c r="AO78" s="3"/>
      <c r="AP78" s="2"/>
      <c r="AQ78" s="2"/>
      <c r="AR78" s="3"/>
      <c r="AS78" s="19">
        <v>37435</v>
      </c>
      <c r="AT78" s="18">
        <v>83.809168593767197</v>
      </c>
      <c r="AU78" s="3"/>
      <c r="AV78" s="2"/>
      <c r="AW78" s="2"/>
      <c r="AX78" s="5"/>
      <c r="AY78" s="20" t="s">
        <v>136</v>
      </c>
      <c r="AZ78" s="29">
        <v>164.29094596878701</v>
      </c>
      <c r="BA78" s="5"/>
      <c r="BB78" s="5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19">
        <v>38782</v>
      </c>
      <c r="BT78" s="18">
        <v>162.84930638129208</v>
      </c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</row>
    <row r="79" spans="1:158" ht="13.15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2"/>
      <c r="O79" s="2"/>
      <c r="P79" s="2"/>
      <c r="Q79" s="2"/>
      <c r="R79" s="2"/>
      <c r="S79" s="2"/>
      <c r="T79" s="2"/>
      <c r="U79" s="17">
        <v>35156</v>
      </c>
      <c r="V79" s="18">
        <v>86.103045937754402</v>
      </c>
      <c r="W79" s="3"/>
      <c r="X79" s="19">
        <v>36217</v>
      </c>
      <c r="Y79" s="18">
        <v>89.552238805970148</v>
      </c>
      <c r="Z79" s="3"/>
      <c r="AA79" s="2"/>
      <c r="AB79" s="2"/>
      <c r="AC79" s="3"/>
      <c r="AD79" s="17">
        <v>32234</v>
      </c>
      <c r="AE79" s="18"/>
      <c r="AF79" s="3"/>
      <c r="AG79" s="2"/>
      <c r="AH79" s="2"/>
      <c r="AI79" s="2"/>
      <c r="AJ79" s="22">
        <v>1969</v>
      </c>
      <c r="AK79" s="23">
        <v>526.87861291648221</v>
      </c>
      <c r="AL79" s="2"/>
      <c r="AM79" s="17">
        <v>32234</v>
      </c>
      <c r="AN79" s="18">
        <v>119.33011165222445</v>
      </c>
      <c r="AO79" s="3"/>
      <c r="AP79" s="2"/>
      <c r="AQ79" s="2"/>
      <c r="AR79" s="3"/>
      <c r="AS79" s="19">
        <v>37468</v>
      </c>
      <c r="AT79" s="18">
        <v>84.862960795140808</v>
      </c>
      <c r="AU79" s="3"/>
      <c r="AV79" s="2"/>
      <c r="AW79" s="2"/>
      <c r="AX79" s="5"/>
      <c r="AY79" s="20" t="s">
        <v>138</v>
      </c>
      <c r="AZ79" s="29">
        <v>163.43524044690014</v>
      </c>
      <c r="BA79" s="5"/>
      <c r="BB79" s="5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19">
        <v>38813</v>
      </c>
      <c r="BT79" s="18">
        <v>163.30752351097181</v>
      </c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</row>
    <row r="80" spans="1:158" ht="13.15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2"/>
      <c r="O80" s="2"/>
      <c r="P80" s="2"/>
      <c r="Q80" s="2"/>
      <c r="R80" s="2"/>
      <c r="S80" s="2"/>
      <c r="T80" s="2"/>
      <c r="U80" s="17">
        <v>35247</v>
      </c>
      <c r="V80" s="18">
        <v>88.02279856134821</v>
      </c>
      <c r="W80" s="3"/>
      <c r="X80" s="19">
        <v>36250</v>
      </c>
      <c r="Y80" s="18">
        <v>89.840989399293292</v>
      </c>
      <c r="Z80" s="3"/>
      <c r="AA80" s="2"/>
      <c r="AB80" s="2"/>
      <c r="AC80" s="3"/>
      <c r="AD80" s="17">
        <v>32325</v>
      </c>
      <c r="AE80" s="18">
        <v>115.67920970272803</v>
      </c>
      <c r="AF80" s="3"/>
      <c r="AG80" s="2"/>
      <c r="AH80" s="2"/>
      <c r="AI80" s="2"/>
      <c r="AJ80" s="22">
        <v>1970</v>
      </c>
      <c r="AK80" s="23">
        <v>596.67954037898221</v>
      </c>
      <c r="AL80" s="2"/>
      <c r="AM80" s="17">
        <v>32325</v>
      </c>
      <c r="AN80" s="18">
        <v>118.65382930884547</v>
      </c>
      <c r="AO80" s="3"/>
      <c r="AP80" s="2"/>
      <c r="AQ80" s="2"/>
      <c r="AR80" s="3"/>
      <c r="AS80" s="19">
        <v>37498</v>
      </c>
      <c r="AT80" s="18">
        <v>85.773061985737797</v>
      </c>
      <c r="AU80" s="3"/>
      <c r="AV80" s="2"/>
      <c r="AW80" s="2"/>
      <c r="AX80" s="5"/>
      <c r="AY80" s="20" t="s">
        <v>140</v>
      </c>
      <c r="AZ80" s="29">
        <v>164.98383158450471</v>
      </c>
      <c r="BA80" s="5"/>
      <c r="BB80" s="5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19">
        <v>38843</v>
      </c>
      <c r="BT80" s="18">
        <v>163.47701815372733</v>
      </c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</row>
    <row r="81" spans="1:158" ht="13.15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2"/>
      <c r="O81" s="2"/>
      <c r="P81" s="2"/>
      <c r="Q81" s="2"/>
      <c r="R81" s="2"/>
      <c r="S81" s="2"/>
      <c r="T81" s="2"/>
      <c r="U81" s="17">
        <v>35339</v>
      </c>
      <c r="V81" s="18">
        <v>91.662473561841921</v>
      </c>
      <c r="W81" s="3"/>
      <c r="X81" s="19">
        <v>36280</v>
      </c>
      <c r="Y81" s="18">
        <v>90.425531914893625</v>
      </c>
      <c r="Z81" s="3"/>
      <c r="AA81" s="2"/>
      <c r="AB81" s="2"/>
      <c r="AC81" s="3"/>
      <c r="AD81" s="17">
        <v>32417</v>
      </c>
      <c r="AE81" s="18"/>
      <c r="AF81" s="3"/>
      <c r="AG81" s="2"/>
      <c r="AH81" s="2"/>
      <c r="AI81" s="2"/>
      <c r="AJ81" s="22">
        <v>1971</v>
      </c>
      <c r="AK81" s="23">
        <v>626.67006247738334</v>
      </c>
      <c r="AL81" s="2"/>
      <c r="AM81" s="17">
        <v>32417</v>
      </c>
      <c r="AN81" s="18">
        <v>116.88622874883983</v>
      </c>
      <c r="AO81" s="3"/>
      <c r="AP81" s="2"/>
      <c r="AQ81" s="2"/>
      <c r="AR81" s="3"/>
      <c r="AS81" s="19">
        <v>37529</v>
      </c>
      <c r="AT81" s="18">
        <v>87.340580405847703</v>
      </c>
      <c r="AU81" s="3"/>
      <c r="AV81" s="2"/>
      <c r="AW81" s="2"/>
      <c r="AX81" s="5"/>
      <c r="AY81" s="20" t="s">
        <v>142</v>
      </c>
      <c r="AZ81" s="29">
        <v>159.65010514430321</v>
      </c>
      <c r="BA81" s="5"/>
      <c r="BB81" s="5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19">
        <v>38874</v>
      </c>
      <c r="BT81" s="18">
        <v>162.50431462390225</v>
      </c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</row>
    <row r="82" spans="1:158" ht="13.15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2"/>
      <c r="O82" s="2"/>
      <c r="P82" s="2"/>
      <c r="Q82" s="2"/>
      <c r="R82" s="2"/>
      <c r="S82" s="2"/>
      <c r="T82" s="2"/>
      <c r="U82" s="17">
        <v>35431</v>
      </c>
      <c r="V82" s="18">
        <v>97.713096031287762</v>
      </c>
      <c r="W82" s="3"/>
      <c r="X82" s="19">
        <v>36311</v>
      </c>
      <c r="Y82" s="18">
        <v>91.304347826086968</v>
      </c>
      <c r="Z82" s="3"/>
      <c r="AA82" s="2"/>
      <c r="AB82" s="2"/>
      <c r="AC82" s="3"/>
      <c r="AD82" s="17">
        <v>32509</v>
      </c>
      <c r="AE82" s="18">
        <v>117.78241351117892</v>
      </c>
      <c r="AF82" s="3"/>
      <c r="AG82" s="2"/>
      <c r="AH82" s="2"/>
      <c r="AI82" s="2"/>
      <c r="AJ82" s="22">
        <v>1972</v>
      </c>
      <c r="AK82" s="23">
        <v>706.20826434948185</v>
      </c>
      <c r="AL82" s="2"/>
      <c r="AM82" s="17">
        <v>32509</v>
      </c>
      <c r="AN82" s="18">
        <v>113.17058910977987</v>
      </c>
      <c r="AO82" s="3"/>
      <c r="AP82" s="2"/>
      <c r="AQ82" s="2"/>
      <c r="AR82" s="3"/>
      <c r="AS82" s="19">
        <v>37560</v>
      </c>
      <c r="AT82" s="18">
        <v>88.028442013129094</v>
      </c>
      <c r="AU82" s="3"/>
      <c r="AV82" s="2"/>
      <c r="AW82" s="2"/>
      <c r="AX82" s="5"/>
      <c r="AY82" s="20" t="s">
        <v>144</v>
      </c>
      <c r="AZ82" s="5"/>
      <c r="BA82" s="5"/>
      <c r="BB82" s="5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19">
        <v>38904</v>
      </c>
      <c r="BT82" s="18">
        <v>163.48004561003421</v>
      </c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</row>
    <row r="83" spans="1:158" ht="13.15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2"/>
      <c r="O83" s="2"/>
      <c r="P83" s="2"/>
      <c r="Q83" s="2"/>
      <c r="R83" s="2"/>
      <c r="S83" s="2"/>
      <c r="T83" s="2"/>
      <c r="U83" s="17">
        <v>35521</v>
      </c>
      <c r="V83" s="18">
        <v>100.32306120500132</v>
      </c>
      <c r="W83" s="3"/>
      <c r="X83" s="19">
        <v>36341</v>
      </c>
      <c r="Y83" s="18">
        <v>91.014234875444828</v>
      </c>
      <c r="Z83" s="3"/>
      <c r="AA83" s="2"/>
      <c r="AB83" s="2"/>
      <c r="AC83" s="3"/>
      <c r="AD83" s="17">
        <v>32599</v>
      </c>
      <c r="AE83" s="18"/>
      <c r="AF83" s="3"/>
      <c r="AG83" s="2"/>
      <c r="AH83" s="2"/>
      <c r="AI83" s="2"/>
      <c r="AJ83" s="22">
        <v>1973</v>
      </c>
      <c r="AK83" s="23">
        <v>741.31837284811036</v>
      </c>
      <c r="AL83" s="2"/>
      <c r="AM83" s="17">
        <v>32599</v>
      </c>
      <c r="AN83" s="18">
        <v>108.6431772793549</v>
      </c>
      <c r="AO83" s="3"/>
      <c r="AP83" s="2"/>
      <c r="AQ83" s="2"/>
      <c r="AR83" s="3"/>
      <c r="AS83" s="19">
        <v>37589</v>
      </c>
      <c r="AT83" s="18">
        <v>88.015010383648502</v>
      </c>
      <c r="AU83" s="3"/>
      <c r="AV83" s="2"/>
      <c r="AW83" s="2"/>
      <c r="AX83" s="5"/>
      <c r="AY83" s="5"/>
      <c r="AZ83" s="5"/>
      <c r="BA83" s="5"/>
      <c r="BB83" s="5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19">
        <v>38935</v>
      </c>
      <c r="BT83" s="18">
        <v>162.10439393939393</v>
      </c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</row>
    <row r="84" spans="1:158" ht="13.15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2"/>
      <c r="O84" s="2"/>
      <c r="P84" s="2"/>
      <c r="Q84" s="2"/>
      <c r="R84" s="2"/>
      <c r="S84" s="2"/>
      <c r="T84" s="2"/>
      <c r="U84" s="17">
        <v>35612</v>
      </c>
      <c r="V84" s="18">
        <v>100.81619862876164</v>
      </c>
      <c r="W84" s="3"/>
      <c r="X84" s="19">
        <v>36371</v>
      </c>
      <c r="Y84" s="18">
        <v>91.696750902527072</v>
      </c>
      <c r="Z84" s="3"/>
      <c r="AA84" s="2"/>
      <c r="AB84" s="2"/>
      <c r="AC84" s="3"/>
      <c r="AD84" s="17">
        <v>32690</v>
      </c>
      <c r="AE84" s="18">
        <v>121.5919143184861</v>
      </c>
      <c r="AF84" s="3"/>
      <c r="AG84" s="2"/>
      <c r="AH84" s="2"/>
      <c r="AI84" s="2"/>
      <c r="AJ84" s="22">
        <v>1974</v>
      </c>
      <c r="AK84" s="23">
        <v>769.76878150061043</v>
      </c>
      <c r="AL84" s="2"/>
      <c r="AM84" s="17">
        <v>32690</v>
      </c>
      <c r="AN84" s="18">
        <v>103.03826242974094</v>
      </c>
      <c r="AO84" s="3"/>
      <c r="AP84" s="2"/>
      <c r="AQ84" s="2"/>
      <c r="AR84" s="3"/>
      <c r="AS84" s="19">
        <v>37621</v>
      </c>
      <c r="AT84" s="18">
        <v>88.723799362006389</v>
      </c>
      <c r="AU84" s="3"/>
      <c r="AV84" s="2"/>
      <c r="AW84" s="2"/>
      <c r="AX84" s="5"/>
      <c r="AY84" s="5"/>
      <c r="AZ84" s="5"/>
      <c r="BA84" s="5"/>
      <c r="BB84" s="5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19">
        <v>38966</v>
      </c>
      <c r="BT84" s="18">
        <v>161.20180722891564</v>
      </c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</row>
    <row r="85" spans="1:158" ht="13.15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2"/>
      <c r="O85" s="2"/>
      <c r="P85" s="2"/>
      <c r="Q85" s="2"/>
      <c r="R85" s="2"/>
      <c r="S85" s="2"/>
      <c r="T85" s="2"/>
      <c r="U85" s="17">
        <v>35704</v>
      </c>
      <c r="V85" s="18">
        <v>102.98949399802035</v>
      </c>
      <c r="W85" s="3"/>
      <c r="X85" s="19">
        <v>36403</v>
      </c>
      <c r="Y85" s="18">
        <v>91.613491340018228</v>
      </c>
      <c r="Z85" s="3"/>
      <c r="AA85" s="2"/>
      <c r="AB85" s="2"/>
      <c r="AC85" s="3"/>
      <c r="AD85" s="17">
        <v>32782</v>
      </c>
      <c r="AE85" s="18"/>
      <c r="AF85" s="3"/>
      <c r="AG85" s="2"/>
      <c r="AH85" s="2"/>
      <c r="AI85" s="2"/>
      <c r="AJ85" s="22">
        <v>1975</v>
      </c>
      <c r="AK85" s="23">
        <v>857.46484917838166</v>
      </c>
      <c r="AL85" s="2"/>
      <c r="AM85" s="17">
        <v>32782</v>
      </c>
      <c r="AN85" s="18">
        <v>100.53666918016266</v>
      </c>
      <c r="AO85" s="3"/>
      <c r="AP85" s="2"/>
      <c r="AQ85" s="2"/>
      <c r="AR85" s="3"/>
      <c r="AS85" s="19">
        <v>37652</v>
      </c>
      <c r="AT85" s="18">
        <v>87.126345945945943</v>
      </c>
      <c r="AU85" s="3"/>
      <c r="AV85" s="2"/>
      <c r="AW85" s="2"/>
      <c r="AX85" s="5"/>
      <c r="AY85" s="5"/>
      <c r="AZ85" s="5"/>
      <c r="BA85" s="5"/>
      <c r="BB85" s="5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19">
        <v>38996</v>
      </c>
      <c r="BT85" s="18">
        <v>160.98602554470324</v>
      </c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</row>
    <row r="86" spans="1:158" ht="13.15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2"/>
      <c r="O86" s="2"/>
      <c r="P86" s="2"/>
      <c r="Q86" s="2"/>
      <c r="R86" s="2"/>
      <c r="S86" s="2"/>
      <c r="T86" s="2"/>
      <c r="U86" s="17">
        <v>35796</v>
      </c>
      <c r="V86" s="18">
        <v>105.65663545351127</v>
      </c>
      <c r="W86" s="3"/>
      <c r="X86" s="19">
        <v>36433</v>
      </c>
      <c r="Y86" s="18">
        <v>88.272727272727266</v>
      </c>
      <c r="Z86" s="3"/>
      <c r="AA86" s="2"/>
      <c r="AB86" s="2"/>
      <c r="AC86" s="3"/>
      <c r="AD86" s="17">
        <v>32874</v>
      </c>
      <c r="AE86" s="18">
        <v>129.37472783094492</v>
      </c>
      <c r="AF86" s="3"/>
      <c r="AG86" s="2"/>
      <c r="AH86" s="2"/>
      <c r="AI86" s="2"/>
      <c r="AJ86" s="22">
        <v>1976</v>
      </c>
      <c r="AK86" s="23">
        <v>886.25984464530711</v>
      </c>
      <c r="AL86" s="2"/>
      <c r="AM86" s="17">
        <v>32874</v>
      </c>
      <c r="AN86" s="18">
        <v>97.577911989476632</v>
      </c>
      <c r="AO86" s="3"/>
      <c r="AP86" s="2"/>
      <c r="AQ86" s="2"/>
      <c r="AR86" s="3"/>
      <c r="AS86" s="19">
        <v>37680</v>
      </c>
      <c r="AT86" s="18">
        <v>87.08041070852596</v>
      </c>
      <c r="AU86" s="3"/>
      <c r="AV86" s="2"/>
      <c r="AW86" s="2"/>
      <c r="AX86" s="5"/>
      <c r="AY86" s="5"/>
      <c r="AZ86" s="5"/>
      <c r="BA86" s="5"/>
      <c r="BB86" s="5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19">
        <v>39027</v>
      </c>
      <c r="BT86" s="18">
        <v>161.26794438181136</v>
      </c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</row>
    <row r="87" spans="1:158" ht="13.15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2"/>
      <c r="O87" s="2"/>
      <c r="P87" s="2"/>
      <c r="Q87" s="2"/>
      <c r="R87" s="2"/>
      <c r="S87" s="2"/>
      <c r="T87" s="2"/>
      <c r="U87" s="17">
        <v>35886</v>
      </c>
      <c r="V87" s="18">
        <v>107.32826415719852</v>
      </c>
      <c r="W87" s="3"/>
      <c r="X87" s="19">
        <v>36462</v>
      </c>
      <c r="Y87" s="18">
        <v>86.85403445149592</v>
      </c>
      <c r="Z87" s="3"/>
      <c r="AA87" s="2"/>
      <c r="AB87" s="2"/>
      <c r="AC87" s="3"/>
      <c r="AD87" s="17">
        <v>32964</v>
      </c>
      <c r="AE87" s="18"/>
      <c r="AF87" s="3"/>
      <c r="AG87" s="2"/>
      <c r="AH87" s="2"/>
      <c r="AI87" s="2"/>
      <c r="AJ87" s="22">
        <v>1977</v>
      </c>
      <c r="AK87" s="23">
        <v>1062.8403575166906</v>
      </c>
      <c r="AL87" s="2"/>
      <c r="AM87" s="17">
        <v>32964</v>
      </c>
      <c r="AN87" s="18">
        <v>97.001504273966603</v>
      </c>
      <c r="AO87" s="3"/>
      <c r="AP87" s="2"/>
      <c r="AQ87" s="2"/>
      <c r="AR87" s="3"/>
      <c r="AS87" s="19">
        <v>37711</v>
      </c>
      <c r="AT87" s="18">
        <v>86.693498725031873</v>
      </c>
      <c r="AU87" s="3"/>
      <c r="AV87" s="2"/>
      <c r="AW87" s="2"/>
      <c r="AX87" s="5"/>
      <c r="AY87" s="5"/>
      <c r="AZ87" s="5"/>
      <c r="BA87" s="5"/>
      <c r="BB87" s="5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19">
        <v>39057</v>
      </c>
      <c r="BT87" s="18">
        <v>160.76468820435767</v>
      </c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</row>
    <row r="88" spans="1:158" ht="13.15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2"/>
      <c r="O88" s="2"/>
      <c r="P88" s="2"/>
      <c r="Q88" s="2"/>
      <c r="R88" s="2"/>
      <c r="S88" s="2"/>
      <c r="T88" s="2"/>
      <c r="U88" s="17">
        <v>35977</v>
      </c>
      <c r="V88" s="18">
        <v>108.91914611616427</v>
      </c>
      <c r="W88" s="3"/>
      <c r="X88" s="19">
        <v>36494</v>
      </c>
      <c r="Y88" s="18">
        <v>86.118721461187207</v>
      </c>
      <c r="Z88" s="3"/>
      <c r="AA88" s="2"/>
      <c r="AB88" s="2"/>
      <c r="AC88" s="3"/>
      <c r="AD88" s="17">
        <v>33055</v>
      </c>
      <c r="AE88" s="18">
        <v>135.77704946057349</v>
      </c>
      <c r="AF88" s="3"/>
      <c r="AG88" s="2"/>
      <c r="AH88" s="2"/>
      <c r="AI88" s="2"/>
      <c r="AJ88" s="22">
        <v>1978</v>
      </c>
      <c r="AK88" s="23">
        <v>1186.0695092633039</v>
      </c>
      <c r="AL88" s="2"/>
      <c r="AM88" s="17">
        <v>33055</v>
      </c>
      <c r="AN88" s="18">
        <v>93.694312912771181</v>
      </c>
      <c r="AO88" s="3"/>
      <c r="AP88" s="2"/>
      <c r="AQ88" s="2"/>
      <c r="AR88" s="3"/>
      <c r="AS88" s="19">
        <v>37741</v>
      </c>
      <c r="AT88" s="18">
        <v>87.634088344864296</v>
      </c>
      <c r="AU88" s="3"/>
      <c r="AV88" s="2"/>
      <c r="AW88" s="2"/>
      <c r="AX88" s="5"/>
      <c r="AY88" s="5"/>
      <c r="AZ88" s="5"/>
      <c r="BA88" s="5"/>
      <c r="BB88" s="5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19">
        <v>39088</v>
      </c>
      <c r="BT88" s="18">
        <v>159.1656800299738</v>
      </c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</row>
    <row r="89" spans="1:158" ht="13.15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2"/>
      <c r="O89" s="2"/>
      <c r="P89" s="2"/>
      <c r="Q89" s="2"/>
      <c r="R89" s="2"/>
      <c r="S89" s="2"/>
      <c r="T89" s="2"/>
      <c r="U89" s="17">
        <v>36069</v>
      </c>
      <c r="V89" s="18">
        <v>110.6985972809058</v>
      </c>
      <c r="W89" s="3"/>
      <c r="X89" s="19">
        <v>36525</v>
      </c>
      <c r="Y89" s="18">
        <v>87.798165137614674</v>
      </c>
      <c r="Z89" s="3"/>
      <c r="AA89" s="2"/>
      <c r="AB89" s="2"/>
      <c r="AC89" s="3"/>
      <c r="AD89" s="17">
        <v>33147</v>
      </c>
      <c r="AE89" s="18"/>
      <c r="AF89" s="3"/>
      <c r="AG89" s="2"/>
      <c r="AH89" s="2"/>
      <c r="AI89" s="2"/>
      <c r="AJ89" s="22">
        <v>1979</v>
      </c>
      <c r="AK89" s="23">
        <v>1271.4715201505628</v>
      </c>
      <c r="AL89" s="2"/>
      <c r="AM89" s="17">
        <v>33147</v>
      </c>
      <c r="AN89" s="18">
        <v>88.880827192254046</v>
      </c>
      <c r="AO89" s="3"/>
      <c r="AP89" s="2"/>
      <c r="AQ89" s="2"/>
      <c r="AR89" s="3"/>
      <c r="AS89" s="19">
        <v>37771</v>
      </c>
      <c r="AT89" s="18">
        <v>89.22047451482193</v>
      </c>
      <c r="AU89" s="3"/>
      <c r="AV89" s="2"/>
      <c r="AW89" s="2"/>
      <c r="AX89" s="5"/>
      <c r="AY89" s="5"/>
      <c r="AZ89" s="5"/>
      <c r="BA89" s="5"/>
      <c r="BB89" s="5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19">
        <v>39119</v>
      </c>
      <c r="BT89" s="18">
        <v>161.07731343283581</v>
      </c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</row>
    <row r="90" spans="1:158" ht="13.15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2"/>
      <c r="O90" s="2"/>
      <c r="P90" s="2"/>
      <c r="Q90" s="2"/>
      <c r="R90" s="2"/>
      <c r="S90" s="2"/>
      <c r="T90" s="2"/>
      <c r="U90" s="17">
        <v>36161</v>
      </c>
      <c r="V90" s="18">
        <v>112.20989341779091</v>
      </c>
      <c r="W90" s="3"/>
      <c r="X90" s="19">
        <v>36556</v>
      </c>
      <c r="Y90" s="18">
        <v>90.02770083102493</v>
      </c>
      <c r="Z90" s="3"/>
      <c r="AA90" s="2"/>
      <c r="AB90" s="2"/>
      <c r="AC90" s="3"/>
      <c r="AD90" s="17">
        <v>33239</v>
      </c>
      <c r="AE90" s="16">
        <v>136.847365435608</v>
      </c>
      <c r="AF90" s="3"/>
      <c r="AG90" s="2"/>
      <c r="AH90" s="2"/>
      <c r="AI90" s="2"/>
      <c r="AJ90" s="22">
        <v>1980</v>
      </c>
      <c r="AK90" s="23">
        <v>1388.8067246997703</v>
      </c>
      <c r="AL90" s="2"/>
      <c r="AM90" s="17">
        <v>33239</v>
      </c>
      <c r="AN90" s="18">
        <v>87.345953603244084</v>
      </c>
      <c r="AO90" s="3"/>
      <c r="AP90" s="2"/>
      <c r="AQ90" s="2"/>
      <c r="AR90" s="3"/>
      <c r="AS90" s="19">
        <v>37802</v>
      </c>
      <c r="AT90" s="18">
        <v>90.112694610778448</v>
      </c>
      <c r="AU90" s="3"/>
      <c r="AV90" s="2"/>
      <c r="AW90" s="2"/>
      <c r="AX90" s="5"/>
      <c r="AY90" s="5"/>
      <c r="AZ90" s="5"/>
      <c r="BA90" s="5"/>
      <c r="BB90" s="5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19">
        <v>39147</v>
      </c>
      <c r="BT90" s="18">
        <v>163.23773867465371</v>
      </c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</row>
    <row r="91" spans="1:158" ht="13.15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2"/>
      <c r="O91" s="2"/>
      <c r="P91" s="2"/>
      <c r="Q91" s="2"/>
      <c r="R91" s="2"/>
      <c r="S91" s="2"/>
      <c r="T91" s="2"/>
      <c r="U91" s="17">
        <v>36251</v>
      </c>
      <c r="V91" s="18">
        <v>114.81669154406337</v>
      </c>
      <c r="W91" s="3"/>
      <c r="X91" s="19">
        <v>36585</v>
      </c>
      <c r="Y91" s="18">
        <v>90.110905730129389</v>
      </c>
      <c r="Z91" s="3"/>
      <c r="AA91" s="2"/>
      <c r="AB91" s="2"/>
      <c r="AC91" s="3"/>
      <c r="AD91" s="17">
        <v>33329</v>
      </c>
      <c r="AE91" s="18"/>
      <c r="AF91" s="3"/>
      <c r="AG91" s="2"/>
      <c r="AH91" s="2"/>
      <c r="AI91" s="2"/>
      <c r="AJ91" s="22">
        <v>1981</v>
      </c>
      <c r="AK91" s="23">
        <v>1805.6757654408591</v>
      </c>
      <c r="AL91" s="2"/>
      <c r="AM91" s="17">
        <v>33329</v>
      </c>
      <c r="AN91" s="18">
        <v>86.223259655967638</v>
      </c>
      <c r="AO91" s="3"/>
      <c r="AP91" s="2"/>
      <c r="AQ91" s="2"/>
      <c r="AR91" s="3"/>
      <c r="AS91" s="19">
        <v>37833</v>
      </c>
      <c r="AT91" s="18">
        <v>90.390398116438348</v>
      </c>
      <c r="AU91" s="3"/>
      <c r="AV91" s="2"/>
      <c r="AW91" s="2"/>
      <c r="AX91" s="5"/>
      <c r="AY91" s="5"/>
      <c r="AZ91" s="5"/>
      <c r="BA91" s="5"/>
      <c r="BB91" s="5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19">
        <v>39179</v>
      </c>
      <c r="BT91" s="18">
        <v>166.06654261257913</v>
      </c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</row>
    <row r="92" spans="1:158" ht="13.15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2"/>
      <c r="O92" s="2"/>
      <c r="P92" s="2"/>
      <c r="Q92" s="2"/>
      <c r="R92" s="2"/>
      <c r="S92" s="2"/>
      <c r="T92" s="2"/>
      <c r="U92" s="17">
        <v>36342</v>
      </c>
      <c r="V92" s="18">
        <v>117.47301002155035</v>
      </c>
      <c r="W92" s="3"/>
      <c r="X92" s="19">
        <v>36616</v>
      </c>
      <c r="Y92" s="18">
        <v>88.404452690166977</v>
      </c>
      <c r="Z92" s="3"/>
      <c r="AA92" s="2"/>
      <c r="AB92" s="2"/>
      <c r="AC92" s="3"/>
      <c r="AD92" s="17">
        <v>33420</v>
      </c>
      <c r="AE92" s="18">
        <v>135.43418025890799</v>
      </c>
      <c r="AF92" s="3"/>
      <c r="AG92" s="2"/>
      <c r="AH92" s="2"/>
      <c r="AI92" s="2"/>
      <c r="AJ92" s="22">
        <v>1982</v>
      </c>
      <c r="AK92" s="23">
        <v>2207.7522290320244</v>
      </c>
      <c r="AL92" s="2"/>
      <c r="AM92" s="17">
        <v>33420</v>
      </c>
      <c r="AN92" s="18">
        <v>84.621683200662801</v>
      </c>
      <c r="AO92" s="3"/>
      <c r="AP92" s="2"/>
      <c r="AQ92" s="2"/>
      <c r="AR92" s="3"/>
      <c r="AS92" s="19">
        <v>37862</v>
      </c>
      <c r="AT92" s="18">
        <v>90.282308757724266</v>
      </c>
      <c r="AU92" s="3"/>
      <c r="AV92" s="2"/>
      <c r="AW92" s="2"/>
      <c r="AX92" s="5"/>
      <c r="AY92" s="5"/>
      <c r="AZ92" s="5"/>
      <c r="BA92" s="5"/>
      <c r="BB92" s="5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19">
        <v>39209</v>
      </c>
      <c r="BT92" s="18">
        <v>166.10656826568265</v>
      </c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</row>
    <row r="93" spans="1:158" ht="13.15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2"/>
      <c r="O93" s="2"/>
      <c r="P93" s="2"/>
      <c r="Q93" s="2"/>
      <c r="R93" s="2"/>
      <c r="S93" s="2"/>
      <c r="T93" s="2"/>
      <c r="U93" s="17">
        <v>36434</v>
      </c>
      <c r="V93" s="18">
        <v>120.15897938092425</v>
      </c>
      <c r="W93" s="3"/>
      <c r="X93" s="19">
        <v>36644</v>
      </c>
      <c r="Y93" s="18">
        <v>87.025023169601482</v>
      </c>
      <c r="Z93" s="3"/>
      <c r="AA93" s="2"/>
      <c r="AB93" s="2"/>
      <c r="AC93" s="3"/>
      <c r="AD93" s="17">
        <v>33512</v>
      </c>
      <c r="AE93" s="18"/>
      <c r="AF93" s="3"/>
      <c r="AG93" s="2"/>
      <c r="AH93" s="2"/>
      <c r="AI93" s="2"/>
      <c r="AJ93" s="22">
        <v>1983</v>
      </c>
      <c r="AK93" s="23">
        <v>2329.5961048788004</v>
      </c>
      <c r="AL93" s="2"/>
      <c r="AM93" s="17">
        <v>33512</v>
      </c>
      <c r="AN93" s="18">
        <v>83.102532343801784</v>
      </c>
      <c r="AO93" s="3"/>
      <c r="AP93" s="2"/>
      <c r="AQ93" s="2"/>
      <c r="AR93" s="3"/>
      <c r="AS93" s="19">
        <v>37894</v>
      </c>
      <c r="AT93" s="18">
        <v>90.225922289093035</v>
      </c>
      <c r="AU93" s="3"/>
      <c r="AV93" s="2"/>
      <c r="AW93" s="2"/>
      <c r="AX93" s="5"/>
      <c r="AY93" s="5"/>
      <c r="AZ93" s="5"/>
      <c r="BA93" s="5"/>
      <c r="BB93" s="5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19">
        <v>39240</v>
      </c>
      <c r="BT93" s="18">
        <v>168.20895741556535</v>
      </c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</row>
    <row r="94" spans="1:158" ht="13.15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2"/>
      <c r="O94" s="2"/>
      <c r="P94" s="2"/>
      <c r="Q94" s="2"/>
      <c r="R94" s="2"/>
      <c r="S94" s="2"/>
      <c r="T94" s="2"/>
      <c r="U94" s="17">
        <v>36526</v>
      </c>
      <c r="V94" s="18">
        <v>119.30546295752879</v>
      </c>
      <c r="W94" s="3"/>
      <c r="X94" s="19">
        <v>36677</v>
      </c>
      <c r="Y94" s="18">
        <v>83.921933085501863</v>
      </c>
      <c r="Z94" s="3"/>
      <c r="AA94" s="2"/>
      <c r="AB94" s="2"/>
      <c r="AC94" s="3"/>
      <c r="AD94" s="17">
        <v>33604</v>
      </c>
      <c r="AE94" s="18">
        <v>130.91752047455716</v>
      </c>
      <c r="AF94" s="3"/>
      <c r="AG94" s="2"/>
      <c r="AH94" s="2"/>
      <c r="AI94" s="2"/>
      <c r="AJ94" s="22">
        <v>1984</v>
      </c>
      <c r="AK94" s="23">
        <v>2522.2841683945067</v>
      </c>
      <c r="AL94" s="2"/>
      <c r="AM94" s="17">
        <v>33604</v>
      </c>
      <c r="AN94" s="18">
        <v>79.967807184036161</v>
      </c>
      <c r="AO94" s="3"/>
      <c r="AP94" s="2"/>
      <c r="AQ94" s="2"/>
      <c r="AR94" s="3"/>
      <c r="AS94" s="19">
        <v>37925</v>
      </c>
      <c r="AT94" s="18">
        <v>91.040200421940938</v>
      </c>
      <c r="AU94" s="3"/>
      <c r="AV94" s="2"/>
      <c r="AW94" s="2"/>
      <c r="AX94" s="5"/>
      <c r="AY94" s="5"/>
      <c r="AZ94" s="5"/>
      <c r="BA94" s="5"/>
      <c r="BB94" s="5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19">
        <v>39271</v>
      </c>
      <c r="BT94" s="18">
        <v>170.50109890109891</v>
      </c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</row>
    <row r="95" spans="1:158" ht="13.15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2"/>
      <c r="O95" s="2"/>
      <c r="P95" s="2"/>
      <c r="Q95" s="2"/>
      <c r="R95" s="2"/>
      <c r="S95" s="2"/>
      <c r="T95" s="2"/>
      <c r="U95" s="17">
        <v>36617</v>
      </c>
      <c r="V95" s="18">
        <v>120.73657625313811</v>
      </c>
      <c r="W95" s="3"/>
      <c r="X95" s="19">
        <v>36707</v>
      </c>
      <c r="Y95" s="18">
        <v>80.149114631873246</v>
      </c>
      <c r="Z95" s="3"/>
      <c r="AA95" s="2"/>
      <c r="AB95" s="2"/>
      <c r="AC95" s="3"/>
      <c r="AD95" s="17">
        <v>33695</v>
      </c>
      <c r="AE95" s="18"/>
      <c r="AF95" s="3"/>
      <c r="AG95" s="2"/>
      <c r="AH95" s="2"/>
      <c r="AI95" s="2"/>
      <c r="AJ95" s="22">
        <v>1985</v>
      </c>
      <c r="AK95" s="23">
        <v>2703.30448228865</v>
      </c>
      <c r="AL95" s="2"/>
      <c r="AM95" s="17">
        <v>33695</v>
      </c>
      <c r="AN95" s="18">
        <v>80.687945365804197</v>
      </c>
      <c r="AO95" s="3"/>
      <c r="AP95" s="2"/>
      <c r="AQ95" s="2"/>
      <c r="AR95" s="3"/>
      <c r="AS95" s="19">
        <v>37953</v>
      </c>
      <c r="AT95" s="18">
        <v>90.878846031913781</v>
      </c>
      <c r="AU95" s="3"/>
      <c r="AV95" s="2"/>
      <c r="AW95" s="2"/>
      <c r="AX95" s="5"/>
      <c r="AY95" s="5"/>
      <c r="AZ95" s="5"/>
      <c r="BA95" s="5"/>
      <c r="BB95" s="5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19">
        <v>39303</v>
      </c>
      <c r="BT95" s="18">
        <v>172.59611863786159</v>
      </c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</row>
    <row r="96" spans="1:158" ht="13.15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2"/>
      <c r="O96" s="2"/>
      <c r="P96" s="2"/>
      <c r="Q96" s="2"/>
      <c r="R96" s="2"/>
      <c r="S96" s="2"/>
      <c r="T96" s="2"/>
      <c r="U96" s="17">
        <v>36708</v>
      </c>
      <c r="V96" s="18">
        <v>117.62232447321885</v>
      </c>
      <c r="W96" s="3"/>
      <c r="X96" s="19">
        <v>36738</v>
      </c>
      <c r="Y96" s="18">
        <v>80.859010270774974</v>
      </c>
      <c r="Z96" s="3"/>
      <c r="AA96" s="2"/>
      <c r="AB96" s="2"/>
      <c r="AC96" s="3"/>
      <c r="AD96" s="17">
        <v>33786</v>
      </c>
      <c r="AE96" s="18">
        <v>126.45861122734559</v>
      </c>
      <c r="AF96" s="3"/>
      <c r="AG96" s="2"/>
      <c r="AH96" s="2"/>
      <c r="AI96" s="2"/>
      <c r="AJ96" s="22">
        <v>1986</v>
      </c>
      <c r="AK96" s="23">
        <v>3513.1428018000165</v>
      </c>
      <c r="AL96" s="2"/>
      <c r="AM96" s="17">
        <v>33786</v>
      </c>
      <c r="AN96" s="18">
        <v>79.9517637053426</v>
      </c>
      <c r="AO96" s="3"/>
      <c r="AP96" s="2"/>
      <c r="AQ96" s="2"/>
      <c r="AR96" s="3"/>
      <c r="AS96" s="19">
        <v>37986</v>
      </c>
      <c r="AT96" s="18">
        <v>89.728761704366121</v>
      </c>
      <c r="AU96" s="3"/>
      <c r="AV96" s="2"/>
      <c r="AW96" s="2"/>
      <c r="AX96" s="5"/>
      <c r="AY96" s="5"/>
      <c r="AZ96" s="5"/>
      <c r="BA96" s="5"/>
      <c r="BB96" s="5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19">
        <v>39335</v>
      </c>
      <c r="BT96" s="18">
        <v>174.18344777737622</v>
      </c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</row>
    <row r="97" spans="1:158" ht="13.15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2"/>
      <c r="O97" s="2"/>
      <c r="P97" s="2"/>
      <c r="Q97" s="2"/>
      <c r="R97" s="2"/>
      <c r="S97" s="2"/>
      <c r="T97" s="2"/>
      <c r="U97" s="17">
        <v>36800</v>
      </c>
      <c r="V97" s="18">
        <v>115.07491185009322</v>
      </c>
      <c r="W97" s="3"/>
      <c r="X97" s="19">
        <v>36769</v>
      </c>
      <c r="Y97" s="18">
        <v>81.647940074906373</v>
      </c>
      <c r="Z97" s="3"/>
      <c r="AA97" s="2"/>
      <c r="AB97" s="2"/>
      <c r="AC97" s="3"/>
      <c r="AD97" s="17">
        <v>33878</v>
      </c>
      <c r="AE97" s="18"/>
      <c r="AF97" s="3"/>
      <c r="AG97" s="2"/>
      <c r="AH97" s="2"/>
      <c r="AI97" s="2"/>
      <c r="AJ97" s="22">
        <v>1987</v>
      </c>
      <c r="AK97" s="23">
        <v>4323.7322982147471</v>
      </c>
      <c r="AL97" s="2"/>
      <c r="AM97" s="17">
        <v>33878</v>
      </c>
      <c r="AN97" s="18">
        <v>76.593332563656062</v>
      </c>
      <c r="AO97" s="3"/>
      <c r="AP97" s="2"/>
      <c r="AQ97" s="2"/>
      <c r="AR97" s="3"/>
      <c r="AS97" s="19">
        <v>38016</v>
      </c>
      <c r="AT97" s="18">
        <v>88.811276662484318</v>
      </c>
      <c r="AU97" s="3"/>
      <c r="AV97" s="2"/>
      <c r="AW97" s="2"/>
      <c r="AX97" s="5"/>
      <c r="AY97" s="5"/>
      <c r="AZ97" s="5"/>
      <c r="BA97" s="5"/>
      <c r="BB97" s="5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19">
        <v>39362</v>
      </c>
      <c r="BT97" s="18">
        <v>174.15404530744337</v>
      </c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</row>
    <row r="98" spans="1:158" ht="13.15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2"/>
      <c r="O98" s="2"/>
      <c r="P98" s="2"/>
      <c r="Q98" s="2"/>
      <c r="R98" s="2"/>
      <c r="S98" s="2"/>
      <c r="T98" s="2"/>
      <c r="U98" s="17">
        <v>36892</v>
      </c>
      <c r="V98" s="18">
        <v>115.03476650637528</v>
      </c>
      <c r="W98" s="3"/>
      <c r="X98" s="19">
        <v>36798</v>
      </c>
      <c r="Y98" s="18">
        <v>82.507015902712808</v>
      </c>
      <c r="Z98" s="3"/>
      <c r="AA98" s="2"/>
      <c r="AB98" s="2"/>
      <c r="AC98" s="3"/>
      <c r="AD98" s="17">
        <v>33970</v>
      </c>
      <c r="AE98" s="18">
        <v>122.1767584055585</v>
      </c>
      <c r="AF98" s="3"/>
      <c r="AG98" s="2"/>
      <c r="AH98" s="2"/>
      <c r="AI98" s="2"/>
      <c r="AJ98" s="22">
        <v>1988</v>
      </c>
      <c r="AK98" s="23">
        <v>4306.9037251178033</v>
      </c>
      <c r="AL98" s="2"/>
      <c r="AM98" s="17">
        <v>33970</v>
      </c>
      <c r="AN98" s="37">
        <v>73.885551827774577</v>
      </c>
      <c r="AO98" s="3"/>
      <c r="AP98" s="2"/>
      <c r="AQ98" s="2"/>
      <c r="AR98" s="3"/>
      <c r="AS98" s="19">
        <v>38044</v>
      </c>
      <c r="AT98" s="18">
        <v>88.593801394816282</v>
      </c>
      <c r="AU98" s="3"/>
      <c r="AV98" s="2"/>
      <c r="AW98" s="2"/>
      <c r="AX98" s="5"/>
      <c r="AY98" s="5"/>
      <c r="AZ98" s="5"/>
      <c r="BA98" s="5"/>
      <c r="BB98" s="5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19">
        <v>39393</v>
      </c>
      <c r="BT98" s="16">
        <v>175.63029653447663</v>
      </c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</row>
    <row r="99" spans="1:158" ht="13.15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2"/>
      <c r="O99" s="2"/>
      <c r="P99" s="2"/>
      <c r="Q99" s="2"/>
      <c r="R99" s="2"/>
      <c r="S99" s="2"/>
      <c r="T99" s="2"/>
      <c r="U99" s="17">
        <v>36982</v>
      </c>
      <c r="V99" s="18">
        <v>115.01802718107473</v>
      </c>
      <c r="W99" s="3"/>
      <c r="X99" s="19">
        <v>36830</v>
      </c>
      <c r="Y99" s="18">
        <v>81.384471468662298</v>
      </c>
      <c r="Z99" s="3"/>
      <c r="AA99" s="2"/>
      <c r="AB99" s="2"/>
      <c r="AC99" s="3"/>
      <c r="AD99" s="17">
        <v>34060</v>
      </c>
      <c r="AE99" s="18"/>
      <c r="AF99" s="3"/>
      <c r="AG99" s="2"/>
      <c r="AH99" s="2"/>
      <c r="AI99" s="2"/>
      <c r="AJ99" s="22">
        <v>1989</v>
      </c>
      <c r="AK99" s="23">
        <v>3718.7184053218457</v>
      </c>
      <c r="AL99" s="2"/>
      <c r="AM99" s="17">
        <v>34060</v>
      </c>
      <c r="AN99" s="18">
        <v>77.223898225260541</v>
      </c>
      <c r="AO99" s="3"/>
      <c r="AP99" s="2"/>
      <c r="AQ99" s="2"/>
      <c r="AR99" s="3"/>
      <c r="AS99" s="19">
        <v>38077</v>
      </c>
      <c r="AT99" s="18">
        <v>87.922450515463922</v>
      </c>
      <c r="AU99" s="3"/>
      <c r="AV99" s="2"/>
      <c r="AW99" s="2"/>
      <c r="AX99" s="5"/>
      <c r="AY99" s="5"/>
      <c r="AZ99" s="5"/>
      <c r="BA99" s="5"/>
      <c r="BB99" s="5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19">
        <v>39423</v>
      </c>
      <c r="BT99" s="18">
        <v>174.7946061036196</v>
      </c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</row>
    <row r="100" spans="1:158" ht="13.15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2"/>
      <c r="O100" s="2"/>
      <c r="P100" s="2"/>
      <c r="Q100" s="2"/>
      <c r="R100" s="2"/>
      <c r="S100" s="2"/>
      <c r="T100" s="2"/>
      <c r="U100" s="17">
        <v>37073</v>
      </c>
      <c r="V100" s="18">
        <v>113.74735732585641</v>
      </c>
      <c r="W100" s="3"/>
      <c r="X100" s="19">
        <v>36860</v>
      </c>
      <c r="Y100" s="18">
        <v>78.224299065420567</v>
      </c>
      <c r="Z100" s="3"/>
      <c r="AA100" s="2"/>
      <c r="AB100" s="2"/>
      <c r="AC100" s="3"/>
      <c r="AD100" s="17">
        <v>34151</v>
      </c>
      <c r="AE100" s="18">
        <v>120.44414245537001</v>
      </c>
      <c r="AF100" s="3"/>
      <c r="AG100" s="2"/>
      <c r="AH100" s="2"/>
      <c r="AI100" s="2"/>
      <c r="AJ100" s="22">
        <v>1990</v>
      </c>
      <c r="AK100" s="23">
        <v>3572.1498767471421</v>
      </c>
      <c r="AL100" s="2"/>
      <c r="AM100" s="17">
        <v>34151</v>
      </c>
      <c r="AN100" s="18">
        <v>79.49698385534883</v>
      </c>
      <c r="AO100" s="3"/>
      <c r="AP100" s="2"/>
      <c r="AQ100" s="2"/>
      <c r="AR100" s="3"/>
      <c r="AS100" s="19">
        <v>38107</v>
      </c>
      <c r="AT100" s="18">
        <v>88.069027835051543</v>
      </c>
      <c r="AU100" s="3"/>
      <c r="AV100" s="2"/>
      <c r="AW100" s="2"/>
      <c r="AX100" s="5"/>
      <c r="AY100" s="5"/>
      <c r="AZ100" s="5"/>
      <c r="BA100" s="5"/>
      <c r="BB100" s="5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19">
        <v>39453</v>
      </c>
      <c r="BT100" s="18">
        <v>174.90244420828904</v>
      </c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</row>
    <row r="101" spans="1:158" ht="13.15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2"/>
      <c r="O101" s="2"/>
      <c r="P101" s="2"/>
      <c r="Q101" s="2"/>
      <c r="R101" s="2"/>
      <c r="S101" s="2"/>
      <c r="T101" s="2"/>
      <c r="U101" s="17">
        <v>37165</v>
      </c>
      <c r="V101" s="18">
        <v>113.95953297400834</v>
      </c>
      <c r="W101" s="3"/>
      <c r="X101" s="19">
        <v>36889</v>
      </c>
      <c r="Y101" s="18">
        <v>76.663542642924071</v>
      </c>
      <c r="Z101" s="3"/>
      <c r="AA101" s="2"/>
      <c r="AB101" s="2"/>
      <c r="AC101" s="3"/>
      <c r="AD101" s="17">
        <v>34243</v>
      </c>
      <c r="AE101" s="18"/>
      <c r="AF101" s="3"/>
      <c r="AG101" s="2"/>
      <c r="AH101" s="2"/>
      <c r="AI101" s="2"/>
      <c r="AJ101" s="22">
        <v>1991</v>
      </c>
      <c r="AK101" s="23">
        <v>3293.6765141169894</v>
      </c>
      <c r="AL101" s="2"/>
      <c r="AM101" s="17">
        <v>34243</v>
      </c>
      <c r="AN101" s="18">
        <v>81.375607765843299</v>
      </c>
      <c r="AO101" s="3"/>
      <c r="AP101" s="2"/>
      <c r="AQ101" s="2"/>
      <c r="AR101" s="3"/>
      <c r="AS101" s="19">
        <v>38138</v>
      </c>
      <c r="AT101" s="18">
        <v>88.127438093272787</v>
      </c>
      <c r="AU101" s="3"/>
      <c r="AV101" s="2"/>
      <c r="AW101" s="2"/>
      <c r="AX101" s="5"/>
      <c r="AY101" s="5"/>
      <c r="AZ101" s="5"/>
      <c r="BA101" s="5"/>
      <c r="BB101" s="5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19">
        <v>39485</v>
      </c>
      <c r="BT101" s="18">
        <v>172.99944095038435</v>
      </c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</row>
    <row r="102" spans="1:158" ht="13.15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2"/>
      <c r="O102" s="2"/>
      <c r="P102" s="2"/>
      <c r="Q102" s="2"/>
      <c r="R102" s="2"/>
      <c r="S102" s="2"/>
      <c r="T102" s="2"/>
      <c r="U102" s="17">
        <v>37257</v>
      </c>
      <c r="V102" s="18">
        <v>117.45556009357165</v>
      </c>
      <c r="W102" s="3"/>
      <c r="X102" s="19">
        <v>36922</v>
      </c>
      <c r="Y102" s="18">
        <v>75.703564727954969</v>
      </c>
      <c r="Z102" s="3"/>
      <c r="AA102" s="2"/>
      <c r="AB102" s="2"/>
      <c r="AC102" s="3"/>
      <c r="AD102" s="17">
        <v>34335</v>
      </c>
      <c r="AE102" s="18">
        <v>119.51642219219318</v>
      </c>
      <c r="AF102" s="3"/>
      <c r="AG102" s="2"/>
      <c r="AH102" s="2"/>
      <c r="AI102" s="2"/>
      <c r="AJ102" s="22">
        <v>1992</v>
      </c>
      <c r="AK102" s="23">
        <v>3022.1937214553859</v>
      </c>
      <c r="AL102" s="2"/>
      <c r="AM102" s="17">
        <v>34335</v>
      </c>
      <c r="AN102" s="18">
        <v>84.585136555530951</v>
      </c>
      <c r="AO102" s="3"/>
      <c r="AP102" s="2"/>
      <c r="AQ102" s="2"/>
      <c r="AR102" s="3"/>
      <c r="AS102" s="19">
        <v>38168</v>
      </c>
      <c r="AT102" s="18">
        <v>87.901462030540642</v>
      </c>
      <c r="AU102" s="3"/>
      <c r="AV102" s="2"/>
      <c r="AW102" s="2"/>
      <c r="AX102" s="5"/>
      <c r="AY102" s="5"/>
      <c r="AZ102" s="5"/>
      <c r="BA102" s="5"/>
      <c r="BB102" s="5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19">
        <v>39515</v>
      </c>
      <c r="BT102" s="18">
        <v>171.03842975206612</v>
      </c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</row>
    <row r="103" spans="1:158" ht="13.15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2"/>
      <c r="O103" s="2"/>
      <c r="P103" s="2"/>
      <c r="Q103" s="2"/>
      <c r="R103" s="2"/>
      <c r="S103" s="2"/>
      <c r="T103" s="2"/>
      <c r="U103" s="17">
        <v>37347</v>
      </c>
      <c r="V103" s="18">
        <v>120.95022547651067</v>
      </c>
      <c r="W103" s="3"/>
      <c r="X103" s="19">
        <v>36950</v>
      </c>
      <c r="Y103" s="18">
        <v>75.946969696969703</v>
      </c>
      <c r="Z103" s="3"/>
      <c r="AA103" s="2"/>
      <c r="AB103" s="2"/>
      <c r="AC103" s="3"/>
      <c r="AD103" s="17">
        <v>34425</v>
      </c>
      <c r="AE103" s="18"/>
      <c r="AF103" s="3"/>
      <c r="AG103" s="2"/>
      <c r="AH103" s="2"/>
      <c r="AI103" s="2"/>
      <c r="AJ103" s="22">
        <v>1993</v>
      </c>
      <c r="AK103" s="23">
        <v>3213.5780154398167</v>
      </c>
      <c r="AL103" s="2"/>
      <c r="AM103" s="17">
        <v>34425</v>
      </c>
      <c r="AN103" s="18">
        <v>86.501479911418258</v>
      </c>
      <c r="AO103" s="3"/>
      <c r="AP103" s="2"/>
      <c r="AQ103" s="2"/>
      <c r="AR103" s="3"/>
      <c r="AS103" s="19">
        <v>38198</v>
      </c>
      <c r="AT103" s="18">
        <v>87.136997231053229</v>
      </c>
      <c r="AU103" s="3"/>
      <c r="AV103" s="2"/>
      <c r="AW103" s="2"/>
      <c r="AX103" s="5"/>
      <c r="AY103" s="5"/>
      <c r="AZ103" s="5"/>
      <c r="BA103" s="5"/>
      <c r="BB103" s="5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19">
        <v>39545</v>
      </c>
      <c r="BT103" s="18">
        <v>165.33439893439893</v>
      </c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</row>
    <row r="104" spans="1:158" ht="13.15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2"/>
      <c r="O104" s="2"/>
      <c r="P104" s="2"/>
      <c r="Q104" s="2"/>
      <c r="R104" s="2"/>
      <c r="S104" s="2"/>
      <c r="T104" s="2"/>
      <c r="U104" s="17">
        <v>37438</v>
      </c>
      <c r="V104" s="18">
        <v>120.90666614006108</v>
      </c>
      <c r="W104" s="3"/>
      <c r="X104" s="19">
        <v>36980</v>
      </c>
      <c r="Y104" s="18">
        <v>77.672658467360449</v>
      </c>
      <c r="Z104" s="3"/>
      <c r="AA104" s="2"/>
      <c r="AB104" s="2"/>
      <c r="AC104" s="3"/>
      <c r="AD104" s="17">
        <v>34516</v>
      </c>
      <c r="AE104" s="18">
        <v>118.29781668758602</v>
      </c>
      <c r="AF104" s="3"/>
      <c r="AG104" s="2"/>
      <c r="AH104" s="2"/>
      <c r="AI104" s="2"/>
      <c r="AJ104" s="22">
        <v>1994</v>
      </c>
      <c r="AK104" s="23">
        <v>3670.2440832958896</v>
      </c>
      <c r="AL104" s="2"/>
      <c r="AM104" s="17">
        <v>34516</v>
      </c>
      <c r="AN104" s="18">
        <v>89.410449383992173</v>
      </c>
      <c r="AO104" s="3"/>
      <c r="AP104" s="2"/>
      <c r="AQ104" s="2"/>
      <c r="AR104" s="3"/>
      <c r="AS104" s="19">
        <v>38230</v>
      </c>
      <c r="AT104" s="18">
        <v>86.040051850345677</v>
      </c>
      <c r="AU104" s="3"/>
      <c r="AV104" s="2"/>
      <c r="AW104" s="2"/>
      <c r="AX104" s="5"/>
      <c r="AY104" s="5"/>
      <c r="AZ104" s="5"/>
      <c r="BA104" s="5"/>
      <c r="BB104" s="5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19">
        <v>39576</v>
      </c>
      <c r="BT104" s="18">
        <v>161.75256241787122</v>
      </c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</row>
    <row r="105" spans="1:158" ht="13.15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2"/>
      <c r="O105" s="2"/>
      <c r="P105" s="2"/>
      <c r="Q105" s="2"/>
      <c r="R105" s="2"/>
      <c r="S105" s="2"/>
      <c r="T105" s="2"/>
      <c r="U105" s="17">
        <v>37530</v>
      </c>
      <c r="V105" s="18">
        <v>122.31541113357807</v>
      </c>
      <c r="W105" s="3"/>
      <c r="X105" s="19">
        <v>37011</v>
      </c>
      <c r="Y105" s="18">
        <v>77.328316086547517</v>
      </c>
      <c r="Z105" s="3"/>
      <c r="AA105" s="2"/>
      <c r="AB105" s="2"/>
      <c r="AC105" s="3"/>
      <c r="AD105" s="17">
        <v>34608</v>
      </c>
      <c r="AE105" s="18"/>
      <c r="AF105" s="3"/>
      <c r="AG105" s="2"/>
      <c r="AH105" s="2"/>
      <c r="AI105" s="2"/>
      <c r="AJ105" s="22">
        <v>1995</v>
      </c>
      <c r="AK105" s="23">
        <v>3953.5165518679628</v>
      </c>
      <c r="AL105" s="2"/>
      <c r="AM105" s="17">
        <v>34608</v>
      </c>
      <c r="AN105" s="18">
        <v>88.694714946023538</v>
      </c>
      <c r="AO105" s="3"/>
      <c r="AP105" s="2"/>
      <c r="AQ105" s="2"/>
      <c r="AR105" s="3"/>
      <c r="AS105" s="19">
        <v>38260</v>
      </c>
      <c r="AT105" s="18">
        <v>85.859155144367634</v>
      </c>
      <c r="AU105" s="3"/>
      <c r="AV105" s="2"/>
      <c r="AW105" s="2"/>
      <c r="AX105" s="5"/>
      <c r="AY105" s="5"/>
      <c r="AZ105" s="5"/>
      <c r="BA105" s="5"/>
      <c r="BB105" s="5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19">
        <v>39608</v>
      </c>
      <c r="BT105" s="18">
        <v>159.85473561882628</v>
      </c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</row>
    <row r="106" spans="1:158" ht="13.15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2"/>
      <c r="O106" s="2"/>
      <c r="P106" s="2"/>
      <c r="Q106" s="2"/>
      <c r="R106" s="2"/>
      <c r="S106" s="2"/>
      <c r="T106" s="2"/>
      <c r="U106" s="17">
        <v>37622</v>
      </c>
      <c r="V106" s="18">
        <v>125.57487764466761</v>
      </c>
      <c r="W106" s="3"/>
      <c r="X106" s="19">
        <v>37042</v>
      </c>
      <c r="Y106" s="18">
        <v>75.943396226415089</v>
      </c>
      <c r="Z106" s="3"/>
      <c r="AA106" s="2"/>
      <c r="AB106" s="2"/>
      <c r="AC106" s="3"/>
      <c r="AD106" s="17">
        <v>34700</v>
      </c>
      <c r="AE106" s="18">
        <v>117.72317554304061</v>
      </c>
      <c r="AF106" s="3"/>
      <c r="AG106" s="2"/>
      <c r="AH106" s="2"/>
      <c r="AI106" s="2"/>
      <c r="AJ106" s="22">
        <v>1996</v>
      </c>
      <c r="AK106" s="23">
        <v>4367.8092773053459</v>
      </c>
      <c r="AL106" s="2"/>
      <c r="AM106" s="17">
        <v>34700</v>
      </c>
      <c r="AN106" s="18">
        <v>88.974632514569564</v>
      </c>
      <c r="AO106" s="3"/>
      <c r="AP106" s="2"/>
      <c r="AQ106" s="2"/>
      <c r="AR106" s="3"/>
      <c r="AS106" s="19">
        <v>38289</v>
      </c>
      <c r="AT106" s="18">
        <v>85.650858072387152</v>
      </c>
      <c r="AU106" s="3"/>
      <c r="AV106" s="2"/>
      <c r="AW106" s="2"/>
      <c r="AX106" s="5"/>
      <c r="AY106" s="5"/>
      <c r="AZ106" s="5"/>
      <c r="BA106" s="5"/>
      <c r="BB106" s="5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19">
        <v>39637</v>
      </c>
      <c r="BT106" s="18">
        <v>159.45883707541742</v>
      </c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</row>
    <row r="107" spans="1:158" ht="13.15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2"/>
      <c r="O107" s="2"/>
      <c r="P107" s="2"/>
      <c r="Q107" s="2"/>
      <c r="R107" s="2"/>
      <c r="S107" s="2"/>
      <c r="T107" s="2"/>
      <c r="U107" s="17">
        <v>37712</v>
      </c>
      <c r="V107" s="18">
        <v>127.51111138547574</v>
      </c>
      <c r="W107" s="3"/>
      <c r="X107" s="19">
        <v>37071</v>
      </c>
      <c r="Y107" s="18">
        <v>76.248821866164008</v>
      </c>
      <c r="Z107" s="3"/>
      <c r="AA107" s="2"/>
      <c r="AB107" s="2"/>
      <c r="AC107" s="3"/>
      <c r="AD107" s="17">
        <v>34790</v>
      </c>
      <c r="AE107" s="18"/>
      <c r="AF107" s="3"/>
      <c r="AG107" s="2"/>
      <c r="AH107" s="2"/>
      <c r="AI107" s="2"/>
      <c r="AJ107" s="22">
        <v>1997</v>
      </c>
      <c r="AK107" s="23">
        <v>4750.0998673114254</v>
      </c>
      <c r="AL107" s="2"/>
      <c r="AM107" s="17">
        <v>34790</v>
      </c>
      <c r="AN107" s="18">
        <v>91.57491678756827</v>
      </c>
      <c r="AO107" s="3"/>
      <c r="AP107" s="2"/>
      <c r="AQ107" s="2"/>
      <c r="AR107" s="3"/>
      <c r="AS107" s="19">
        <v>38321</v>
      </c>
      <c r="AT107" s="18">
        <v>85.787258872864882</v>
      </c>
      <c r="AU107" s="3"/>
      <c r="AV107" s="2"/>
      <c r="AW107" s="2"/>
      <c r="AX107" s="5"/>
      <c r="AY107" s="5"/>
      <c r="AZ107" s="5"/>
      <c r="BA107" s="5"/>
      <c r="BB107" s="5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</row>
    <row r="108" spans="1:158" ht="13.15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2"/>
      <c r="O108" s="2"/>
      <c r="P108" s="2"/>
      <c r="Q108" s="2"/>
      <c r="R108" s="2"/>
      <c r="S108" s="2"/>
      <c r="T108" s="2"/>
      <c r="U108" s="17">
        <v>37803</v>
      </c>
      <c r="V108" s="18">
        <v>129.24642122381061</v>
      </c>
      <c r="W108" s="3"/>
      <c r="X108" s="19">
        <v>37103</v>
      </c>
      <c r="Y108" s="18">
        <v>75.517890772128055</v>
      </c>
      <c r="Z108" s="3"/>
      <c r="AA108" s="2"/>
      <c r="AB108" s="2"/>
      <c r="AC108" s="3"/>
      <c r="AD108" s="17">
        <v>34881</v>
      </c>
      <c r="AE108" s="18">
        <v>116.93548255039394</v>
      </c>
      <c r="AF108" s="3"/>
      <c r="AG108" s="2"/>
      <c r="AH108" s="2"/>
      <c r="AI108" s="2"/>
      <c r="AJ108" s="22">
        <v>1998</v>
      </c>
      <c r="AK108" s="23">
        <v>5433.9637177820287</v>
      </c>
      <c r="AL108" s="2"/>
      <c r="AM108" s="17">
        <v>34881</v>
      </c>
      <c r="AN108" s="18">
        <v>92.95834650570643</v>
      </c>
      <c r="AO108" s="3"/>
      <c r="AP108" s="2"/>
      <c r="AQ108" s="2"/>
      <c r="AR108" s="3"/>
      <c r="AS108" s="19">
        <v>38352</v>
      </c>
      <c r="AT108" s="18">
        <v>85.281743924851952</v>
      </c>
      <c r="AU108" s="3"/>
      <c r="AV108" s="2"/>
      <c r="AW108" s="2"/>
      <c r="AX108" s="5"/>
      <c r="AY108" s="5"/>
      <c r="AZ108" s="5"/>
      <c r="BA108" s="5"/>
      <c r="BB108" s="5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</row>
    <row r="109" spans="1:158" ht="13.15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2"/>
      <c r="O109" s="2"/>
      <c r="P109" s="2"/>
      <c r="Q109" s="2"/>
      <c r="R109" s="2"/>
      <c r="S109" s="2"/>
      <c r="T109" s="2"/>
      <c r="U109" s="17">
        <v>37895</v>
      </c>
      <c r="V109" s="18">
        <v>131.90601255060494</v>
      </c>
      <c r="W109" s="3"/>
      <c r="X109" s="19">
        <v>37134</v>
      </c>
      <c r="Y109" s="18">
        <v>74.337121212121218</v>
      </c>
      <c r="Z109" s="3"/>
      <c r="AA109" s="2"/>
      <c r="AB109" s="2"/>
      <c r="AC109" s="3"/>
      <c r="AD109" s="17">
        <v>34973</v>
      </c>
      <c r="AE109" s="18"/>
      <c r="AF109" s="3"/>
      <c r="AG109" s="2"/>
      <c r="AH109" s="2"/>
      <c r="AI109" s="2"/>
      <c r="AJ109" s="22">
        <v>1999</v>
      </c>
      <c r="AK109" s="23">
        <v>6145.570831219612</v>
      </c>
      <c r="AL109" s="2"/>
      <c r="AM109" s="17">
        <v>34973</v>
      </c>
      <c r="AN109" s="18">
        <v>93.527678941660142</v>
      </c>
      <c r="AO109" s="3"/>
      <c r="AP109" s="2"/>
      <c r="AQ109" s="2"/>
      <c r="AR109" s="3"/>
      <c r="AS109" s="19">
        <v>38383</v>
      </c>
      <c r="AT109" s="18">
        <v>84.22105662285135</v>
      </c>
      <c r="AU109" s="3"/>
      <c r="AV109" s="2"/>
      <c r="AW109" s="2"/>
      <c r="AX109" s="5"/>
      <c r="AY109" s="5"/>
      <c r="AZ109" s="5"/>
      <c r="BA109" s="5"/>
      <c r="BB109" s="5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</row>
    <row r="110" spans="1:158" ht="13.15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2"/>
      <c r="O110" s="2"/>
      <c r="P110" s="2"/>
      <c r="Q110" s="2"/>
      <c r="R110" s="2"/>
      <c r="S110" s="2"/>
      <c r="T110" s="2"/>
      <c r="U110" s="17">
        <v>37987</v>
      </c>
      <c r="V110" s="18">
        <v>134.94100250490655</v>
      </c>
      <c r="W110" s="3"/>
      <c r="X110" s="19">
        <v>37162</v>
      </c>
      <c r="Y110" s="18">
        <v>73.03689687795648</v>
      </c>
      <c r="Z110" s="3"/>
      <c r="AA110" s="2"/>
      <c r="AB110" s="2"/>
      <c r="AC110" s="3"/>
      <c r="AD110" s="17">
        <v>35065</v>
      </c>
      <c r="AE110" s="18">
        <v>115.71180061851446</v>
      </c>
      <c r="AF110" s="3"/>
      <c r="AG110" s="2"/>
      <c r="AH110" s="2"/>
      <c r="AI110" s="2"/>
      <c r="AJ110" s="22">
        <v>2000</v>
      </c>
      <c r="AK110" s="23">
        <v>7076.3245403499714</v>
      </c>
      <c r="AL110" s="2"/>
      <c r="AM110" s="17">
        <v>35065</v>
      </c>
      <c r="AN110" s="18">
        <v>94.844568084441306</v>
      </c>
      <c r="AO110" s="3"/>
      <c r="AP110" s="2"/>
      <c r="AQ110" s="2"/>
      <c r="AR110" s="3"/>
      <c r="AS110" s="19">
        <v>38411</v>
      </c>
      <c r="AT110" s="18">
        <v>84.149977844914403</v>
      </c>
      <c r="AU110" s="3"/>
      <c r="AV110" s="2"/>
      <c r="AW110" s="2"/>
      <c r="AX110" s="5"/>
      <c r="AY110" s="5"/>
      <c r="AZ110" s="5"/>
      <c r="BA110" s="5"/>
      <c r="BB110" s="5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</row>
    <row r="111" spans="1:158" ht="13.15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2"/>
      <c r="O111" s="2"/>
      <c r="P111" s="2"/>
      <c r="Q111" s="2"/>
      <c r="R111" s="2"/>
      <c r="S111" s="2"/>
      <c r="T111" s="2"/>
      <c r="U111" s="17">
        <v>38078</v>
      </c>
      <c r="V111" s="18">
        <v>137.97256387727282</v>
      </c>
      <c r="W111" s="3"/>
      <c r="X111" s="19">
        <v>37195</v>
      </c>
      <c r="Y111" s="18">
        <v>70.170454545454547</v>
      </c>
      <c r="Z111" s="3"/>
      <c r="AA111" s="2"/>
      <c r="AB111" s="2"/>
      <c r="AC111" s="3"/>
      <c r="AD111" s="17">
        <v>35156</v>
      </c>
      <c r="AE111" s="18"/>
      <c r="AF111" s="3"/>
      <c r="AG111" s="2"/>
      <c r="AH111" s="2"/>
      <c r="AI111" s="2"/>
      <c r="AJ111" s="22">
        <v>2001</v>
      </c>
      <c r="AK111" s="23">
        <v>7621.2273748292437</v>
      </c>
      <c r="AL111" s="2"/>
      <c r="AM111" s="17">
        <v>35156</v>
      </c>
      <c r="AN111" s="18">
        <v>98.110546577255235</v>
      </c>
      <c r="AO111" s="3"/>
      <c r="AP111" s="2"/>
      <c r="AQ111" s="2"/>
      <c r="AR111" s="3"/>
      <c r="AS111" s="19">
        <v>38412</v>
      </c>
      <c r="AT111" s="18">
        <v>83.964280280280263</v>
      </c>
      <c r="AU111" s="3"/>
      <c r="AV111" s="2"/>
      <c r="AW111" s="2"/>
      <c r="AX111" s="5"/>
      <c r="AY111" s="5"/>
      <c r="AZ111" s="5"/>
      <c r="BA111" s="5"/>
      <c r="BB111" s="5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</row>
    <row r="112" spans="1:158" ht="13.15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2"/>
      <c r="O112" s="2"/>
      <c r="P112" s="2"/>
      <c r="Q112" s="2"/>
      <c r="R112" s="2"/>
      <c r="S112" s="2"/>
      <c r="T112" s="2"/>
      <c r="U112" s="17">
        <v>38169</v>
      </c>
      <c r="V112" s="18">
        <v>136.59416517041856</v>
      </c>
      <c r="W112" s="3"/>
      <c r="X112" s="19">
        <v>37225</v>
      </c>
      <c r="Y112" s="18">
        <v>69.763033175355446</v>
      </c>
      <c r="Z112" s="3"/>
      <c r="AA112" s="2"/>
      <c r="AB112" s="2"/>
      <c r="AC112" s="3"/>
      <c r="AD112" s="17">
        <v>35247</v>
      </c>
      <c r="AE112" s="18">
        <v>114.38893582762088</v>
      </c>
      <c r="AF112" s="3"/>
      <c r="AG112" s="2"/>
      <c r="AH112" s="2"/>
      <c r="AI112" s="2"/>
      <c r="AJ112" s="22">
        <v>2002</v>
      </c>
      <c r="AK112" s="23">
        <v>8131.0062077629</v>
      </c>
      <c r="AL112" s="2"/>
      <c r="AM112" s="17">
        <v>35247</v>
      </c>
      <c r="AN112" s="18">
        <v>99.230482691912357</v>
      </c>
      <c r="AO112" s="3"/>
      <c r="AP112" s="2"/>
      <c r="AQ112" s="2"/>
      <c r="AR112" s="3"/>
      <c r="AS112" s="19">
        <v>38443</v>
      </c>
      <c r="AT112" s="18">
        <v>84.363855000000001</v>
      </c>
      <c r="AU112" s="3"/>
      <c r="AV112" s="2"/>
      <c r="AW112" s="2"/>
      <c r="AX112" s="5"/>
      <c r="AY112" s="5"/>
      <c r="AZ112" s="5"/>
      <c r="BA112" s="5"/>
      <c r="BB112" s="5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</row>
    <row r="113" spans="1:158" ht="13.15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2"/>
      <c r="O113" s="2"/>
      <c r="P113" s="2"/>
      <c r="Q113" s="2"/>
      <c r="R113" s="2"/>
      <c r="S113" s="2"/>
      <c r="T113" s="2"/>
      <c r="U113" s="17">
        <v>38261</v>
      </c>
      <c r="V113" s="18">
        <v>138.3555034059284</v>
      </c>
      <c r="W113" s="3"/>
      <c r="X113" s="19">
        <v>37256</v>
      </c>
      <c r="Y113" s="18">
        <v>71.720116618075792</v>
      </c>
      <c r="Z113" s="3"/>
      <c r="AA113" s="2"/>
      <c r="AB113" s="2"/>
      <c r="AC113" s="3"/>
      <c r="AD113" s="17">
        <v>35339</v>
      </c>
      <c r="AE113" s="18"/>
      <c r="AF113" s="3"/>
      <c r="AG113" s="2"/>
      <c r="AH113" s="2"/>
      <c r="AI113" s="2"/>
      <c r="AJ113" s="22">
        <v>2003</v>
      </c>
      <c r="AK113" s="23">
        <v>8275.8844234216958</v>
      </c>
      <c r="AL113" s="2"/>
      <c r="AM113" s="17">
        <v>35339</v>
      </c>
      <c r="AN113" s="18">
        <v>100.64102681955411</v>
      </c>
      <c r="AO113" s="3"/>
      <c r="AP113" s="2"/>
      <c r="AQ113" s="2"/>
      <c r="AR113" s="3"/>
      <c r="AS113" s="19">
        <v>38477</v>
      </c>
      <c r="AT113" s="18">
        <v>84.905599599599597</v>
      </c>
      <c r="AU113" s="3"/>
      <c r="AV113" s="2"/>
      <c r="AW113" s="2"/>
      <c r="AX113" s="5"/>
      <c r="AY113" s="5"/>
      <c r="AZ113" s="5"/>
      <c r="BA113" s="5"/>
      <c r="BB113" s="5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</row>
    <row r="114" spans="1:158" ht="13.15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2"/>
      <c r="O114" s="2"/>
      <c r="P114" s="2"/>
      <c r="Q114" s="2"/>
      <c r="R114" s="2"/>
      <c r="S114" s="2"/>
      <c r="T114" s="2"/>
      <c r="U114" s="17">
        <v>38353</v>
      </c>
      <c r="V114" s="18">
        <v>140.04214636201732</v>
      </c>
      <c r="W114" s="3"/>
      <c r="X114" s="19">
        <v>37287</v>
      </c>
      <c r="Y114" s="18">
        <v>72.011661807580168</v>
      </c>
      <c r="Z114" s="3"/>
      <c r="AA114" s="2"/>
      <c r="AB114" s="2"/>
      <c r="AC114" s="3"/>
      <c r="AD114" s="17">
        <v>35431</v>
      </c>
      <c r="AE114" s="18">
        <v>112.73743405502449</v>
      </c>
      <c r="AF114" s="3"/>
      <c r="AG114" s="2"/>
      <c r="AH114" s="2"/>
      <c r="AI114" s="2"/>
      <c r="AJ114" s="49">
        <v>2004</v>
      </c>
      <c r="AK114" s="23">
        <v>9509.49</v>
      </c>
      <c r="AL114" s="2"/>
      <c r="AM114" s="17">
        <v>35431</v>
      </c>
      <c r="AN114" s="18">
        <v>100.35063985413437</v>
      </c>
      <c r="AO114" s="3"/>
      <c r="AP114" s="2"/>
      <c r="AQ114" s="2"/>
      <c r="AR114" s="3"/>
      <c r="AS114" s="19">
        <v>38508</v>
      </c>
      <c r="AT114" s="18">
        <v>85.855831325301196</v>
      </c>
      <c r="AU114" s="3"/>
      <c r="AV114" s="2"/>
      <c r="AW114" s="2"/>
      <c r="AX114" s="5"/>
      <c r="AY114" s="5"/>
      <c r="AZ114" s="5"/>
      <c r="BA114" s="5"/>
      <c r="BB114" s="5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</row>
    <row r="115" spans="1:158" ht="13.15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2"/>
      <c r="O115" s="2"/>
      <c r="P115" s="2"/>
      <c r="Q115" s="2"/>
      <c r="R115" s="2"/>
      <c r="S115" s="2"/>
      <c r="T115" s="2"/>
      <c r="U115" s="17">
        <v>38443</v>
      </c>
      <c r="V115" s="18">
        <v>144.1523331886672</v>
      </c>
      <c r="W115" s="3"/>
      <c r="X115" s="19">
        <v>37315</v>
      </c>
      <c r="Y115" s="18">
        <v>71.608527131782949</v>
      </c>
      <c r="Z115" s="3"/>
      <c r="AA115" s="2"/>
      <c r="AB115" s="2"/>
      <c r="AC115" s="3"/>
      <c r="AD115" s="17">
        <v>35521</v>
      </c>
      <c r="AE115" s="18"/>
      <c r="AF115" s="3"/>
      <c r="AG115" s="2"/>
      <c r="AH115" s="2"/>
      <c r="AI115" s="2"/>
      <c r="AJ115" s="22">
        <v>2005</v>
      </c>
      <c r="AK115" s="50">
        <v>10393.826582631385</v>
      </c>
      <c r="AL115" s="2"/>
      <c r="AM115" s="17">
        <v>35521</v>
      </c>
      <c r="AN115" s="18">
        <v>107.61941395772494</v>
      </c>
      <c r="AO115" s="3"/>
      <c r="AP115" s="2"/>
      <c r="AQ115" s="2"/>
      <c r="AR115" s="3"/>
      <c r="AS115" s="19">
        <v>38538</v>
      </c>
      <c r="AT115" s="18">
        <v>86.221539000000007</v>
      </c>
      <c r="AU115" s="3"/>
      <c r="AV115" s="2"/>
      <c r="AW115" s="2"/>
      <c r="AX115" s="5"/>
      <c r="AY115" s="5"/>
      <c r="AZ115" s="5"/>
      <c r="BA115" s="5"/>
      <c r="BB115" s="5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</row>
    <row r="116" spans="1:158" ht="13.15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2"/>
      <c r="O116" s="2"/>
      <c r="P116" s="2"/>
      <c r="Q116" s="2"/>
      <c r="R116" s="2"/>
      <c r="S116" s="2"/>
      <c r="T116" s="2"/>
      <c r="U116" s="17">
        <v>38534</v>
      </c>
      <c r="V116" s="18">
        <v>145.83164759065735</v>
      </c>
      <c r="W116" s="3"/>
      <c r="X116" s="19">
        <v>37344</v>
      </c>
      <c r="Y116" s="18">
        <v>70.889748549323002</v>
      </c>
      <c r="Z116" s="3"/>
      <c r="AA116" s="2"/>
      <c r="AB116" s="2"/>
      <c r="AC116" s="3"/>
      <c r="AD116" s="17">
        <v>35612</v>
      </c>
      <c r="AE116" s="18">
        <v>111.07990070353659</v>
      </c>
      <c r="AF116" s="3"/>
      <c r="AG116" s="2"/>
      <c r="AH116" s="2"/>
      <c r="AI116" s="2"/>
      <c r="AJ116" s="2"/>
      <c r="AK116" s="2"/>
      <c r="AL116" s="2"/>
      <c r="AM116" s="17">
        <v>35612</v>
      </c>
      <c r="AN116" s="18">
        <v>108.40481852626837</v>
      </c>
      <c r="AO116" s="3"/>
      <c r="AP116" s="2"/>
      <c r="AQ116" s="2"/>
      <c r="AR116" s="3"/>
      <c r="AS116" s="19">
        <v>38569</v>
      </c>
      <c r="AT116" s="18">
        <v>86.275678963110664</v>
      </c>
      <c r="AU116" s="3"/>
      <c r="AV116" s="2"/>
      <c r="AW116" s="2"/>
      <c r="AX116" s="5"/>
      <c r="AY116" s="5"/>
      <c r="AZ116" s="5"/>
      <c r="BA116" s="5"/>
      <c r="BB116" s="5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</row>
    <row r="117" spans="1:158" ht="13.15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2"/>
      <c r="O117" s="2"/>
      <c r="P117" s="2"/>
      <c r="Q117" s="2"/>
      <c r="R117" s="2"/>
      <c r="S117" s="2"/>
      <c r="T117" s="2"/>
      <c r="U117" s="17">
        <v>38626</v>
      </c>
      <c r="V117" s="18">
        <v>149.91918736285896</v>
      </c>
      <c r="W117" s="3"/>
      <c r="X117" s="19">
        <v>37376</v>
      </c>
      <c r="Y117" s="18">
        <v>70.126091173617837</v>
      </c>
      <c r="Z117" s="3"/>
      <c r="AA117" s="2"/>
      <c r="AB117" s="2"/>
      <c r="AC117" s="3"/>
      <c r="AD117" s="17">
        <v>35704</v>
      </c>
      <c r="AE117" s="18"/>
      <c r="AF117" s="3"/>
      <c r="AG117" s="2"/>
      <c r="AH117" s="2"/>
      <c r="AI117" s="2"/>
      <c r="AJ117" s="2"/>
      <c r="AK117" s="2"/>
      <c r="AL117" s="2"/>
      <c r="AM117" s="17">
        <v>35704</v>
      </c>
      <c r="AN117" s="18">
        <v>109.09073695499197</v>
      </c>
      <c r="AO117" s="3"/>
      <c r="AP117" s="2"/>
      <c r="AQ117" s="2"/>
      <c r="AR117" s="3"/>
      <c r="AS117" s="19">
        <v>38596</v>
      </c>
      <c r="AT117" s="18">
        <v>86.054105158730152</v>
      </c>
      <c r="AU117" s="3"/>
      <c r="AV117" s="2"/>
      <c r="AW117" s="2"/>
      <c r="AX117" s="5"/>
      <c r="AY117" s="5"/>
      <c r="AZ117" s="5"/>
      <c r="BA117" s="5"/>
      <c r="BB117" s="5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</row>
    <row r="118" spans="1:158" ht="13.15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2"/>
      <c r="O118" s="2"/>
      <c r="P118" s="2"/>
      <c r="Q118" s="2"/>
      <c r="R118" s="2"/>
      <c r="S118" s="2"/>
      <c r="T118" s="2"/>
      <c r="U118" s="17">
        <v>38718</v>
      </c>
      <c r="V118" s="18">
        <v>151.45216924063143</v>
      </c>
      <c r="W118" s="3"/>
      <c r="X118" s="19">
        <v>37407</v>
      </c>
      <c r="Y118" s="18">
        <v>70.496592015579367</v>
      </c>
      <c r="Z118" s="3"/>
      <c r="AA118" s="2"/>
      <c r="AB118" s="2"/>
      <c r="AC118" s="3"/>
      <c r="AD118" s="17">
        <v>35796</v>
      </c>
      <c r="AE118" s="18">
        <v>110.60258473845344</v>
      </c>
      <c r="AF118" s="3"/>
      <c r="AG118" s="2"/>
      <c r="AH118" s="2"/>
      <c r="AI118" s="2"/>
      <c r="AJ118" s="2"/>
      <c r="AK118" s="2"/>
      <c r="AL118" s="2"/>
      <c r="AM118" s="17">
        <v>35796</v>
      </c>
      <c r="AN118" s="18">
        <v>111.08102714407437</v>
      </c>
      <c r="AO118" s="3"/>
      <c r="AP118" s="2"/>
      <c r="AQ118" s="2"/>
      <c r="AR118" s="3"/>
      <c r="AS118" s="19">
        <v>38626</v>
      </c>
      <c r="AT118" s="18">
        <v>86.198518886679935</v>
      </c>
      <c r="AU118" s="3"/>
      <c r="AV118" s="2"/>
      <c r="AW118" s="2"/>
      <c r="AX118" s="5"/>
      <c r="AY118" s="5"/>
      <c r="AZ118" s="5"/>
      <c r="BA118" s="5"/>
      <c r="BB118" s="5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</row>
    <row r="119" spans="1:158" ht="13.15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2"/>
      <c r="O119" s="2"/>
      <c r="P119" s="2"/>
      <c r="Q119" s="2"/>
      <c r="R119" s="2"/>
      <c r="S119" s="2"/>
      <c r="T119" s="2"/>
      <c r="U119" s="17">
        <v>38808</v>
      </c>
      <c r="V119" s="18">
        <v>153.62231967535379</v>
      </c>
      <c r="W119" s="3"/>
      <c r="X119" s="19">
        <v>37435</v>
      </c>
      <c r="Y119" s="18">
        <v>70.077972709551659</v>
      </c>
      <c r="Z119" s="3"/>
      <c r="AA119" s="2"/>
      <c r="AB119" s="2"/>
      <c r="AC119" s="3"/>
      <c r="AD119" s="17">
        <v>35886</v>
      </c>
      <c r="AE119" s="18"/>
      <c r="AF119" s="3"/>
      <c r="AG119" s="2"/>
      <c r="AH119" s="2"/>
      <c r="AI119" s="2"/>
      <c r="AJ119" s="2"/>
      <c r="AK119" s="2"/>
      <c r="AL119" s="2"/>
      <c r="AM119" s="17">
        <v>35886</v>
      </c>
      <c r="AN119" s="18">
        <v>117.48866718048174</v>
      </c>
      <c r="AO119" s="3"/>
      <c r="AP119" s="2"/>
      <c r="AQ119" s="2"/>
      <c r="AR119" s="3"/>
      <c r="AS119" s="19">
        <v>38657</v>
      </c>
      <c r="AT119" s="18">
        <v>86.537573852295409</v>
      </c>
      <c r="AU119" s="3"/>
      <c r="AV119" s="2"/>
      <c r="AW119" s="2"/>
      <c r="AX119" s="5"/>
      <c r="AY119" s="5"/>
      <c r="AZ119" s="5"/>
      <c r="BA119" s="5"/>
      <c r="BB119" s="5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</row>
    <row r="120" spans="1:158" ht="13.15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2"/>
      <c r="O120" s="2"/>
      <c r="P120" s="2"/>
      <c r="Q120" s="2"/>
      <c r="R120" s="2"/>
      <c r="S120" s="2"/>
      <c r="T120" s="2"/>
      <c r="U120" s="17">
        <v>38899</v>
      </c>
      <c r="V120" s="18">
        <v>153.7536222721518</v>
      </c>
      <c r="W120" s="3"/>
      <c r="X120" s="19">
        <v>37468</v>
      </c>
      <c r="Y120" s="18">
        <v>69.170731707317074</v>
      </c>
      <c r="Z120" s="3"/>
      <c r="AA120" s="2"/>
      <c r="AB120" s="2"/>
      <c r="AC120" s="3"/>
      <c r="AD120" s="17">
        <v>35977</v>
      </c>
      <c r="AE120" s="18">
        <v>109.52418668237371</v>
      </c>
      <c r="AF120" s="3"/>
      <c r="AG120" s="2"/>
      <c r="AH120" s="2"/>
      <c r="AI120" s="2"/>
      <c r="AJ120" s="2"/>
      <c r="AK120" s="2"/>
      <c r="AL120" s="2"/>
      <c r="AM120" s="17">
        <v>35977</v>
      </c>
      <c r="AN120" s="18">
        <v>115.13910634504904</v>
      </c>
      <c r="AO120" s="3"/>
      <c r="AP120" s="2"/>
      <c r="AQ120" s="2"/>
      <c r="AR120" s="3"/>
      <c r="AS120" s="19">
        <v>38687</v>
      </c>
      <c r="AT120" s="18">
        <v>86.445002985074623</v>
      </c>
      <c r="AU120" s="3"/>
      <c r="AV120" s="2"/>
      <c r="AW120" s="2"/>
      <c r="AX120" s="5"/>
      <c r="AY120" s="5"/>
      <c r="AZ120" s="5"/>
      <c r="BA120" s="5"/>
      <c r="BB120" s="5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</row>
    <row r="121" spans="1:158" ht="13.15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2"/>
      <c r="O121" s="2"/>
      <c r="P121" s="2"/>
      <c r="Q121" s="2"/>
      <c r="R121" s="2"/>
      <c r="S121" s="2"/>
      <c r="T121" s="2"/>
      <c r="U121" s="17">
        <v>38991</v>
      </c>
      <c r="V121" s="18">
        <v>156.53249132293394</v>
      </c>
      <c r="W121" s="3"/>
      <c r="X121" s="19">
        <v>37498</v>
      </c>
      <c r="Y121" s="18">
        <v>67.906066536203525</v>
      </c>
      <c r="Z121" s="3"/>
      <c r="AA121" s="2"/>
      <c r="AB121" s="2"/>
      <c r="AC121" s="3"/>
      <c r="AD121" s="17">
        <v>36069</v>
      </c>
      <c r="AE121" s="18"/>
      <c r="AF121" s="3"/>
      <c r="AG121" s="2"/>
      <c r="AH121" s="2"/>
      <c r="AI121" s="2"/>
      <c r="AJ121" s="2"/>
      <c r="AK121" s="2"/>
      <c r="AL121" s="2"/>
      <c r="AM121" s="17">
        <v>36069</v>
      </c>
      <c r="AN121" s="18">
        <v>111.50330586847994</v>
      </c>
      <c r="AO121" s="3"/>
      <c r="AP121" s="2"/>
      <c r="AQ121" s="2"/>
      <c r="AR121" s="3"/>
      <c r="AS121" s="19">
        <v>38723</v>
      </c>
      <c r="AT121" s="18">
        <v>86.217032640949554</v>
      </c>
      <c r="AU121" s="3"/>
      <c r="AV121" s="2"/>
      <c r="AW121" s="2"/>
      <c r="AX121" s="5"/>
      <c r="AY121" s="5"/>
      <c r="AZ121" s="5"/>
      <c r="BA121" s="5"/>
      <c r="BB121" s="5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</row>
    <row r="122" spans="1:158" ht="13.15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2"/>
      <c r="O122" s="2"/>
      <c r="P122" s="2"/>
      <c r="Q122" s="2"/>
      <c r="R122" s="2"/>
      <c r="S122" s="2"/>
      <c r="T122" s="2"/>
      <c r="U122" s="17">
        <v>39083</v>
      </c>
      <c r="V122" s="18">
        <v>159.14160876477382</v>
      </c>
      <c r="W122" s="3"/>
      <c r="X122" s="19">
        <v>37529</v>
      </c>
      <c r="Y122" s="18">
        <v>65.717092337917492</v>
      </c>
      <c r="Z122" s="3"/>
      <c r="AA122" s="2"/>
      <c r="AB122" s="2"/>
      <c r="AC122" s="3"/>
      <c r="AD122" s="17">
        <v>36161</v>
      </c>
      <c r="AE122" s="18">
        <v>108.83900565188664</v>
      </c>
      <c r="AF122" s="3"/>
      <c r="AG122" s="2"/>
      <c r="AH122" s="2"/>
      <c r="AI122" s="2"/>
      <c r="AJ122" s="2"/>
      <c r="AK122" s="2"/>
      <c r="AL122" s="2"/>
      <c r="AM122" s="17">
        <v>36161</v>
      </c>
      <c r="AN122" s="18">
        <v>115.5743609467508</v>
      </c>
      <c r="AO122" s="3"/>
      <c r="AP122" s="2"/>
      <c r="AQ122" s="2"/>
      <c r="AR122" s="3"/>
      <c r="AS122" s="19">
        <v>38754</v>
      </c>
      <c r="AT122" s="18">
        <v>86.436552813425465</v>
      </c>
      <c r="AU122" s="3"/>
      <c r="AV122" s="2"/>
      <c r="AW122" s="2"/>
      <c r="AX122" s="5"/>
      <c r="AY122" s="5"/>
      <c r="AZ122" s="5"/>
      <c r="BA122" s="5"/>
      <c r="BB122" s="5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</row>
    <row r="123" spans="1:158" ht="13.15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2"/>
      <c r="O123" s="2"/>
      <c r="P123" s="2"/>
      <c r="Q123" s="2"/>
      <c r="R123" s="2"/>
      <c r="S123" s="2"/>
      <c r="T123" s="2"/>
      <c r="U123" s="17">
        <v>39173</v>
      </c>
      <c r="V123" s="18">
        <v>161.42775373295001</v>
      </c>
      <c r="W123" s="3"/>
      <c r="X123" s="19">
        <v>37560</v>
      </c>
      <c r="Y123" s="18">
        <v>64.24361493123773</v>
      </c>
      <c r="Z123" s="3"/>
      <c r="AA123" s="2"/>
      <c r="AB123" s="2"/>
      <c r="AC123" s="3"/>
      <c r="AD123" s="17">
        <v>36251</v>
      </c>
      <c r="AE123" s="18"/>
      <c r="AF123" s="3"/>
      <c r="AG123" s="2"/>
      <c r="AH123" s="2"/>
      <c r="AI123" s="2"/>
      <c r="AJ123" s="2"/>
      <c r="AK123" s="2"/>
      <c r="AL123" s="2"/>
      <c r="AM123" s="17">
        <v>36251</v>
      </c>
      <c r="AN123" s="18">
        <v>123.18521186164351</v>
      </c>
      <c r="AO123" s="3"/>
      <c r="AP123" s="2"/>
      <c r="AQ123" s="2"/>
      <c r="AR123" s="3"/>
      <c r="AS123" s="19">
        <v>38782</v>
      </c>
      <c r="AT123" s="18">
        <v>86.478464180569176</v>
      </c>
      <c r="AU123" s="3"/>
      <c r="AV123" s="2"/>
      <c r="AW123" s="2"/>
      <c r="AX123" s="5"/>
      <c r="AY123" s="5"/>
      <c r="AZ123" s="5"/>
      <c r="BA123" s="5"/>
      <c r="BB123" s="5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</row>
    <row r="124" spans="1:158" ht="13.15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2"/>
      <c r="O124" s="2"/>
      <c r="P124" s="2"/>
      <c r="Q124" s="2"/>
      <c r="R124" s="2"/>
      <c r="S124" s="2"/>
      <c r="T124" s="2"/>
      <c r="U124" s="17">
        <v>39264</v>
      </c>
      <c r="V124" s="18">
        <v>160.57715767953351</v>
      </c>
      <c r="W124" s="3"/>
      <c r="X124" s="19">
        <v>37589</v>
      </c>
      <c r="Y124" s="18">
        <v>63.520157325467054</v>
      </c>
      <c r="Z124" s="3"/>
      <c r="AA124" s="2"/>
      <c r="AB124" s="2"/>
      <c r="AC124" s="3"/>
      <c r="AD124" s="17">
        <v>36342</v>
      </c>
      <c r="AE124" s="18">
        <v>106.51013712411012</v>
      </c>
      <c r="AF124" s="3"/>
      <c r="AG124" s="2"/>
      <c r="AH124" s="2"/>
      <c r="AI124" s="2"/>
      <c r="AJ124" s="2"/>
      <c r="AK124" s="2"/>
      <c r="AL124" s="2"/>
      <c r="AM124" s="17">
        <v>36342</v>
      </c>
      <c r="AN124" s="18">
        <v>123.44540365123476</v>
      </c>
      <c r="AO124" s="3"/>
      <c r="AP124" s="2"/>
      <c r="AQ124" s="2"/>
      <c r="AR124" s="3"/>
      <c r="AS124" s="19">
        <v>38813</v>
      </c>
      <c r="AT124" s="18">
        <v>87.15809607843137</v>
      </c>
      <c r="AU124" s="3"/>
      <c r="AV124" s="2"/>
      <c r="AW124" s="2"/>
      <c r="AX124" s="5"/>
      <c r="AY124" s="5"/>
      <c r="AZ124" s="5"/>
      <c r="BA124" s="5"/>
      <c r="BB124" s="5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</row>
    <row r="125" spans="1:158" ht="13.15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19">
        <v>37621</v>
      </c>
      <c r="Y125" s="18">
        <v>63.31360946745562</v>
      </c>
      <c r="Z125" s="3"/>
      <c r="AA125" s="2"/>
      <c r="AB125" s="2"/>
      <c r="AC125" s="3"/>
      <c r="AD125" s="17">
        <v>36434</v>
      </c>
      <c r="AE125" s="18"/>
      <c r="AF125" s="3"/>
      <c r="AG125" s="2"/>
      <c r="AH125" s="2"/>
      <c r="AI125" s="2"/>
      <c r="AJ125" s="2"/>
      <c r="AK125" s="2"/>
      <c r="AL125" s="2"/>
      <c r="AM125" s="17">
        <v>36434</v>
      </c>
      <c r="AN125" s="18">
        <v>125.88568260347211</v>
      </c>
      <c r="AO125" s="3"/>
      <c r="AP125" s="2"/>
      <c r="AQ125" s="2"/>
      <c r="AR125" s="3"/>
      <c r="AS125" s="19">
        <v>38843</v>
      </c>
      <c r="AT125" s="18">
        <v>87.875490215264179</v>
      </c>
      <c r="AU125" s="3"/>
      <c r="AV125" s="2"/>
      <c r="AW125" s="2"/>
      <c r="AX125" s="5"/>
      <c r="AY125" s="5"/>
      <c r="AZ125" s="5"/>
      <c r="BA125" s="5"/>
      <c r="BB125" s="5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</row>
    <row r="126" spans="1:158" ht="13.15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19">
        <v>37652</v>
      </c>
      <c r="Y126" s="18">
        <v>62.783810463968415</v>
      </c>
      <c r="Z126" s="3"/>
      <c r="AA126" s="2"/>
      <c r="AB126" s="2"/>
      <c r="AC126" s="3"/>
      <c r="AD126" s="17">
        <v>36526</v>
      </c>
      <c r="AE126" s="18">
        <v>105.20128695395721</v>
      </c>
      <c r="AF126" s="3"/>
      <c r="AG126" s="2"/>
      <c r="AH126" s="2"/>
      <c r="AI126" s="2"/>
      <c r="AJ126" s="2"/>
      <c r="AK126" s="2"/>
      <c r="AL126" s="2"/>
      <c r="AM126" s="17">
        <v>36526</v>
      </c>
      <c r="AN126" s="18">
        <v>131.14126142300415</v>
      </c>
      <c r="AO126" s="3"/>
      <c r="AP126" s="2"/>
      <c r="AQ126" s="2"/>
      <c r="AR126" s="3"/>
      <c r="AS126" s="19">
        <v>38874</v>
      </c>
      <c r="AT126" s="18">
        <v>88.468314705882349</v>
      </c>
      <c r="AU126" s="3"/>
      <c r="AV126" s="2"/>
      <c r="AW126" s="2"/>
      <c r="AX126" s="5"/>
      <c r="AY126" s="5"/>
      <c r="AZ126" s="5"/>
      <c r="BA126" s="5"/>
      <c r="BB126" s="5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</row>
    <row r="127" spans="1:158" ht="13.15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19">
        <v>37680</v>
      </c>
      <c r="Y127" s="18">
        <v>62.710187932739856</v>
      </c>
      <c r="Z127" s="3"/>
      <c r="AA127" s="2"/>
      <c r="AB127" s="2"/>
      <c r="AC127" s="3"/>
      <c r="AD127" s="17">
        <v>36617</v>
      </c>
      <c r="AE127" s="18"/>
      <c r="AF127" s="3"/>
      <c r="AG127" s="2"/>
      <c r="AH127" s="2"/>
      <c r="AI127" s="2"/>
      <c r="AJ127" s="2"/>
      <c r="AK127" s="2"/>
      <c r="AL127" s="2"/>
      <c r="AM127" s="17">
        <v>36617</v>
      </c>
      <c r="AN127" s="18">
        <v>139.84586734923329</v>
      </c>
      <c r="AO127" s="3"/>
      <c r="AP127" s="2"/>
      <c r="AQ127" s="2"/>
      <c r="AR127" s="3"/>
      <c r="AS127" s="19">
        <v>38904</v>
      </c>
      <c r="AT127" s="18">
        <v>88.311924804687493</v>
      </c>
      <c r="AU127" s="3"/>
      <c r="AV127" s="2"/>
      <c r="AW127" s="2"/>
      <c r="AX127" s="5"/>
      <c r="AY127" s="5"/>
      <c r="AZ127" s="5"/>
      <c r="BA127" s="5"/>
      <c r="BB127" s="5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</row>
    <row r="128" spans="1:158" ht="13.15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19">
        <v>37711</v>
      </c>
      <c r="Y128" s="18">
        <v>60.474308300395265</v>
      </c>
      <c r="Z128" s="3"/>
      <c r="AA128" s="2"/>
      <c r="AB128" s="2"/>
      <c r="AC128" s="3"/>
      <c r="AD128" s="17">
        <v>36708</v>
      </c>
      <c r="AE128" s="18">
        <v>103.7329245767761</v>
      </c>
      <c r="AF128" s="3"/>
      <c r="AG128" s="2"/>
      <c r="AH128" s="2"/>
      <c r="AI128" s="2"/>
      <c r="AJ128" s="2"/>
      <c r="AK128" s="2"/>
      <c r="AL128" s="2"/>
      <c r="AM128" s="17">
        <v>36708</v>
      </c>
      <c r="AN128" s="18">
        <v>134.53755182772912</v>
      </c>
      <c r="AO128" s="3"/>
      <c r="AP128" s="2"/>
      <c r="AQ128" s="2"/>
      <c r="AR128" s="3"/>
      <c r="AS128" s="19">
        <v>38935</v>
      </c>
      <c r="AT128" s="18">
        <v>88.010046601941738</v>
      </c>
      <c r="AU128" s="3"/>
      <c r="AV128" s="3"/>
      <c r="AW128" s="3"/>
      <c r="AX128" s="5"/>
      <c r="AY128" s="5"/>
      <c r="AZ128" s="5"/>
      <c r="BA128" s="5"/>
      <c r="BB128" s="5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</row>
    <row r="129" spans="1:158" ht="13.15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19">
        <v>37741</v>
      </c>
      <c r="Y129" s="18">
        <v>59.723593287265551</v>
      </c>
      <c r="Z129" s="3"/>
      <c r="AA129" s="2"/>
      <c r="AB129" s="2"/>
      <c r="AC129" s="3"/>
      <c r="AD129" s="17">
        <v>36800</v>
      </c>
      <c r="AE129" s="18"/>
      <c r="AF129" s="3"/>
      <c r="AG129" s="2"/>
      <c r="AH129" s="2"/>
      <c r="AI129" s="2"/>
      <c r="AJ129" s="2"/>
      <c r="AK129" s="2"/>
      <c r="AL129" s="2"/>
      <c r="AM129" s="17">
        <v>36800</v>
      </c>
      <c r="AN129" s="18">
        <v>135.45966291942614</v>
      </c>
      <c r="AO129" s="3"/>
      <c r="AP129" s="2"/>
      <c r="AQ129" s="2"/>
      <c r="AR129" s="3"/>
      <c r="AS129" s="19">
        <v>38966</v>
      </c>
      <c r="AT129" s="18">
        <v>88.177716360116165</v>
      </c>
      <c r="AU129" s="3"/>
      <c r="AV129" s="3"/>
      <c r="AW129" s="3"/>
      <c r="AX129" s="5"/>
      <c r="AY129" s="5"/>
      <c r="AZ129" s="5"/>
      <c r="BA129" s="5"/>
      <c r="BB129" s="5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</row>
    <row r="130" spans="1:158" ht="13.15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19">
        <v>37771</v>
      </c>
      <c r="Y130" s="18">
        <v>59.580838323353291</v>
      </c>
      <c r="Z130" s="3"/>
      <c r="AA130" s="2"/>
      <c r="AB130" s="2"/>
      <c r="AC130" s="3"/>
      <c r="AD130" s="17">
        <v>36892</v>
      </c>
      <c r="AE130" s="18">
        <v>101.93723552281168</v>
      </c>
      <c r="AF130" s="3"/>
      <c r="AG130" s="2"/>
      <c r="AH130" s="2"/>
      <c r="AI130" s="2"/>
      <c r="AJ130" s="2"/>
      <c r="AK130" s="2"/>
      <c r="AL130" s="2"/>
      <c r="AM130" s="17">
        <v>36892</v>
      </c>
      <c r="AN130" s="18">
        <v>137.95843359094806</v>
      </c>
      <c r="AO130" s="3"/>
      <c r="AP130" s="2"/>
      <c r="AQ130" s="2"/>
      <c r="AR130" s="3"/>
      <c r="AS130" s="19">
        <v>38996</v>
      </c>
      <c r="AT130" s="18">
        <v>89.798816147859924</v>
      </c>
      <c r="AU130" s="3"/>
      <c r="AV130" s="3"/>
      <c r="AW130" s="3"/>
      <c r="AX130" s="5"/>
      <c r="AY130" s="5"/>
      <c r="AZ130" s="5"/>
      <c r="BA130" s="5"/>
      <c r="BB130" s="5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</row>
    <row r="131" spans="1:158" ht="13.15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19">
        <v>37802</v>
      </c>
      <c r="Y131" s="18">
        <v>59.6579476861167</v>
      </c>
      <c r="Z131" s="3"/>
      <c r="AA131" s="2"/>
      <c r="AB131" s="2"/>
      <c r="AC131" s="3"/>
      <c r="AD131" s="17">
        <v>36982</v>
      </c>
      <c r="AE131" s="18"/>
      <c r="AF131" s="3"/>
      <c r="AG131" s="2"/>
      <c r="AH131" s="2"/>
      <c r="AI131" s="2"/>
      <c r="AJ131" s="2"/>
      <c r="AK131" s="2"/>
      <c r="AL131" s="2"/>
      <c r="AM131" s="17">
        <v>36982</v>
      </c>
      <c r="AN131" s="18">
        <v>142.86265979137102</v>
      </c>
      <c r="AO131" s="3"/>
      <c r="AP131" s="2"/>
      <c r="AQ131" s="2"/>
      <c r="AR131" s="3"/>
      <c r="AS131" s="19">
        <v>39027</v>
      </c>
      <c r="AT131" s="18">
        <v>93.039547409579669</v>
      </c>
      <c r="AU131" s="3"/>
      <c r="AV131" s="3"/>
      <c r="AW131" s="3"/>
      <c r="AX131" s="5"/>
      <c r="AY131" s="5"/>
      <c r="AZ131" s="5"/>
      <c r="BA131" s="5"/>
      <c r="BB131" s="5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</row>
    <row r="132" spans="1:158" ht="13.15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19">
        <v>37833</v>
      </c>
      <c r="Y132" s="37">
        <v>59.349593495934947</v>
      </c>
      <c r="Z132" s="3"/>
      <c r="AA132" s="2"/>
      <c r="AB132" s="2"/>
      <c r="AC132" s="3"/>
      <c r="AD132" s="17">
        <v>37073</v>
      </c>
      <c r="AE132" s="18">
        <v>100.622194126729</v>
      </c>
      <c r="AF132" s="3"/>
      <c r="AG132" s="2"/>
      <c r="AH132" s="2"/>
      <c r="AI132" s="2"/>
      <c r="AJ132" s="2"/>
      <c r="AK132" s="2"/>
      <c r="AL132" s="2"/>
      <c r="AM132" s="17">
        <v>37073</v>
      </c>
      <c r="AN132" s="18">
        <v>143.65676052053985</v>
      </c>
      <c r="AO132" s="3"/>
      <c r="AP132" s="2"/>
      <c r="AQ132" s="2"/>
      <c r="AR132" s="3"/>
      <c r="AS132" s="19">
        <v>39057</v>
      </c>
      <c r="AT132" s="18">
        <v>94.496636452241717</v>
      </c>
      <c r="AU132" s="3"/>
      <c r="AV132" s="3"/>
      <c r="AW132" s="3"/>
      <c r="AX132" s="5"/>
      <c r="AY132" s="5"/>
      <c r="AZ132" s="5"/>
      <c r="BA132" s="5"/>
      <c r="BB132" s="5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</row>
    <row r="133" spans="1:158" ht="13.15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19">
        <v>37862</v>
      </c>
      <c r="Y133" s="18">
        <v>59.613428280773149</v>
      </c>
      <c r="Z133" s="3"/>
      <c r="AA133" s="2"/>
      <c r="AB133" s="2"/>
      <c r="AC133" s="3"/>
      <c r="AD133" s="17">
        <v>37165</v>
      </c>
      <c r="AE133" s="18"/>
      <c r="AF133" s="3"/>
      <c r="AG133" s="2"/>
      <c r="AH133" s="2"/>
      <c r="AI133" s="2"/>
      <c r="AJ133" s="2"/>
      <c r="AK133" s="2"/>
      <c r="AL133" s="2"/>
      <c r="AM133" s="17">
        <v>37165</v>
      </c>
      <c r="AN133" s="18">
        <v>142.58846438794407</v>
      </c>
      <c r="AO133" s="3"/>
      <c r="AP133" s="2"/>
      <c r="AQ133" s="2"/>
      <c r="AR133" s="3"/>
      <c r="AS133" s="19">
        <v>39088</v>
      </c>
      <c r="AT133" s="18">
        <v>95.137263618677054</v>
      </c>
      <c r="AU133" s="3"/>
      <c r="AV133" s="3"/>
      <c r="AW133" s="3"/>
      <c r="AX133" s="5"/>
      <c r="AY133" s="5"/>
      <c r="AZ133" s="5"/>
      <c r="BA133" s="5"/>
      <c r="BB133" s="5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</row>
    <row r="134" spans="1:158" ht="13.15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19">
        <v>37894</v>
      </c>
      <c r="Y134" s="18">
        <v>61.827411167512693</v>
      </c>
      <c r="Z134" s="3"/>
      <c r="AA134" s="2"/>
      <c r="AB134" s="2"/>
      <c r="AC134" s="3"/>
      <c r="AD134" s="17">
        <v>37257</v>
      </c>
      <c r="AE134" s="18">
        <v>98.980625625999252</v>
      </c>
      <c r="AF134" s="3"/>
      <c r="AG134" s="2"/>
      <c r="AH134" s="2"/>
      <c r="AI134" s="2"/>
      <c r="AJ134" s="2"/>
      <c r="AK134" s="2"/>
      <c r="AL134" s="2"/>
      <c r="AM134" s="17">
        <v>37257</v>
      </c>
      <c r="AN134" s="18">
        <v>145.92619888703985</v>
      </c>
      <c r="AO134" s="3"/>
      <c r="AP134" s="2"/>
      <c r="AQ134" s="2"/>
      <c r="AR134" s="3"/>
      <c r="AS134" s="19">
        <v>39119</v>
      </c>
      <c r="AT134" s="18">
        <v>94.836878260869568</v>
      </c>
      <c r="AU134" s="3"/>
      <c r="AV134" s="3"/>
      <c r="AW134" s="3"/>
      <c r="AX134" s="5"/>
      <c r="AY134" s="5"/>
      <c r="AZ134" s="5"/>
      <c r="BA134" s="5"/>
      <c r="BB134" s="5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</row>
    <row r="135" spans="1:158" ht="13.15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19">
        <v>37925</v>
      </c>
      <c r="Y135" s="18">
        <v>63.975782038345109</v>
      </c>
      <c r="Z135" s="3"/>
      <c r="AA135" s="2"/>
      <c r="AB135" s="2"/>
      <c r="AC135" s="3"/>
      <c r="AD135" s="17">
        <v>37347</v>
      </c>
      <c r="AE135" s="18"/>
      <c r="AF135" s="3"/>
      <c r="AG135" s="2"/>
      <c r="AH135" s="2"/>
      <c r="AI135" s="2"/>
      <c r="AJ135" s="2"/>
      <c r="AK135" s="2"/>
      <c r="AL135" s="2"/>
      <c r="AM135" s="17">
        <v>37347</v>
      </c>
      <c r="AN135" s="18">
        <v>150.11916164914541</v>
      </c>
      <c r="AO135" s="3"/>
      <c r="AP135" s="2"/>
      <c r="AQ135" s="2"/>
      <c r="AR135" s="3"/>
      <c r="AS135" s="19">
        <v>39147</v>
      </c>
      <c r="AT135" s="18">
        <v>94.463128722382322</v>
      </c>
      <c r="AU135" s="3"/>
      <c r="AV135" s="3"/>
      <c r="AW135" s="3"/>
      <c r="AX135" s="5"/>
      <c r="AY135" s="5"/>
      <c r="AZ135" s="5"/>
      <c r="BA135" s="5"/>
      <c r="BB135" s="5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</row>
    <row r="136" spans="1:158" ht="13.15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19">
        <v>37953</v>
      </c>
      <c r="Y136" s="18">
        <v>64.753272910372601</v>
      </c>
      <c r="Z136" s="3"/>
      <c r="AA136" s="2"/>
      <c r="AB136" s="2"/>
      <c r="AC136" s="3"/>
      <c r="AD136" s="17">
        <v>37438</v>
      </c>
      <c r="AE136" s="18">
        <v>97.152537793203834</v>
      </c>
      <c r="AF136" s="3"/>
      <c r="AG136" s="2"/>
      <c r="AH136" s="2"/>
      <c r="AI136" s="2"/>
      <c r="AJ136" s="2"/>
      <c r="AK136" s="2"/>
      <c r="AL136" s="2"/>
      <c r="AM136" s="17">
        <v>37438</v>
      </c>
      <c r="AN136" s="18">
        <v>143.85239164122643</v>
      </c>
      <c r="AO136" s="3"/>
      <c r="AP136" s="2"/>
      <c r="AQ136" s="2"/>
      <c r="AR136" s="3"/>
      <c r="AS136" s="19">
        <v>39179</v>
      </c>
      <c r="AT136" s="18">
        <v>94.223612440191388</v>
      </c>
      <c r="AU136" s="3"/>
      <c r="AV136" s="3"/>
      <c r="AW136" s="3"/>
      <c r="AX136" s="5"/>
      <c r="AY136" s="5"/>
      <c r="AZ136" s="5"/>
      <c r="BA136" s="5"/>
      <c r="BB136" s="5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</row>
    <row r="137" spans="1:158" ht="13.15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19">
        <v>37986</v>
      </c>
      <c r="Y137" s="18">
        <v>65.7286432160804</v>
      </c>
      <c r="Z137" s="3"/>
      <c r="AA137" s="2"/>
      <c r="AB137" s="2"/>
      <c r="AC137" s="3"/>
      <c r="AD137" s="17">
        <v>37530</v>
      </c>
      <c r="AE137" s="18"/>
      <c r="AF137" s="3"/>
      <c r="AG137" s="2"/>
      <c r="AH137" s="2"/>
      <c r="AI137" s="2"/>
      <c r="AJ137" s="2"/>
      <c r="AK137" s="2"/>
      <c r="AL137" s="2"/>
      <c r="AM137" s="17">
        <v>37530</v>
      </c>
      <c r="AN137" s="18">
        <v>141.9264612964391</v>
      </c>
      <c r="AO137" s="3"/>
      <c r="AP137" s="2"/>
      <c r="AQ137" s="2"/>
      <c r="AR137" s="3"/>
      <c r="AS137" s="19">
        <v>39209</v>
      </c>
      <c r="AT137" s="18">
        <v>94.16561759082218</v>
      </c>
      <c r="AU137" s="3"/>
      <c r="AV137" s="3"/>
      <c r="AW137" s="3"/>
      <c r="AX137" s="5"/>
      <c r="AY137" s="5"/>
      <c r="AZ137" s="5"/>
      <c r="BA137" s="5"/>
      <c r="BB137" s="5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</row>
    <row r="138" spans="1:158" ht="13.15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19">
        <v>38016</v>
      </c>
      <c r="Y138" s="18">
        <v>69.639278557114224</v>
      </c>
      <c r="Z138" s="3"/>
      <c r="AA138" s="2"/>
      <c r="AB138" s="2"/>
      <c r="AC138" s="3"/>
      <c r="AD138" s="17">
        <v>37622</v>
      </c>
      <c r="AE138" s="18">
        <v>95.26014165162276</v>
      </c>
      <c r="AF138" s="3"/>
      <c r="AG138" s="2"/>
      <c r="AH138" s="2"/>
      <c r="AI138" s="2"/>
      <c r="AJ138" s="2"/>
      <c r="AK138" s="2"/>
      <c r="AL138" s="2"/>
      <c r="AM138" s="17">
        <v>37622</v>
      </c>
      <c r="AN138" s="18">
        <v>141.59263977930564</v>
      </c>
      <c r="AO138" s="3"/>
      <c r="AP138" s="2"/>
      <c r="AQ138" s="2"/>
      <c r="AR138" s="3"/>
      <c r="AS138" s="19">
        <v>39240</v>
      </c>
      <c r="AT138" s="18">
        <v>94.293369980879547</v>
      </c>
      <c r="AU138" s="3"/>
      <c r="AV138" s="3"/>
      <c r="AW138" s="3"/>
      <c r="AX138" s="5"/>
      <c r="AY138" s="5"/>
      <c r="AZ138" s="5"/>
      <c r="BA138" s="5"/>
      <c r="BB138" s="5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</row>
    <row r="139" spans="1:158" ht="13.15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19">
        <v>38044</v>
      </c>
      <c r="Y139" s="18">
        <v>73.864783047426855</v>
      </c>
      <c r="Z139" s="3"/>
      <c r="AA139" s="2"/>
      <c r="AB139" s="2"/>
      <c r="AC139" s="3"/>
      <c r="AD139" s="17">
        <v>37712</v>
      </c>
      <c r="AE139" s="18"/>
      <c r="AF139" s="3"/>
      <c r="AG139" s="2"/>
      <c r="AH139" s="2"/>
      <c r="AI139" s="2"/>
      <c r="AJ139" s="2"/>
      <c r="AK139" s="2"/>
      <c r="AL139" s="2"/>
      <c r="AM139" s="17">
        <v>37712</v>
      </c>
      <c r="AN139" s="18">
        <v>144.42323330756514</v>
      </c>
      <c r="AO139" s="3"/>
      <c r="AP139" s="2"/>
      <c r="AQ139" s="2"/>
      <c r="AR139" s="3"/>
      <c r="AS139" s="19">
        <v>39271</v>
      </c>
      <c r="AT139" s="18">
        <v>94.178479047619064</v>
      </c>
      <c r="AU139" s="3"/>
      <c r="AV139" s="3"/>
      <c r="AW139" s="3"/>
      <c r="AX139" s="5"/>
      <c r="AY139" s="5"/>
      <c r="AZ139" s="5"/>
      <c r="BA139" s="5"/>
      <c r="BB139" s="5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</row>
    <row r="140" spans="1:158" ht="13.15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19">
        <v>38077</v>
      </c>
      <c r="Y140" s="18">
        <v>78.80928355196771</v>
      </c>
      <c r="Z140" s="3"/>
      <c r="AA140" s="2"/>
      <c r="AB140" s="2"/>
      <c r="AC140" s="3"/>
      <c r="AD140" s="17">
        <v>37803</v>
      </c>
      <c r="AE140" s="18">
        <v>92.449996257763559</v>
      </c>
      <c r="AF140" s="3"/>
      <c r="AG140" s="2"/>
      <c r="AH140" s="2"/>
      <c r="AI140" s="2"/>
      <c r="AJ140" s="2"/>
      <c r="AK140" s="2"/>
      <c r="AL140" s="2"/>
      <c r="AM140" s="17">
        <v>37803</v>
      </c>
      <c r="AN140" s="18">
        <v>143.41503386407851</v>
      </c>
      <c r="AO140" s="3"/>
      <c r="AP140" s="2"/>
      <c r="AQ140" s="2"/>
      <c r="AR140" s="3"/>
      <c r="AS140" s="19">
        <v>39303</v>
      </c>
      <c r="AT140" s="18">
        <v>94.266428163653671</v>
      </c>
      <c r="AU140" s="3"/>
      <c r="AV140" s="3"/>
      <c r="AW140" s="3"/>
      <c r="AX140" s="5"/>
      <c r="AY140" s="5"/>
      <c r="AZ140" s="5"/>
      <c r="BA140" s="5"/>
      <c r="BB140" s="5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</row>
    <row r="141" spans="1:158" ht="13.15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19">
        <v>38107</v>
      </c>
      <c r="Y141" s="18">
        <v>79.638916750250758</v>
      </c>
      <c r="Z141" s="3"/>
      <c r="AA141" s="2"/>
      <c r="AB141" s="2"/>
      <c r="AC141" s="3"/>
      <c r="AD141" s="17">
        <v>37895</v>
      </c>
      <c r="AE141" s="18"/>
      <c r="AF141" s="3"/>
      <c r="AG141" s="2"/>
      <c r="AH141" s="2"/>
      <c r="AI141" s="2"/>
      <c r="AJ141" s="2"/>
      <c r="AK141" s="2"/>
      <c r="AL141" s="2"/>
      <c r="AM141" s="17">
        <v>37895</v>
      </c>
      <c r="AN141" s="18">
        <v>144.33750823903088</v>
      </c>
      <c r="AO141" s="3"/>
      <c r="AP141" s="2"/>
      <c r="AQ141" s="2"/>
      <c r="AR141" s="3"/>
      <c r="AS141" s="19">
        <v>39335</v>
      </c>
      <c r="AT141" s="18">
        <v>93.977882686849568</v>
      </c>
      <c r="AU141" s="3"/>
      <c r="AV141" s="3"/>
      <c r="AW141" s="3"/>
      <c r="AX141" s="5"/>
      <c r="AY141" s="5"/>
      <c r="AZ141" s="5"/>
      <c r="BA141" s="5"/>
      <c r="BB141" s="5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</row>
    <row r="142" spans="1:158" ht="13.15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19">
        <v>38138</v>
      </c>
      <c r="Y142" s="18">
        <v>77.945619335347445</v>
      </c>
      <c r="Z142" s="3"/>
      <c r="AA142" s="2"/>
      <c r="AB142" s="2"/>
      <c r="AC142" s="3"/>
      <c r="AD142" s="17">
        <v>37987</v>
      </c>
      <c r="AE142" s="18">
        <v>89.788696499399009</v>
      </c>
      <c r="AF142" s="3"/>
      <c r="AG142" s="2"/>
      <c r="AH142" s="2"/>
      <c r="AI142" s="2"/>
      <c r="AJ142" s="2"/>
      <c r="AK142" s="2"/>
      <c r="AL142" s="2"/>
      <c r="AM142" s="17">
        <v>37987</v>
      </c>
      <c r="AN142" s="18">
        <v>155.80326411987545</v>
      </c>
      <c r="AO142" s="3"/>
      <c r="AP142" s="2"/>
      <c r="AQ142" s="2"/>
      <c r="AR142" s="3"/>
      <c r="AS142" s="19">
        <v>39362</v>
      </c>
      <c r="AT142" s="18">
        <v>94.041094428706316</v>
      </c>
      <c r="AU142" s="3"/>
      <c r="AV142" s="3"/>
      <c r="AW142" s="3"/>
      <c r="AX142" s="5"/>
      <c r="AY142" s="5"/>
      <c r="AZ142" s="5"/>
      <c r="BA142" s="5"/>
      <c r="BB142" s="5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</row>
    <row r="143" spans="1:158" ht="13.15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19">
        <v>38168</v>
      </c>
      <c r="Y143" s="18">
        <v>75.302419354838719</v>
      </c>
      <c r="Z143" s="3"/>
      <c r="AA143" s="2"/>
      <c r="AB143" s="2"/>
      <c r="AC143" s="3"/>
      <c r="AD143" s="17">
        <v>38078</v>
      </c>
      <c r="AE143" s="18"/>
      <c r="AF143" s="3"/>
      <c r="AG143" s="2"/>
      <c r="AH143" s="2"/>
      <c r="AI143" s="2"/>
      <c r="AJ143" s="2"/>
      <c r="AK143" s="2"/>
      <c r="AL143" s="2"/>
      <c r="AM143" s="17">
        <v>38078</v>
      </c>
      <c r="AN143" s="18">
        <v>157.10734024676361</v>
      </c>
      <c r="AO143" s="3"/>
      <c r="AP143" s="2"/>
      <c r="AQ143" s="2"/>
      <c r="AR143" s="3"/>
      <c r="AS143" s="19">
        <v>39393</v>
      </c>
      <c r="AT143" s="18">
        <v>94.296470254957498</v>
      </c>
      <c r="AU143" s="3"/>
      <c r="AV143" s="3"/>
      <c r="AW143" s="3"/>
      <c r="AX143" s="5"/>
      <c r="AY143" s="5"/>
      <c r="AZ143" s="5"/>
      <c r="BA143" s="5"/>
      <c r="BB143" s="5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</row>
    <row r="144" spans="1:158" ht="13.15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19">
        <v>38198</v>
      </c>
      <c r="Y144" s="18">
        <v>75.42799597180263</v>
      </c>
      <c r="Z144" s="3"/>
      <c r="AA144" s="2"/>
      <c r="AB144" s="2"/>
      <c r="AC144" s="3"/>
      <c r="AD144" s="17">
        <v>38169</v>
      </c>
      <c r="AE144" s="18">
        <v>87.303783513083175</v>
      </c>
      <c r="AF144" s="3"/>
      <c r="AG144" s="2"/>
      <c r="AH144" s="2"/>
      <c r="AI144" s="2"/>
      <c r="AJ144" s="2"/>
      <c r="AK144" s="2"/>
      <c r="AL144" s="2"/>
      <c r="AM144" s="17">
        <v>38169</v>
      </c>
      <c r="AN144" s="18">
        <v>156.58122725130943</v>
      </c>
      <c r="AO144" s="3"/>
      <c r="AP144" s="2"/>
      <c r="AQ144" s="2"/>
      <c r="AR144" s="3"/>
      <c r="AS144" s="19">
        <v>39423</v>
      </c>
      <c r="AT144" s="18">
        <v>94.073377234242713</v>
      </c>
      <c r="AU144" s="3"/>
      <c r="AV144" s="3"/>
      <c r="AW144" s="3"/>
      <c r="AX144" s="5"/>
      <c r="AY144" s="5"/>
      <c r="AZ144" s="5"/>
      <c r="BA144" s="5"/>
      <c r="BB144" s="5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</row>
    <row r="145" spans="1:158" ht="13.15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19">
        <v>38230</v>
      </c>
      <c r="Y145" s="18">
        <v>78.304742684157418</v>
      </c>
      <c r="Z145" s="3"/>
      <c r="AA145" s="2"/>
      <c r="AB145" s="2"/>
      <c r="AC145" s="3"/>
      <c r="AD145" s="17">
        <v>38261</v>
      </c>
      <c r="AE145" s="18"/>
      <c r="AF145" s="3"/>
      <c r="AG145" s="2"/>
      <c r="AH145" s="2"/>
      <c r="AI145" s="2"/>
      <c r="AJ145" s="2"/>
      <c r="AK145" s="2"/>
      <c r="AL145" s="2"/>
      <c r="AM145" s="17">
        <v>38261</v>
      </c>
      <c r="AN145" s="18">
        <v>157.48681684572031</v>
      </c>
      <c r="AO145" s="3"/>
      <c r="AP145" s="2"/>
      <c r="AQ145" s="2"/>
      <c r="AR145" s="3"/>
      <c r="AS145" s="19">
        <v>39453</v>
      </c>
      <c r="AT145" s="18">
        <v>93.891042134831466</v>
      </c>
      <c r="AU145" s="3"/>
      <c r="AV145" s="3"/>
      <c r="AW145" s="3"/>
      <c r="AX145" s="5"/>
      <c r="AY145" s="5"/>
      <c r="AZ145" s="5"/>
      <c r="BA145" s="5"/>
      <c r="BB145" s="5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</row>
    <row r="146" spans="1:158" ht="13.15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19">
        <v>38260</v>
      </c>
      <c r="Y146" s="18">
        <v>81.552419354838719</v>
      </c>
      <c r="Z146" s="3"/>
      <c r="AA146" s="2"/>
      <c r="AB146" s="2"/>
      <c r="AC146" s="3"/>
      <c r="AD146" s="17">
        <v>38353</v>
      </c>
      <c r="AE146" s="18">
        <v>85.526906144774898</v>
      </c>
      <c r="AF146" s="3"/>
      <c r="AG146" s="2"/>
      <c r="AH146" s="2"/>
      <c r="AI146" s="2"/>
      <c r="AJ146" s="2"/>
      <c r="AK146" s="2"/>
      <c r="AL146" s="2"/>
      <c r="AM146" s="17">
        <v>38353</v>
      </c>
      <c r="AN146" s="18">
        <v>166.12262120285749</v>
      </c>
      <c r="AO146" s="3"/>
      <c r="AP146" s="2"/>
      <c r="AQ146" s="2"/>
      <c r="AR146" s="3"/>
      <c r="AS146" s="19">
        <v>39485</v>
      </c>
      <c r="AT146" s="18">
        <v>93.82742257462688</v>
      </c>
      <c r="AU146" s="3"/>
      <c r="AV146" s="3"/>
      <c r="AW146" s="3"/>
      <c r="AX146" s="5"/>
      <c r="AY146" s="5"/>
      <c r="AZ146" s="5"/>
      <c r="BA146" s="5"/>
      <c r="BB146" s="5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</row>
    <row r="147" spans="1:158" ht="13.15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19">
        <v>38289</v>
      </c>
      <c r="Y147" s="18">
        <v>84.437751004016064</v>
      </c>
      <c r="Z147" s="3"/>
      <c r="AA147" s="2"/>
      <c r="AB147" s="2"/>
      <c r="AC147" s="3"/>
      <c r="AD147" s="17">
        <v>38443</v>
      </c>
      <c r="AE147" s="18"/>
      <c r="AF147" s="3"/>
      <c r="AG147" s="2"/>
      <c r="AH147" s="2"/>
      <c r="AI147" s="2"/>
      <c r="AJ147" s="2"/>
      <c r="AK147" s="2"/>
      <c r="AL147" s="2"/>
      <c r="AM147" s="17">
        <v>38443</v>
      </c>
      <c r="AN147" s="18">
        <v>169.36637983627733</v>
      </c>
      <c r="AO147" s="3"/>
      <c r="AP147" s="2"/>
      <c r="AQ147" s="2"/>
      <c r="AR147" s="3"/>
      <c r="AS147" s="19">
        <v>39515</v>
      </c>
      <c r="AT147" s="18">
        <v>93.669530499075776</v>
      </c>
      <c r="AU147" s="3"/>
      <c r="AV147" s="3"/>
      <c r="AW147" s="3"/>
      <c r="AX147" s="5"/>
      <c r="AY147" s="5"/>
      <c r="AZ147" s="5"/>
      <c r="BA147" s="5"/>
      <c r="BB147" s="5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</row>
    <row r="148" spans="1:158" ht="13.15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19">
        <v>38321</v>
      </c>
      <c r="Y148" s="18">
        <v>82.865731462925865</v>
      </c>
      <c r="Z148" s="3"/>
      <c r="AA148" s="2"/>
      <c r="AB148" s="2"/>
      <c r="AC148" s="3"/>
      <c r="AD148" s="17">
        <v>38534</v>
      </c>
      <c r="AE148" s="18">
        <v>83.97831204882857</v>
      </c>
      <c r="AF148" s="3"/>
      <c r="AG148" s="2"/>
      <c r="AH148" s="2"/>
      <c r="AI148" s="2"/>
      <c r="AJ148" s="2"/>
      <c r="AK148" s="2"/>
      <c r="AL148" s="2"/>
      <c r="AM148" s="17">
        <v>38534</v>
      </c>
      <c r="AN148" s="18">
        <v>166.57792764702793</v>
      </c>
      <c r="AO148" s="3"/>
      <c r="AP148" s="2"/>
      <c r="AQ148" s="2"/>
      <c r="AR148" s="3"/>
      <c r="AS148" s="19">
        <v>39545</v>
      </c>
      <c r="AT148" s="18">
        <v>93.966869485294126</v>
      </c>
      <c r="AU148" s="3"/>
      <c r="AV148" s="3"/>
      <c r="AW148" s="3"/>
      <c r="AX148" s="5"/>
      <c r="AY148" s="5"/>
      <c r="AZ148" s="5"/>
      <c r="BA148" s="5"/>
      <c r="BB148" s="5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</row>
    <row r="149" spans="1:158" ht="13.15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19">
        <v>38352</v>
      </c>
      <c r="Y149" s="18">
        <v>83.466933867735477</v>
      </c>
      <c r="Z149" s="3"/>
      <c r="AA149" s="2"/>
      <c r="AB149" s="2"/>
      <c r="AC149" s="3"/>
      <c r="AD149" s="17">
        <v>38626</v>
      </c>
      <c r="AE149" s="18"/>
      <c r="AF149" s="3"/>
      <c r="AG149" s="2"/>
      <c r="AH149" s="2"/>
      <c r="AI149" s="2"/>
      <c r="AJ149" s="2"/>
      <c r="AK149" s="2"/>
      <c r="AL149" s="2"/>
      <c r="AM149" s="17">
        <v>38626</v>
      </c>
      <c r="AN149" s="18">
        <v>167.52247472196845</v>
      </c>
      <c r="AO149" s="3"/>
      <c r="AP149" s="2"/>
      <c r="AQ149" s="2"/>
      <c r="AR149" s="3"/>
      <c r="AS149" s="19">
        <v>39576</v>
      </c>
      <c r="AT149" s="18">
        <v>93.762772105742926</v>
      </c>
      <c r="AU149" s="3"/>
      <c r="AV149" s="3"/>
      <c r="AW149" s="3"/>
      <c r="AX149" s="5"/>
      <c r="AY149" s="5"/>
      <c r="AZ149" s="5"/>
      <c r="BA149" s="5"/>
      <c r="BB149" s="5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</row>
    <row r="150" spans="1:158" ht="13.15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19">
        <v>38383</v>
      </c>
      <c r="Y150" s="18">
        <v>86.130653266331663</v>
      </c>
      <c r="Z150" s="3"/>
      <c r="AA150" s="2"/>
      <c r="AB150" s="2"/>
      <c r="AC150" s="3"/>
      <c r="AD150" s="17">
        <v>38718</v>
      </c>
      <c r="AE150" s="18">
        <v>82.565860422802416</v>
      </c>
      <c r="AF150" s="3"/>
      <c r="AG150" s="2"/>
      <c r="AH150" s="2"/>
      <c r="AI150" s="2"/>
      <c r="AJ150" s="2"/>
      <c r="AK150" s="2"/>
      <c r="AL150" s="2"/>
      <c r="AM150" s="17">
        <v>38718</v>
      </c>
      <c r="AN150" s="18">
        <v>177.15362228497293</v>
      </c>
      <c r="AO150" s="3"/>
      <c r="AP150" s="2"/>
      <c r="AQ150" s="2"/>
      <c r="AR150" s="3"/>
      <c r="AS150" s="19">
        <v>39608</v>
      </c>
      <c r="AT150" s="18">
        <v>93.731871376811583</v>
      </c>
      <c r="AU150" s="3"/>
      <c r="AV150" s="3"/>
      <c r="AW150" s="3"/>
      <c r="AX150" s="5"/>
      <c r="AY150" s="5"/>
      <c r="AZ150" s="5"/>
      <c r="BA150" s="5"/>
      <c r="BB150" s="5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</row>
    <row r="151" spans="1:158" ht="13.15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19">
        <v>38411</v>
      </c>
      <c r="Y151" s="18">
        <v>89.579158316633283</v>
      </c>
      <c r="Z151" s="3"/>
      <c r="AA151" s="2"/>
      <c r="AB151" s="2"/>
      <c r="AC151" s="3"/>
      <c r="AD151" s="17">
        <v>38808</v>
      </c>
      <c r="AE151" s="18"/>
      <c r="AF151" s="3"/>
      <c r="AG151" s="2"/>
      <c r="AH151" s="2"/>
      <c r="AI151" s="2"/>
      <c r="AJ151" s="2"/>
      <c r="AK151" s="2"/>
      <c r="AL151" s="2"/>
      <c r="AM151" s="17">
        <v>38808</v>
      </c>
      <c r="AN151" s="18">
        <v>186.30318621437192</v>
      </c>
      <c r="AO151" s="3"/>
      <c r="AP151" s="2"/>
      <c r="AQ151" s="2"/>
      <c r="AR151" s="3"/>
      <c r="AS151" s="19">
        <v>39637</v>
      </c>
      <c r="AT151" s="18"/>
      <c r="AU151" s="3"/>
      <c r="AV151" s="3"/>
      <c r="AW151" s="3"/>
      <c r="AX151" s="5"/>
      <c r="AY151" s="5"/>
      <c r="AZ151" s="5"/>
      <c r="BA151" s="5"/>
      <c r="BB151" s="5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</row>
    <row r="152" spans="1:158" ht="13.15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19">
        <v>38412</v>
      </c>
      <c r="Y152" s="18">
        <v>94.789579158316627</v>
      </c>
      <c r="Z152" s="3"/>
      <c r="AA152" s="2"/>
      <c r="AB152" s="2"/>
      <c r="AC152" s="3"/>
      <c r="AD152" s="17">
        <v>38899</v>
      </c>
      <c r="AE152" s="18">
        <v>81.830176784856206</v>
      </c>
      <c r="AF152" s="3"/>
      <c r="AG152" s="2"/>
      <c r="AH152" s="2"/>
      <c r="AI152" s="2"/>
      <c r="AJ152" s="2"/>
      <c r="AK152" s="2"/>
      <c r="AL152" s="2"/>
      <c r="AM152" s="17">
        <v>38899</v>
      </c>
      <c r="AN152" s="18">
        <v>186.86325483164825</v>
      </c>
      <c r="AO152" s="3"/>
      <c r="AP152" s="2"/>
      <c r="AQ152" s="2"/>
      <c r="AR152" s="3"/>
      <c r="AS152" s="19">
        <v>39668</v>
      </c>
      <c r="AT152" s="18"/>
      <c r="AU152" s="3"/>
      <c r="AV152" s="3"/>
      <c r="AW152" s="3"/>
      <c r="AX152" s="5"/>
      <c r="AY152" s="5"/>
      <c r="AZ152" s="5"/>
      <c r="BA152" s="5"/>
      <c r="BB152" s="5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</row>
    <row r="153" spans="1:158" ht="13.15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19">
        <v>38443</v>
      </c>
      <c r="Y153" s="18">
        <v>95.304695304695315</v>
      </c>
      <c r="Z153" s="3"/>
      <c r="AA153" s="2"/>
      <c r="AB153" s="2"/>
      <c r="AC153" s="3"/>
      <c r="AD153" s="17">
        <v>38991</v>
      </c>
      <c r="AE153" s="18"/>
      <c r="AF153" s="3"/>
      <c r="AG153" s="2"/>
      <c r="AH153" s="2"/>
      <c r="AI153" s="2"/>
      <c r="AJ153" s="2"/>
      <c r="AK153" s="2"/>
      <c r="AL153" s="2"/>
      <c r="AM153" s="17">
        <v>38991</v>
      </c>
      <c r="AN153" s="18">
        <v>190.104168457459</v>
      </c>
      <c r="AO153" s="3"/>
      <c r="AP153" s="2"/>
      <c r="AQ153" s="2"/>
      <c r="AR153" s="3"/>
      <c r="AS153" s="19">
        <v>39699</v>
      </c>
      <c r="AT153" s="18">
        <v>93.879387938793883</v>
      </c>
      <c r="AU153" s="3"/>
      <c r="AV153" s="3"/>
      <c r="AW153" s="3"/>
      <c r="AX153" s="5"/>
      <c r="AY153" s="5"/>
      <c r="AZ153" s="5"/>
      <c r="BA153" s="5"/>
      <c r="BB153" s="5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</row>
    <row r="154" spans="1:158" ht="13.15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19">
        <v>38477</v>
      </c>
      <c r="Y154" s="18">
        <v>95.3</v>
      </c>
      <c r="Z154" s="3"/>
      <c r="AA154" s="2"/>
      <c r="AB154" s="2"/>
      <c r="AC154" s="3"/>
      <c r="AD154" s="17">
        <v>39083</v>
      </c>
      <c r="AE154" s="18">
        <v>81.852539566744326</v>
      </c>
      <c r="AF154" s="3"/>
      <c r="AG154" s="2"/>
      <c r="AH154" s="2"/>
      <c r="AI154" s="2"/>
      <c r="AJ154" s="2"/>
      <c r="AK154" s="2"/>
      <c r="AL154" s="2"/>
      <c r="AM154" s="17">
        <v>39083</v>
      </c>
      <c r="AN154" s="18">
        <v>204.19759303793131</v>
      </c>
      <c r="AO154" s="3"/>
      <c r="AP154" s="2"/>
      <c r="AQ154" s="2"/>
      <c r="AR154" s="3"/>
      <c r="AS154" s="19">
        <v>39729</v>
      </c>
      <c r="AT154" s="18"/>
      <c r="AU154" s="3"/>
      <c r="AV154" s="3"/>
      <c r="AW154" s="3"/>
      <c r="AX154" s="5"/>
      <c r="AY154" s="5"/>
      <c r="AZ154" s="5"/>
      <c r="BA154" s="5"/>
      <c r="BB154" s="5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</row>
    <row r="155" spans="1:158" ht="13.15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19">
        <v>38508</v>
      </c>
      <c r="Y155" s="18">
        <v>92.6221335992024</v>
      </c>
      <c r="Z155" s="3"/>
      <c r="AA155" s="2"/>
      <c r="AB155" s="2"/>
      <c r="AC155" s="3"/>
      <c r="AD155" s="17">
        <v>39173</v>
      </c>
      <c r="AE155" s="18"/>
      <c r="AF155" s="3"/>
      <c r="AG155" s="2"/>
      <c r="AH155" s="2"/>
      <c r="AI155" s="2"/>
      <c r="AJ155" s="2"/>
      <c r="AK155" s="2"/>
      <c r="AL155" s="2"/>
      <c r="AM155" s="17">
        <v>39173</v>
      </c>
      <c r="AN155" s="18">
        <v>211.04858634860278</v>
      </c>
      <c r="AO155" s="3"/>
      <c r="AP155" s="2"/>
      <c r="AQ155" s="2"/>
      <c r="AR155" s="3"/>
      <c r="AS155" s="19">
        <v>39753</v>
      </c>
      <c r="AT155" s="18"/>
      <c r="AU155" s="3"/>
      <c r="AV155" s="3"/>
      <c r="AW155" s="3"/>
      <c r="AX155" s="5"/>
      <c r="AY155" s="5"/>
      <c r="AZ155" s="5"/>
      <c r="BA155" s="5"/>
      <c r="BB155" s="5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</row>
    <row r="156" spans="1:158" ht="13.15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19">
        <v>38538</v>
      </c>
      <c r="Y156" s="18">
        <v>92.43027888446214</v>
      </c>
      <c r="Z156" s="3"/>
      <c r="AA156" s="2"/>
      <c r="AB156" s="2"/>
      <c r="AC156" s="3"/>
      <c r="AD156" s="17">
        <v>39264</v>
      </c>
      <c r="AE156" s="18">
        <v>81.823708297756795</v>
      </c>
      <c r="AF156" s="3"/>
      <c r="AG156" s="2"/>
      <c r="AH156" s="2"/>
      <c r="AI156" s="2"/>
      <c r="AJ156" s="2"/>
      <c r="AK156" s="2"/>
      <c r="AL156" s="2"/>
      <c r="AM156" s="17">
        <v>39264</v>
      </c>
      <c r="AN156" s="18">
        <v>207.85463743974609</v>
      </c>
      <c r="AO156" s="3"/>
      <c r="AP156" s="2"/>
      <c r="AQ156" s="2"/>
      <c r="AR156" s="3"/>
      <c r="AS156" s="19">
        <v>39790</v>
      </c>
      <c r="AT156" s="18">
        <v>93.134598012646791</v>
      </c>
      <c r="AU156" s="3"/>
      <c r="AV156" s="3"/>
      <c r="AW156" s="3"/>
      <c r="AX156" s="5"/>
      <c r="AY156" s="5"/>
      <c r="AZ156" s="5"/>
      <c r="BA156" s="5"/>
      <c r="BB156" s="5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</row>
    <row r="157" spans="1:158" ht="13.15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19">
        <v>38569</v>
      </c>
      <c r="Y157" s="18">
        <v>93.712574850299404</v>
      </c>
      <c r="Z157" s="3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5"/>
      <c r="AY157" s="5"/>
      <c r="AZ157" s="5"/>
      <c r="BA157" s="5"/>
      <c r="BB157" s="5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</row>
    <row r="158" spans="1:158" ht="13.15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19">
        <v>38596</v>
      </c>
      <c r="Y158" s="18">
        <v>93.346573982125122</v>
      </c>
      <c r="Z158" s="3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5"/>
      <c r="AY158" s="5"/>
      <c r="AZ158" s="5"/>
      <c r="BA158" s="5"/>
      <c r="BB158" s="5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</row>
    <row r="159" spans="1:158" ht="13.15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19">
        <v>38626</v>
      </c>
      <c r="Y159" s="18">
        <v>90.981169474727437</v>
      </c>
      <c r="Z159" s="3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5"/>
      <c r="AY159" s="5"/>
      <c r="AZ159" s="5"/>
      <c r="BA159" s="5"/>
      <c r="BB159" s="5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</row>
    <row r="160" spans="1:158" ht="13.15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19">
        <v>38657</v>
      </c>
      <c r="Y160" s="18">
        <v>87.623762376237622</v>
      </c>
      <c r="Z160" s="3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5"/>
      <c r="AY160" s="5"/>
      <c r="AZ160" s="5"/>
      <c r="BA160" s="5"/>
      <c r="BB160" s="5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</row>
    <row r="161" spans="1:158" ht="13.15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19">
        <v>38687</v>
      </c>
      <c r="Y161" s="18">
        <v>89.031620553359687</v>
      </c>
      <c r="Z161" s="3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5"/>
      <c r="AY161" s="5"/>
      <c r="AZ161" s="5"/>
      <c r="BA161" s="5"/>
      <c r="BB161" s="5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</row>
    <row r="162" spans="1:158" ht="13.15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19">
        <v>38723</v>
      </c>
      <c r="Y162" s="18">
        <v>89.63474827245804</v>
      </c>
      <c r="Z162" s="3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5"/>
      <c r="AY162" s="5"/>
      <c r="AZ162" s="5"/>
      <c r="BA162" s="5"/>
      <c r="BB162" s="5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</row>
    <row r="163" spans="1:158" ht="13.15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19">
        <v>38754</v>
      </c>
      <c r="Y163" s="18">
        <v>90.108803165182977</v>
      </c>
      <c r="Z163" s="3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5"/>
      <c r="AY163" s="5"/>
      <c r="AZ163" s="5"/>
      <c r="BA163" s="5"/>
      <c r="BB163" s="5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</row>
    <row r="164" spans="1:158" ht="13.15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19">
        <v>38782</v>
      </c>
      <c r="Y164" s="18">
        <v>91.231527093596057</v>
      </c>
      <c r="Z164" s="3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5"/>
      <c r="AY164" s="5"/>
      <c r="AZ164" s="5"/>
      <c r="BA164" s="5"/>
      <c r="BB164" s="5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</row>
    <row r="165" spans="1:158" ht="13.15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19">
        <v>38813</v>
      </c>
      <c r="Y165" s="18">
        <v>91.568627450980401</v>
      </c>
      <c r="Z165" s="3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5"/>
      <c r="AY165" s="5"/>
      <c r="AZ165" s="5"/>
      <c r="BA165" s="5"/>
      <c r="BB165" s="5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</row>
    <row r="166" spans="1:158" ht="13.15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19">
        <v>38843</v>
      </c>
      <c r="Y166" s="18">
        <v>92.066601371204698</v>
      </c>
      <c r="Z166" s="3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5"/>
      <c r="AY166" s="5"/>
      <c r="AZ166" s="5"/>
      <c r="BA166" s="5"/>
      <c r="BB166" s="5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</row>
    <row r="167" spans="1:158" ht="13.15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19">
        <v>38874</v>
      </c>
      <c r="Y167" s="18">
        <v>90.136718749999986</v>
      </c>
      <c r="Z167" s="3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5"/>
      <c r="AY167" s="5"/>
      <c r="AZ167" s="5"/>
      <c r="BA167" s="5"/>
      <c r="BB167" s="5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</row>
    <row r="168" spans="1:158" ht="13.15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19">
        <v>38904</v>
      </c>
      <c r="Y168" s="18">
        <v>89.48393378773126</v>
      </c>
      <c r="Z168" s="3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5"/>
      <c r="AY168" s="5"/>
      <c r="AZ168" s="5"/>
      <c r="BA168" s="5"/>
      <c r="BB168" s="5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</row>
    <row r="169" spans="1:158" ht="13.15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19">
        <v>38935</v>
      </c>
      <c r="Y169" s="18">
        <v>90.555014605647514</v>
      </c>
      <c r="Z169" s="3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5"/>
      <c r="AY169" s="5"/>
      <c r="AZ169" s="5"/>
      <c r="BA169" s="5"/>
      <c r="BB169" s="5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</row>
    <row r="170" spans="1:158" ht="13.15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19">
        <v>38966</v>
      </c>
      <c r="Y170" s="18">
        <v>90.758754863813223</v>
      </c>
      <c r="Z170" s="3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5"/>
      <c r="AY170" s="5"/>
      <c r="AZ170" s="5"/>
      <c r="BA170" s="5"/>
      <c r="BB170" s="5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</row>
    <row r="171" spans="1:158" ht="13.15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19">
        <v>38996</v>
      </c>
      <c r="Y171" s="18">
        <v>90.476190476190467</v>
      </c>
      <c r="Z171" s="3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5"/>
      <c r="AY171" s="5"/>
      <c r="AZ171" s="5"/>
      <c r="BA171" s="5"/>
      <c r="BB171" s="5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</row>
    <row r="172" spans="1:158" ht="13.15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19">
        <v>39027</v>
      </c>
      <c r="Y172" s="18">
        <v>90.11627906976743</v>
      </c>
      <c r="Z172" s="3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5"/>
      <c r="AY172" s="5"/>
      <c r="AZ172" s="5"/>
      <c r="BA172" s="5"/>
      <c r="BB172" s="5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</row>
    <row r="173" spans="1:158" ht="13.15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19">
        <v>39057</v>
      </c>
      <c r="Y173" s="18">
        <v>90.628019323671495</v>
      </c>
      <c r="Z173" s="3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5"/>
      <c r="AY173" s="5"/>
      <c r="AZ173" s="5"/>
      <c r="BA173" s="5"/>
      <c r="BB173" s="5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</row>
    <row r="174" spans="1:158" ht="13.15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19">
        <v>39088</v>
      </c>
      <c r="Y174" s="18">
        <v>92.158760890609884</v>
      </c>
      <c r="Z174" s="3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5"/>
      <c r="AY174" s="5"/>
      <c r="AZ174" s="5"/>
      <c r="BA174" s="5"/>
      <c r="BB174" s="5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</row>
    <row r="175" spans="1:158" ht="13.15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19">
        <v>39119</v>
      </c>
      <c r="Y175" s="18">
        <v>94.798822374877318</v>
      </c>
      <c r="Z175" s="3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5"/>
      <c r="AY175" s="5"/>
      <c r="AZ175" s="5"/>
      <c r="BA175" s="5"/>
      <c r="BB175" s="5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</row>
    <row r="176" spans="1:158" ht="13.15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19">
        <v>39147</v>
      </c>
      <c r="Y176" s="18">
        <v>94.225216554379216</v>
      </c>
      <c r="Z176" s="3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5"/>
      <c r="AY176" s="5"/>
      <c r="AZ176" s="5"/>
      <c r="BA176" s="5"/>
      <c r="BB176" s="5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</row>
    <row r="177" spans="1:158" ht="13.15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19">
        <v>39179</v>
      </c>
      <c r="Y177" s="18">
        <v>95.546950629235241</v>
      </c>
      <c r="Z177" s="3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5"/>
      <c r="AY177" s="5"/>
      <c r="AZ177" s="5"/>
      <c r="BA177" s="5"/>
      <c r="BB177" s="5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</row>
    <row r="178" spans="1:158" ht="13.15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19">
        <v>39209</v>
      </c>
      <c r="Y178" s="18">
        <v>97.195357833655706</v>
      </c>
      <c r="Z178" s="3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5"/>
      <c r="AY178" s="5"/>
      <c r="AZ178" s="5"/>
      <c r="BA178" s="5"/>
      <c r="BB178" s="5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</row>
    <row r="179" spans="1:158" ht="13.15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19">
        <v>39240</v>
      </c>
      <c r="Y179" s="18">
        <v>97.880539499036601</v>
      </c>
      <c r="Z179" s="3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5"/>
      <c r="AY179" s="5"/>
      <c r="AZ179" s="5"/>
      <c r="BA179" s="5"/>
      <c r="BB179" s="5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</row>
    <row r="180" spans="1:158" ht="13.15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19">
        <v>39271</v>
      </c>
      <c r="Y180" s="18">
        <v>98.561840843720034</v>
      </c>
      <c r="Z180" s="3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5"/>
      <c r="AY180" s="5"/>
      <c r="AZ180" s="5"/>
      <c r="BA180" s="5"/>
      <c r="BB180" s="5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</row>
    <row r="181" spans="1:158" ht="13.15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19">
        <v>39303</v>
      </c>
      <c r="Y181" s="18">
        <v>99.616858237547888</v>
      </c>
      <c r="Z181" s="3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5"/>
      <c r="AY181" s="5"/>
      <c r="AZ181" s="5"/>
      <c r="BA181" s="5"/>
      <c r="BB181" s="5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</row>
    <row r="182" spans="1:158" ht="13.15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19">
        <v>39335</v>
      </c>
      <c r="Y182" s="18">
        <v>100.76555023923444</v>
      </c>
      <c r="Z182" s="3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5"/>
      <c r="AY182" s="5"/>
      <c r="AZ182" s="5"/>
      <c r="BA182" s="5"/>
      <c r="BB182" s="5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</row>
    <row r="183" spans="1:158" ht="13.15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19">
        <v>39362</v>
      </c>
      <c r="Y183" s="18">
        <v>102.16572504708097</v>
      </c>
      <c r="Z183" s="3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5"/>
      <c r="AY183" s="5"/>
      <c r="AZ183" s="5"/>
      <c r="BA183" s="5"/>
      <c r="BB183" s="5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</row>
    <row r="184" spans="1:158" ht="13.15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19">
        <v>39393</v>
      </c>
      <c r="Y184" s="18">
        <v>105.90440487347703</v>
      </c>
      <c r="Z184" s="3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5"/>
      <c r="AY184" s="5"/>
      <c r="AZ184" s="5"/>
      <c r="BA184" s="5"/>
      <c r="BB184" s="5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</row>
    <row r="185" spans="1:158" ht="13.15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19">
        <v>39423</v>
      </c>
      <c r="Y185" s="18">
        <v>109.1247672253259</v>
      </c>
      <c r="Z185" s="3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5"/>
      <c r="AY185" s="5"/>
      <c r="AZ185" s="5"/>
      <c r="BA185" s="5"/>
      <c r="BB185" s="5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</row>
    <row r="186" spans="1:158" ht="13.15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19">
        <v>39453</v>
      </c>
      <c r="Y186" s="18">
        <v>115.46391752577318</v>
      </c>
      <c r="Z186" s="3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5"/>
      <c r="AY186" s="5"/>
      <c r="AZ186" s="5"/>
      <c r="BA186" s="5"/>
      <c r="BB186" s="5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</row>
    <row r="187" spans="1:158" ht="13.15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19">
        <v>39485</v>
      </c>
      <c r="Y187" s="18">
        <v>115.88180978762696</v>
      </c>
      <c r="Z187" s="3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5"/>
      <c r="AY187" s="5"/>
      <c r="AZ187" s="5"/>
      <c r="BA187" s="5"/>
      <c r="BB187" s="5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</row>
    <row r="188" spans="1:158" ht="13.15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19">
        <v>39515</v>
      </c>
      <c r="Y188" s="18">
        <v>116.82070240295749</v>
      </c>
      <c r="Z188" s="3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5"/>
      <c r="AY188" s="5"/>
      <c r="AZ188" s="5"/>
      <c r="BA188" s="5"/>
      <c r="BB188" s="5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</row>
    <row r="189" spans="1:158" ht="13.15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19">
        <v>39545</v>
      </c>
      <c r="Y189" s="18">
        <v>114.50872359963269</v>
      </c>
      <c r="Z189" s="3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5"/>
      <c r="AY189" s="5"/>
      <c r="AZ189" s="5"/>
      <c r="BA189" s="5"/>
      <c r="BB189" s="5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</row>
    <row r="190" spans="1:158" ht="13.15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19">
        <v>39576</v>
      </c>
      <c r="Y190" s="18">
        <v>115.75091575091577</v>
      </c>
      <c r="Z190" s="3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5"/>
      <c r="AY190" s="5"/>
      <c r="AZ190" s="5"/>
      <c r="BA190" s="5"/>
      <c r="BB190" s="5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</row>
    <row r="191" spans="1:158" ht="13.15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19">
        <v>39608</v>
      </c>
      <c r="Y191" s="18">
        <v>114.98637602179838</v>
      </c>
      <c r="Z191" s="3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5"/>
      <c r="AY191" s="5"/>
      <c r="AZ191" s="5"/>
      <c r="BA191" s="5"/>
      <c r="BB191" s="5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</row>
    <row r="192" spans="1:158" ht="13.15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19">
        <v>39637</v>
      </c>
      <c r="Y192" s="18">
        <v>112.62398557258793</v>
      </c>
      <c r="Z192" s="3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5"/>
      <c r="AY192" s="5"/>
      <c r="AZ192" s="5"/>
      <c r="BA192" s="5"/>
      <c r="BB192" s="5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</row>
    <row r="193" spans="1:158" ht="13.15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19">
        <v>39668</v>
      </c>
      <c r="Y193" s="18">
        <v>112.64894592117325</v>
      </c>
      <c r="Z193" s="3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5"/>
      <c r="AY193" s="5"/>
      <c r="AZ193" s="5"/>
      <c r="BA193" s="5"/>
      <c r="BB193" s="5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</row>
    <row r="194" spans="1:158" ht="13.15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19">
        <v>39699</v>
      </c>
      <c r="Y194" s="18">
        <v>113.18477251624883</v>
      </c>
      <c r="Z194" s="3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5"/>
      <c r="AY194" s="5"/>
      <c r="AZ194" s="5"/>
      <c r="BA194" s="5"/>
      <c r="BB194" s="5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</row>
    <row r="195" spans="1:158" ht="13.15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19">
        <v>39729</v>
      </c>
      <c r="Y195" s="18">
        <v>105.73543015726179</v>
      </c>
      <c r="Z195" s="3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5"/>
      <c r="AY195" s="5"/>
      <c r="AZ195" s="5"/>
      <c r="BA195" s="5"/>
      <c r="BB195" s="5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</row>
    <row r="196" spans="1:158" ht="13.15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19">
        <v>39753</v>
      </c>
      <c r="Y196" s="18">
        <v>95.363636363636374</v>
      </c>
      <c r="Z196" s="3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5"/>
      <c r="AY196" s="5"/>
      <c r="AZ196" s="5"/>
      <c r="BA196" s="5"/>
      <c r="BB196" s="5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6"/>
      <c r="EV196" s="6"/>
      <c r="EW196" s="6"/>
      <c r="EX196" s="6"/>
      <c r="EY196" s="6"/>
      <c r="EZ196" s="6"/>
      <c r="FA196" s="6"/>
      <c r="FB196" s="6"/>
    </row>
    <row r="197" spans="1:158" ht="13.15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19">
        <v>39790</v>
      </c>
      <c r="Y197" s="18">
        <v>95.620437956204384</v>
      </c>
      <c r="Z197" s="3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5"/>
      <c r="AY197" s="5"/>
      <c r="AZ197" s="5"/>
      <c r="BA197" s="5"/>
      <c r="BB197" s="5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</row>
    <row r="198" spans="1:158" ht="13.15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19">
        <v>39827</v>
      </c>
      <c r="Y198" s="18">
        <v>97.27272727272728</v>
      </c>
      <c r="Z198" s="3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5"/>
      <c r="AY198" s="5"/>
      <c r="AZ198" s="5"/>
      <c r="BA198" s="5"/>
      <c r="BB198" s="5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6"/>
      <c r="EV198" s="6"/>
      <c r="EW198" s="6"/>
      <c r="EX198" s="6"/>
      <c r="EY198" s="6"/>
      <c r="EZ198" s="6"/>
      <c r="FA198" s="6"/>
      <c r="FB198" s="6"/>
    </row>
    <row r="199" spans="1:158" ht="13.15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19">
        <v>39864</v>
      </c>
      <c r="Y199" s="18">
        <v>98.35164835164835</v>
      </c>
      <c r="Z199" s="3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5"/>
      <c r="AY199" s="5"/>
      <c r="AZ199" s="5"/>
      <c r="BA199" s="5"/>
      <c r="BB199" s="5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</row>
    <row r="200" spans="1:158" ht="13.15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19">
        <v>39901</v>
      </c>
      <c r="Y200" s="18">
        <v>98.721461187214615</v>
      </c>
      <c r="Z200" s="3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5"/>
      <c r="AY200" s="5"/>
      <c r="AZ200" s="5"/>
      <c r="BA200" s="5"/>
      <c r="BB200" s="5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</row>
    <row r="201" spans="1:158" ht="13.15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19">
        <v>39904</v>
      </c>
      <c r="Y201" s="2"/>
      <c r="Z201" s="3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5"/>
      <c r="AY201" s="5"/>
      <c r="AZ201" s="5"/>
      <c r="BA201" s="5"/>
      <c r="BB201" s="5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6"/>
      <c r="EV201" s="6"/>
      <c r="EW201" s="6"/>
      <c r="EX201" s="6"/>
      <c r="EY201" s="6"/>
      <c r="EZ201" s="6"/>
      <c r="FA201" s="6"/>
      <c r="FB201" s="6"/>
    </row>
    <row r="202" spans="1:158" ht="13.15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</row>
    <row r="203" spans="1:158" ht="13.15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</row>
    <row r="204" spans="1:158" ht="13.15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6"/>
      <c r="EV204" s="6"/>
      <c r="EW204" s="6"/>
      <c r="EX204" s="6"/>
      <c r="EY204" s="6"/>
      <c r="EZ204" s="6"/>
      <c r="FA204" s="6"/>
      <c r="FB204" s="6"/>
    </row>
    <row r="205" spans="1:158" ht="13.15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6"/>
      <c r="EV205" s="6"/>
      <c r="EW205" s="6"/>
      <c r="EX205" s="6"/>
      <c r="EY205" s="6"/>
      <c r="EZ205" s="6"/>
      <c r="FA205" s="6"/>
      <c r="FB205" s="6"/>
    </row>
    <row r="206" spans="1:158" ht="13.15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  <c r="DW206" s="6"/>
      <c r="DX206" s="6"/>
      <c r="DY206" s="6"/>
      <c r="DZ206" s="6"/>
      <c r="EA206" s="6"/>
      <c r="EB206" s="6"/>
      <c r="EC206" s="6"/>
      <c r="ED206" s="6"/>
      <c r="EE206" s="6"/>
      <c r="EF206" s="6"/>
      <c r="EG206" s="6"/>
      <c r="EH206" s="6"/>
      <c r="EI206" s="6"/>
      <c r="EJ206" s="6"/>
      <c r="EK206" s="6"/>
      <c r="EL206" s="6"/>
      <c r="EM206" s="6"/>
      <c r="EN206" s="6"/>
      <c r="EO206" s="6"/>
      <c r="EP206" s="6"/>
      <c r="EQ206" s="6"/>
      <c r="ER206" s="6"/>
      <c r="ES206" s="6"/>
      <c r="ET206" s="6"/>
      <c r="EU206" s="6"/>
      <c r="EV206" s="6"/>
      <c r="EW206" s="6"/>
      <c r="EX206" s="6"/>
      <c r="EY206" s="6"/>
      <c r="EZ206" s="6"/>
      <c r="FA206" s="6"/>
      <c r="FB206" s="6"/>
    </row>
    <row r="207" spans="1:158" ht="13.15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  <c r="DW207" s="6"/>
      <c r="DX207" s="6"/>
      <c r="DY207" s="6"/>
      <c r="DZ207" s="6"/>
      <c r="EA207" s="6"/>
      <c r="EB207" s="6"/>
      <c r="EC207" s="6"/>
      <c r="ED207" s="6"/>
      <c r="EE207" s="6"/>
      <c r="EF207" s="6"/>
      <c r="EG207" s="6"/>
      <c r="EH207" s="6"/>
      <c r="EI207" s="6"/>
      <c r="EJ207" s="6"/>
      <c r="EK207" s="6"/>
      <c r="EL207" s="6"/>
      <c r="EM207" s="6"/>
      <c r="EN207" s="6"/>
      <c r="EO207" s="6"/>
      <c r="EP207" s="6"/>
      <c r="EQ207" s="6"/>
      <c r="ER207" s="6"/>
      <c r="ES207" s="6"/>
      <c r="ET207" s="6"/>
      <c r="EU207" s="6"/>
      <c r="EV207" s="6"/>
      <c r="EW207" s="6"/>
      <c r="EX207" s="6"/>
      <c r="EY207" s="6"/>
      <c r="EZ207" s="6"/>
      <c r="FA207" s="6"/>
      <c r="FB207" s="6"/>
    </row>
    <row r="208" spans="1:158" ht="13.15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</row>
    <row r="209" spans="1:158" ht="13.15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</row>
    <row r="210" spans="1:158" ht="13.15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6"/>
      <c r="EV210" s="6"/>
      <c r="EW210" s="6"/>
      <c r="EX210" s="6"/>
      <c r="EY210" s="6"/>
      <c r="EZ210" s="6"/>
      <c r="FA210" s="6"/>
      <c r="FB210" s="6"/>
    </row>
    <row r="211" spans="1:158" ht="13.15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</row>
    <row r="212" spans="1:158" ht="13.15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6"/>
      <c r="EV212" s="6"/>
      <c r="EW212" s="6"/>
      <c r="EX212" s="6"/>
      <c r="EY212" s="6"/>
      <c r="EZ212" s="6"/>
      <c r="FA212" s="6"/>
      <c r="FB212" s="6"/>
    </row>
    <row r="213" spans="1:158" ht="13.15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</row>
    <row r="214" spans="1:158" ht="13.15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  <c r="DW214" s="6"/>
      <c r="DX214" s="6"/>
      <c r="DY214" s="6"/>
      <c r="DZ214" s="6"/>
      <c r="EA214" s="6"/>
      <c r="EB214" s="6"/>
      <c r="EC214" s="6"/>
      <c r="ED214" s="6"/>
      <c r="EE214" s="6"/>
      <c r="EF214" s="6"/>
      <c r="EG214" s="6"/>
      <c r="EH214" s="6"/>
      <c r="EI214" s="6"/>
      <c r="EJ214" s="6"/>
      <c r="EK214" s="6"/>
      <c r="EL214" s="6"/>
      <c r="EM214" s="6"/>
      <c r="EN214" s="6"/>
      <c r="EO214" s="6"/>
      <c r="EP214" s="6"/>
      <c r="EQ214" s="6"/>
      <c r="ER214" s="6"/>
      <c r="ES214" s="6"/>
      <c r="ET214" s="6"/>
      <c r="EU214" s="6"/>
      <c r="EV214" s="6"/>
      <c r="EW214" s="6"/>
      <c r="EX214" s="6"/>
      <c r="EY214" s="6"/>
      <c r="EZ214" s="6"/>
      <c r="FA214" s="6"/>
      <c r="FB214" s="6"/>
    </row>
    <row r="215" spans="1:158" ht="13.15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</row>
    <row r="216" spans="1:158" ht="13.15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  <c r="DW216" s="6"/>
      <c r="DX216" s="6"/>
      <c r="DY216" s="6"/>
      <c r="DZ216" s="6"/>
      <c r="EA216" s="6"/>
      <c r="EB216" s="6"/>
      <c r="EC216" s="6"/>
      <c r="ED216" s="6"/>
      <c r="EE216" s="6"/>
      <c r="EF216" s="6"/>
      <c r="EG216" s="6"/>
      <c r="EH216" s="6"/>
      <c r="EI216" s="6"/>
      <c r="EJ216" s="6"/>
      <c r="EK216" s="6"/>
      <c r="EL216" s="6"/>
      <c r="EM216" s="6"/>
      <c r="EN216" s="6"/>
      <c r="EO216" s="6"/>
      <c r="EP216" s="6"/>
      <c r="EQ216" s="6"/>
      <c r="ER216" s="6"/>
      <c r="ES216" s="6"/>
      <c r="ET216" s="6"/>
      <c r="EU216" s="6"/>
      <c r="EV216" s="6"/>
      <c r="EW216" s="6"/>
      <c r="EX216" s="6"/>
      <c r="EY216" s="6"/>
      <c r="EZ216" s="6"/>
      <c r="FA216" s="6"/>
      <c r="FB216" s="6"/>
    </row>
    <row r="217" spans="1:158" ht="13.15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</row>
    <row r="218" spans="1:158" ht="13.15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  <c r="DW218" s="6"/>
      <c r="DX218" s="6"/>
      <c r="DY218" s="6"/>
      <c r="DZ218" s="6"/>
      <c r="EA218" s="6"/>
      <c r="EB218" s="6"/>
      <c r="EC218" s="6"/>
      <c r="ED218" s="6"/>
      <c r="EE218" s="6"/>
      <c r="EF218" s="6"/>
      <c r="EG218" s="6"/>
      <c r="EH218" s="6"/>
      <c r="EI218" s="6"/>
      <c r="EJ218" s="6"/>
      <c r="EK218" s="6"/>
      <c r="EL218" s="6"/>
      <c r="EM218" s="6"/>
      <c r="EN218" s="6"/>
      <c r="EO218" s="6"/>
      <c r="EP218" s="6"/>
      <c r="EQ218" s="6"/>
      <c r="ER218" s="6"/>
      <c r="ES218" s="6"/>
      <c r="ET218" s="6"/>
      <c r="EU218" s="6"/>
      <c r="EV218" s="6"/>
      <c r="EW218" s="6"/>
      <c r="EX218" s="6"/>
      <c r="EY218" s="6"/>
      <c r="EZ218" s="6"/>
      <c r="FA218" s="6"/>
      <c r="FB218" s="6"/>
    </row>
    <row r="219" spans="1:158" ht="13.15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</row>
    <row r="220" spans="1:158" ht="13.15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6"/>
      <c r="CQ220" s="6"/>
      <c r="CR220" s="6"/>
      <c r="CS220" s="6"/>
      <c r="CT220" s="6"/>
      <c r="CU220" s="6"/>
      <c r="CV220" s="6"/>
      <c r="CW220" s="6"/>
      <c r="CX220" s="6"/>
      <c r="CY220" s="6"/>
      <c r="CZ220" s="6"/>
      <c r="DA220" s="6"/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6"/>
      <c r="EV220" s="6"/>
      <c r="EW220" s="6"/>
      <c r="EX220" s="6"/>
      <c r="EY220" s="6"/>
      <c r="EZ220" s="6"/>
      <c r="FA220" s="6"/>
      <c r="FB220" s="6"/>
    </row>
    <row r="221" spans="1:158" ht="13.15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  <c r="DW221" s="6"/>
      <c r="DX221" s="6"/>
      <c r="DY221" s="6"/>
      <c r="DZ221" s="6"/>
      <c r="EA221" s="6"/>
      <c r="EB221" s="6"/>
      <c r="EC221" s="6"/>
      <c r="ED221" s="6"/>
      <c r="EE221" s="6"/>
      <c r="EF221" s="6"/>
      <c r="EG221" s="6"/>
      <c r="EH221" s="6"/>
      <c r="EI221" s="6"/>
      <c r="EJ221" s="6"/>
      <c r="EK221" s="6"/>
      <c r="EL221" s="6"/>
      <c r="EM221" s="6"/>
      <c r="EN221" s="6"/>
      <c r="EO221" s="6"/>
      <c r="EP221" s="6"/>
      <c r="EQ221" s="6"/>
      <c r="ER221" s="6"/>
      <c r="ES221" s="6"/>
      <c r="ET221" s="6"/>
      <c r="EU221" s="6"/>
      <c r="EV221" s="6"/>
      <c r="EW221" s="6"/>
      <c r="EX221" s="6"/>
      <c r="EY221" s="6"/>
      <c r="EZ221" s="6"/>
      <c r="FA221" s="6"/>
      <c r="FB221" s="6"/>
    </row>
    <row r="222" spans="1:158" ht="13.15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6"/>
      <c r="EV222" s="6"/>
      <c r="EW222" s="6"/>
      <c r="EX222" s="6"/>
      <c r="EY222" s="6"/>
      <c r="EZ222" s="6"/>
      <c r="FA222" s="6"/>
      <c r="FB222" s="6"/>
    </row>
    <row r="223" spans="1:158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</row>
    <row r="224" spans="1:158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  <c r="DW224" s="6"/>
      <c r="DX224" s="6"/>
      <c r="DY224" s="6"/>
      <c r="DZ224" s="6"/>
      <c r="EA224" s="6"/>
      <c r="EB224" s="6"/>
      <c r="EC224" s="6"/>
      <c r="ED224" s="6"/>
      <c r="EE224" s="6"/>
      <c r="EF224" s="6"/>
      <c r="EG224" s="6"/>
      <c r="EH224" s="6"/>
      <c r="EI224" s="6"/>
      <c r="EJ224" s="6"/>
      <c r="EK224" s="6"/>
      <c r="EL224" s="6"/>
      <c r="EM224" s="6"/>
      <c r="EN224" s="6"/>
      <c r="EO224" s="6"/>
      <c r="EP224" s="6"/>
      <c r="EQ224" s="6"/>
      <c r="ER224" s="6"/>
      <c r="ES224" s="6"/>
      <c r="ET224" s="6"/>
      <c r="EU224" s="6"/>
      <c r="EV224" s="6"/>
      <c r="EW224" s="6"/>
      <c r="EX224" s="6"/>
      <c r="EY224" s="6"/>
      <c r="EZ224" s="6"/>
      <c r="FA224" s="6"/>
      <c r="FB224" s="6"/>
    </row>
    <row r="225" spans="1:158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  <c r="DW225" s="6"/>
      <c r="DX225" s="6"/>
      <c r="DY225" s="6"/>
      <c r="DZ225" s="6"/>
      <c r="EA225" s="6"/>
      <c r="EB225" s="6"/>
      <c r="EC225" s="6"/>
      <c r="ED225" s="6"/>
      <c r="EE225" s="6"/>
      <c r="EF225" s="6"/>
      <c r="EG225" s="6"/>
      <c r="EH225" s="6"/>
      <c r="EI225" s="6"/>
      <c r="EJ225" s="6"/>
      <c r="EK225" s="6"/>
      <c r="EL225" s="6"/>
      <c r="EM225" s="6"/>
      <c r="EN225" s="6"/>
      <c r="EO225" s="6"/>
      <c r="EP225" s="6"/>
      <c r="EQ225" s="6"/>
      <c r="ER225" s="6"/>
      <c r="ES225" s="6"/>
      <c r="ET225" s="6"/>
      <c r="EU225" s="6"/>
      <c r="EV225" s="6"/>
      <c r="EW225" s="6"/>
      <c r="EX225" s="6"/>
      <c r="EY225" s="6"/>
      <c r="EZ225" s="6"/>
      <c r="FA225" s="6"/>
      <c r="FB225" s="6"/>
    </row>
    <row r="226" spans="1:158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  <c r="DW226" s="6"/>
      <c r="DX226" s="6"/>
      <c r="DY226" s="6"/>
      <c r="DZ226" s="6"/>
      <c r="EA226" s="6"/>
      <c r="EB226" s="6"/>
      <c r="EC226" s="6"/>
      <c r="ED226" s="6"/>
      <c r="EE226" s="6"/>
      <c r="EF226" s="6"/>
      <c r="EG226" s="6"/>
      <c r="EH226" s="6"/>
      <c r="EI226" s="6"/>
      <c r="EJ226" s="6"/>
      <c r="EK226" s="6"/>
      <c r="EL226" s="6"/>
      <c r="EM226" s="6"/>
      <c r="EN226" s="6"/>
      <c r="EO226" s="6"/>
      <c r="EP226" s="6"/>
      <c r="EQ226" s="6"/>
      <c r="ER226" s="6"/>
      <c r="ES226" s="6"/>
      <c r="ET226" s="6"/>
      <c r="EU226" s="6"/>
      <c r="EV226" s="6"/>
      <c r="EW226" s="6"/>
      <c r="EX226" s="6"/>
      <c r="EY226" s="6"/>
      <c r="EZ226" s="6"/>
      <c r="FA226" s="6"/>
      <c r="FB226" s="6"/>
    </row>
    <row r="227" spans="1:158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</row>
    <row r="228" spans="1:158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6"/>
      <c r="CQ228" s="6"/>
      <c r="CR228" s="6"/>
      <c r="CS228" s="6"/>
      <c r="CT228" s="6"/>
      <c r="CU228" s="6"/>
      <c r="CV228" s="6"/>
      <c r="CW228" s="6"/>
      <c r="CX228" s="6"/>
      <c r="CY228" s="6"/>
      <c r="CZ228" s="6"/>
      <c r="DA228" s="6"/>
      <c r="DB228" s="6"/>
      <c r="DC228" s="6"/>
      <c r="DD228" s="6"/>
      <c r="DE228" s="6"/>
      <c r="DF228" s="6"/>
      <c r="DG228" s="6"/>
      <c r="DH228" s="6"/>
      <c r="DI228" s="6"/>
      <c r="DJ228" s="6"/>
      <c r="DK228" s="6"/>
      <c r="DL228" s="6"/>
      <c r="DM228" s="6"/>
      <c r="DN228" s="6"/>
      <c r="DO228" s="6"/>
      <c r="DP228" s="6"/>
      <c r="DQ228" s="6"/>
      <c r="DR228" s="6"/>
      <c r="DS228" s="6"/>
      <c r="DT228" s="6"/>
      <c r="DU228" s="6"/>
      <c r="DV228" s="6"/>
      <c r="DW228" s="6"/>
      <c r="DX228" s="6"/>
      <c r="DY228" s="6"/>
      <c r="DZ228" s="6"/>
      <c r="EA228" s="6"/>
      <c r="EB228" s="6"/>
      <c r="EC228" s="6"/>
      <c r="ED228" s="6"/>
      <c r="EE228" s="6"/>
      <c r="EF228" s="6"/>
      <c r="EG228" s="6"/>
      <c r="EH228" s="6"/>
      <c r="EI228" s="6"/>
      <c r="EJ228" s="6"/>
      <c r="EK228" s="6"/>
      <c r="EL228" s="6"/>
      <c r="EM228" s="6"/>
      <c r="EN228" s="6"/>
      <c r="EO228" s="6"/>
      <c r="EP228" s="6"/>
      <c r="EQ228" s="6"/>
      <c r="ER228" s="6"/>
      <c r="ES228" s="6"/>
      <c r="ET228" s="6"/>
      <c r="EU228" s="6"/>
      <c r="EV228" s="6"/>
      <c r="EW228" s="6"/>
      <c r="EX228" s="6"/>
      <c r="EY228" s="6"/>
      <c r="EZ228" s="6"/>
      <c r="FA228" s="6"/>
      <c r="FB228" s="6"/>
    </row>
    <row r="229" spans="1:158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6"/>
      <c r="CQ229" s="6"/>
      <c r="CR229" s="6"/>
      <c r="CS229" s="6"/>
      <c r="CT229" s="6"/>
      <c r="CU229" s="6"/>
      <c r="CV229" s="6"/>
      <c r="CW229" s="6"/>
      <c r="CX229" s="6"/>
      <c r="CY229" s="6"/>
      <c r="CZ229" s="6"/>
      <c r="DA229" s="6"/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  <c r="DW229" s="6"/>
      <c r="DX229" s="6"/>
      <c r="DY229" s="6"/>
      <c r="DZ229" s="6"/>
      <c r="EA229" s="6"/>
      <c r="EB229" s="6"/>
      <c r="EC229" s="6"/>
      <c r="ED229" s="6"/>
      <c r="EE229" s="6"/>
      <c r="EF229" s="6"/>
      <c r="EG229" s="6"/>
      <c r="EH229" s="6"/>
      <c r="EI229" s="6"/>
      <c r="EJ229" s="6"/>
      <c r="EK229" s="6"/>
      <c r="EL229" s="6"/>
      <c r="EM229" s="6"/>
      <c r="EN229" s="6"/>
      <c r="EO229" s="6"/>
      <c r="EP229" s="6"/>
      <c r="EQ229" s="6"/>
      <c r="ER229" s="6"/>
      <c r="ES229" s="6"/>
      <c r="ET229" s="6"/>
      <c r="EU229" s="6"/>
      <c r="EV229" s="6"/>
      <c r="EW229" s="6"/>
      <c r="EX229" s="6"/>
      <c r="EY229" s="6"/>
      <c r="EZ229" s="6"/>
      <c r="FA229" s="6"/>
      <c r="FB229" s="6"/>
    </row>
    <row r="230" spans="1:158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  <c r="EG230" s="6"/>
      <c r="EH230" s="6"/>
      <c r="EI230" s="6"/>
      <c r="EJ230" s="6"/>
      <c r="EK230" s="6"/>
      <c r="EL230" s="6"/>
      <c r="EM230" s="6"/>
      <c r="EN230" s="6"/>
      <c r="EO230" s="6"/>
      <c r="EP230" s="6"/>
      <c r="EQ230" s="6"/>
      <c r="ER230" s="6"/>
      <c r="ES230" s="6"/>
      <c r="ET230" s="6"/>
      <c r="EU230" s="6"/>
      <c r="EV230" s="6"/>
      <c r="EW230" s="6"/>
      <c r="EX230" s="6"/>
      <c r="EY230" s="6"/>
      <c r="EZ230" s="6"/>
      <c r="FA230" s="6"/>
      <c r="FB230" s="6"/>
    </row>
    <row r="231" spans="1:158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6"/>
      <c r="CQ231" s="6"/>
      <c r="CR231" s="6"/>
      <c r="CS231" s="6"/>
      <c r="CT231" s="6"/>
      <c r="CU231" s="6"/>
      <c r="CV231" s="6"/>
      <c r="CW231" s="6"/>
      <c r="CX231" s="6"/>
      <c r="CY231" s="6"/>
      <c r="CZ231" s="6"/>
      <c r="DA231" s="6"/>
      <c r="DB231" s="6"/>
      <c r="DC231" s="6"/>
      <c r="DD231" s="6"/>
      <c r="DE231" s="6"/>
      <c r="DF231" s="6"/>
      <c r="DG231" s="6"/>
      <c r="DH231" s="6"/>
      <c r="DI231" s="6"/>
      <c r="DJ231" s="6"/>
      <c r="DK231" s="6"/>
      <c r="DL231" s="6"/>
      <c r="DM231" s="6"/>
      <c r="DN231" s="6"/>
      <c r="DO231" s="6"/>
      <c r="DP231" s="6"/>
      <c r="DQ231" s="6"/>
      <c r="DR231" s="6"/>
      <c r="DS231" s="6"/>
      <c r="DT231" s="6"/>
      <c r="DU231" s="6"/>
      <c r="DV231" s="6"/>
      <c r="DW231" s="6"/>
      <c r="DX231" s="6"/>
      <c r="DY231" s="6"/>
      <c r="DZ231" s="6"/>
      <c r="EA231" s="6"/>
      <c r="EB231" s="6"/>
      <c r="EC231" s="6"/>
      <c r="ED231" s="6"/>
      <c r="EE231" s="6"/>
      <c r="EF231" s="6"/>
      <c r="EG231" s="6"/>
      <c r="EH231" s="6"/>
      <c r="EI231" s="6"/>
      <c r="EJ231" s="6"/>
      <c r="EK231" s="6"/>
      <c r="EL231" s="6"/>
      <c r="EM231" s="6"/>
      <c r="EN231" s="6"/>
      <c r="EO231" s="6"/>
      <c r="EP231" s="6"/>
      <c r="EQ231" s="6"/>
      <c r="ER231" s="6"/>
      <c r="ES231" s="6"/>
      <c r="ET231" s="6"/>
      <c r="EU231" s="6"/>
      <c r="EV231" s="6"/>
      <c r="EW231" s="6"/>
      <c r="EX231" s="6"/>
      <c r="EY231" s="6"/>
      <c r="EZ231" s="6"/>
      <c r="FA231" s="6"/>
      <c r="FB231" s="6"/>
    </row>
    <row r="232" spans="1:158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  <c r="DW232" s="6"/>
      <c r="DX232" s="6"/>
      <c r="DY232" s="6"/>
      <c r="DZ232" s="6"/>
      <c r="EA232" s="6"/>
      <c r="EB232" s="6"/>
      <c r="EC232" s="6"/>
      <c r="ED232" s="6"/>
      <c r="EE232" s="6"/>
      <c r="EF232" s="6"/>
      <c r="EG232" s="6"/>
      <c r="EH232" s="6"/>
      <c r="EI232" s="6"/>
      <c r="EJ232" s="6"/>
      <c r="EK232" s="6"/>
      <c r="EL232" s="6"/>
      <c r="EM232" s="6"/>
      <c r="EN232" s="6"/>
      <c r="EO232" s="6"/>
      <c r="EP232" s="6"/>
      <c r="EQ232" s="6"/>
      <c r="ER232" s="6"/>
      <c r="ES232" s="6"/>
      <c r="ET232" s="6"/>
      <c r="EU232" s="6"/>
      <c r="EV232" s="6"/>
      <c r="EW232" s="6"/>
      <c r="EX232" s="6"/>
      <c r="EY232" s="6"/>
      <c r="EZ232" s="6"/>
      <c r="FA232" s="6"/>
      <c r="FB232" s="6"/>
    </row>
    <row r="233" spans="1:158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  <c r="DW233" s="6"/>
      <c r="DX233" s="6"/>
      <c r="DY233" s="6"/>
      <c r="DZ233" s="6"/>
      <c r="EA233" s="6"/>
      <c r="EB233" s="6"/>
      <c r="EC233" s="6"/>
      <c r="ED233" s="6"/>
      <c r="EE233" s="6"/>
      <c r="EF233" s="6"/>
      <c r="EG233" s="6"/>
      <c r="EH233" s="6"/>
      <c r="EI233" s="6"/>
      <c r="EJ233" s="6"/>
      <c r="EK233" s="6"/>
      <c r="EL233" s="6"/>
      <c r="EM233" s="6"/>
      <c r="EN233" s="6"/>
      <c r="EO233" s="6"/>
      <c r="EP233" s="6"/>
      <c r="EQ233" s="6"/>
      <c r="ER233" s="6"/>
      <c r="ES233" s="6"/>
      <c r="ET233" s="6"/>
      <c r="EU233" s="6"/>
      <c r="EV233" s="6"/>
      <c r="EW233" s="6"/>
      <c r="EX233" s="6"/>
      <c r="EY233" s="6"/>
      <c r="EZ233" s="6"/>
      <c r="FA233" s="6"/>
      <c r="FB233" s="6"/>
    </row>
    <row r="234" spans="1:158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6"/>
      <c r="CQ234" s="6"/>
      <c r="CR234" s="6"/>
      <c r="CS234" s="6"/>
      <c r="CT234" s="6"/>
      <c r="CU234" s="6"/>
      <c r="CV234" s="6"/>
      <c r="CW234" s="6"/>
      <c r="CX234" s="6"/>
      <c r="CY234" s="6"/>
      <c r="CZ234" s="6"/>
      <c r="DA234" s="6"/>
      <c r="DB234" s="6"/>
      <c r="DC234" s="6"/>
      <c r="DD234" s="6"/>
      <c r="DE234" s="6"/>
      <c r="DF234" s="6"/>
      <c r="DG234" s="6"/>
      <c r="DH234" s="6"/>
      <c r="DI234" s="6"/>
      <c r="DJ234" s="6"/>
      <c r="DK234" s="6"/>
      <c r="DL234" s="6"/>
      <c r="DM234" s="6"/>
      <c r="DN234" s="6"/>
      <c r="DO234" s="6"/>
      <c r="DP234" s="6"/>
      <c r="DQ234" s="6"/>
      <c r="DR234" s="6"/>
      <c r="DS234" s="6"/>
      <c r="DT234" s="6"/>
      <c r="DU234" s="6"/>
      <c r="DV234" s="6"/>
      <c r="DW234" s="6"/>
      <c r="DX234" s="6"/>
      <c r="DY234" s="6"/>
      <c r="DZ234" s="6"/>
      <c r="EA234" s="6"/>
      <c r="EB234" s="6"/>
      <c r="EC234" s="6"/>
      <c r="ED234" s="6"/>
      <c r="EE234" s="6"/>
      <c r="EF234" s="6"/>
      <c r="EG234" s="6"/>
      <c r="EH234" s="6"/>
      <c r="EI234" s="6"/>
      <c r="EJ234" s="6"/>
      <c r="EK234" s="6"/>
      <c r="EL234" s="6"/>
      <c r="EM234" s="6"/>
      <c r="EN234" s="6"/>
      <c r="EO234" s="6"/>
      <c r="EP234" s="6"/>
      <c r="EQ234" s="6"/>
      <c r="ER234" s="6"/>
      <c r="ES234" s="6"/>
      <c r="ET234" s="6"/>
      <c r="EU234" s="6"/>
      <c r="EV234" s="6"/>
      <c r="EW234" s="6"/>
      <c r="EX234" s="6"/>
      <c r="EY234" s="6"/>
      <c r="EZ234" s="6"/>
      <c r="FA234" s="6"/>
      <c r="FB234" s="6"/>
    </row>
    <row r="235" spans="1:158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  <c r="DW235" s="6"/>
      <c r="DX235" s="6"/>
      <c r="DY235" s="6"/>
      <c r="DZ235" s="6"/>
      <c r="EA235" s="6"/>
      <c r="EB235" s="6"/>
      <c r="EC235" s="6"/>
      <c r="ED235" s="6"/>
      <c r="EE235" s="6"/>
      <c r="EF235" s="6"/>
      <c r="EG235" s="6"/>
      <c r="EH235" s="6"/>
      <c r="EI235" s="6"/>
      <c r="EJ235" s="6"/>
      <c r="EK235" s="6"/>
      <c r="EL235" s="6"/>
      <c r="EM235" s="6"/>
      <c r="EN235" s="6"/>
      <c r="EO235" s="6"/>
      <c r="EP235" s="6"/>
      <c r="EQ235" s="6"/>
      <c r="ER235" s="6"/>
      <c r="ES235" s="6"/>
      <c r="ET235" s="6"/>
      <c r="EU235" s="6"/>
      <c r="EV235" s="6"/>
      <c r="EW235" s="6"/>
      <c r="EX235" s="6"/>
      <c r="EY235" s="6"/>
      <c r="EZ235" s="6"/>
      <c r="FA235" s="6"/>
      <c r="FB235" s="6"/>
    </row>
    <row r="236" spans="1:158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  <c r="DW236" s="6"/>
      <c r="DX236" s="6"/>
      <c r="DY236" s="6"/>
      <c r="DZ236" s="6"/>
      <c r="EA236" s="6"/>
      <c r="EB236" s="6"/>
      <c r="EC236" s="6"/>
      <c r="ED236" s="6"/>
      <c r="EE236" s="6"/>
      <c r="EF236" s="6"/>
      <c r="EG236" s="6"/>
      <c r="EH236" s="6"/>
      <c r="EI236" s="6"/>
      <c r="EJ236" s="6"/>
      <c r="EK236" s="6"/>
      <c r="EL236" s="6"/>
      <c r="EM236" s="6"/>
      <c r="EN236" s="6"/>
      <c r="EO236" s="6"/>
      <c r="EP236" s="6"/>
      <c r="EQ236" s="6"/>
      <c r="ER236" s="6"/>
      <c r="ES236" s="6"/>
      <c r="ET236" s="6"/>
      <c r="EU236" s="6"/>
      <c r="EV236" s="6"/>
      <c r="EW236" s="6"/>
      <c r="EX236" s="6"/>
      <c r="EY236" s="6"/>
      <c r="EZ236" s="6"/>
      <c r="FA236" s="6"/>
      <c r="FB236" s="6"/>
    </row>
    <row r="237" spans="1:158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  <c r="DW237" s="6"/>
      <c r="DX237" s="6"/>
      <c r="DY237" s="6"/>
      <c r="DZ237" s="6"/>
      <c r="EA237" s="6"/>
      <c r="EB237" s="6"/>
      <c r="EC237" s="6"/>
      <c r="ED237" s="6"/>
      <c r="EE237" s="6"/>
      <c r="EF237" s="6"/>
      <c r="EG237" s="6"/>
      <c r="EH237" s="6"/>
      <c r="EI237" s="6"/>
      <c r="EJ237" s="6"/>
      <c r="EK237" s="6"/>
      <c r="EL237" s="6"/>
      <c r="EM237" s="6"/>
      <c r="EN237" s="6"/>
      <c r="EO237" s="6"/>
      <c r="EP237" s="6"/>
      <c r="EQ237" s="6"/>
      <c r="ER237" s="6"/>
      <c r="ES237" s="6"/>
      <c r="ET237" s="6"/>
      <c r="EU237" s="6"/>
      <c r="EV237" s="6"/>
      <c r="EW237" s="6"/>
      <c r="EX237" s="6"/>
      <c r="EY237" s="6"/>
      <c r="EZ237" s="6"/>
      <c r="FA237" s="6"/>
      <c r="FB237" s="6"/>
    </row>
    <row r="238" spans="1:158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6"/>
      <c r="EW238" s="6"/>
      <c r="EX238" s="6"/>
      <c r="EY238" s="6"/>
      <c r="EZ238" s="6"/>
      <c r="FA238" s="6"/>
      <c r="FB238" s="6"/>
    </row>
    <row r="239" spans="1:158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6"/>
      <c r="EW239" s="6"/>
      <c r="EX239" s="6"/>
      <c r="EY239" s="6"/>
      <c r="EZ239" s="6"/>
      <c r="FA239" s="6"/>
      <c r="FB239" s="6"/>
    </row>
    <row r="240" spans="1:158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6"/>
      <c r="EW240" s="6"/>
      <c r="EX240" s="6"/>
      <c r="EY240" s="6"/>
      <c r="EZ240" s="6"/>
      <c r="FA240" s="6"/>
      <c r="FB240" s="6"/>
    </row>
    <row r="241" spans="1:158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  <c r="DW241" s="6"/>
      <c r="DX241" s="6"/>
      <c r="DY241" s="6"/>
      <c r="DZ241" s="6"/>
      <c r="EA241" s="6"/>
      <c r="EB241" s="6"/>
      <c r="EC241" s="6"/>
      <c r="ED241" s="6"/>
      <c r="EE241" s="6"/>
      <c r="EF241" s="6"/>
      <c r="EG241" s="6"/>
      <c r="EH241" s="6"/>
      <c r="EI241" s="6"/>
      <c r="EJ241" s="6"/>
      <c r="EK241" s="6"/>
      <c r="EL241" s="6"/>
      <c r="EM241" s="6"/>
      <c r="EN241" s="6"/>
      <c r="EO241" s="6"/>
      <c r="EP241" s="6"/>
      <c r="EQ241" s="6"/>
      <c r="ER241" s="6"/>
      <c r="ES241" s="6"/>
      <c r="ET241" s="6"/>
      <c r="EU241" s="6"/>
      <c r="EV241" s="6"/>
      <c r="EW241" s="6"/>
      <c r="EX241" s="6"/>
      <c r="EY241" s="6"/>
      <c r="EZ241" s="6"/>
      <c r="FA241" s="6"/>
      <c r="FB241" s="6"/>
    </row>
    <row r="242" spans="1:158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6"/>
      <c r="EW242" s="6"/>
      <c r="EX242" s="6"/>
      <c r="EY242" s="6"/>
      <c r="EZ242" s="6"/>
      <c r="FA242" s="6"/>
      <c r="FB242" s="6"/>
    </row>
    <row r="243" spans="1:158" ht="13.15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  <c r="DY243" s="6"/>
      <c r="DZ243" s="6"/>
      <c r="EA243" s="6"/>
      <c r="EB243" s="6"/>
      <c r="EC243" s="6"/>
      <c r="ED243" s="6"/>
      <c r="EE243" s="6"/>
      <c r="EF243" s="6"/>
      <c r="EG243" s="6"/>
      <c r="EH243" s="6"/>
      <c r="EI243" s="6"/>
      <c r="EJ243" s="6"/>
      <c r="EK243" s="6"/>
      <c r="EL243" s="6"/>
      <c r="EM243" s="6"/>
      <c r="EN243" s="6"/>
      <c r="EO243" s="6"/>
      <c r="EP243" s="6"/>
      <c r="EQ243" s="6"/>
      <c r="ER243" s="6"/>
      <c r="ES243" s="6"/>
      <c r="ET243" s="6"/>
      <c r="EU243" s="6"/>
      <c r="EV243" s="6"/>
      <c r="EW243" s="6"/>
      <c r="EX243" s="6"/>
      <c r="EY243" s="6"/>
      <c r="EZ243" s="6"/>
      <c r="FA243" s="6"/>
      <c r="FB243" s="6"/>
    </row>
    <row r="244" spans="1:158" ht="13.15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6"/>
      <c r="CQ244" s="6"/>
      <c r="CR244" s="6"/>
      <c r="CS244" s="6"/>
      <c r="CT244" s="6"/>
      <c r="CU244" s="6"/>
      <c r="CV244" s="6"/>
      <c r="CW244" s="6"/>
      <c r="CX244" s="6"/>
      <c r="CY244" s="6"/>
      <c r="CZ244" s="6"/>
      <c r="DA244" s="6"/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</row>
    <row r="245" spans="1:158" ht="13.15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6"/>
      <c r="EW245" s="6"/>
      <c r="EX245" s="6"/>
      <c r="EY245" s="6"/>
      <c r="EZ245" s="6"/>
      <c r="FA245" s="6"/>
      <c r="FB245" s="6"/>
    </row>
    <row r="246" spans="1:158" ht="13.15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6"/>
      <c r="CQ246" s="6"/>
      <c r="CR246" s="6"/>
      <c r="CS246" s="6"/>
      <c r="CT246" s="6"/>
      <c r="CU246" s="6"/>
      <c r="CV246" s="6"/>
      <c r="CW246" s="6"/>
      <c r="CX246" s="6"/>
      <c r="CY246" s="6"/>
      <c r="CZ246" s="6"/>
      <c r="DA246" s="6"/>
      <c r="DB246" s="6"/>
      <c r="DC246" s="6"/>
      <c r="DD246" s="6"/>
      <c r="DE246" s="6"/>
      <c r="DF246" s="6"/>
      <c r="DG246" s="6"/>
      <c r="DH246" s="6"/>
      <c r="DI246" s="6"/>
      <c r="DJ246" s="6"/>
      <c r="DK246" s="6"/>
      <c r="DL246" s="6"/>
      <c r="DM246" s="6"/>
      <c r="DN246" s="6"/>
      <c r="DO246" s="6"/>
      <c r="DP246" s="6"/>
      <c r="DQ246" s="6"/>
      <c r="DR246" s="6"/>
      <c r="DS246" s="6"/>
      <c r="DT246" s="6"/>
      <c r="DU246" s="6"/>
      <c r="DV246" s="6"/>
      <c r="DW246" s="6"/>
      <c r="DX246" s="6"/>
      <c r="DY246" s="6"/>
      <c r="DZ246" s="6"/>
      <c r="EA246" s="6"/>
      <c r="EB246" s="6"/>
      <c r="EC246" s="6"/>
      <c r="ED246" s="6"/>
      <c r="EE246" s="6"/>
      <c r="EF246" s="6"/>
      <c r="EG246" s="6"/>
      <c r="EH246" s="6"/>
      <c r="EI246" s="6"/>
      <c r="EJ246" s="6"/>
      <c r="EK246" s="6"/>
      <c r="EL246" s="6"/>
      <c r="EM246" s="6"/>
      <c r="EN246" s="6"/>
      <c r="EO246" s="6"/>
      <c r="EP246" s="6"/>
      <c r="EQ246" s="6"/>
      <c r="ER246" s="6"/>
      <c r="ES246" s="6"/>
      <c r="ET246" s="6"/>
      <c r="EU246" s="6"/>
      <c r="EV246" s="6"/>
      <c r="EW246" s="6"/>
      <c r="EX246" s="6"/>
      <c r="EY246" s="6"/>
      <c r="EZ246" s="6"/>
      <c r="FA246" s="6"/>
      <c r="FB246" s="6"/>
    </row>
    <row r="247" spans="1:158" ht="13.15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  <c r="EH247" s="6"/>
      <c r="EI247" s="6"/>
      <c r="EJ247" s="6"/>
      <c r="EK247" s="6"/>
      <c r="EL247" s="6"/>
      <c r="EM247" s="6"/>
      <c r="EN247" s="6"/>
      <c r="EO247" s="6"/>
      <c r="EP247" s="6"/>
      <c r="EQ247" s="6"/>
      <c r="ER247" s="6"/>
      <c r="ES247" s="6"/>
      <c r="ET247" s="6"/>
      <c r="EU247" s="6"/>
      <c r="EV247" s="6"/>
      <c r="EW247" s="6"/>
      <c r="EX247" s="6"/>
      <c r="EY247" s="6"/>
      <c r="EZ247" s="6"/>
      <c r="FA247" s="6"/>
      <c r="FB247" s="6"/>
    </row>
    <row r="248" spans="1:158" ht="13.15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6"/>
      <c r="CQ248" s="6"/>
      <c r="CR248" s="6"/>
      <c r="CS248" s="6"/>
      <c r="CT248" s="6"/>
      <c r="CU248" s="6"/>
      <c r="CV248" s="6"/>
      <c r="CW248" s="6"/>
      <c r="CX248" s="6"/>
      <c r="CY248" s="6"/>
      <c r="CZ248" s="6"/>
      <c r="DA248" s="6"/>
      <c r="DB248" s="6"/>
      <c r="DC248" s="6"/>
      <c r="DD248" s="6"/>
      <c r="DE248" s="6"/>
      <c r="DF248" s="6"/>
      <c r="DG248" s="6"/>
      <c r="DH248" s="6"/>
      <c r="DI248" s="6"/>
      <c r="DJ248" s="6"/>
      <c r="DK248" s="6"/>
      <c r="DL248" s="6"/>
      <c r="DM248" s="6"/>
      <c r="DN248" s="6"/>
      <c r="DO248" s="6"/>
      <c r="DP248" s="6"/>
      <c r="DQ248" s="6"/>
      <c r="DR248" s="6"/>
      <c r="DS248" s="6"/>
      <c r="DT248" s="6"/>
      <c r="DU248" s="6"/>
      <c r="DV248" s="6"/>
      <c r="DW248" s="6"/>
      <c r="DX248" s="6"/>
      <c r="DY248" s="6"/>
      <c r="DZ248" s="6"/>
      <c r="EA248" s="6"/>
      <c r="EB248" s="6"/>
      <c r="EC248" s="6"/>
      <c r="ED248" s="6"/>
      <c r="EE248" s="6"/>
      <c r="EF248" s="6"/>
      <c r="EG248" s="6"/>
      <c r="EH248" s="6"/>
      <c r="EI248" s="6"/>
      <c r="EJ248" s="6"/>
      <c r="EK248" s="6"/>
      <c r="EL248" s="6"/>
      <c r="EM248" s="6"/>
      <c r="EN248" s="6"/>
      <c r="EO248" s="6"/>
      <c r="EP248" s="6"/>
      <c r="EQ248" s="6"/>
      <c r="ER248" s="6"/>
      <c r="ES248" s="6"/>
      <c r="ET248" s="6"/>
      <c r="EU248" s="6"/>
      <c r="EV248" s="6"/>
      <c r="EW248" s="6"/>
      <c r="EX248" s="6"/>
      <c r="EY248" s="6"/>
      <c r="EZ248" s="6"/>
      <c r="FA248" s="6"/>
      <c r="FB248" s="6"/>
    </row>
    <row r="249" spans="1:158" ht="13.15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  <c r="DW249" s="6"/>
      <c r="DX249" s="6"/>
      <c r="DY249" s="6"/>
      <c r="DZ249" s="6"/>
      <c r="EA249" s="6"/>
      <c r="EB249" s="6"/>
      <c r="EC249" s="6"/>
      <c r="ED249" s="6"/>
      <c r="EE249" s="6"/>
      <c r="EF249" s="6"/>
      <c r="EG249" s="6"/>
      <c r="EH249" s="6"/>
      <c r="EI249" s="6"/>
      <c r="EJ249" s="6"/>
      <c r="EK249" s="6"/>
      <c r="EL249" s="6"/>
      <c r="EM249" s="6"/>
      <c r="EN249" s="6"/>
      <c r="EO249" s="6"/>
      <c r="EP249" s="6"/>
      <c r="EQ249" s="6"/>
      <c r="ER249" s="6"/>
      <c r="ES249" s="6"/>
      <c r="ET249" s="6"/>
      <c r="EU249" s="6"/>
      <c r="EV249" s="6"/>
      <c r="EW249" s="6"/>
      <c r="EX249" s="6"/>
      <c r="EY249" s="6"/>
      <c r="EZ249" s="6"/>
      <c r="FA249" s="6"/>
      <c r="FB249" s="6"/>
    </row>
    <row r="250" spans="1:158" ht="13.15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  <c r="DW250" s="6"/>
      <c r="DX250" s="6"/>
      <c r="DY250" s="6"/>
      <c r="DZ250" s="6"/>
      <c r="EA250" s="6"/>
      <c r="EB250" s="6"/>
      <c r="EC250" s="6"/>
      <c r="ED250" s="6"/>
      <c r="EE250" s="6"/>
      <c r="EF250" s="6"/>
      <c r="EG250" s="6"/>
      <c r="EH250" s="6"/>
      <c r="EI250" s="6"/>
      <c r="EJ250" s="6"/>
      <c r="EK250" s="6"/>
      <c r="EL250" s="6"/>
      <c r="EM250" s="6"/>
      <c r="EN250" s="6"/>
      <c r="EO250" s="6"/>
      <c r="EP250" s="6"/>
      <c r="EQ250" s="6"/>
      <c r="ER250" s="6"/>
      <c r="ES250" s="6"/>
      <c r="ET250" s="6"/>
      <c r="EU250" s="6"/>
      <c r="EV250" s="6"/>
      <c r="EW250" s="6"/>
      <c r="EX250" s="6"/>
      <c r="EY250" s="6"/>
      <c r="EZ250" s="6"/>
      <c r="FA250" s="6"/>
      <c r="FB250" s="6"/>
    </row>
    <row r="251" spans="1:158" ht="13.15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  <c r="DW251" s="6"/>
      <c r="DX251" s="6"/>
      <c r="DY251" s="6"/>
      <c r="DZ251" s="6"/>
      <c r="EA251" s="6"/>
      <c r="EB251" s="6"/>
      <c r="EC251" s="6"/>
      <c r="ED251" s="6"/>
      <c r="EE251" s="6"/>
      <c r="EF251" s="6"/>
      <c r="EG251" s="6"/>
      <c r="EH251" s="6"/>
      <c r="EI251" s="6"/>
      <c r="EJ251" s="6"/>
      <c r="EK251" s="6"/>
      <c r="EL251" s="6"/>
      <c r="EM251" s="6"/>
      <c r="EN251" s="6"/>
      <c r="EO251" s="6"/>
      <c r="EP251" s="6"/>
      <c r="EQ251" s="6"/>
      <c r="ER251" s="6"/>
      <c r="ES251" s="6"/>
      <c r="ET251" s="6"/>
      <c r="EU251" s="6"/>
      <c r="EV251" s="6"/>
      <c r="EW251" s="6"/>
      <c r="EX251" s="6"/>
      <c r="EY251" s="6"/>
      <c r="EZ251" s="6"/>
      <c r="FA251" s="6"/>
      <c r="FB251" s="6"/>
    </row>
    <row r="252" spans="1:158" ht="13.15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6"/>
      <c r="EW252" s="6"/>
      <c r="EX252" s="6"/>
      <c r="EY252" s="6"/>
      <c r="EZ252" s="6"/>
      <c r="FA252" s="6"/>
      <c r="FB252" s="6"/>
    </row>
    <row r="253" spans="1:158" ht="13.15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6"/>
      <c r="CQ253" s="6"/>
      <c r="CR253" s="6"/>
      <c r="CS253" s="6"/>
      <c r="CT253" s="6"/>
      <c r="CU253" s="6"/>
      <c r="CV253" s="6"/>
      <c r="CW253" s="6"/>
      <c r="CX253" s="6"/>
      <c r="CY253" s="6"/>
      <c r="CZ253" s="6"/>
      <c r="DA253" s="6"/>
      <c r="DB253" s="6"/>
      <c r="DC253" s="6"/>
      <c r="DD253" s="6"/>
      <c r="DE253" s="6"/>
      <c r="DF253" s="6"/>
      <c r="DG253" s="6"/>
      <c r="DH253" s="6"/>
      <c r="DI253" s="6"/>
      <c r="DJ253" s="6"/>
      <c r="DK253" s="6"/>
      <c r="DL253" s="6"/>
      <c r="DM253" s="6"/>
      <c r="DN253" s="6"/>
      <c r="DO253" s="6"/>
      <c r="DP253" s="6"/>
      <c r="DQ253" s="6"/>
      <c r="DR253" s="6"/>
      <c r="DS253" s="6"/>
      <c r="DT253" s="6"/>
      <c r="DU253" s="6"/>
      <c r="DV253" s="6"/>
      <c r="DW253" s="6"/>
      <c r="DX253" s="6"/>
      <c r="DY253" s="6"/>
      <c r="DZ253" s="6"/>
      <c r="EA253" s="6"/>
      <c r="EB253" s="6"/>
      <c r="EC253" s="6"/>
      <c r="ED253" s="6"/>
      <c r="EE253" s="6"/>
      <c r="EF253" s="6"/>
      <c r="EG253" s="6"/>
      <c r="EH253" s="6"/>
      <c r="EI253" s="6"/>
      <c r="EJ253" s="6"/>
      <c r="EK253" s="6"/>
      <c r="EL253" s="6"/>
      <c r="EM253" s="6"/>
      <c r="EN253" s="6"/>
      <c r="EO253" s="6"/>
      <c r="EP253" s="6"/>
      <c r="EQ253" s="6"/>
      <c r="ER253" s="6"/>
      <c r="ES253" s="6"/>
      <c r="ET253" s="6"/>
      <c r="EU253" s="6"/>
      <c r="EV253" s="6"/>
      <c r="EW253" s="6"/>
      <c r="EX253" s="6"/>
      <c r="EY253" s="6"/>
      <c r="EZ253" s="6"/>
      <c r="FA253" s="6"/>
      <c r="FB253" s="6"/>
    </row>
    <row r="254" spans="1:158" ht="13.15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6"/>
      <c r="CQ254" s="6"/>
      <c r="CR254" s="6"/>
      <c r="CS254" s="6"/>
      <c r="CT254" s="6"/>
      <c r="CU254" s="6"/>
      <c r="CV254" s="6"/>
      <c r="CW254" s="6"/>
      <c r="CX254" s="6"/>
      <c r="CY254" s="6"/>
      <c r="CZ254" s="6"/>
      <c r="DA254" s="6"/>
      <c r="DB254" s="6"/>
      <c r="DC254" s="6"/>
      <c r="DD254" s="6"/>
      <c r="DE254" s="6"/>
      <c r="DF254" s="6"/>
      <c r="DG254" s="6"/>
      <c r="DH254" s="6"/>
      <c r="DI254" s="6"/>
      <c r="DJ254" s="6"/>
      <c r="DK254" s="6"/>
      <c r="DL254" s="6"/>
      <c r="DM254" s="6"/>
      <c r="DN254" s="6"/>
      <c r="DO254" s="6"/>
      <c r="DP254" s="6"/>
      <c r="DQ254" s="6"/>
      <c r="DR254" s="6"/>
      <c r="DS254" s="6"/>
      <c r="DT254" s="6"/>
      <c r="DU254" s="6"/>
      <c r="DV254" s="6"/>
      <c r="DW254" s="6"/>
      <c r="DX254" s="6"/>
      <c r="DY254" s="6"/>
      <c r="DZ254" s="6"/>
      <c r="EA254" s="6"/>
      <c r="EB254" s="6"/>
      <c r="EC254" s="6"/>
      <c r="ED254" s="6"/>
      <c r="EE254" s="6"/>
      <c r="EF254" s="6"/>
      <c r="EG254" s="6"/>
      <c r="EH254" s="6"/>
      <c r="EI254" s="6"/>
      <c r="EJ254" s="6"/>
      <c r="EK254" s="6"/>
      <c r="EL254" s="6"/>
      <c r="EM254" s="6"/>
      <c r="EN254" s="6"/>
      <c r="EO254" s="6"/>
      <c r="EP254" s="6"/>
      <c r="EQ254" s="6"/>
      <c r="ER254" s="6"/>
      <c r="ES254" s="6"/>
      <c r="ET254" s="6"/>
      <c r="EU254" s="6"/>
      <c r="EV254" s="6"/>
      <c r="EW254" s="6"/>
      <c r="EX254" s="6"/>
      <c r="EY254" s="6"/>
      <c r="EZ254" s="6"/>
      <c r="FA254" s="6"/>
      <c r="FB254" s="6"/>
    </row>
    <row r="255" spans="1:158" ht="13.15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  <c r="EH255" s="6"/>
      <c r="EI255" s="6"/>
      <c r="EJ255" s="6"/>
      <c r="EK255" s="6"/>
      <c r="EL255" s="6"/>
      <c r="EM255" s="6"/>
      <c r="EN255" s="6"/>
      <c r="EO255" s="6"/>
      <c r="EP255" s="6"/>
      <c r="EQ255" s="6"/>
      <c r="ER255" s="6"/>
      <c r="ES255" s="6"/>
      <c r="ET255" s="6"/>
      <c r="EU255" s="6"/>
      <c r="EV255" s="6"/>
      <c r="EW255" s="6"/>
      <c r="EX255" s="6"/>
      <c r="EY255" s="6"/>
      <c r="EZ255" s="6"/>
      <c r="FA255" s="6"/>
      <c r="FB255" s="6"/>
    </row>
    <row r="256" spans="1:158" ht="13.15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6"/>
      <c r="CQ256" s="6"/>
      <c r="CR256" s="6"/>
      <c r="CS256" s="6"/>
      <c r="CT256" s="6"/>
      <c r="CU256" s="6"/>
      <c r="CV256" s="6"/>
      <c r="CW256" s="6"/>
      <c r="CX256" s="6"/>
      <c r="CY256" s="6"/>
      <c r="CZ256" s="6"/>
      <c r="DA256" s="6"/>
      <c r="DB256" s="6"/>
      <c r="DC256" s="6"/>
      <c r="DD256" s="6"/>
      <c r="DE256" s="6"/>
      <c r="DF256" s="6"/>
      <c r="DG256" s="6"/>
      <c r="DH256" s="6"/>
      <c r="DI256" s="6"/>
      <c r="DJ256" s="6"/>
      <c r="DK256" s="6"/>
      <c r="DL256" s="6"/>
      <c r="DM256" s="6"/>
      <c r="DN256" s="6"/>
      <c r="DO256" s="6"/>
      <c r="DP256" s="6"/>
      <c r="DQ256" s="6"/>
      <c r="DR256" s="6"/>
      <c r="DS256" s="6"/>
      <c r="DT256" s="6"/>
      <c r="DU256" s="6"/>
      <c r="DV256" s="6"/>
      <c r="DW256" s="6"/>
      <c r="DX256" s="6"/>
      <c r="DY256" s="6"/>
      <c r="DZ256" s="6"/>
      <c r="EA256" s="6"/>
      <c r="EB256" s="6"/>
      <c r="EC256" s="6"/>
      <c r="ED256" s="6"/>
      <c r="EE256" s="6"/>
      <c r="EF256" s="6"/>
      <c r="EG256" s="6"/>
      <c r="EH256" s="6"/>
      <c r="EI256" s="6"/>
      <c r="EJ256" s="6"/>
      <c r="EK256" s="6"/>
      <c r="EL256" s="6"/>
      <c r="EM256" s="6"/>
      <c r="EN256" s="6"/>
      <c r="EO256" s="6"/>
      <c r="EP256" s="6"/>
      <c r="EQ256" s="6"/>
      <c r="ER256" s="6"/>
      <c r="ES256" s="6"/>
      <c r="ET256" s="6"/>
      <c r="EU256" s="6"/>
      <c r="EV256" s="6"/>
      <c r="EW256" s="6"/>
      <c r="EX256" s="6"/>
      <c r="EY256" s="6"/>
      <c r="EZ256" s="6"/>
      <c r="FA256" s="6"/>
      <c r="FB256" s="6"/>
    </row>
    <row r="257" spans="1:158" ht="13.15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6"/>
      <c r="CQ257" s="6"/>
      <c r="CR257" s="6"/>
      <c r="CS257" s="6"/>
      <c r="CT257" s="6"/>
      <c r="CU257" s="6"/>
      <c r="CV257" s="6"/>
      <c r="CW257" s="6"/>
      <c r="CX257" s="6"/>
      <c r="CY257" s="6"/>
      <c r="CZ257" s="6"/>
      <c r="DA257" s="6"/>
      <c r="DB257" s="6"/>
      <c r="DC257" s="6"/>
      <c r="DD257" s="6"/>
      <c r="DE257" s="6"/>
      <c r="DF257" s="6"/>
      <c r="DG257" s="6"/>
      <c r="DH257" s="6"/>
      <c r="DI257" s="6"/>
      <c r="DJ257" s="6"/>
      <c r="DK257" s="6"/>
      <c r="DL257" s="6"/>
      <c r="DM257" s="6"/>
      <c r="DN257" s="6"/>
      <c r="DO257" s="6"/>
      <c r="DP257" s="6"/>
      <c r="DQ257" s="6"/>
      <c r="DR257" s="6"/>
      <c r="DS257" s="6"/>
      <c r="DT257" s="6"/>
      <c r="DU257" s="6"/>
      <c r="DV257" s="6"/>
      <c r="DW257" s="6"/>
      <c r="DX257" s="6"/>
      <c r="DY257" s="6"/>
      <c r="DZ257" s="6"/>
      <c r="EA257" s="6"/>
      <c r="EB257" s="6"/>
      <c r="EC257" s="6"/>
      <c r="ED257" s="6"/>
      <c r="EE257" s="6"/>
      <c r="EF257" s="6"/>
      <c r="EG257" s="6"/>
      <c r="EH257" s="6"/>
      <c r="EI257" s="6"/>
      <c r="EJ257" s="6"/>
      <c r="EK257" s="6"/>
      <c r="EL257" s="6"/>
      <c r="EM257" s="6"/>
      <c r="EN257" s="6"/>
      <c r="EO257" s="6"/>
      <c r="EP257" s="6"/>
      <c r="EQ257" s="6"/>
      <c r="ER257" s="6"/>
      <c r="ES257" s="6"/>
      <c r="ET257" s="6"/>
      <c r="EU257" s="6"/>
      <c r="EV257" s="6"/>
      <c r="EW257" s="6"/>
      <c r="EX257" s="6"/>
      <c r="EY257" s="6"/>
      <c r="EZ257" s="6"/>
      <c r="FA257" s="6"/>
      <c r="FB257" s="6"/>
    </row>
    <row r="258" spans="1:158" ht="13.15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6"/>
      <c r="CQ258" s="6"/>
      <c r="CR258" s="6"/>
      <c r="CS258" s="6"/>
      <c r="CT258" s="6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6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6"/>
      <c r="EW258" s="6"/>
      <c r="EX258" s="6"/>
      <c r="EY258" s="6"/>
      <c r="EZ258" s="6"/>
      <c r="FA258" s="6"/>
      <c r="FB258" s="6"/>
    </row>
    <row r="259" spans="1:158" ht="13.15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  <c r="DY259" s="6"/>
      <c r="DZ259" s="6"/>
      <c r="EA259" s="6"/>
      <c r="EB259" s="6"/>
      <c r="EC259" s="6"/>
      <c r="ED259" s="6"/>
      <c r="EE259" s="6"/>
      <c r="EF259" s="6"/>
      <c r="EG259" s="6"/>
      <c r="EH259" s="6"/>
      <c r="EI259" s="6"/>
      <c r="EJ259" s="6"/>
      <c r="EK259" s="6"/>
      <c r="EL259" s="6"/>
      <c r="EM259" s="6"/>
      <c r="EN259" s="6"/>
      <c r="EO259" s="6"/>
      <c r="EP259" s="6"/>
      <c r="EQ259" s="6"/>
      <c r="ER259" s="6"/>
      <c r="ES259" s="6"/>
      <c r="ET259" s="6"/>
      <c r="EU259" s="6"/>
      <c r="EV259" s="6"/>
      <c r="EW259" s="6"/>
      <c r="EX259" s="6"/>
      <c r="EY259" s="6"/>
      <c r="EZ259" s="6"/>
      <c r="FA259" s="6"/>
      <c r="FB259" s="6"/>
    </row>
    <row r="260" spans="1:158" ht="13.15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6"/>
      <c r="CQ260" s="6"/>
      <c r="CR260" s="6"/>
      <c r="CS260" s="6"/>
      <c r="CT260" s="6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  <c r="DW260" s="6"/>
      <c r="DX260" s="6"/>
      <c r="DY260" s="6"/>
      <c r="DZ260" s="6"/>
      <c r="EA260" s="6"/>
      <c r="EB260" s="6"/>
      <c r="EC260" s="6"/>
      <c r="ED260" s="6"/>
      <c r="EE260" s="6"/>
      <c r="EF260" s="6"/>
      <c r="EG260" s="6"/>
      <c r="EH260" s="6"/>
      <c r="EI260" s="6"/>
      <c r="EJ260" s="6"/>
      <c r="EK260" s="6"/>
      <c r="EL260" s="6"/>
      <c r="EM260" s="6"/>
      <c r="EN260" s="6"/>
      <c r="EO260" s="6"/>
      <c r="EP260" s="6"/>
      <c r="EQ260" s="6"/>
      <c r="ER260" s="6"/>
      <c r="ES260" s="6"/>
      <c r="ET260" s="6"/>
      <c r="EU260" s="6"/>
      <c r="EV260" s="6"/>
      <c r="EW260" s="6"/>
      <c r="EX260" s="6"/>
      <c r="EY260" s="6"/>
      <c r="EZ260" s="6"/>
      <c r="FA260" s="6"/>
      <c r="FB260" s="6"/>
    </row>
    <row r="261" spans="1:158" ht="13.15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6"/>
      <c r="CQ261" s="6"/>
      <c r="CR261" s="6"/>
      <c r="CS261" s="6"/>
      <c r="CT261" s="6"/>
      <c r="CU261" s="6"/>
      <c r="CV261" s="6"/>
      <c r="CW261" s="6"/>
      <c r="CX261" s="6"/>
      <c r="CY261" s="6"/>
      <c r="CZ261" s="6"/>
      <c r="DA261" s="6"/>
      <c r="DB261" s="6"/>
      <c r="DC261" s="6"/>
      <c r="DD261" s="6"/>
      <c r="DE261" s="6"/>
      <c r="DF261" s="6"/>
      <c r="DG261" s="6"/>
      <c r="DH261" s="6"/>
      <c r="DI261" s="6"/>
      <c r="DJ261" s="6"/>
      <c r="DK261" s="6"/>
      <c r="DL261" s="6"/>
      <c r="DM261" s="6"/>
      <c r="DN261" s="6"/>
      <c r="DO261" s="6"/>
      <c r="DP261" s="6"/>
      <c r="DQ261" s="6"/>
      <c r="DR261" s="6"/>
      <c r="DS261" s="6"/>
      <c r="DT261" s="6"/>
      <c r="DU261" s="6"/>
      <c r="DV261" s="6"/>
      <c r="DW261" s="6"/>
      <c r="DX261" s="6"/>
      <c r="DY261" s="6"/>
      <c r="DZ261" s="6"/>
      <c r="EA261" s="6"/>
      <c r="EB261" s="6"/>
      <c r="EC261" s="6"/>
      <c r="ED261" s="6"/>
      <c r="EE261" s="6"/>
      <c r="EF261" s="6"/>
      <c r="EG261" s="6"/>
      <c r="EH261" s="6"/>
      <c r="EI261" s="6"/>
      <c r="EJ261" s="6"/>
      <c r="EK261" s="6"/>
      <c r="EL261" s="6"/>
      <c r="EM261" s="6"/>
      <c r="EN261" s="6"/>
      <c r="EO261" s="6"/>
      <c r="EP261" s="6"/>
      <c r="EQ261" s="6"/>
      <c r="ER261" s="6"/>
      <c r="ES261" s="6"/>
      <c r="ET261" s="6"/>
      <c r="EU261" s="6"/>
      <c r="EV261" s="6"/>
      <c r="EW261" s="6"/>
      <c r="EX261" s="6"/>
      <c r="EY261" s="6"/>
      <c r="EZ261" s="6"/>
      <c r="FA261" s="6"/>
      <c r="FB261" s="6"/>
    </row>
    <row r="262" spans="1:158" ht="13.15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6"/>
      <c r="CQ262" s="6"/>
      <c r="CR262" s="6"/>
      <c r="CS262" s="6"/>
      <c r="CT262" s="6"/>
      <c r="CU262" s="6"/>
      <c r="CV262" s="6"/>
      <c r="CW262" s="6"/>
      <c r="CX262" s="6"/>
      <c r="CY262" s="6"/>
      <c r="CZ262" s="6"/>
      <c r="DA262" s="6"/>
      <c r="DB262" s="6"/>
      <c r="DC262" s="6"/>
      <c r="DD262" s="6"/>
      <c r="DE262" s="6"/>
      <c r="DF262" s="6"/>
      <c r="DG262" s="6"/>
      <c r="DH262" s="6"/>
      <c r="DI262" s="6"/>
      <c r="DJ262" s="6"/>
      <c r="DK262" s="6"/>
      <c r="DL262" s="6"/>
      <c r="DM262" s="6"/>
      <c r="DN262" s="6"/>
      <c r="DO262" s="6"/>
      <c r="DP262" s="6"/>
      <c r="DQ262" s="6"/>
      <c r="DR262" s="6"/>
      <c r="DS262" s="6"/>
      <c r="DT262" s="6"/>
      <c r="DU262" s="6"/>
      <c r="DV262" s="6"/>
      <c r="DW262" s="6"/>
      <c r="DX262" s="6"/>
      <c r="DY262" s="6"/>
      <c r="DZ262" s="6"/>
      <c r="EA262" s="6"/>
      <c r="EB262" s="6"/>
      <c r="EC262" s="6"/>
      <c r="ED262" s="6"/>
      <c r="EE262" s="6"/>
      <c r="EF262" s="6"/>
      <c r="EG262" s="6"/>
      <c r="EH262" s="6"/>
      <c r="EI262" s="6"/>
      <c r="EJ262" s="6"/>
      <c r="EK262" s="6"/>
      <c r="EL262" s="6"/>
      <c r="EM262" s="6"/>
      <c r="EN262" s="6"/>
      <c r="EO262" s="6"/>
      <c r="EP262" s="6"/>
      <c r="EQ262" s="6"/>
      <c r="ER262" s="6"/>
      <c r="ES262" s="6"/>
      <c r="ET262" s="6"/>
      <c r="EU262" s="6"/>
      <c r="EV262" s="6"/>
      <c r="EW262" s="6"/>
      <c r="EX262" s="6"/>
      <c r="EY262" s="6"/>
      <c r="EZ262" s="6"/>
      <c r="FA262" s="6"/>
      <c r="FB262" s="6"/>
    </row>
    <row r="263" spans="1:158" ht="13.15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6"/>
      <c r="CQ263" s="6"/>
      <c r="CR263" s="6"/>
      <c r="CS263" s="6"/>
      <c r="CT263" s="6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  <c r="DL263" s="6"/>
      <c r="DM263" s="6"/>
      <c r="DN263" s="6"/>
      <c r="DO263" s="6"/>
      <c r="DP263" s="6"/>
      <c r="DQ263" s="6"/>
      <c r="DR263" s="6"/>
      <c r="DS263" s="6"/>
      <c r="DT263" s="6"/>
      <c r="DU263" s="6"/>
      <c r="DV263" s="6"/>
      <c r="DW263" s="6"/>
      <c r="DX263" s="6"/>
      <c r="DY263" s="6"/>
      <c r="DZ263" s="6"/>
      <c r="EA263" s="6"/>
      <c r="EB263" s="6"/>
      <c r="EC263" s="6"/>
      <c r="ED263" s="6"/>
      <c r="EE263" s="6"/>
      <c r="EF263" s="6"/>
      <c r="EG263" s="6"/>
      <c r="EH263" s="6"/>
      <c r="EI263" s="6"/>
      <c r="EJ263" s="6"/>
      <c r="EK263" s="6"/>
      <c r="EL263" s="6"/>
      <c r="EM263" s="6"/>
      <c r="EN263" s="6"/>
      <c r="EO263" s="6"/>
      <c r="EP263" s="6"/>
      <c r="EQ263" s="6"/>
      <c r="ER263" s="6"/>
      <c r="ES263" s="6"/>
      <c r="ET263" s="6"/>
      <c r="EU263" s="6"/>
      <c r="EV263" s="6"/>
      <c r="EW263" s="6"/>
      <c r="EX263" s="6"/>
      <c r="EY263" s="6"/>
      <c r="EZ263" s="6"/>
      <c r="FA263" s="6"/>
      <c r="FB263" s="6"/>
    </row>
    <row r="264" spans="1:158" ht="13.15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6"/>
      <c r="CQ264" s="6"/>
      <c r="CR264" s="6"/>
      <c r="CS264" s="6"/>
      <c r="CT264" s="6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  <c r="DL264" s="6"/>
      <c r="DM264" s="6"/>
      <c r="DN264" s="6"/>
      <c r="DO264" s="6"/>
      <c r="DP264" s="6"/>
      <c r="DQ264" s="6"/>
      <c r="DR264" s="6"/>
      <c r="DS264" s="6"/>
      <c r="DT264" s="6"/>
      <c r="DU264" s="6"/>
      <c r="DV264" s="6"/>
      <c r="DW264" s="6"/>
      <c r="DX264" s="6"/>
      <c r="DY264" s="6"/>
      <c r="DZ264" s="6"/>
      <c r="EA264" s="6"/>
      <c r="EB264" s="6"/>
      <c r="EC264" s="6"/>
      <c r="ED264" s="6"/>
      <c r="EE264" s="6"/>
      <c r="EF264" s="6"/>
      <c r="EG264" s="6"/>
      <c r="EH264" s="6"/>
      <c r="EI264" s="6"/>
      <c r="EJ264" s="6"/>
      <c r="EK264" s="6"/>
      <c r="EL264" s="6"/>
      <c r="EM264" s="6"/>
      <c r="EN264" s="6"/>
      <c r="EO264" s="6"/>
      <c r="EP264" s="6"/>
      <c r="EQ264" s="6"/>
      <c r="ER264" s="6"/>
      <c r="ES264" s="6"/>
      <c r="ET264" s="6"/>
      <c r="EU264" s="6"/>
      <c r="EV264" s="6"/>
      <c r="EW264" s="6"/>
      <c r="EX264" s="6"/>
      <c r="EY264" s="6"/>
      <c r="EZ264" s="6"/>
      <c r="FA264" s="6"/>
      <c r="FB264" s="6"/>
    </row>
    <row r="265" spans="1:158" ht="13.15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6"/>
      <c r="CQ265" s="6"/>
      <c r="CR265" s="6"/>
      <c r="CS265" s="6"/>
      <c r="CT265" s="6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  <c r="DL265" s="6"/>
      <c r="DM265" s="6"/>
      <c r="DN265" s="6"/>
      <c r="DO265" s="6"/>
      <c r="DP265" s="6"/>
      <c r="DQ265" s="6"/>
      <c r="DR265" s="6"/>
      <c r="DS265" s="6"/>
      <c r="DT265" s="6"/>
      <c r="DU265" s="6"/>
      <c r="DV265" s="6"/>
      <c r="DW265" s="6"/>
      <c r="DX265" s="6"/>
      <c r="DY265" s="6"/>
      <c r="DZ265" s="6"/>
      <c r="EA265" s="6"/>
      <c r="EB265" s="6"/>
      <c r="EC265" s="6"/>
      <c r="ED265" s="6"/>
      <c r="EE265" s="6"/>
      <c r="EF265" s="6"/>
      <c r="EG265" s="6"/>
      <c r="EH265" s="6"/>
      <c r="EI265" s="6"/>
      <c r="EJ265" s="6"/>
      <c r="EK265" s="6"/>
      <c r="EL265" s="6"/>
      <c r="EM265" s="6"/>
      <c r="EN265" s="6"/>
      <c r="EO265" s="6"/>
      <c r="EP265" s="6"/>
      <c r="EQ265" s="6"/>
      <c r="ER265" s="6"/>
      <c r="ES265" s="6"/>
      <c r="ET265" s="6"/>
      <c r="EU265" s="6"/>
      <c r="EV265" s="6"/>
      <c r="EW265" s="6"/>
      <c r="EX265" s="6"/>
      <c r="EY265" s="6"/>
      <c r="EZ265" s="6"/>
      <c r="FA265" s="6"/>
      <c r="FB265" s="6"/>
    </row>
    <row r="266" spans="1:158" ht="13.15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  <c r="DW266" s="6"/>
      <c r="DX266" s="6"/>
      <c r="DY266" s="6"/>
      <c r="DZ266" s="6"/>
      <c r="EA266" s="6"/>
      <c r="EB266" s="6"/>
      <c r="EC266" s="6"/>
      <c r="ED266" s="6"/>
      <c r="EE266" s="6"/>
      <c r="EF266" s="6"/>
      <c r="EG266" s="6"/>
      <c r="EH266" s="6"/>
      <c r="EI266" s="6"/>
      <c r="EJ266" s="6"/>
      <c r="EK266" s="6"/>
      <c r="EL266" s="6"/>
      <c r="EM266" s="6"/>
      <c r="EN266" s="6"/>
      <c r="EO266" s="6"/>
      <c r="EP266" s="6"/>
      <c r="EQ266" s="6"/>
      <c r="ER266" s="6"/>
      <c r="ES266" s="6"/>
      <c r="ET266" s="6"/>
      <c r="EU266" s="6"/>
      <c r="EV266" s="6"/>
      <c r="EW266" s="6"/>
      <c r="EX266" s="6"/>
      <c r="EY266" s="6"/>
      <c r="EZ266" s="6"/>
      <c r="FA266" s="6"/>
      <c r="FB266" s="6"/>
    </row>
    <row r="267" spans="1:158" ht="13.15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6"/>
      <c r="CQ267" s="6"/>
      <c r="CR267" s="6"/>
      <c r="CS267" s="6"/>
      <c r="CT267" s="6"/>
      <c r="CU267" s="6"/>
      <c r="CV267" s="6"/>
      <c r="CW267" s="6"/>
      <c r="CX267" s="6"/>
      <c r="CY267" s="6"/>
      <c r="CZ267" s="6"/>
      <c r="DA267" s="6"/>
      <c r="DB267" s="6"/>
      <c r="DC267" s="6"/>
      <c r="DD267" s="6"/>
      <c r="DE267" s="6"/>
      <c r="DF267" s="6"/>
      <c r="DG267" s="6"/>
      <c r="DH267" s="6"/>
      <c r="DI267" s="6"/>
      <c r="DJ267" s="6"/>
      <c r="DK267" s="6"/>
      <c r="DL267" s="6"/>
      <c r="DM267" s="6"/>
      <c r="DN267" s="6"/>
      <c r="DO267" s="6"/>
      <c r="DP267" s="6"/>
      <c r="DQ267" s="6"/>
      <c r="DR267" s="6"/>
      <c r="DS267" s="6"/>
      <c r="DT267" s="6"/>
      <c r="DU267" s="6"/>
      <c r="DV267" s="6"/>
      <c r="DW267" s="6"/>
      <c r="DX267" s="6"/>
      <c r="DY267" s="6"/>
      <c r="DZ267" s="6"/>
      <c r="EA267" s="6"/>
      <c r="EB267" s="6"/>
      <c r="EC267" s="6"/>
      <c r="ED267" s="6"/>
      <c r="EE267" s="6"/>
      <c r="EF267" s="6"/>
      <c r="EG267" s="6"/>
      <c r="EH267" s="6"/>
      <c r="EI267" s="6"/>
      <c r="EJ267" s="6"/>
      <c r="EK267" s="6"/>
      <c r="EL267" s="6"/>
      <c r="EM267" s="6"/>
      <c r="EN267" s="6"/>
      <c r="EO267" s="6"/>
      <c r="EP267" s="6"/>
      <c r="EQ267" s="6"/>
      <c r="ER267" s="6"/>
      <c r="ES267" s="6"/>
      <c r="ET267" s="6"/>
      <c r="EU267" s="6"/>
      <c r="EV267" s="6"/>
      <c r="EW267" s="6"/>
      <c r="EX267" s="6"/>
      <c r="EY267" s="6"/>
      <c r="EZ267" s="6"/>
      <c r="FA267" s="6"/>
      <c r="FB267" s="6"/>
    </row>
    <row r="268" spans="1:158" ht="13.15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6"/>
      <c r="CQ268" s="6"/>
      <c r="CR268" s="6"/>
      <c r="CS268" s="6"/>
      <c r="CT268" s="6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  <c r="DW268" s="6"/>
      <c r="DX268" s="6"/>
      <c r="DY268" s="6"/>
      <c r="DZ268" s="6"/>
      <c r="EA268" s="6"/>
      <c r="EB268" s="6"/>
      <c r="EC268" s="6"/>
      <c r="ED268" s="6"/>
      <c r="EE268" s="6"/>
      <c r="EF268" s="6"/>
      <c r="EG268" s="6"/>
      <c r="EH268" s="6"/>
      <c r="EI268" s="6"/>
      <c r="EJ268" s="6"/>
      <c r="EK268" s="6"/>
      <c r="EL268" s="6"/>
      <c r="EM268" s="6"/>
      <c r="EN268" s="6"/>
      <c r="EO268" s="6"/>
      <c r="EP268" s="6"/>
      <c r="EQ268" s="6"/>
      <c r="ER268" s="6"/>
      <c r="ES268" s="6"/>
      <c r="ET268" s="6"/>
      <c r="EU268" s="6"/>
      <c r="EV268" s="6"/>
      <c r="EW268" s="6"/>
      <c r="EX268" s="6"/>
      <c r="EY268" s="6"/>
      <c r="EZ268" s="6"/>
      <c r="FA268" s="6"/>
      <c r="FB268" s="6"/>
    </row>
    <row r="269" spans="1:158" ht="13.15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6"/>
      <c r="CQ269" s="6"/>
      <c r="CR269" s="6"/>
      <c r="CS269" s="6"/>
      <c r="CT269" s="6"/>
      <c r="CU269" s="6"/>
      <c r="CV269" s="6"/>
      <c r="CW269" s="6"/>
      <c r="CX269" s="6"/>
      <c r="CY269" s="6"/>
      <c r="CZ269" s="6"/>
      <c r="DA269" s="6"/>
      <c r="DB269" s="6"/>
      <c r="DC269" s="6"/>
      <c r="DD269" s="6"/>
      <c r="DE269" s="6"/>
      <c r="DF269" s="6"/>
      <c r="DG269" s="6"/>
      <c r="DH269" s="6"/>
      <c r="DI269" s="6"/>
      <c r="DJ269" s="6"/>
      <c r="DK269" s="6"/>
      <c r="DL269" s="6"/>
      <c r="DM269" s="6"/>
      <c r="DN269" s="6"/>
      <c r="DO269" s="6"/>
      <c r="DP269" s="6"/>
      <c r="DQ269" s="6"/>
      <c r="DR269" s="6"/>
      <c r="DS269" s="6"/>
      <c r="DT269" s="6"/>
      <c r="DU269" s="6"/>
      <c r="DV269" s="6"/>
      <c r="DW269" s="6"/>
      <c r="DX269" s="6"/>
      <c r="DY269" s="6"/>
      <c r="DZ269" s="6"/>
      <c r="EA269" s="6"/>
      <c r="EB269" s="6"/>
      <c r="EC269" s="6"/>
      <c r="ED269" s="6"/>
      <c r="EE269" s="6"/>
      <c r="EF269" s="6"/>
      <c r="EG269" s="6"/>
      <c r="EH269" s="6"/>
      <c r="EI269" s="6"/>
      <c r="EJ269" s="6"/>
      <c r="EK269" s="6"/>
      <c r="EL269" s="6"/>
      <c r="EM269" s="6"/>
      <c r="EN269" s="6"/>
      <c r="EO269" s="6"/>
      <c r="EP269" s="6"/>
      <c r="EQ269" s="6"/>
      <c r="ER269" s="6"/>
      <c r="ES269" s="6"/>
      <c r="ET269" s="6"/>
      <c r="EU269" s="6"/>
      <c r="EV269" s="6"/>
      <c r="EW269" s="6"/>
      <c r="EX269" s="6"/>
      <c r="EY269" s="6"/>
      <c r="EZ269" s="6"/>
      <c r="FA269" s="6"/>
      <c r="FB269" s="6"/>
    </row>
    <row r="270" spans="1:158" ht="13.15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6"/>
      <c r="CQ270" s="6"/>
      <c r="CR270" s="6"/>
      <c r="CS270" s="6"/>
      <c r="CT270" s="6"/>
      <c r="CU270" s="6"/>
      <c r="CV270" s="6"/>
      <c r="CW270" s="6"/>
      <c r="CX270" s="6"/>
      <c r="CY270" s="6"/>
      <c r="CZ270" s="6"/>
      <c r="DA270" s="6"/>
      <c r="DB270" s="6"/>
      <c r="DC270" s="6"/>
      <c r="DD270" s="6"/>
      <c r="DE270" s="6"/>
      <c r="DF270" s="6"/>
      <c r="DG270" s="6"/>
      <c r="DH270" s="6"/>
      <c r="DI270" s="6"/>
      <c r="DJ270" s="6"/>
      <c r="DK270" s="6"/>
      <c r="DL270" s="6"/>
      <c r="DM270" s="6"/>
      <c r="DN270" s="6"/>
      <c r="DO270" s="6"/>
      <c r="DP270" s="6"/>
      <c r="DQ270" s="6"/>
      <c r="DR270" s="6"/>
      <c r="DS270" s="6"/>
      <c r="DT270" s="6"/>
      <c r="DU270" s="6"/>
      <c r="DV270" s="6"/>
      <c r="DW270" s="6"/>
      <c r="DX270" s="6"/>
      <c r="DY270" s="6"/>
      <c r="DZ270" s="6"/>
      <c r="EA270" s="6"/>
      <c r="EB270" s="6"/>
      <c r="EC270" s="6"/>
      <c r="ED270" s="6"/>
      <c r="EE270" s="6"/>
      <c r="EF270" s="6"/>
      <c r="EG270" s="6"/>
      <c r="EH270" s="6"/>
      <c r="EI270" s="6"/>
      <c r="EJ270" s="6"/>
      <c r="EK270" s="6"/>
      <c r="EL270" s="6"/>
      <c r="EM270" s="6"/>
      <c r="EN270" s="6"/>
      <c r="EO270" s="6"/>
      <c r="EP270" s="6"/>
      <c r="EQ270" s="6"/>
      <c r="ER270" s="6"/>
      <c r="ES270" s="6"/>
      <c r="ET270" s="6"/>
      <c r="EU270" s="6"/>
      <c r="EV270" s="6"/>
      <c r="EW270" s="6"/>
      <c r="EX270" s="6"/>
      <c r="EY270" s="6"/>
      <c r="EZ270" s="6"/>
      <c r="FA270" s="6"/>
      <c r="FB270" s="6"/>
    </row>
    <row r="271" spans="1:158" ht="13.15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  <c r="DY271" s="6"/>
      <c r="DZ271" s="6"/>
      <c r="EA271" s="6"/>
      <c r="EB271" s="6"/>
      <c r="EC271" s="6"/>
      <c r="ED271" s="6"/>
      <c r="EE271" s="6"/>
      <c r="EF271" s="6"/>
      <c r="EG271" s="6"/>
      <c r="EH271" s="6"/>
      <c r="EI271" s="6"/>
      <c r="EJ271" s="6"/>
      <c r="EK271" s="6"/>
      <c r="EL271" s="6"/>
      <c r="EM271" s="6"/>
      <c r="EN271" s="6"/>
      <c r="EO271" s="6"/>
      <c r="EP271" s="6"/>
      <c r="EQ271" s="6"/>
      <c r="ER271" s="6"/>
      <c r="ES271" s="6"/>
      <c r="ET271" s="6"/>
      <c r="EU271" s="6"/>
      <c r="EV271" s="6"/>
      <c r="EW271" s="6"/>
      <c r="EX271" s="6"/>
      <c r="EY271" s="6"/>
      <c r="EZ271" s="6"/>
      <c r="FA271" s="6"/>
      <c r="FB271" s="6"/>
    </row>
    <row r="272" spans="1:158" ht="13.15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6"/>
      <c r="CQ272" s="6"/>
      <c r="CR272" s="6"/>
      <c r="CS272" s="6"/>
      <c r="CT272" s="6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  <c r="DN272" s="6"/>
      <c r="DO272" s="6"/>
      <c r="DP272" s="6"/>
      <c r="DQ272" s="6"/>
      <c r="DR272" s="6"/>
      <c r="DS272" s="6"/>
      <c r="DT272" s="6"/>
      <c r="DU272" s="6"/>
      <c r="DV272" s="6"/>
      <c r="DW272" s="6"/>
      <c r="DX272" s="6"/>
      <c r="DY272" s="6"/>
      <c r="DZ272" s="6"/>
      <c r="EA272" s="6"/>
      <c r="EB272" s="6"/>
      <c r="EC272" s="6"/>
      <c r="ED272" s="6"/>
      <c r="EE272" s="6"/>
      <c r="EF272" s="6"/>
      <c r="EG272" s="6"/>
      <c r="EH272" s="6"/>
      <c r="EI272" s="6"/>
      <c r="EJ272" s="6"/>
      <c r="EK272" s="6"/>
      <c r="EL272" s="6"/>
      <c r="EM272" s="6"/>
      <c r="EN272" s="6"/>
      <c r="EO272" s="6"/>
      <c r="EP272" s="6"/>
      <c r="EQ272" s="6"/>
      <c r="ER272" s="6"/>
      <c r="ES272" s="6"/>
      <c r="ET272" s="6"/>
      <c r="EU272" s="6"/>
      <c r="EV272" s="6"/>
      <c r="EW272" s="6"/>
      <c r="EX272" s="6"/>
      <c r="EY272" s="6"/>
      <c r="EZ272" s="6"/>
      <c r="FA272" s="6"/>
      <c r="FB272" s="6"/>
    </row>
    <row r="273" spans="1:158" ht="13.15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6"/>
      <c r="CQ273" s="6"/>
      <c r="CR273" s="6"/>
      <c r="CS273" s="6"/>
      <c r="CT273" s="6"/>
      <c r="CU273" s="6"/>
      <c r="CV273" s="6"/>
      <c r="CW273" s="6"/>
      <c r="CX273" s="6"/>
      <c r="CY273" s="6"/>
      <c r="CZ273" s="6"/>
      <c r="DA273" s="6"/>
      <c r="DB273" s="6"/>
      <c r="DC273" s="6"/>
      <c r="DD273" s="6"/>
      <c r="DE273" s="6"/>
      <c r="DF273" s="6"/>
      <c r="DG273" s="6"/>
      <c r="DH273" s="6"/>
      <c r="DI273" s="6"/>
      <c r="DJ273" s="6"/>
      <c r="DK273" s="6"/>
      <c r="DL273" s="6"/>
      <c r="DM273" s="6"/>
      <c r="DN273" s="6"/>
      <c r="DO273" s="6"/>
      <c r="DP273" s="6"/>
      <c r="DQ273" s="6"/>
      <c r="DR273" s="6"/>
      <c r="DS273" s="6"/>
      <c r="DT273" s="6"/>
      <c r="DU273" s="6"/>
      <c r="DV273" s="6"/>
      <c r="DW273" s="6"/>
      <c r="DX273" s="6"/>
      <c r="DY273" s="6"/>
      <c r="DZ273" s="6"/>
      <c r="EA273" s="6"/>
      <c r="EB273" s="6"/>
      <c r="EC273" s="6"/>
      <c r="ED273" s="6"/>
      <c r="EE273" s="6"/>
      <c r="EF273" s="6"/>
      <c r="EG273" s="6"/>
      <c r="EH273" s="6"/>
      <c r="EI273" s="6"/>
      <c r="EJ273" s="6"/>
      <c r="EK273" s="6"/>
      <c r="EL273" s="6"/>
      <c r="EM273" s="6"/>
      <c r="EN273" s="6"/>
      <c r="EO273" s="6"/>
      <c r="EP273" s="6"/>
      <c r="EQ273" s="6"/>
      <c r="ER273" s="6"/>
      <c r="ES273" s="6"/>
      <c r="ET273" s="6"/>
      <c r="EU273" s="6"/>
      <c r="EV273" s="6"/>
      <c r="EW273" s="6"/>
      <c r="EX273" s="6"/>
      <c r="EY273" s="6"/>
      <c r="EZ273" s="6"/>
      <c r="FA273" s="6"/>
      <c r="FB273" s="6"/>
    </row>
    <row r="274" spans="1:158" ht="13.15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6"/>
      <c r="CQ274" s="6"/>
      <c r="CR274" s="6"/>
      <c r="CS274" s="6"/>
      <c r="CT274" s="6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  <c r="DW274" s="6"/>
      <c r="DX274" s="6"/>
      <c r="DY274" s="6"/>
      <c r="DZ274" s="6"/>
      <c r="EA274" s="6"/>
      <c r="EB274" s="6"/>
      <c r="EC274" s="6"/>
      <c r="ED274" s="6"/>
      <c r="EE274" s="6"/>
      <c r="EF274" s="6"/>
      <c r="EG274" s="6"/>
      <c r="EH274" s="6"/>
      <c r="EI274" s="6"/>
      <c r="EJ274" s="6"/>
      <c r="EK274" s="6"/>
      <c r="EL274" s="6"/>
      <c r="EM274" s="6"/>
      <c r="EN274" s="6"/>
      <c r="EO274" s="6"/>
      <c r="EP274" s="6"/>
      <c r="EQ274" s="6"/>
      <c r="ER274" s="6"/>
      <c r="ES274" s="6"/>
      <c r="ET274" s="6"/>
      <c r="EU274" s="6"/>
      <c r="EV274" s="6"/>
      <c r="EW274" s="6"/>
      <c r="EX274" s="6"/>
      <c r="EY274" s="6"/>
      <c r="EZ274" s="6"/>
      <c r="FA274" s="6"/>
      <c r="FB274" s="6"/>
    </row>
    <row r="275" spans="1:158" ht="13.15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6"/>
      <c r="CQ275" s="6"/>
      <c r="CR275" s="6"/>
      <c r="CS275" s="6"/>
      <c r="CT275" s="6"/>
      <c r="CU275" s="6"/>
      <c r="CV275" s="6"/>
      <c r="CW275" s="6"/>
      <c r="CX275" s="6"/>
      <c r="CY275" s="6"/>
      <c r="CZ275" s="6"/>
      <c r="DA275" s="6"/>
      <c r="DB275" s="6"/>
      <c r="DC275" s="6"/>
      <c r="DD275" s="6"/>
      <c r="DE275" s="6"/>
      <c r="DF275" s="6"/>
      <c r="DG275" s="6"/>
      <c r="DH275" s="6"/>
      <c r="DI275" s="6"/>
      <c r="DJ275" s="6"/>
      <c r="DK275" s="6"/>
      <c r="DL275" s="6"/>
      <c r="DM275" s="6"/>
      <c r="DN275" s="6"/>
      <c r="DO275" s="6"/>
      <c r="DP275" s="6"/>
      <c r="DQ275" s="6"/>
      <c r="DR275" s="6"/>
      <c r="DS275" s="6"/>
      <c r="DT275" s="6"/>
      <c r="DU275" s="6"/>
      <c r="DV275" s="6"/>
      <c r="DW275" s="6"/>
      <c r="DX275" s="6"/>
      <c r="DY275" s="6"/>
      <c r="DZ275" s="6"/>
      <c r="EA275" s="6"/>
      <c r="EB275" s="6"/>
      <c r="EC275" s="6"/>
      <c r="ED275" s="6"/>
      <c r="EE275" s="6"/>
      <c r="EF275" s="6"/>
      <c r="EG275" s="6"/>
      <c r="EH275" s="6"/>
      <c r="EI275" s="6"/>
      <c r="EJ275" s="6"/>
      <c r="EK275" s="6"/>
      <c r="EL275" s="6"/>
      <c r="EM275" s="6"/>
      <c r="EN275" s="6"/>
      <c r="EO275" s="6"/>
      <c r="EP275" s="6"/>
      <c r="EQ275" s="6"/>
      <c r="ER275" s="6"/>
      <c r="ES275" s="6"/>
      <c r="ET275" s="6"/>
      <c r="EU275" s="6"/>
      <c r="EV275" s="6"/>
      <c r="EW275" s="6"/>
      <c r="EX275" s="6"/>
      <c r="EY275" s="6"/>
      <c r="EZ275" s="6"/>
      <c r="FA275" s="6"/>
      <c r="FB275" s="6"/>
    </row>
    <row r="276" spans="1:158" ht="13.15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6"/>
      <c r="CQ276" s="6"/>
      <c r="CR276" s="6"/>
      <c r="CS276" s="6"/>
      <c r="CT276" s="6"/>
      <c r="CU276" s="6"/>
      <c r="CV276" s="6"/>
      <c r="CW276" s="6"/>
      <c r="CX276" s="6"/>
      <c r="CY276" s="6"/>
      <c r="CZ276" s="6"/>
      <c r="DA276" s="6"/>
      <c r="DB276" s="6"/>
      <c r="DC276" s="6"/>
      <c r="DD276" s="6"/>
      <c r="DE276" s="6"/>
      <c r="DF276" s="6"/>
      <c r="DG276" s="6"/>
      <c r="DH276" s="6"/>
      <c r="DI276" s="6"/>
      <c r="DJ276" s="6"/>
      <c r="DK276" s="6"/>
      <c r="DL276" s="6"/>
      <c r="DM276" s="6"/>
      <c r="DN276" s="6"/>
      <c r="DO276" s="6"/>
      <c r="DP276" s="6"/>
      <c r="DQ276" s="6"/>
      <c r="DR276" s="6"/>
      <c r="DS276" s="6"/>
      <c r="DT276" s="6"/>
      <c r="DU276" s="6"/>
      <c r="DV276" s="6"/>
      <c r="DW276" s="6"/>
      <c r="DX276" s="6"/>
      <c r="DY276" s="6"/>
      <c r="DZ276" s="6"/>
      <c r="EA276" s="6"/>
      <c r="EB276" s="6"/>
      <c r="EC276" s="6"/>
      <c r="ED276" s="6"/>
      <c r="EE276" s="6"/>
      <c r="EF276" s="6"/>
      <c r="EG276" s="6"/>
      <c r="EH276" s="6"/>
      <c r="EI276" s="6"/>
      <c r="EJ276" s="6"/>
      <c r="EK276" s="6"/>
      <c r="EL276" s="6"/>
      <c r="EM276" s="6"/>
      <c r="EN276" s="6"/>
      <c r="EO276" s="6"/>
      <c r="EP276" s="6"/>
      <c r="EQ276" s="6"/>
      <c r="ER276" s="6"/>
      <c r="ES276" s="6"/>
      <c r="ET276" s="6"/>
      <c r="EU276" s="6"/>
      <c r="EV276" s="6"/>
      <c r="EW276" s="6"/>
      <c r="EX276" s="6"/>
      <c r="EY276" s="6"/>
      <c r="EZ276" s="6"/>
      <c r="FA276" s="6"/>
      <c r="FB276" s="6"/>
    </row>
    <row r="277" spans="1:158" ht="13.15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6"/>
      <c r="CQ277" s="6"/>
      <c r="CR277" s="6"/>
      <c r="CS277" s="6"/>
      <c r="CT277" s="6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6"/>
      <c r="DR277" s="6"/>
      <c r="DS277" s="6"/>
      <c r="DT277" s="6"/>
      <c r="DU277" s="6"/>
      <c r="DV277" s="6"/>
      <c r="DW277" s="6"/>
      <c r="DX277" s="6"/>
      <c r="DY277" s="6"/>
      <c r="DZ277" s="6"/>
      <c r="EA277" s="6"/>
      <c r="EB277" s="6"/>
      <c r="EC277" s="6"/>
      <c r="ED277" s="6"/>
      <c r="EE277" s="6"/>
      <c r="EF277" s="6"/>
      <c r="EG277" s="6"/>
      <c r="EH277" s="6"/>
      <c r="EI277" s="6"/>
      <c r="EJ277" s="6"/>
      <c r="EK277" s="6"/>
      <c r="EL277" s="6"/>
      <c r="EM277" s="6"/>
      <c r="EN277" s="6"/>
      <c r="EO277" s="6"/>
      <c r="EP277" s="6"/>
      <c r="EQ277" s="6"/>
      <c r="ER277" s="6"/>
      <c r="ES277" s="6"/>
      <c r="ET277" s="6"/>
      <c r="EU277" s="6"/>
      <c r="EV277" s="6"/>
      <c r="EW277" s="6"/>
      <c r="EX277" s="6"/>
      <c r="EY277" s="6"/>
      <c r="EZ277" s="6"/>
      <c r="FA277" s="6"/>
      <c r="FB277" s="6"/>
    </row>
    <row r="278" spans="1:158" ht="13.15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6"/>
      <c r="CQ278" s="6"/>
      <c r="CR278" s="6"/>
      <c r="CS278" s="6"/>
      <c r="CT278" s="6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6"/>
      <c r="DR278" s="6"/>
      <c r="DS278" s="6"/>
      <c r="DT278" s="6"/>
      <c r="DU278" s="6"/>
      <c r="DV278" s="6"/>
      <c r="DW278" s="6"/>
      <c r="DX278" s="6"/>
      <c r="DY278" s="6"/>
      <c r="DZ278" s="6"/>
      <c r="EA278" s="6"/>
      <c r="EB278" s="6"/>
      <c r="EC278" s="6"/>
      <c r="ED278" s="6"/>
      <c r="EE278" s="6"/>
      <c r="EF278" s="6"/>
      <c r="EG278" s="6"/>
      <c r="EH278" s="6"/>
      <c r="EI278" s="6"/>
      <c r="EJ278" s="6"/>
      <c r="EK278" s="6"/>
      <c r="EL278" s="6"/>
      <c r="EM278" s="6"/>
      <c r="EN278" s="6"/>
      <c r="EO278" s="6"/>
      <c r="EP278" s="6"/>
      <c r="EQ278" s="6"/>
      <c r="ER278" s="6"/>
      <c r="ES278" s="6"/>
      <c r="ET278" s="6"/>
      <c r="EU278" s="6"/>
      <c r="EV278" s="6"/>
      <c r="EW278" s="6"/>
      <c r="EX278" s="6"/>
      <c r="EY278" s="6"/>
      <c r="EZ278" s="6"/>
      <c r="FA278" s="6"/>
      <c r="FB278" s="6"/>
    </row>
    <row r="279" spans="1:158" ht="13.15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6"/>
      <c r="CQ279" s="6"/>
      <c r="CR279" s="6"/>
      <c r="CS279" s="6"/>
      <c r="CT279" s="6"/>
      <c r="CU279" s="6"/>
      <c r="CV279" s="6"/>
      <c r="CW279" s="6"/>
      <c r="CX279" s="6"/>
      <c r="CY279" s="6"/>
      <c r="CZ279" s="6"/>
      <c r="DA279" s="6"/>
      <c r="DB279" s="6"/>
      <c r="DC279" s="6"/>
      <c r="DD279" s="6"/>
      <c r="DE279" s="6"/>
      <c r="DF279" s="6"/>
      <c r="DG279" s="6"/>
      <c r="DH279" s="6"/>
      <c r="DI279" s="6"/>
      <c r="DJ279" s="6"/>
      <c r="DK279" s="6"/>
      <c r="DL279" s="6"/>
      <c r="DM279" s="6"/>
      <c r="DN279" s="6"/>
      <c r="DO279" s="6"/>
      <c r="DP279" s="6"/>
      <c r="DQ279" s="6"/>
      <c r="DR279" s="6"/>
      <c r="DS279" s="6"/>
      <c r="DT279" s="6"/>
      <c r="DU279" s="6"/>
      <c r="DV279" s="6"/>
      <c r="DW279" s="6"/>
      <c r="DX279" s="6"/>
      <c r="DY279" s="6"/>
      <c r="DZ279" s="6"/>
      <c r="EA279" s="6"/>
      <c r="EB279" s="6"/>
      <c r="EC279" s="6"/>
      <c r="ED279" s="6"/>
      <c r="EE279" s="6"/>
      <c r="EF279" s="6"/>
      <c r="EG279" s="6"/>
      <c r="EH279" s="6"/>
      <c r="EI279" s="6"/>
      <c r="EJ279" s="6"/>
      <c r="EK279" s="6"/>
      <c r="EL279" s="6"/>
      <c r="EM279" s="6"/>
      <c r="EN279" s="6"/>
      <c r="EO279" s="6"/>
      <c r="EP279" s="6"/>
      <c r="EQ279" s="6"/>
      <c r="ER279" s="6"/>
      <c r="ES279" s="6"/>
      <c r="ET279" s="6"/>
      <c r="EU279" s="6"/>
      <c r="EV279" s="6"/>
      <c r="EW279" s="6"/>
      <c r="EX279" s="6"/>
      <c r="EY279" s="6"/>
      <c r="EZ279" s="6"/>
      <c r="FA279" s="6"/>
      <c r="FB279" s="6"/>
    </row>
    <row r="280" spans="1:158" ht="13.15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6"/>
      <c r="CQ280" s="6"/>
      <c r="CR280" s="6"/>
      <c r="CS280" s="6"/>
      <c r="CT280" s="6"/>
      <c r="CU280" s="6"/>
      <c r="CV280" s="6"/>
      <c r="CW280" s="6"/>
      <c r="CX280" s="6"/>
      <c r="CY280" s="6"/>
      <c r="CZ280" s="6"/>
      <c r="DA280" s="6"/>
      <c r="DB280" s="6"/>
      <c r="DC280" s="6"/>
      <c r="DD280" s="6"/>
      <c r="DE280" s="6"/>
      <c r="DF280" s="6"/>
      <c r="DG280" s="6"/>
      <c r="DH280" s="6"/>
      <c r="DI280" s="6"/>
      <c r="DJ280" s="6"/>
      <c r="DK280" s="6"/>
      <c r="DL280" s="6"/>
      <c r="DM280" s="6"/>
      <c r="DN280" s="6"/>
      <c r="DO280" s="6"/>
      <c r="DP280" s="6"/>
      <c r="DQ280" s="6"/>
      <c r="DR280" s="6"/>
      <c r="DS280" s="6"/>
      <c r="DT280" s="6"/>
      <c r="DU280" s="6"/>
      <c r="DV280" s="6"/>
      <c r="DW280" s="6"/>
      <c r="DX280" s="6"/>
      <c r="DY280" s="6"/>
      <c r="DZ280" s="6"/>
      <c r="EA280" s="6"/>
      <c r="EB280" s="6"/>
      <c r="EC280" s="6"/>
      <c r="ED280" s="6"/>
      <c r="EE280" s="6"/>
      <c r="EF280" s="6"/>
      <c r="EG280" s="6"/>
      <c r="EH280" s="6"/>
      <c r="EI280" s="6"/>
      <c r="EJ280" s="6"/>
      <c r="EK280" s="6"/>
      <c r="EL280" s="6"/>
      <c r="EM280" s="6"/>
      <c r="EN280" s="6"/>
      <c r="EO280" s="6"/>
      <c r="EP280" s="6"/>
      <c r="EQ280" s="6"/>
      <c r="ER280" s="6"/>
      <c r="ES280" s="6"/>
      <c r="ET280" s="6"/>
      <c r="EU280" s="6"/>
      <c r="EV280" s="6"/>
      <c r="EW280" s="6"/>
      <c r="EX280" s="6"/>
      <c r="EY280" s="6"/>
      <c r="EZ280" s="6"/>
      <c r="FA280" s="6"/>
      <c r="FB280" s="6"/>
    </row>
    <row r="281" spans="1:158" ht="13.15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6"/>
      <c r="CQ281" s="6"/>
      <c r="CR281" s="6"/>
      <c r="CS281" s="6"/>
      <c r="CT281" s="6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  <c r="DW281" s="6"/>
      <c r="DX281" s="6"/>
      <c r="DY281" s="6"/>
      <c r="DZ281" s="6"/>
      <c r="EA281" s="6"/>
      <c r="EB281" s="6"/>
      <c r="EC281" s="6"/>
      <c r="ED281" s="6"/>
      <c r="EE281" s="6"/>
      <c r="EF281" s="6"/>
      <c r="EG281" s="6"/>
      <c r="EH281" s="6"/>
      <c r="EI281" s="6"/>
      <c r="EJ281" s="6"/>
      <c r="EK281" s="6"/>
      <c r="EL281" s="6"/>
      <c r="EM281" s="6"/>
      <c r="EN281" s="6"/>
      <c r="EO281" s="6"/>
      <c r="EP281" s="6"/>
      <c r="EQ281" s="6"/>
      <c r="ER281" s="6"/>
      <c r="ES281" s="6"/>
      <c r="ET281" s="6"/>
      <c r="EU281" s="6"/>
      <c r="EV281" s="6"/>
      <c r="EW281" s="6"/>
      <c r="EX281" s="6"/>
      <c r="EY281" s="6"/>
      <c r="EZ281" s="6"/>
      <c r="FA281" s="6"/>
      <c r="FB281" s="6"/>
    </row>
    <row r="282" spans="1:158" ht="13.15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6"/>
      <c r="CQ282" s="6"/>
      <c r="CR282" s="6"/>
      <c r="CS282" s="6"/>
      <c r="CT282" s="6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  <c r="DW282" s="6"/>
      <c r="DX282" s="6"/>
      <c r="DY282" s="6"/>
      <c r="DZ282" s="6"/>
      <c r="EA282" s="6"/>
      <c r="EB282" s="6"/>
      <c r="EC282" s="6"/>
      <c r="ED282" s="6"/>
      <c r="EE282" s="6"/>
      <c r="EF282" s="6"/>
      <c r="EG282" s="6"/>
      <c r="EH282" s="6"/>
      <c r="EI282" s="6"/>
      <c r="EJ282" s="6"/>
      <c r="EK282" s="6"/>
      <c r="EL282" s="6"/>
      <c r="EM282" s="6"/>
      <c r="EN282" s="6"/>
      <c r="EO282" s="6"/>
      <c r="EP282" s="6"/>
      <c r="EQ282" s="6"/>
      <c r="ER282" s="6"/>
      <c r="ES282" s="6"/>
      <c r="ET282" s="6"/>
      <c r="EU282" s="6"/>
      <c r="EV282" s="6"/>
      <c r="EW282" s="6"/>
      <c r="EX282" s="6"/>
      <c r="EY282" s="6"/>
      <c r="EZ282" s="6"/>
      <c r="FA282" s="6"/>
      <c r="FB282" s="6"/>
    </row>
    <row r="283" spans="1:158" ht="13.15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6"/>
      <c r="CQ283" s="6"/>
      <c r="CR283" s="6"/>
      <c r="CS283" s="6"/>
      <c r="CT283" s="6"/>
      <c r="CU283" s="6"/>
      <c r="CV283" s="6"/>
      <c r="CW283" s="6"/>
      <c r="CX283" s="6"/>
      <c r="CY283" s="6"/>
      <c r="CZ283" s="6"/>
      <c r="DA283" s="6"/>
      <c r="DB283" s="6"/>
      <c r="DC283" s="6"/>
      <c r="DD283" s="6"/>
      <c r="DE283" s="6"/>
      <c r="DF283" s="6"/>
      <c r="DG283" s="6"/>
      <c r="DH283" s="6"/>
      <c r="DI283" s="6"/>
      <c r="DJ283" s="6"/>
      <c r="DK283" s="6"/>
      <c r="DL283" s="6"/>
      <c r="DM283" s="6"/>
      <c r="DN283" s="6"/>
      <c r="DO283" s="6"/>
      <c r="DP283" s="6"/>
      <c r="DQ283" s="6"/>
      <c r="DR283" s="6"/>
      <c r="DS283" s="6"/>
      <c r="DT283" s="6"/>
      <c r="DU283" s="6"/>
      <c r="DV283" s="6"/>
      <c r="DW283" s="6"/>
      <c r="DX283" s="6"/>
      <c r="DY283" s="6"/>
      <c r="DZ283" s="6"/>
      <c r="EA283" s="6"/>
      <c r="EB283" s="6"/>
      <c r="EC283" s="6"/>
      <c r="ED283" s="6"/>
      <c r="EE283" s="6"/>
      <c r="EF283" s="6"/>
      <c r="EG283" s="6"/>
      <c r="EH283" s="6"/>
      <c r="EI283" s="6"/>
      <c r="EJ283" s="6"/>
      <c r="EK283" s="6"/>
      <c r="EL283" s="6"/>
      <c r="EM283" s="6"/>
      <c r="EN283" s="6"/>
      <c r="EO283" s="6"/>
      <c r="EP283" s="6"/>
      <c r="EQ283" s="6"/>
      <c r="ER283" s="6"/>
      <c r="ES283" s="6"/>
      <c r="ET283" s="6"/>
      <c r="EU283" s="6"/>
      <c r="EV283" s="6"/>
      <c r="EW283" s="6"/>
      <c r="EX283" s="6"/>
      <c r="EY283" s="6"/>
      <c r="EZ283" s="6"/>
      <c r="FA283" s="6"/>
      <c r="FB283" s="6"/>
    </row>
    <row r="284" spans="1:158" ht="13.15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6"/>
      <c r="CQ284" s="6"/>
      <c r="CR284" s="6"/>
      <c r="CS284" s="6"/>
      <c r="CT284" s="6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  <c r="DW284" s="6"/>
      <c r="DX284" s="6"/>
      <c r="DY284" s="6"/>
      <c r="DZ284" s="6"/>
      <c r="EA284" s="6"/>
      <c r="EB284" s="6"/>
      <c r="EC284" s="6"/>
      <c r="ED284" s="6"/>
      <c r="EE284" s="6"/>
      <c r="EF284" s="6"/>
      <c r="EG284" s="6"/>
      <c r="EH284" s="6"/>
      <c r="EI284" s="6"/>
      <c r="EJ284" s="6"/>
      <c r="EK284" s="6"/>
      <c r="EL284" s="6"/>
      <c r="EM284" s="6"/>
      <c r="EN284" s="6"/>
      <c r="EO284" s="6"/>
      <c r="EP284" s="6"/>
      <c r="EQ284" s="6"/>
      <c r="ER284" s="6"/>
      <c r="ES284" s="6"/>
      <c r="ET284" s="6"/>
      <c r="EU284" s="6"/>
      <c r="EV284" s="6"/>
      <c r="EW284" s="6"/>
      <c r="EX284" s="6"/>
      <c r="EY284" s="6"/>
      <c r="EZ284" s="6"/>
      <c r="FA284" s="6"/>
      <c r="FB284" s="6"/>
    </row>
    <row r="285" spans="1:158" ht="13.15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6"/>
      <c r="CQ285" s="6"/>
      <c r="CR285" s="6"/>
      <c r="CS285" s="6"/>
      <c r="CT285" s="6"/>
      <c r="CU285" s="6"/>
      <c r="CV285" s="6"/>
      <c r="CW285" s="6"/>
      <c r="CX285" s="6"/>
      <c r="CY285" s="6"/>
      <c r="CZ285" s="6"/>
      <c r="DA285" s="6"/>
      <c r="DB285" s="6"/>
      <c r="DC285" s="6"/>
      <c r="DD285" s="6"/>
      <c r="DE285" s="6"/>
      <c r="DF285" s="6"/>
      <c r="DG285" s="6"/>
      <c r="DH285" s="6"/>
      <c r="DI285" s="6"/>
      <c r="DJ285" s="6"/>
      <c r="DK285" s="6"/>
      <c r="DL285" s="6"/>
      <c r="DM285" s="6"/>
      <c r="DN285" s="6"/>
      <c r="DO285" s="6"/>
      <c r="DP285" s="6"/>
      <c r="DQ285" s="6"/>
      <c r="DR285" s="6"/>
      <c r="DS285" s="6"/>
      <c r="DT285" s="6"/>
      <c r="DU285" s="6"/>
      <c r="DV285" s="6"/>
      <c r="DW285" s="6"/>
      <c r="DX285" s="6"/>
      <c r="DY285" s="6"/>
      <c r="DZ285" s="6"/>
      <c r="EA285" s="6"/>
      <c r="EB285" s="6"/>
      <c r="EC285" s="6"/>
      <c r="ED285" s="6"/>
      <c r="EE285" s="6"/>
      <c r="EF285" s="6"/>
      <c r="EG285" s="6"/>
      <c r="EH285" s="6"/>
      <c r="EI285" s="6"/>
      <c r="EJ285" s="6"/>
      <c r="EK285" s="6"/>
      <c r="EL285" s="6"/>
      <c r="EM285" s="6"/>
      <c r="EN285" s="6"/>
      <c r="EO285" s="6"/>
      <c r="EP285" s="6"/>
      <c r="EQ285" s="6"/>
      <c r="ER285" s="6"/>
      <c r="ES285" s="6"/>
      <c r="ET285" s="6"/>
      <c r="EU285" s="6"/>
      <c r="EV285" s="6"/>
      <c r="EW285" s="6"/>
      <c r="EX285" s="6"/>
      <c r="EY285" s="6"/>
      <c r="EZ285" s="6"/>
      <c r="FA285" s="6"/>
      <c r="FB285" s="6"/>
    </row>
    <row r="286" spans="1:158" ht="13.15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6"/>
      <c r="CQ286" s="6"/>
      <c r="CR286" s="6"/>
      <c r="CS286" s="6"/>
      <c r="CT286" s="6"/>
      <c r="CU286" s="6"/>
      <c r="CV286" s="6"/>
      <c r="CW286" s="6"/>
      <c r="CX286" s="6"/>
      <c r="CY286" s="6"/>
      <c r="CZ286" s="6"/>
      <c r="DA286" s="6"/>
      <c r="DB286" s="6"/>
      <c r="DC286" s="6"/>
      <c r="DD286" s="6"/>
      <c r="DE286" s="6"/>
      <c r="DF286" s="6"/>
      <c r="DG286" s="6"/>
      <c r="DH286" s="6"/>
      <c r="DI286" s="6"/>
      <c r="DJ286" s="6"/>
      <c r="DK286" s="6"/>
      <c r="DL286" s="6"/>
      <c r="DM286" s="6"/>
      <c r="DN286" s="6"/>
      <c r="DO286" s="6"/>
      <c r="DP286" s="6"/>
      <c r="DQ286" s="6"/>
      <c r="DR286" s="6"/>
      <c r="DS286" s="6"/>
      <c r="DT286" s="6"/>
      <c r="DU286" s="6"/>
      <c r="DV286" s="6"/>
      <c r="DW286" s="6"/>
      <c r="DX286" s="6"/>
      <c r="DY286" s="6"/>
      <c r="DZ286" s="6"/>
      <c r="EA286" s="6"/>
      <c r="EB286" s="6"/>
      <c r="EC286" s="6"/>
      <c r="ED286" s="6"/>
      <c r="EE286" s="6"/>
      <c r="EF286" s="6"/>
      <c r="EG286" s="6"/>
      <c r="EH286" s="6"/>
      <c r="EI286" s="6"/>
      <c r="EJ286" s="6"/>
      <c r="EK286" s="6"/>
      <c r="EL286" s="6"/>
      <c r="EM286" s="6"/>
      <c r="EN286" s="6"/>
      <c r="EO286" s="6"/>
      <c r="EP286" s="6"/>
      <c r="EQ286" s="6"/>
      <c r="ER286" s="6"/>
      <c r="ES286" s="6"/>
      <c r="ET286" s="6"/>
      <c r="EU286" s="6"/>
      <c r="EV286" s="6"/>
      <c r="EW286" s="6"/>
      <c r="EX286" s="6"/>
      <c r="EY286" s="6"/>
      <c r="EZ286" s="6"/>
      <c r="FA286" s="6"/>
      <c r="FB286" s="6"/>
    </row>
    <row r="287" spans="1:158" ht="13.15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6"/>
      <c r="CQ287" s="6"/>
      <c r="CR287" s="6"/>
      <c r="CS287" s="6"/>
      <c r="CT287" s="6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  <c r="DW287" s="6"/>
      <c r="DX287" s="6"/>
      <c r="DY287" s="6"/>
      <c r="DZ287" s="6"/>
      <c r="EA287" s="6"/>
      <c r="EB287" s="6"/>
      <c r="EC287" s="6"/>
      <c r="ED287" s="6"/>
      <c r="EE287" s="6"/>
      <c r="EF287" s="6"/>
      <c r="EG287" s="6"/>
      <c r="EH287" s="6"/>
      <c r="EI287" s="6"/>
      <c r="EJ287" s="6"/>
      <c r="EK287" s="6"/>
      <c r="EL287" s="6"/>
      <c r="EM287" s="6"/>
      <c r="EN287" s="6"/>
      <c r="EO287" s="6"/>
      <c r="EP287" s="6"/>
      <c r="EQ287" s="6"/>
      <c r="ER287" s="6"/>
      <c r="ES287" s="6"/>
      <c r="ET287" s="6"/>
      <c r="EU287" s="6"/>
      <c r="EV287" s="6"/>
      <c r="EW287" s="6"/>
      <c r="EX287" s="6"/>
      <c r="EY287" s="6"/>
      <c r="EZ287" s="6"/>
      <c r="FA287" s="6"/>
      <c r="FB287" s="6"/>
    </row>
    <row r="288" spans="1:158" ht="13.15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6"/>
      <c r="CQ288" s="6"/>
      <c r="CR288" s="6"/>
      <c r="CS288" s="6"/>
      <c r="CT288" s="6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  <c r="DW288" s="6"/>
      <c r="DX288" s="6"/>
      <c r="DY288" s="6"/>
      <c r="DZ288" s="6"/>
      <c r="EA288" s="6"/>
      <c r="EB288" s="6"/>
      <c r="EC288" s="6"/>
      <c r="ED288" s="6"/>
      <c r="EE288" s="6"/>
      <c r="EF288" s="6"/>
      <c r="EG288" s="6"/>
      <c r="EH288" s="6"/>
      <c r="EI288" s="6"/>
      <c r="EJ288" s="6"/>
      <c r="EK288" s="6"/>
      <c r="EL288" s="6"/>
      <c r="EM288" s="6"/>
      <c r="EN288" s="6"/>
      <c r="EO288" s="6"/>
      <c r="EP288" s="6"/>
      <c r="EQ288" s="6"/>
      <c r="ER288" s="6"/>
      <c r="ES288" s="6"/>
      <c r="ET288" s="6"/>
      <c r="EU288" s="6"/>
      <c r="EV288" s="6"/>
      <c r="EW288" s="6"/>
      <c r="EX288" s="6"/>
      <c r="EY288" s="6"/>
      <c r="EZ288" s="6"/>
      <c r="FA288" s="6"/>
      <c r="FB288" s="6"/>
    </row>
    <row r="289" spans="1:158" ht="13.15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6"/>
      <c r="CQ289" s="6"/>
      <c r="CR289" s="6"/>
      <c r="CS289" s="6"/>
      <c r="CT289" s="6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  <c r="DW289" s="6"/>
      <c r="DX289" s="6"/>
      <c r="DY289" s="6"/>
      <c r="DZ289" s="6"/>
      <c r="EA289" s="6"/>
      <c r="EB289" s="6"/>
      <c r="EC289" s="6"/>
      <c r="ED289" s="6"/>
      <c r="EE289" s="6"/>
      <c r="EF289" s="6"/>
      <c r="EG289" s="6"/>
      <c r="EH289" s="6"/>
      <c r="EI289" s="6"/>
      <c r="EJ289" s="6"/>
      <c r="EK289" s="6"/>
      <c r="EL289" s="6"/>
      <c r="EM289" s="6"/>
      <c r="EN289" s="6"/>
      <c r="EO289" s="6"/>
      <c r="EP289" s="6"/>
      <c r="EQ289" s="6"/>
      <c r="ER289" s="6"/>
      <c r="ES289" s="6"/>
      <c r="ET289" s="6"/>
      <c r="EU289" s="6"/>
      <c r="EV289" s="6"/>
      <c r="EW289" s="6"/>
      <c r="EX289" s="6"/>
      <c r="EY289" s="6"/>
      <c r="EZ289" s="6"/>
      <c r="FA289" s="6"/>
      <c r="FB289" s="6"/>
    </row>
    <row r="290" spans="1:158" ht="13.15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6"/>
      <c r="CQ290" s="6"/>
      <c r="CR290" s="6"/>
      <c r="CS290" s="6"/>
      <c r="CT290" s="6"/>
      <c r="CU290" s="6"/>
      <c r="CV290" s="6"/>
      <c r="CW290" s="6"/>
      <c r="CX290" s="6"/>
      <c r="CY290" s="6"/>
      <c r="CZ290" s="6"/>
      <c r="DA290" s="6"/>
      <c r="DB290" s="6"/>
      <c r="DC290" s="6"/>
      <c r="DD290" s="6"/>
      <c r="DE290" s="6"/>
      <c r="DF290" s="6"/>
      <c r="DG290" s="6"/>
      <c r="DH290" s="6"/>
      <c r="DI290" s="6"/>
      <c r="DJ290" s="6"/>
      <c r="DK290" s="6"/>
      <c r="DL290" s="6"/>
      <c r="DM290" s="6"/>
      <c r="DN290" s="6"/>
      <c r="DO290" s="6"/>
      <c r="DP290" s="6"/>
      <c r="DQ290" s="6"/>
      <c r="DR290" s="6"/>
      <c r="DS290" s="6"/>
      <c r="DT290" s="6"/>
      <c r="DU290" s="6"/>
      <c r="DV290" s="6"/>
      <c r="DW290" s="6"/>
      <c r="DX290" s="6"/>
      <c r="DY290" s="6"/>
      <c r="DZ290" s="6"/>
      <c r="EA290" s="6"/>
      <c r="EB290" s="6"/>
      <c r="EC290" s="6"/>
      <c r="ED290" s="6"/>
      <c r="EE290" s="6"/>
      <c r="EF290" s="6"/>
      <c r="EG290" s="6"/>
      <c r="EH290" s="6"/>
      <c r="EI290" s="6"/>
      <c r="EJ290" s="6"/>
      <c r="EK290" s="6"/>
      <c r="EL290" s="6"/>
      <c r="EM290" s="6"/>
      <c r="EN290" s="6"/>
      <c r="EO290" s="6"/>
      <c r="EP290" s="6"/>
      <c r="EQ290" s="6"/>
      <c r="ER290" s="6"/>
      <c r="ES290" s="6"/>
      <c r="ET290" s="6"/>
      <c r="EU290" s="6"/>
      <c r="EV290" s="6"/>
      <c r="EW290" s="6"/>
      <c r="EX290" s="6"/>
      <c r="EY290" s="6"/>
      <c r="EZ290" s="6"/>
      <c r="FA290" s="6"/>
      <c r="FB290" s="6"/>
    </row>
    <row r="291" spans="1:158" ht="13.15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6"/>
      <c r="CQ291" s="6"/>
      <c r="CR291" s="6"/>
      <c r="CS291" s="6"/>
      <c r="CT291" s="6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  <c r="DW291" s="6"/>
      <c r="DX291" s="6"/>
      <c r="DY291" s="6"/>
      <c r="DZ291" s="6"/>
      <c r="EA291" s="6"/>
      <c r="EB291" s="6"/>
      <c r="EC291" s="6"/>
      <c r="ED291" s="6"/>
      <c r="EE291" s="6"/>
      <c r="EF291" s="6"/>
      <c r="EG291" s="6"/>
      <c r="EH291" s="6"/>
      <c r="EI291" s="6"/>
      <c r="EJ291" s="6"/>
      <c r="EK291" s="6"/>
      <c r="EL291" s="6"/>
      <c r="EM291" s="6"/>
      <c r="EN291" s="6"/>
      <c r="EO291" s="6"/>
      <c r="EP291" s="6"/>
      <c r="EQ291" s="6"/>
      <c r="ER291" s="6"/>
      <c r="ES291" s="6"/>
      <c r="ET291" s="6"/>
      <c r="EU291" s="6"/>
      <c r="EV291" s="6"/>
      <c r="EW291" s="6"/>
      <c r="EX291" s="6"/>
      <c r="EY291" s="6"/>
      <c r="EZ291" s="6"/>
      <c r="FA291" s="6"/>
      <c r="FB291" s="6"/>
    </row>
    <row r="292" spans="1:158" ht="13.15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6"/>
      <c r="CQ292" s="6"/>
      <c r="CR292" s="6"/>
      <c r="CS292" s="6"/>
      <c r="CT292" s="6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  <c r="DW292" s="6"/>
      <c r="DX292" s="6"/>
      <c r="DY292" s="6"/>
      <c r="DZ292" s="6"/>
      <c r="EA292" s="6"/>
      <c r="EB292" s="6"/>
      <c r="EC292" s="6"/>
      <c r="ED292" s="6"/>
      <c r="EE292" s="6"/>
      <c r="EF292" s="6"/>
      <c r="EG292" s="6"/>
      <c r="EH292" s="6"/>
      <c r="EI292" s="6"/>
      <c r="EJ292" s="6"/>
      <c r="EK292" s="6"/>
      <c r="EL292" s="6"/>
      <c r="EM292" s="6"/>
      <c r="EN292" s="6"/>
      <c r="EO292" s="6"/>
      <c r="EP292" s="6"/>
      <c r="EQ292" s="6"/>
      <c r="ER292" s="6"/>
      <c r="ES292" s="6"/>
      <c r="ET292" s="6"/>
      <c r="EU292" s="6"/>
      <c r="EV292" s="6"/>
      <c r="EW292" s="6"/>
      <c r="EX292" s="6"/>
      <c r="EY292" s="6"/>
      <c r="EZ292" s="6"/>
      <c r="FA292" s="6"/>
      <c r="FB292" s="6"/>
    </row>
    <row r="293" spans="1:158" ht="13.15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6"/>
      <c r="CQ293" s="6"/>
      <c r="CR293" s="6"/>
      <c r="CS293" s="6"/>
      <c r="CT293" s="6"/>
      <c r="CU293" s="6"/>
      <c r="CV293" s="6"/>
      <c r="CW293" s="6"/>
      <c r="CX293" s="6"/>
      <c r="CY293" s="6"/>
      <c r="CZ293" s="6"/>
      <c r="DA293" s="6"/>
      <c r="DB293" s="6"/>
      <c r="DC293" s="6"/>
      <c r="DD293" s="6"/>
      <c r="DE293" s="6"/>
      <c r="DF293" s="6"/>
      <c r="DG293" s="6"/>
      <c r="DH293" s="6"/>
      <c r="DI293" s="6"/>
      <c r="DJ293" s="6"/>
      <c r="DK293" s="6"/>
      <c r="DL293" s="6"/>
      <c r="DM293" s="6"/>
      <c r="DN293" s="6"/>
      <c r="DO293" s="6"/>
      <c r="DP293" s="6"/>
      <c r="DQ293" s="6"/>
      <c r="DR293" s="6"/>
      <c r="DS293" s="6"/>
      <c r="DT293" s="6"/>
      <c r="DU293" s="6"/>
      <c r="DV293" s="6"/>
      <c r="DW293" s="6"/>
      <c r="DX293" s="6"/>
      <c r="DY293" s="6"/>
      <c r="DZ293" s="6"/>
      <c r="EA293" s="6"/>
      <c r="EB293" s="6"/>
      <c r="EC293" s="6"/>
      <c r="ED293" s="6"/>
      <c r="EE293" s="6"/>
      <c r="EF293" s="6"/>
      <c r="EG293" s="6"/>
      <c r="EH293" s="6"/>
      <c r="EI293" s="6"/>
      <c r="EJ293" s="6"/>
      <c r="EK293" s="6"/>
      <c r="EL293" s="6"/>
      <c r="EM293" s="6"/>
      <c r="EN293" s="6"/>
      <c r="EO293" s="6"/>
      <c r="EP293" s="6"/>
      <c r="EQ293" s="6"/>
      <c r="ER293" s="6"/>
      <c r="ES293" s="6"/>
      <c r="ET293" s="6"/>
      <c r="EU293" s="6"/>
      <c r="EV293" s="6"/>
      <c r="EW293" s="6"/>
      <c r="EX293" s="6"/>
      <c r="EY293" s="6"/>
      <c r="EZ293" s="6"/>
      <c r="FA293" s="6"/>
      <c r="FB293" s="6"/>
    </row>
    <row r="294" spans="1:158" ht="13.15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6"/>
      <c r="CQ294" s="6"/>
      <c r="CR294" s="6"/>
      <c r="CS294" s="6"/>
      <c r="CT294" s="6"/>
      <c r="CU294" s="6"/>
      <c r="CV294" s="6"/>
      <c r="CW294" s="6"/>
      <c r="CX294" s="6"/>
      <c r="CY294" s="6"/>
      <c r="CZ294" s="6"/>
      <c r="DA294" s="6"/>
      <c r="DB294" s="6"/>
      <c r="DC294" s="6"/>
      <c r="DD294" s="6"/>
      <c r="DE294" s="6"/>
      <c r="DF294" s="6"/>
      <c r="DG294" s="6"/>
      <c r="DH294" s="6"/>
      <c r="DI294" s="6"/>
      <c r="DJ294" s="6"/>
      <c r="DK294" s="6"/>
      <c r="DL294" s="6"/>
      <c r="DM294" s="6"/>
      <c r="DN294" s="6"/>
      <c r="DO294" s="6"/>
      <c r="DP294" s="6"/>
      <c r="DQ294" s="6"/>
      <c r="DR294" s="6"/>
      <c r="DS294" s="6"/>
      <c r="DT294" s="6"/>
      <c r="DU294" s="6"/>
      <c r="DV294" s="6"/>
      <c r="DW294" s="6"/>
      <c r="DX294" s="6"/>
      <c r="DY294" s="6"/>
      <c r="DZ294" s="6"/>
      <c r="EA294" s="6"/>
      <c r="EB294" s="6"/>
      <c r="EC294" s="6"/>
      <c r="ED294" s="6"/>
      <c r="EE294" s="6"/>
      <c r="EF294" s="6"/>
      <c r="EG294" s="6"/>
      <c r="EH294" s="6"/>
      <c r="EI294" s="6"/>
      <c r="EJ294" s="6"/>
      <c r="EK294" s="6"/>
      <c r="EL294" s="6"/>
      <c r="EM294" s="6"/>
      <c r="EN294" s="6"/>
      <c r="EO294" s="6"/>
      <c r="EP294" s="6"/>
      <c r="EQ294" s="6"/>
      <c r="ER294" s="6"/>
      <c r="ES294" s="6"/>
      <c r="ET294" s="6"/>
      <c r="EU294" s="6"/>
      <c r="EV294" s="6"/>
      <c r="EW294" s="6"/>
      <c r="EX294" s="6"/>
      <c r="EY294" s="6"/>
      <c r="EZ294" s="6"/>
      <c r="FA294" s="6"/>
      <c r="FB294" s="6"/>
    </row>
    <row r="295" spans="1:158" ht="13.15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6"/>
      <c r="CQ295" s="6"/>
      <c r="CR295" s="6"/>
      <c r="CS295" s="6"/>
      <c r="CT295" s="6"/>
      <c r="CU295" s="6"/>
      <c r="CV295" s="6"/>
      <c r="CW295" s="6"/>
      <c r="CX295" s="6"/>
      <c r="CY295" s="6"/>
      <c r="CZ295" s="6"/>
      <c r="DA295" s="6"/>
      <c r="DB295" s="6"/>
      <c r="DC295" s="6"/>
      <c r="DD295" s="6"/>
      <c r="DE295" s="6"/>
      <c r="DF295" s="6"/>
      <c r="DG295" s="6"/>
      <c r="DH295" s="6"/>
      <c r="DI295" s="6"/>
      <c r="DJ295" s="6"/>
      <c r="DK295" s="6"/>
      <c r="DL295" s="6"/>
      <c r="DM295" s="6"/>
      <c r="DN295" s="6"/>
      <c r="DO295" s="6"/>
      <c r="DP295" s="6"/>
      <c r="DQ295" s="6"/>
      <c r="DR295" s="6"/>
      <c r="DS295" s="6"/>
      <c r="DT295" s="6"/>
      <c r="DU295" s="6"/>
      <c r="DV295" s="6"/>
      <c r="DW295" s="6"/>
      <c r="DX295" s="6"/>
      <c r="DY295" s="6"/>
      <c r="DZ295" s="6"/>
      <c r="EA295" s="6"/>
      <c r="EB295" s="6"/>
      <c r="EC295" s="6"/>
      <c r="ED295" s="6"/>
      <c r="EE295" s="6"/>
      <c r="EF295" s="6"/>
      <c r="EG295" s="6"/>
      <c r="EH295" s="6"/>
      <c r="EI295" s="6"/>
      <c r="EJ295" s="6"/>
      <c r="EK295" s="6"/>
      <c r="EL295" s="6"/>
      <c r="EM295" s="6"/>
      <c r="EN295" s="6"/>
      <c r="EO295" s="6"/>
      <c r="EP295" s="6"/>
      <c r="EQ295" s="6"/>
      <c r="ER295" s="6"/>
      <c r="ES295" s="6"/>
      <c r="ET295" s="6"/>
      <c r="EU295" s="6"/>
      <c r="EV295" s="6"/>
      <c r="EW295" s="6"/>
      <c r="EX295" s="6"/>
      <c r="EY295" s="6"/>
      <c r="EZ295" s="6"/>
      <c r="FA295" s="6"/>
      <c r="FB295" s="6"/>
    </row>
    <row r="296" spans="1:158" ht="13.15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6"/>
      <c r="CQ296" s="6"/>
      <c r="CR296" s="6"/>
      <c r="CS296" s="6"/>
      <c r="CT296" s="6"/>
      <c r="CU296" s="6"/>
      <c r="CV296" s="6"/>
      <c r="CW296" s="6"/>
      <c r="CX296" s="6"/>
      <c r="CY296" s="6"/>
      <c r="CZ296" s="6"/>
      <c r="DA296" s="6"/>
      <c r="DB296" s="6"/>
      <c r="DC296" s="6"/>
      <c r="DD296" s="6"/>
      <c r="DE296" s="6"/>
      <c r="DF296" s="6"/>
      <c r="DG296" s="6"/>
      <c r="DH296" s="6"/>
      <c r="DI296" s="6"/>
      <c r="DJ296" s="6"/>
      <c r="DK296" s="6"/>
      <c r="DL296" s="6"/>
      <c r="DM296" s="6"/>
      <c r="DN296" s="6"/>
      <c r="DO296" s="6"/>
      <c r="DP296" s="6"/>
      <c r="DQ296" s="6"/>
      <c r="DR296" s="6"/>
      <c r="DS296" s="6"/>
      <c r="DT296" s="6"/>
      <c r="DU296" s="6"/>
      <c r="DV296" s="6"/>
      <c r="DW296" s="6"/>
      <c r="DX296" s="6"/>
      <c r="DY296" s="6"/>
      <c r="DZ296" s="6"/>
      <c r="EA296" s="6"/>
      <c r="EB296" s="6"/>
      <c r="EC296" s="6"/>
      <c r="ED296" s="6"/>
      <c r="EE296" s="6"/>
      <c r="EF296" s="6"/>
      <c r="EG296" s="6"/>
      <c r="EH296" s="6"/>
      <c r="EI296" s="6"/>
      <c r="EJ296" s="6"/>
      <c r="EK296" s="6"/>
      <c r="EL296" s="6"/>
      <c r="EM296" s="6"/>
      <c r="EN296" s="6"/>
      <c r="EO296" s="6"/>
      <c r="EP296" s="6"/>
      <c r="EQ296" s="6"/>
      <c r="ER296" s="6"/>
      <c r="ES296" s="6"/>
      <c r="ET296" s="6"/>
      <c r="EU296" s="6"/>
      <c r="EV296" s="6"/>
      <c r="EW296" s="6"/>
      <c r="EX296" s="6"/>
      <c r="EY296" s="6"/>
      <c r="EZ296" s="6"/>
      <c r="FA296" s="6"/>
      <c r="FB296" s="6"/>
    </row>
    <row r="297" spans="1:158" ht="13.15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  <c r="DW297" s="6"/>
      <c r="DX297" s="6"/>
      <c r="DY297" s="6"/>
      <c r="DZ297" s="6"/>
      <c r="EA297" s="6"/>
      <c r="EB297" s="6"/>
      <c r="EC297" s="6"/>
      <c r="ED297" s="6"/>
      <c r="EE297" s="6"/>
      <c r="EF297" s="6"/>
      <c r="EG297" s="6"/>
      <c r="EH297" s="6"/>
      <c r="EI297" s="6"/>
      <c r="EJ297" s="6"/>
      <c r="EK297" s="6"/>
      <c r="EL297" s="6"/>
      <c r="EM297" s="6"/>
      <c r="EN297" s="6"/>
      <c r="EO297" s="6"/>
      <c r="EP297" s="6"/>
      <c r="EQ297" s="6"/>
      <c r="ER297" s="6"/>
      <c r="ES297" s="6"/>
      <c r="ET297" s="6"/>
      <c r="EU297" s="6"/>
      <c r="EV297" s="6"/>
      <c r="EW297" s="6"/>
      <c r="EX297" s="6"/>
      <c r="EY297" s="6"/>
      <c r="EZ297" s="6"/>
      <c r="FA297" s="6"/>
      <c r="FB297" s="6"/>
    </row>
    <row r="298" spans="1:158" ht="13.15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6"/>
      <c r="EW298" s="6"/>
      <c r="EX298" s="6"/>
      <c r="EY298" s="6"/>
      <c r="EZ298" s="6"/>
      <c r="FA298" s="6"/>
      <c r="FB298" s="6"/>
    </row>
    <row r="299" spans="1:158" ht="13.15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6"/>
      <c r="CQ299" s="6"/>
      <c r="CR299" s="6"/>
      <c r="CS299" s="6"/>
      <c r="CT299" s="6"/>
      <c r="CU299" s="6"/>
      <c r="CV299" s="6"/>
      <c r="CW299" s="6"/>
      <c r="CX299" s="6"/>
      <c r="CY299" s="6"/>
      <c r="CZ299" s="6"/>
      <c r="DA299" s="6"/>
      <c r="DB299" s="6"/>
      <c r="DC299" s="6"/>
      <c r="DD299" s="6"/>
      <c r="DE299" s="6"/>
      <c r="DF299" s="6"/>
      <c r="DG299" s="6"/>
      <c r="DH299" s="6"/>
      <c r="DI299" s="6"/>
      <c r="DJ299" s="6"/>
      <c r="DK299" s="6"/>
      <c r="DL299" s="6"/>
      <c r="DM299" s="6"/>
      <c r="DN299" s="6"/>
      <c r="DO299" s="6"/>
      <c r="DP299" s="6"/>
      <c r="DQ299" s="6"/>
      <c r="DR299" s="6"/>
      <c r="DS299" s="6"/>
      <c r="DT299" s="6"/>
      <c r="DU299" s="6"/>
      <c r="DV299" s="6"/>
      <c r="DW299" s="6"/>
      <c r="DX299" s="6"/>
      <c r="DY299" s="6"/>
      <c r="DZ299" s="6"/>
      <c r="EA299" s="6"/>
      <c r="EB299" s="6"/>
      <c r="EC299" s="6"/>
      <c r="ED299" s="6"/>
      <c r="EE299" s="6"/>
      <c r="EF299" s="6"/>
      <c r="EG299" s="6"/>
      <c r="EH299" s="6"/>
      <c r="EI299" s="6"/>
      <c r="EJ299" s="6"/>
      <c r="EK299" s="6"/>
      <c r="EL299" s="6"/>
      <c r="EM299" s="6"/>
      <c r="EN299" s="6"/>
      <c r="EO299" s="6"/>
      <c r="EP299" s="6"/>
      <c r="EQ299" s="6"/>
      <c r="ER299" s="6"/>
      <c r="ES299" s="6"/>
      <c r="ET299" s="6"/>
      <c r="EU299" s="6"/>
      <c r="EV299" s="6"/>
      <c r="EW299" s="6"/>
      <c r="EX299" s="6"/>
      <c r="EY299" s="6"/>
      <c r="EZ299" s="6"/>
      <c r="FA299" s="6"/>
      <c r="FB299" s="6"/>
    </row>
    <row r="300" spans="1:158" ht="13.15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6"/>
      <c r="CQ300" s="6"/>
      <c r="CR300" s="6"/>
      <c r="CS300" s="6"/>
      <c r="CT300" s="6"/>
      <c r="CU300" s="6"/>
      <c r="CV300" s="6"/>
      <c r="CW300" s="6"/>
      <c r="CX300" s="6"/>
      <c r="CY300" s="6"/>
      <c r="CZ300" s="6"/>
      <c r="DA300" s="6"/>
      <c r="DB300" s="6"/>
      <c r="DC300" s="6"/>
      <c r="DD300" s="6"/>
      <c r="DE300" s="6"/>
      <c r="DF300" s="6"/>
      <c r="DG300" s="6"/>
      <c r="DH300" s="6"/>
      <c r="DI300" s="6"/>
      <c r="DJ300" s="6"/>
      <c r="DK300" s="6"/>
      <c r="DL300" s="6"/>
      <c r="DM300" s="6"/>
      <c r="DN300" s="6"/>
      <c r="DO300" s="6"/>
      <c r="DP300" s="6"/>
      <c r="DQ300" s="6"/>
      <c r="DR300" s="6"/>
      <c r="DS300" s="6"/>
      <c r="DT300" s="6"/>
      <c r="DU300" s="6"/>
      <c r="DV300" s="6"/>
      <c r="DW300" s="6"/>
      <c r="DX300" s="6"/>
      <c r="DY300" s="6"/>
      <c r="DZ300" s="6"/>
      <c r="EA300" s="6"/>
      <c r="EB300" s="6"/>
      <c r="EC300" s="6"/>
      <c r="ED300" s="6"/>
      <c r="EE300" s="6"/>
      <c r="EF300" s="6"/>
      <c r="EG300" s="6"/>
      <c r="EH300" s="6"/>
      <c r="EI300" s="6"/>
      <c r="EJ300" s="6"/>
      <c r="EK300" s="6"/>
      <c r="EL300" s="6"/>
      <c r="EM300" s="6"/>
      <c r="EN300" s="6"/>
      <c r="EO300" s="6"/>
      <c r="EP300" s="6"/>
      <c r="EQ300" s="6"/>
      <c r="ER300" s="6"/>
      <c r="ES300" s="6"/>
      <c r="ET300" s="6"/>
      <c r="EU300" s="6"/>
      <c r="EV300" s="6"/>
      <c r="EW300" s="6"/>
      <c r="EX300" s="6"/>
      <c r="EY300" s="6"/>
      <c r="EZ300" s="6"/>
      <c r="FA300" s="6"/>
      <c r="FB300" s="6"/>
    </row>
    <row r="301" spans="1:158" ht="13.15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6"/>
      <c r="CQ301" s="6"/>
      <c r="CR301" s="6"/>
      <c r="CS301" s="6"/>
      <c r="CT301" s="6"/>
      <c r="CU301" s="6"/>
      <c r="CV301" s="6"/>
      <c r="CW301" s="6"/>
      <c r="CX301" s="6"/>
      <c r="CY301" s="6"/>
      <c r="CZ301" s="6"/>
      <c r="DA301" s="6"/>
      <c r="DB301" s="6"/>
      <c r="DC301" s="6"/>
      <c r="DD301" s="6"/>
      <c r="DE301" s="6"/>
      <c r="DF301" s="6"/>
      <c r="DG301" s="6"/>
      <c r="DH301" s="6"/>
      <c r="DI301" s="6"/>
      <c r="DJ301" s="6"/>
      <c r="DK301" s="6"/>
      <c r="DL301" s="6"/>
      <c r="DM301" s="6"/>
      <c r="DN301" s="6"/>
      <c r="DO301" s="6"/>
      <c r="DP301" s="6"/>
      <c r="DQ301" s="6"/>
      <c r="DR301" s="6"/>
      <c r="DS301" s="6"/>
      <c r="DT301" s="6"/>
      <c r="DU301" s="6"/>
      <c r="DV301" s="6"/>
      <c r="DW301" s="6"/>
      <c r="DX301" s="6"/>
      <c r="DY301" s="6"/>
      <c r="DZ301" s="6"/>
      <c r="EA301" s="6"/>
      <c r="EB301" s="6"/>
      <c r="EC301" s="6"/>
      <c r="ED301" s="6"/>
      <c r="EE301" s="6"/>
      <c r="EF301" s="6"/>
      <c r="EG301" s="6"/>
      <c r="EH301" s="6"/>
      <c r="EI301" s="6"/>
      <c r="EJ301" s="6"/>
      <c r="EK301" s="6"/>
      <c r="EL301" s="6"/>
      <c r="EM301" s="6"/>
      <c r="EN301" s="6"/>
      <c r="EO301" s="6"/>
      <c r="EP301" s="6"/>
      <c r="EQ301" s="6"/>
      <c r="ER301" s="6"/>
      <c r="ES301" s="6"/>
      <c r="ET301" s="6"/>
      <c r="EU301" s="6"/>
      <c r="EV301" s="6"/>
      <c r="EW301" s="6"/>
      <c r="EX301" s="6"/>
      <c r="EY301" s="6"/>
      <c r="EZ301" s="6"/>
      <c r="FA301" s="6"/>
      <c r="FB301" s="6"/>
    </row>
    <row r="302" spans="1:158" ht="13.15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6"/>
      <c r="CQ302" s="6"/>
      <c r="CR302" s="6"/>
      <c r="CS302" s="6"/>
      <c r="CT302" s="6"/>
      <c r="CU302" s="6"/>
      <c r="CV302" s="6"/>
      <c r="CW302" s="6"/>
      <c r="CX302" s="6"/>
      <c r="CY302" s="6"/>
      <c r="CZ302" s="6"/>
      <c r="DA302" s="6"/>
      <c r="DB302" s="6"/>
      <c r="DC302" s="6"/>
      <c r="DD302" s="6"/>
      <c r="DE302" s="6"/>
      <c r="DF302" s="6"/>
      <c r="DG302" s="6"/>
      <c r="DH302" s="6"/>
      <c r="DI302" s="6"/>
      <c r="DJ302" s="6"/>
      <c r="DK302" s="6"/>
      <c r="DL302" s="6"/>
      <c r="DM302" s="6"/>
      <c r="DN302" s="6"/>
      <c r="DO302" s="6"/>
      <c r="DP302" s="6"/>
      <c r="DQ302" s="6"/>
      <c r="DR302" s="6"/>
      <c r="DS302" s="6"/>
      <c r="DT302" s="6"/>
      <c r="DU302" s="6"/>
      <c r="DV302" s="6"/>
      <c r="DW302" s="6"/>
      <c r="DX302" s="6"/>
      <c r="DY302" s="6"/>
      <c r="DZ302" s="6"/>
      <c r="EA302" s="6"/>
      <c r="EB302" s="6"/>
      <c r="EC302" s="6"/>
      <c r="ED302" s="6"/>
      <c r="EE302" s="6"/>
      <c r="EF302" s="6"/>
      <c r="EG302" s="6"/>
      <c r="EH302" s="6"/>
      <c r="EI302" s="6"/>
      <c r="EJ302" s="6"/>
      <c r="EK302" s="6"/>
      <c r="EL302" s="6"/>
      <c r="EM302" s="6"/>
      <c r="EN302" s="6"/>
      <c r="EO302" s="6"/>
      <c r="EP302" s="6"/>
      <c r="EQ302" s="6"/>
      <c r="ER302" s="6"/>
      <c r="ES302" s="6"/>
      <c r="ET302" s="6"/>
      <c r="EU302" s="6"/>
      <c r="EV302" s="6"/>
      <c r="EW302" s="6"/>
      <c r="EX302" s="6"/>
      <c r="EY302" s="6"/>
      <c r="EZ302" s="6"/>
      <c r="FA302" s="6"/>
      <c r="FB302" s="6"/>
    </row>
    <row r="303" spans="1:158" ht="13.15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6"/>
      <c r="CQ303" s="6"/>
      <c r="CR303" s="6"/>
      <c r="CS303" s="6"/>
      <c r="CT303" s="6"/>
      <c r="CU303" s="6"/>
      <c r="CV303" s="6"/>
      <c r="CW303" s="6"/>
      <c r="CX303" s="6"/>
      <c r="CY303" s="6"/>
      <c r="CZ303" s="6"/>
      <c r="DA303" s="6"/>
      <c r="DB303" s="6"/>
      <c r="DC303" s="6"/>
      <c r="DD303" s="6"/>
      <c r="DE303" s="6"/>
      <c r="DF303" s="6"/>
      <c r="DG303" s="6"/>
      <c r="DH303" s="6"/>
      <c r="DI303" s="6"/>
      <c r="DJ303" s="6"/>
      <c r="DK303" s="6"/>
      <c r="DL303" s="6"/>
      <c r="DM303" s="6"/>
      <c r="DN303" s="6"/>
      <c r="DO303" s="6"/>
      <c r="DP303" s="6"/>
      <c r="DQ303" s="6"/>
      <c r="DR303" s="6"/>
      <c r="DS303" s="6"/>
      <c r="DT303" s="6"/>
      <c r="DU303" s="6"/>
      <c r="DV303" s="6"/>
      <c r="DW303" s="6"/>
      <c r="DX303" s="6"/>
      <c r="DY303" s="6"/>
      <c r="DZ303" s="6"/>
      <c r="EA303" s="6"/>
      <c r="EB303" s="6"/>
      <c r="EC303" s="6"/>
      <c r="ED303" s="6"/>
      <c r="EE303" s="6"/>
      <c r="EF303" s="6"/>
      <c r="EG303" s="6"/>
      <c r="EH303" s="6"/>
      <c r="EI303" s="6"/>
      <c r="EJ303" s="6"/>
      <c r="EK303" s="6"/>
      <c r="EL303" s="6"/>
      <c r="EM303" s="6"/>
      <c r="EN303" s="6"/>
      <c r="EO303" s="6"/>
      <c r="EP303" s="6"/>
      <c r="EQ303" s="6"/>
      <c r="ER303" s="6"/>
      <c r="ES303" s="6"/>
      <c r="ET303" s="6"/>
      <c r="EU303" s="6"/>
      <c r="EV303" s="6"/>
      <c r="EW303" s="6"/>
      <c r="EX303" s="6"/>
      <c r="EY303" s="6"/>
      <c r="EZ303" s="6"/>
      <c r="FA303" s="6"/>
      <c r="FB303" s="6"/>
    </row>
    <row r="304" spans="1:158" ht="13.15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6"/>
      <c r="CQ304" s="6"/>
      <c r="CR304" s="6"/>
      <c r="CS304" s="6"/>
      <c r="CT304" s="6"/>
      <c r="CU304" s="6"/>
      <c r="CV304" s="6"/>
      <c r="CW304" s="6"/>
      <c r="CX304" s="6"/>
      <c r="CY304" s="6"/>
      <c r="CZ304" s="6"/>
      <c r="DA304" s="6"/>
      <c r="DB304" s="6"/>
      <c r="DC304" s="6"/>
      <c r="DD304" s="6"/>
      <c r="DE304" s="6"/>
      <c r="DF304" s="6"/>
      <c r="DG304" s="6"/>
      <c r="DH304" s="6"/>
      <c r="DI304" s="6"/>
      <c r="DJ304" s="6"/>
      <c r="DK304" s="6"/>
      <c r="DL304" s="6"/>
      <c r="DM304" s="6"/>
      <c r="DN304" s="6"/>
      <c r="DO304" s="6"/>
      <c r="DP304" s="6"/>
      <c r="DQ304" s="6"/>
      <c r="DR304" s="6"/>
      <c r="DS304" s="6"/>
      <c r="DT304" s="6"/>
      <c r="DU304" s="6"/>
      <c r="DV304" s="6"/>
      <c r="DW304" s="6"/>
      <c r="DX304" s="6"/>
      <c r="DY304" s="6"/>
      <c r="DZ304" s="6"/>
      <c r="EA304" s="6"/>
      <c r="EB304" s="6"/>
      <c r="EC304" s="6"/>
      <c r="ED304" s="6"/>
      <c r="EE304" s="6"/>
      <c r="EF304" s="6"/>
      <c r="EG304" s="6"/>
      <c r="EH304" s="6"/>
      <c r="EI304" s="6"/>
      <c r="EJ304" s="6"/>
      <c r="EK304" s="6"/>
      <c r="EL304" s="6"/>
      <c r="EM304" s="6"/>
      <c r="EN304" s="6"/>
      <c r="EO304" s="6"/>
      <c r="EP304" s="6"/>
      <c r="EQ304" s="6"/>
      <c r="ER304" s="6"/>
      <c r="ES304" s="6"/>
      <c r="ET304" s="6"/>
      <c r="EU304" s="6"/>
      <c r="EV304" s="6"/>
      <c r="EW304" s="6"/>
      <c r="EX304" s="6"/>
      <c r="EY304" s="6"/>
      <c r="EZ304" s="6"/>
      <c r="FA304" s="6"/>
      <c r="FB304" s="6"/>
    </row>
    <row r="305" spans="1:158" ht="13.15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6"/>
      <c r="CQ305" s="6"/>
      <c r="CR305" s="6"/>
      <c r="CS305" s="6"/>
      <c r="CT305" s="6"/>
      <c r="CU305" s="6"/>
      <c r="CV305" s="6"/>
      <c r="CW305" s="6"/>
      <c r="CX305" s="6"/>
      <c r="CY305" s="6"/>
      <c r="CZ305" s="6"/>
      <c r="DA305" s="6"/>
      <c r="DB305" s="6"/>
      <c r="DC305" s="6"/>
      <c r="DD305" s="6"/>
      <c r="DE305" s="6"/>
      <c r="DF305" s="6"/>
      <c r="DG305" s="6"/>
      <c r="DH305" s="6"/>
      <c r="DI305" s="6"/>
      <c r="DJ305" s="6"/>
      <c r="DK305" s="6"/>
      <c r="DL305" s="6"/>
      <c r="DM305" s="6"/>
      <c r="DN305" s="6"/>
      <c r="DO305" s="6"/>
      <c r="DP305" s="6"/>
      <c r="DQ305" s="6"/>
      <c r="DR305" s="6"/>
      <c r="DS305" s="6"/>
      <c r="DT305" s="6"/>
      <c r="DU305" s="6"/>
      <c r="DV305" s="6"/>
      <c r="DW305" s="6"/>
      <c r="DX305" s="6"/>
      <c r="DY305" s="6"/>
      <c r="DZ305" s="6"/>
      <c r="EA305" s="6"/>
      <c r="EB305" s="6"/>
      <c r="EC305" s="6"/>
      <c r="ED305" s="6"/>
      <c r="EE305" s="6"/>
      <c r="EF305" s="6"/>
      <c r="EG305" s="6"/>
      <c r="EH305" s="6"/>
      <c r="EI305" s="6"/>
      <c r="EJ305" s="6"/>
      <c r="EK305" s="6"/>
      <c r="EL305" s="6"/>
      <c r="EM305" s="6"/>
      <c r="EN305" s="6"/>
      <c r="EO305" s="6"/>
      <c r="EP305" s="6"/>
      <c r="EQ305" s="6"/>
      <c r="ER305" s="6"/>
      <c r="ES305" s="6"/>
      <c r="ET305" s="6"/>
      <c r="EU305" s="6"/>
      <c r="EV305" s="6"/>
      <c r="EW305" s="6"/>
      <c r="EX305" s="6"/>
      <c r="EY305" s="6"/>
      <c r="EZ305" s="6"/>
      <c r="FA305" s="6"/>
      <c r="FB305" s="6"/>
    </row>
    <row r="306" spans="1:158" ht="13.15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6"/>
      <c r="CQ306" s="6"/>
      <c r="CR306" s="6"/>
      <c r="CS306" s="6"/>
      <c r="CT306" s="6"/>
      <c r="CU306" s="6"/>
      <c r="CV306" s="6"/>
      <c r="CW306" s="6"/>
      <c r="CX306" s="6"/>
      <c r="CY306" s="6"/>
      <c r="CZ306" s="6"/>
      <c r="DA306" s="6"/>
      <c r="DB306" s="6"/>
      <c r="DC306" s="6"/>
      <c r="DD306" s="6"/>
      <c r="DE306" s="6"/>
      <c r="DF306" s="6"/>
      <c r="DG306" s="6"/>
      <c r="DH306" s="6"/>
      <c r="DI306" s="6"/>
      <c r="DJ306" s="6"/>
      <c r="DK306" s="6"/>
      <c r="DL306" s="6"/>
      <c r="DM306" s="6"/>
      <c r="DN306" s="6"/>
      <c r="DO306" s="6"/>
      <c r="DP306" s="6"/>
      <c r="DQ306" s="6"/>
      <c r="DR306" s="6"/>
      <c r="DS306" s="6"/>
      <c r="DT306" s="6"/>
      <c r="DU306" s="6"/>
      <c r="DV306" s="6"/>
      <c r="DW306" s="6"/>
      <c r="DX306" s="6"/>
      <c r="DY306" s="6"/>
      <c r="DZ306" s="6"/>
      <c r="EA306" s="6"/>
      <c r="EB306" s="6"/>
      <c r="EC306" s="6"/>
      <c r="ED306" s="6"/>
      <c r="EE306" s="6"/>
      <c r="EF306" s="6"/>
      <c r="EG306" s="6"/>
      <c r="EH306" s="6"/>
      <c r="EI306" s="6"/>
      <c r="EJ306" s="6"/>
      <c r="EK306" s="6"/>
      <c r="EL306" s="6"/>
      <c r="EM306" s="6"/>
      <c r="EN306" s="6"/>
      <c r="EO306" s="6"/>
      <c r="EP306" s="6"/>
      <c r="EQ306" s="6"/>
      <c r="ER306" s="6"/>
      <c r="ES306" s="6"/>
      <c r="ET306" s="6"/>
      <c r="EU306" s="6"/>
      <c r="EV306" s="6"/>
      <c r="EW306" s="6"/>
      <c r="EX306" s="6"/>
      <c r="EY306" s="6"/>
      <c r="EZ306" s="6"/>
      <c r="FA306" s="6"/>
      <c r="FB306" s="6"/>
    </row>
    <row r="307" spans="1:158" ht="13.15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6"/>
      <c r="CQ307" s="6"/>
      <c r="CR307" s="6"/>
      <c r="CS307" s="6"/>
      <c r="CT307" s="6"/>
      <c r="CU307" s="6"/>
      <c r="CV307" s="6"/>
      <c r="CW307" s="6"/>
      <c r="CX307" s="6"/>
      <c r="CY307" s="6"/>
      <c r="CZ307" s="6"/>
      <c r="DA307" s="6"/>
      <c r="DB307" s="6"/>
      <c r="DC307" s="6"/>
      <c r="DD307" s="6"/>
      <c r="DE307" s="6"/>
      <c r="DF307" s="6"/>
      <c r="DG307" s="6"/>
      <c r="DH307" s="6"/>
      <c r="DI307" s="6"/>
      <c r="DJ307" s="6"/>
      <c r="DK307" s="6"/>
      <c r="DL307" s="6"/>
      <c r="DM307" s="6"/>
      <c r="DN307" s="6"/>
      <c r="DO307" s="6"/>
      <c r="DP307" s="6"/>
      <c r="DQ307" s="6"/>
      <c r="DR307" s="6"/>
      <c r="DS307" s="6"/>
      <c r="DT307" s="6"/>
      <c r="DU307" s="6"/>
      <c r="DV307" s="6"/>
      <c r="DW307" s="6"/>
      <c r="DX307" s="6"/>
      <c r="DY307" s="6"/>
      <c r="DZ307" s="6"/>
      <c r="EA307" s="6"/>
      <c r="EB307" s="6"/>
      <c r="EC307" s="6"/>
      <c r="ED307" s="6"/>
      <c r="EE307" s="6"/>
      <c r="EF307" s="6"/>
      <c r="EG307" s="6"/>
      <c r="EH307" s="6"/>
      <c r="EI307" s="6"/>
      <c r="EJ307" s="6"/>
      <c r="EK307" s="6"/>
      <c r="EL307" s="6"/>
      <c r="EM307" s="6"/>
      <c r="EN307" s="6"/>
      <c r="EO307" s="6"/>
      <c r="EP307" s="6"/>
      <c r="EQ307" s="6"/>
      <c r="ER307" s="6"/>
      <c r="ES307" s="6"/>
      <c r="ET307" s="6"/>
      <c r="EU307" s="6"/>
      <c r="EV307" s="6"/>
      <c r="EW307" s="6"/>
      <c r="EX307" s="6"/>
      <c r="EY307" s="6"/>
      <c r="EZ307" s="6"/>
      <c r="FA307" s="6"/>
      <c r="FB307" s="6"/>
    </row>
    <row r="308" spans="1:158" ht="13.15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6"/>
      <c r="CQ308" s="6"/>
      <c r="CR308" s="6"/>
      <c r="CS308" s="6"/>
      <c r="CT308" s="6"/>
      <c r="CU308" s="6"/>
      <c r="CV308" s="6"/>
      <c r="CW308" s="6"/>
      <c r="CX308" s="6"/>
      <c r="CY308" s="6"/>
      <c r="CZ308" s="6"/>
      <c r="DA308" s="6"/>
      <c r="DB308" s="6"/>
      <c r="DC308" s="6"/>
      <c r="DD308" s="6"/>
      <c r="DE308" s="6"/>
      <c r="DF308" s="6"/>
      <c r="DG308" s="6"/>
      <c r="DH308" s="6"/>
      <c r="DI308" s="6"/>
      <c r="DJ308" s="6"/>
      <c r="DK308" s="6"/>
      <c r="DL308" s="6"/>
      <c r="DM308" s="6"/>
      <c r="DN308" s="6"/>
      <c r="DO308" s="6"/>
      <c r="DP308" s="6"/>
      <c r="DQ308" s="6"/>
      <c r="DR308" s="6"/>
      <c r="DS308" s="6"/>
      <c r="DT308" s="6"/>
      <c r="DU308" s="6"/>
      <c r="DV308" s="6"/>
      <c r="DW308" s="6"/>
      <c r="DX308" s="6"/>
      <c r="DY308" s="6"/>
      <c r="DZ308" s="6"/>
      <c r="EA308" s="6"/>
      <c r="EB308" s="6"/>
      <c r="EC308" s="6"/>
      <c r="ED308" s="6"/>
      <c r="EE308" s="6"/>
      <c r="EF308" s="6"/>
      <c r="EG308" s="6"/>
      <c r="EH308" s="6"/>
      <c r="EI308" s="6"/>
      <c r="EJ308" s="6"/>
      <c r="EK308" s="6"/>
      <c r="EL308" s="6"/>
      <c r="EM308" s="6"/>
      <c r="EN308" s="6"/>
      <c r="EO308" s="6"/>
      <c r="EP308" s="6"/>
      <c r="EQ308" s="6"/>
      <c r="ER308" s="6"/>
      <c r="ES308" s="6"/>
      <c r="ET308" s="6"/>
      <c r="EU308" s="6"/>
      <c r="EV308" s="6"/>
      <c r="EW308" s="6"/>
      <c r="EX308" s="6"/>
      <c r="EY308" s="6"/>
      <c r="EZ308" s="6"/>
      <c r="FA308" s="6"/>
      <c r="FB308" s="6"/>
    </row>
    <row r="309" spans="1:158" ht="13.15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6"/>
      <c r="CQ309" s="6"/>
      <c r="CR309" s="6"/>
      <c r="CS309" s="6"/>
      <c r="CT309" s="6"/>
      <c r="CU309" s="6"/>
      <c r="CV309" s="6"/>
      <c r="CW309" s="6"/>
      <c r="CX309" s="6"/>
      <c r="CY309" s="6"/>
      <c r="CZ309" s="6"/>
      <c r="DA309" s="6"/>
      <c r="DB309" s="6"/>
      <c r="DC309" s="6"/>
      <c r="DD309" s="6"/>
      <c r="DE309" s="6"/>
      <c r="DF309" s="6"/>
      <c r="DG309" s="6"/>
      <c r="DH309" s="6"/>
      <c r="DI309" s="6"/>
      <c r="DJ309" s="6"/>
      <c r="DK309" s="6"/>
      <c r="DL309" s="6"/>
      <c r="DM309" s="6"/>
      <c r="DN309" s="6"/>
      <c r="DO309" s="6"/>
      <c r="DP309" s="6"/>
      <c r="DQ309" s="6"/>
      <c r="DR309" s="6"/>
      <c r="DS309" s="6"/>
      <c r="DT309" s="6"/>
      <c r="DU309" s="6"/>
      <c r="DV309" s="6"/>
      <c r="DW309" s="6"/>
      <c r="DX309" s="6"/>
      <c r="DY309" s="6"/>
      <c r="DZ309" s="6"/>
      <c r="EA309" s="6"/>
      <c r="EB309" s="6"/>
      <c r="EC309" s="6"/>
      <c r="ED309" s="6"/>
      <c r="EE309" s="6"/>
      <c r="EF309" s="6"/>
      <c r="EG309" s="6"/>
      <c r="EH309" s="6"/>
      <c r="EI309" s="6"/>
      <c r="EJ309" s="6"/>
      <c r="EK309" s="6"/>
      <c r="EL309" s="6"/>
      <c r="EM309" s="6"/>
      <c r="EN309" s="6"/>
      <c r="EO309" s="6"/>
      <c r="EP309" s="6"/>
      <c r="EQ309" s="6"/>
      <c r="ER309" s="6"/>
      <c r="ES309" s="6"/>
      <c r="ET309" s="6"/>
      <c r="EU309" s="6"/>
      <c r="EV309" s="6"/>
      <c r="EW309" s="6"/>
      <c r="EX309" s="6"/>
      <c r="EY309" s="6"/>
      <c r="EZ309" s="6"/>
      <c r="FA309" s="6"/>
      <c r="FB309" s="6"/>
    </row>
    <row r="310" spans="1:158" ht="13.15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6"/>
      <c r="CQ310" s="6"/>
      <c r="CR310" s="6"/>
      <c r="CS310" s="6"/>
      <c r="CT310" s="6"/>
      <c r="CU310" s="6"/>
      <c r="CV310" s="6"/>
      <c r="CW310" s="6"/>
      <c r="CX310" s="6"/>
      <c r="CY310" s="6"/>
      <c r="CZ310" s="6"/>
      <c r="DA310" s="6"/>
      <c r="DB310" s="6"/>
      <c r="DC310" s="6"/>
      <c r="DD310" s="6"/>
      <c r="DE310" s="6"/>
      <c r="DF310" s="6"/>
      <c r="DG310" s="6"/>
      <c r="DH310" s="6"/>
      <c r="DI310" s="6"/>
      <c r="DJ310" s="6"/>
      <c r="DK310" s="6"/>
      <c r="DL310" s="6"/>
      <c r="DM310" s="6"/>
      <c r="DN310" s="6"/>
      <c r="DO310" s="6"/>
      <c r="DP310" s="6"/>
      <c r="DQ310" s="6"/>
      <c r="DR310" s="6"/>
      <c r="DS310" s="6"/>
      <c r="DT310" s="6"/>
      <c r="DU310" s="6"/>
      <c r="DV310" s="6"/>
      <c r="DW310" s="6"/>
      <c r="DX310" s="6"/>
      <c r="DY310" s="6"/>
      <c r="DZ310" s="6"/>
      <c r="EA310" s="6"/>
      <c r="EB310" s="6"/>
      <c r="EC310" s="6"/>
      <c r="ED310" s="6"/>
      <c r="EE310" s="6"/>
      <c r="EF310" s="6"/>
      <c r="EG310" s="6"/>
      <c r="EH310" s="6"/>
      <c r="EI310" s="6"/>
      <c r="EJ310" s="6"/>
      <c r="EK310" s="6"/>
      <c r="EL310" s="6"/>
      <c r="EM310" s="6"/>
      <c r="EN310" s="6"/>
      <c r="EO310" s="6"/>
      <c r="EP310" s="6"/>
      <c r="EQ310" s="6"/>
      <c r="ER310" s="6"/>
      <c r="ES310" s="6"/>
      <c r="ET310" s="6"/>
      <c r="EU310" s="6"/>
      <c r="EV310" s="6"/>
      <c r="EW310" s="6"/>
      <c r="EX310" s="6"/>
      <c r="EY310" s="6"/>
      <c r="EZ310" s="6"/>
      <c r="FA310" s="6"/>
      <c r="FB310" s="6"/>
    </row>
    <row r="311" spans="1:158" ht="13.15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6"/>
      <c r="CQ311" s="6"/>
      <c r="CR311" s="6"/>
      <c r="CS311" s="6"/>
      <c r="CT311" s="6"/>
      <c r="CU311" s="6"/>
      <c r="CV311" s="6"/>
      <c r="CW311" s="6"/>
      <c r="CX311" s="6"/>
      <c r="CY311" s="6"/>
      <c r="CZ311" s="6"/>
      <c r="DA311" s="6"/>
      <c r="DB311" s="6"/>
      <c r="DC311" s="6"/>
      <c r="DD311" s="6"/>
      <c r="DE311" s="6"/>
      <c r="DF311" s="6"/>
      <c r="DG311" s="6"/>
      <c r="DH311" s="6"/>
      <c r="DI311" s="6"/>
      <c r="DJ311" s="6"/>
      <c r="DK311" s="6"/>
      <c r="DL311" s="6"/>
      <c r="DM311" s="6"/>
      <c r="DN311" s="6"/>
      <c r="DO311" s="6"/>
      <c r="DP311" s="6"/>
      <c r="DQ311" s="6"/>
      <c r="DR311" s="6"/>
      <c r="DS311" s="6"/>
      <c r="DT311" s="6"/>
      <c r="DU311" s="6"/>
      <c r="DV311" s="6"/>
      <c r="DW311" s="6"/>
      <c r="DX311" s="6"/>
      <c r="DY311" s="6"/>
      <c r="DZ311" s="6"/>
      <c r="EA311" s="6"/>
      <c r="EB311" s="6"/>
      <c r="EC311" s="6"/>
      <c r="ED311" s="6"/>
      <c r="EE311" s="6"/>
      <c r="EF311" s="6"/>
      <c r="EG311" s="6"/>
      <c r="EH311" s="6"/>
      <c r="EI311" s="6"/>
      <c r="EJ311" s="6"/>
      <c r="EK311" s="6"/>
      <c r="EL311" s="6"/>
      <c r="EM311" s="6"/>
      <c r="EN311" s="6"/>
      <c r="EO311" s="6"/>
      <c r="EP311" s="6"/>
      <c r="EQ311" s="6"/>
      <c r="ER311" s="6"/>
      <c r="ES311" s="6"/>
      <c r="ET311" s="6"/>
      <c r="EU311" s="6"/>
      <c r="EV311" s="6"/>
      <c r="EW311" s="6"/>
      <c r="EX311" s="6"/>
      <c r="EY311" s="6"/>
      <c r="EZ311" s="6"/>
      <c r="FA311" s="6"/>
      <c r="FB311" s="6"/>
    </row>
    <row r="312" spans="1:158" ht="13.15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6"/>
      <c r="CQ312" s="6"/>
      <c r="CR312" s="6"/>
      <c r="CS312" s="6"/>
      <c r="CT312" s="6"/>
      <c r="CU312" s="6"/>
      <c r="CV312" s="6"/>
      <c r="CW312" s="6"/>
      <c r="CX312" s="6"/>
      <c r="CY312" s="6"/>
      <c r="CZ312" s="6"/>
      <c r="DA312" s="6"/>
      <c r="DB312" s="6"/>
      <c r="DC312" s="6"/>
      <c r="DD312" s="6"/>
      <c r="DE312" s="6"/>
      <c r="DF312" s="6"/>
      <c r="DG312" s="6"/>
      <c r="DH312" s="6"/>
      <c r="DI312" s="6"/>
      <c r="DJ312" s="6"/>
      <c r="DK312" s="6"/>
      <c r="DL312" s="6"/>
      <c r="DM312" s="6"/>
      <c r="DN312" s="6"/>
      <c r="DO312" s="6"/>
      <c r="DP312" s="6"/>
      <c r="DQ312" s="6"/>
      <c r="DR312" s="6"/>
      <c r="DS312" s="6"/>
      <c r="DT312" s="6"/>
      <c r="DU312" s="6"/>
      <c r="DV312" s="6"/>
      <c r="DW312" s="6"/>
      <c r="DX312" s="6"/>
      <c r="DY312" s="6"/>
      <c r="DZ312" s="6"/>
      <c r="EA312" s="6"/>
      <c r="EB312" s="6"/>
      <c r="EC312" s="6"/>
      <c r="ED312" s="6"/>
      <c r="EE312" s="6"/>
      <c r="EF312" s="6"/>
      <c r="EG312" s="6"/>
      <c r="EH312" s="6"/>
      <c r="EI312" s="6"/>
      <c r="EJ312" s="6"/>
      <c r="EK312" s="6"/>
      <c r="EL312" s="6"/>
      <c r="EM312" s="6"/>
      <c r="EN312" s="6"/>
      <c r="EO312" s="6"/>
      <c r="EP312" s="6"/>
      <c r="EQ312" s="6"/>
      <c r="ER312" s="6"/>
      <c r="ES312" s="6"/>
      <c r="ET312" s="6"/>
      <c r="EU312" s="6"/>
      <c r="EV312" s="6"/>
      <c r="EW312" s="6"/>
      <c r="EX312" s="6"/>
      <c r="EY312" s="6"/>
      <c r="EZ312" s="6"/>
      <c r="FA312" s="6"/>
      <c r="FB312" s="6"/>
    </row>
    <row r="313" spans="1:158" ht="13.15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6"/>
      <c r="CQ313" s="6"/>
      <c r="CR313" s="6"/>
      <c r="CS313" s="6"/>
      <c r="CT313" s="6"/>
      <c r="CU313" s="6"/>
      <c r="CV313" s="6"/>
      <c r="CW313" s="6"/>
      <c r="CX313" s="6"/>
      <c r="CY313" s="6"/>
      <c r="CZ313" s="6"/>
      <c r="DA313" s="6"/>
      <c r="DB313" s="6"/>
      <c r="DC313" s="6"/>
      <c r="DD313" s="6"/>
      <c r="DE313" s="6"/>
      <c r="DF313" s="6"/>
      <c r="DG313" s="6"/>
      <c r="DH313" s="6"/>
      <c r="DI313" s="6"/>
      <c r="DJ313" s="6"/>
      <c r="DK313" s="6"/>
      <c r="DL313" s="6"/>
      <c r="DM313" s="6"/>
      <c r="DN313" s="6"/>
      <c r="DO313" s="6"/>
      <c r="DP313" s="6"/>
      <c r="DQ313" s="6"/>
      <c r="DR313" s="6"/>
      <c r="DS313" s="6"/>
      <c r="DT313" s="6"/>
      <c r="DU313" s="6"/>
      <c r="DV313" s="6"/>
      <c r="DW313" s="6"/>
      <c r="DX313" s="6"/>
      <c r="DY313" s="6"/>
      <c r="DZ313" s="6"/>
      <c r="EA313" s="6"/>
      <c r="EB313" s="6"/>
      <c r="EC313" s="6"/>
      <c r="ED313" s="6"/>
      <c r="EE313" s="6"/>
      <c r="EF313" s="6"/>
      <c r="EG313" s="6"/>
      <c r="EH313" s="6"/>
      <c r="EI313" s="6"/>
      <c r="EJ313" s="6"/>
      <c r="EK313" s="6"/>
      <c r="EL313" s="6"/>
      <c r="EM313" s="6"/>
      <c r="EN313" s="6"/>
      <c r="EO313" s="6"/>
      <c r="EP313" s="6"/>
      <c r="EQ313" s="6"/>
      <c r="ER313" s="6"/>
      <c r="ES313" s="6"/>
      <c r="ET313" s="6"/>
      <c r="EU313" s="6"/>
      <c r="EV313" s="6"/>
      <c r="EW313" s="6"/>
      <c r="EX313" s="6"/>
      <c r="EY313" s="6"/>
      <c r="EZ313" s="6"/>
      <c r="FA313" s="6"/>
      <c r="FB313" s="6"/>
    </row>
    <row r="314" spans="1:158" ht="13.15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6"/>
      <c r="CQ314" s="6"/>
      <c r="CR314" s="6"/>
      <c r="CS314" s="6"/>
      <c r="CT314" s="6"/>
      <c r="CU314" s="6"/>
      <c r="CV314" s="6"/>
      <c r="CW314" s="6"/>
      <c r="CX314" s="6"/>
      <c r="CY314" s="6"/>
      <c r="CZ314" s="6"/>
      <c r="DA314" s="6"/>
      <c r="DB314" s="6"/>
      <c r="DC314" s="6"/>
      <c r="DD314" s="6"/>
      <c r="DE314" s="6"/>
      <c r="DF314" s="6"/>
      <c r="DG314" s="6"/>
      <c r="DH314" s="6"/>
      <c r="DI314" s="6"/>
      <c r="DJ314" s="6"/>
      <c r="DK314" s="6"/>
      <c r="DL314" s="6"/>
      <c r="DM314" s="6"/>
      <c r="DN314" s="6"/>
      <c r="DO314" s="6"/>
      <c r="DP314" s="6"/>
      <c r="DQ314" s="6"/>
      <c r="DR314" s="6"/>
      <c r="DS314" s="6"/>
      <c r="DT314" s="6"/>
      <c r="DU314" s="6"/>
      <c r="DV314" s="6"/>
      <c r="DW314" s="6"/>
      <c r="DX314" s="6"/>
      <c r="DY314" s="6"/>
      <c r="DZ314" s="6"/>
      <c r="EA314" s="6"/>
      <c r="EB314" s="6"/>
      <c r="EC314" s="6"/>
      <c r="ED314" s="6"/>
      <c r="EE314" s="6"/>
      <c r="EF314" s="6"/>
      <c r="EG314" s="6"/>
      <c r="EH314" s="6"/>
      <c r="EI314" s="6"/>
      <c r="EJ314" s="6"/>
      <c r="EK314" s="6"/>
      <c r="EL314" s="6"/>
      <c r="EM314" s="6"/>
      <c r="EN314" s="6"/>
      <c r="EO314" s="6"/>
      <c r="EP314" s="6"/>
      <c r="EQ314" s="6"/>
      <c r="ER314" s="6"/>
      <c r="ES314" s="6"/>
      <c r="ET314" s="6"/>
      <c r="EU314" s="6"/>
      <c r="EV314" s="6"/>
      <c r="EW314" s="6"/>
      <c r="EX314" s="6"/>
      <c r="EY314" s="6"/>
      <c r="EZ314" s="6"/>
      <c r="FA314" s="6"/>
      <c r="FB314" s="6"/>
    </row>
    <row r="315" spans="1:158" ht="13.15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6"/>
      <c r="CQ315" s="6"/>
      <c r="CR315" s="6"/>
      <c r="CS315" s="6"/>
      <c r="CT315" s="6"/>
      <c r="CU315" s="6"/>
      <c r="CV315" s="6"/>
      <c r="CW315" s="6"/>
      <c r="CX315" s="6"/>
      <c r="CY315" s="6"/>
      <c r="CZ315" s="6"/>
      <c r="DA315" s="6"/>
      <c r="DB315" s="6"/>
      <c r="DC315" s="6"/>
      <c r="DD315" s="6"/>
      <c r="DE315" s="6"/>
      <c r="DF315" s="6"/>
      <c r="DG315" s="6"/>
      <c r="DH315" s="6"/>
      <c r="DI315" s="6"/>
      <c r="DJ315" s="6"/>
      <c r="DK315" s="6"/>
      <c r="DL315" s="6"/>
      <c r="DM315" s="6"/>
      <c r="DN315" s="6"/>
      <c r="DO315" s="6"/>
      <c r="DP315" s="6"/>
      <c r="DQ315" s="6"/>
      <c r="DR315" s="6"/>
      <c r="DS315" s="6"/>
      <c r="DT315" s="6"/>
      <c r="DU315" s="6"/>
      <c r="DV315" s="6"/>
      <c r="DW315" s="6"/>
      <c r="DX315" s="6"/>
      <c r="DY315" s="6"/>
      <c r="DZ315" s="6"/>
      <c r="EA315" s="6"/>
      <c r="EB315" s="6"/>
      <c r="EC315" s="6"/>
      <c r="ED315" s="6"/>
      <c r="EE315" s="6"/>
      <c r="EF315" s="6"/>
      <c r="EG315" s="6"/>
      <c r="EH315" s="6"/>
      <c r="EI315" s="6"/>
      <c r="EJ315" s="6"/>
      <c r="EK315" s="6"/>
      <c r="EL315" s="6"/>
      <c r="EM315" s="6"/>
      <c r="EN315" s="6"/>
      <c r="EO315" s="6"/>
      <c r="EP315" s="6"/>
      <c r="EQ315" s="6"/>
      <c r="ER315" s="6"/>
      <c r="ES315" s="6"/>
      <c r="ET315" s="6"/>
      <c r="EU315" s="6"/>
      <c r="EV315" s="6"/>
      <c r="EW315" s="6"/>
      <c r="EX315" s="6"/>
      <c r="EY315" s="6"/>
      <c r="EZ315" s="6"/>
      <c r="FA315" s="6"/>
      <c r="FB315" s="6"/>
    </row>
    <row r="316" spans="1:158" ht="13.15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6"/>
      <c r="CQ316" s="6"/>
      <c r="CR316" s="6"/>
      <c r="CS316" s="6"/>
      <c r="CT316" s="6"/>
      <c r="CU316" s="6"/>
      <c r="CV316" s="6"/>
      <c r="CW316" s="6"/>
      <c r="CX316" s="6"/>
      <c r="CY316" s="6"/>
      <c r="CZ316" s="6"/>
      <c r="DA316" s="6"/>
      <c r="DB316" s="6"/>
      <c r="DC316" s="6"/>
      <c r="DD316" s="6"/>
      <c r="DE316" s="6"/>
      <c r="DF316" s="6"/>
      <c r="DG316" s="6"/>
      <c r="DH316" s="6"/>
      <c r="DI316" s="6"/>
      <c r="DJ316" s="6"/>
      <c r="DK316" s="6"/>
      <c r="DL316" s="6"/>
      <c r="DM316" s="6"/>
      <c r="DN316" s="6"/>
      <c r="DO316" s="6"/>
      <c r="DP316" s="6"/>
      <c r="DQ316" s="6"/>
      <c r="DR316" s="6"/>
      <c r="DS316" s="6"/>
      <c r="DT316" s="6"/>
      <c r="DU316" s="6"/>
      <c r="DV316" s="6"/>
      <c r="DW316" s="6"/>
      <c r="DX316" s="6"/>
      <c r="DY316" s="6"/>
      <c r="DZ316" s="6"/>
      <c r="EA316" s="6"/>
      <c r="EB316" s="6"/>
      <c r="EC316" s="6"/>
      <c r="ED316" s="6"/>
      <c r="EE316" s="6"/>
      <c r="EF316" s="6"/>
      <c r="EG316" s="6"/>
      <c r="EH316" s="6"/>
      <c r="EI316" s="6"/>
      <c r="EJ316" s="6"/>
      <c r="EK316" s="6"/>
      <c r="EL316" s="6"/>
      <c r="EM316" s="6"/>
      <c r="EN316" s="6"/>
      <c r="EO316" s="6"/>
      <c r="EP316" s="6"/>
      <c r="EQ316" s="6"/>
      <c r="ER316" s="6"/>
      <c r="ES316" s="6"/>
      <c r="ET316" s="6"/>
      <c r="EU316" s="6"/>
      <c r="EV316" s="6"/>
      <c r="EW316" s="6"/>
      <c r="EX316" s="6"/>
      <c r="EY316" s="6"/>
      <c r="EZ316" s="6"/>
      <c r="FA316" s="6"/>
      <c r="FB316" s="6"/>
    </row>
    <row r="317" spans="1:158" ht="13.15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6"/>
      <c r="CQ317" s="6"/>
      <c r="CR317" s="6"/>
      <c r="CS317" s="6"/>
      <c r="CT317" s="6"/>
      <c r="CU317" s="6"/>
      <c r="CV317" s="6"/>
      <c r="CW317" s="6"/>
      <c r="CX317" s="6"/>
      <c r="CY317" s="6"/>
      <c r="CZ317" s="6"/>
      <c r="DA317" s="6"/>
      <c r="DB317" s="6"/>
      <c r="DC317" s="6"/>
      <c r="DD317" s="6"/>
      <c r="DE317" s="6"/>
      <c r="DF317" s="6"/>
      <c r="DG317" s="6"/>
      <c r="DH317" s="6"/>
      <c r="DI317" s="6"/>
      <c r="DJ317" s="6"/>
      <c r="DK317" s="6"/>
      <c r="DL317" s="6"/>
      <c r="DM317" s="6"/>
      <c r="DN317" s="6"/>
      <c r="DO317" s="6"/>
      <c r="DP317" s="6"/>
      <c r="DQ317" s="6"/>
      <c r="DR317" s="6"/>
      <c r="DS317" s="6"/>
      <c r="DT317" s="6"/>
      <c r="DU317" s="6"/>
      <c r="DV317" s="6"/>
      <c r="DW317" s="6"/>
      <c r="DX317" s="6"/>
      <c r="DY317" s="6"/>
      <c r="DZ317" s="6"/>
      <c r="EA317" s="6"/>
      <c r="EB317" s="6"/>
      <c r="EC317" s="6"/>
      <c r="ED317" s="6"/>
      <c r="EE317" s="6"/>
      <c r="EF317" s="6"/>
      <c r="EG317" s="6"/>
      <c r="EH317" s="6"/>
      <c r="EI317" s="6"/>
      <c r="EJ317" s="6"/>
      <c r="EK317" s="6"/>
      <c r="EL317" s="6"/>
      <c r="EM317" s="6"/>
      <c r="EN317" s="6"/>
      <c r="EO317" s="6"/>
      <c r="EP317" s="6"/>
      <c r="EQ317" s="6"/>
      <c r="ER317" s="6"/>
      <c r="ES317" s="6"/>
      <c r="ET317" s="6"/>
      <c r="EU317" s="6"/>
      <c r="EV317" s="6"/>
      <c r="EW317" s="6"/>
      <c r="EX317" s="6"/>
      <c r="EY317" s="6"/>
      <c r="EZ317" s="6"/>
      <c r="FA317" s="6"/>
      <c r="FB317" s="6"/>
    </row>
    <row r="318" spans="1:158" ht="13.15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6"/>
      <c r="CQ318" s="6"/>
      <c r="CR318" s="6"/>
      <c r="CS318" s="6"/>
      <c r="CT318" s="6"/>
      <c r="CU318" s="6"/>
      <c r="CV318" s="6"/>
      <c r="CW318" s="6"/>
      <c r="CX318" s="6"/>
      <c r="CY318" s="6"/>
      <c r="CZ318" s="6"/>
      <c r="DA318" s="6"/>
      <c r="DB318" s="6"/>
      <c r="DC318" s="6"/>
      <c r="DD318" s="6"/>
      <c r="DE318" s="6"/>
      <c r="DF318" s="6"/>
      <c r="DG318" s="6"/>
      <c r="DH318" s="6"/>
      <c r="DI318" s="6"/>
      <c r="DJ318" s="6"/>
      <c r="DK318" s="6"/>
      <c r="DL318" s="6"/>
      <c r="DM318" s="6"/>
      <c r="DN318" s="6"/>
      <c r="DO318" s="6"/>
      <c r="DP318" s="6"/>
      <c r="DQ318" s="6"/>
      <c r="DR318" s="6"/>
      <c r="DS318" s="6"/>
      <c r="DT318" s="6"/>
      <c r="DU318" s="6"/>
      <c r="DV318" s="6"/>
      <c r="DW318" s="6"/>
      <c r="DX318" s="6"/>
      <c r="DY318" s="6"/>
      <c r="DZ318" s="6"/>
      <c r="EA318" s="6"/>
      <c r="EB318" s="6"/>
      <c r="EC318" s="6"/>
      <c r="ED318" s="6"/>
      <c r="EE318" s="6"/>
      <c r="EF318" s="6"/>
      <c r="EG318" s="6"/>
      <c r="EH318" s="6"/>
      <c r="EI318" s="6"/>
      <c r="EJ318" s="6"/>
      <c r="EK318" s="6"/>
      <c r="EL318" s="6"/>
      <c r="EM318" s="6"/>
      <c r="EN318" s="6"/>
      <c r="EO318" s="6"/>
      <c r="EP318" s="6"/>
      <c r="EQ318" s="6"/>
      <c r="ER318" s="6"/>
      <c r="ES318" s="6"/>
      <c r="ET318" s="6"/>
      <c r="EU318" s="6"/>
      <c r="EV318" s="6"/>
      <c r="EW318" s="6"/>
      <c r="EX318" s="6"/>
      <c r="EY318" s="6"/>
      <c r="EZ318" s="6"/>
      <c r="FA318" s="6"/>
      <c r="FB318" s="6"/>
    </row>
    <row r="319" spans="1:158" ht="13.15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6"/>
      <c r="CQ319" s="6"/>
      <c r="CR319" s="6"/>
      <c r="CS319" s="6"/>
      <c r="CT319" s="6"/>
      <c r="CU319" s="6"/>
      <c r="CV319" s="6"/>
      <c r="CW319" s="6"/>
      <c r="CX319" s="6"/>
      <c r="CY319" s="6"/>
      <c r="CZ319" s="6"/>
      <c r="DA319" s="6"/>
      <c r="DB319" s="6"/>
      <c r="DC319" s="6"/>
      <c r="DD319" s="6"/>
      <c r="DE319" s="6"/>
      <c r="DF319" s="6"/>
      <c r="DG319" s="6"/>
      <c r="DH319" s="6"/>
      <c r="DI319" s="6"/>
      <c r="DJ319" s="6"/>
      <c r="DK319" s="6"/>
      <c r="DL319" s="6"/>
      <c r="DM319" s="6"/>
      <c r="DN319" s="6"/>
      <c r="DO319" s="6"/>
      <c r="DP319" s="6"/>
      <c r="DQ319" s="6"/>
      <c r="DR319" s="6"/>
      <c r="DS319" s="6"/>
      <c r="DT319" s="6"/>
      <c r="DU319" s="6"/>
      <c r="DV319" s="6"/>
      <c r="DW319" s="6"/>
      <c r="DX319" s="6"/>
      <c r="DY319" s="6"/>
      <c r="DZ319" s="6"/>
      <c r="EA319" s="6"/>
      <c r="EB319" s="6"/>
      <c r="EC319" s="6"/>
      <c r="ED319" s="6"/>
      <c r="EE319" s="6"/>
      <c r="EF319" s="6"/>
      <c r="EG319" s="6"/>
      <c r="EH319" s="6"/>
      <c r="EI319" s="6"/>
      <c r="EJ319" s="6"/>
      <c r="EK319" s="6"/>
      <c r="EL319" s="6"/>
      <c r="EM319" s="6"/>
      <c r="EN319" s="6"/>
      <c r="EO319" s="6"/>
      <c r="EP319" s="6"/>
      <c r="EQ319" s="6"/>
      <c r="ER319" s="6"/>
      <c r="ES319" s="6"/>
      <c r="ET319" s="6"/>
      <c r="EU319" s="6"/>
      <c r="EV319" s="6"/>
      <c r="EW319" s="6"/>
      <c r="EX319" s="6"/>
      <c r="EY319" s="6"/>
      <c r="EZ319" s="6"/>
      <c r="FA319" s="6"/>
      <c r="FB319" s="6"/>
    </row>
    <row r="320" spans="1:158" ht="13.15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6"/>
      <c r="CQ320" s="6"/>
      <c r="CR320" s="6"/>
      <c r="CS320" s="6"/>
      <c r="CT320" s="6"/>
      <c r="CU320" s="6"/>
      <c r="CV320" s="6"/>
      <c r="CW320" s="6"/>
      <c r="CX320" s="6"/>
      <c r="CY320" s="6"/>
      <c r="CZ320" s="6"/>
      <c r="DA320" s="6"/>
      <c r="DB320" s="6"/>
      <c r="DC320" s="6"/>
      <c r="DD320" s="6"/>
      <c r="DE320" s="6"/>
      <c r="DF320" s="6"/>
      <c r="DG320" s="6"/>
      <c r="DH320" s="6"/>
      <c r="DI320" s="6"/>
      <c r="DJ320" s="6"/>
      <c r="DK320" s="6"/>
      <c r="DL320" s="6"/>
      <c r="DM320" s="6"/>
      <c r="DN320" s="6"/>
      <c r="DO320" s="6"/>
      <c r="DP320" s="6"/>
      <c r="DQ320" s="6"/>
      <c r="DR320" s="6"/>
      <c r="DS320" s="6"/>
      <c r="DT320" s="6"/>
      <c r="DU320" s="6"/>
      <c r="DV320" s="6"/>
      <c r="DW320" s="6"/>
      <c r="DX320" s="6"/>
      <c r="DY320" s="6"/>
      <c r="DZ320" s="6"/>
      <c r="EA320" s="6"/>
      <c r="EB320" s="6"/>
      <c r="EC320" s="6"/>
      <c r="ED320" s="6"/>
      <c r="EE320" s="6"/>
      <c r="EF320" s="6"/>
      <c r="EG320" s="6"/>
      <c r="EH320" s="6"/>
      <c r="EI320" s="6"/>
      <c r="EJ320" s="6"/>
      <c r="EK320" s="6"/>
      <c r="EL320" s="6"/>
      <c r="EM320" s="6"/>
      <c r="EN320" s="6"/>
      <c r="EO320" s="6"/>
      <c r="EP320" s="6"/>
      <c r="EQ320" s="6"/>
      <c r="ER320" s="6"/>
      <c r="ES320" s="6"/>
      <c r="ET320" s="6"/>
      <c r="EU320" s="6"/>
      <c r="EV320" s="6"/>
      <c r="EW320" s="6"/>
      <c r="EX320" s="6"/>
      <c r="EY320" s="6"/>
      <c r="EZ320" s="6"/>
      <c r="FA320" s="6"/>
      <c r="FB320" s="6"/>
    </row>
    <row r="321" spans="1:158" ht="13.15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6"/>
      <c r="CQ321" s="6"/>
      <c r="CR321" s="6"/>
      <c r="CS321" s="6"/>
      <c r="CT321" s="6"/>
      <c r="CU321" s="6"/>
      <c r="CV321" s="6"/>
      <c r="CW321" s="6"/>
      <c r="CX321" s="6"/>
      <c r="CY321" s="6"/>
      <c r="CZ321" s="6"/>
      <c r="DA321" s="6"/>
      <c r="DB321" s="6"/>
      <c r="DC321" s="6"/>
      <c r="DD321" s="6"/>
      <c r="DE321" s="6"/>
      <c r="DF321" s="6"/>
      <c r="DG321" s="6"/>
      <c r="DH321" s="6"/>
      <c r="DI321" s="6"/>
      <c r="DJ321" s="6"/>
      <c r="DK321" s="6"/>
      <c r="DL321" s="6"/>
      <c r="DM321" s="6"/>
      <c r="DN321" s="6"/>
      <c r="DO321" s="6"/>
      <c r="DP321" s="6"/>
      <c r="DQ321" s="6"/>
      <c r="DR321" s="6"/>
      <c r="DS321" s="6"/>
      <c r="DT321" s="6"/>
      <c r="DU321" s="6"/>
      <c r="DV321" s="6"/>
      <c r="DW321" s="6"/>
      <c r="DX321" s="6"/>
      <c r="DY321" s="6"/>
      <c r="DZ321" s="6"/>
      <c r="EA321" s="6"/>
      <c r="EB321" s="6"/>
      <c r="EC321" s="6"/>
      <c r="ED321" s="6"/>
      <c r="EE321" s="6"/>
      <c r="EF321" s="6"/>
      <c r="EG321" s="6"/>
      <c r="EH321" s="6"/>
      <c r="EI321" s="6"/>
      <c r="EJ321" s="6"/>
      <c r="EK321" s="6"/>
      <c r="EL321" s="6"/>
      <c r="EM321" s="6"/>
      <c r="EN321" s="6"/>
      <c r="EO321" s="6"/>
      <c r="EP321" s="6"/>
      <c r="EQ321" s="6"/>
      <c r="ER321" s="6"/>
      <c r="ES321" s="6"/>
      <c r="ET321" s="6"/>
      <c r="EU321" s="6"/>
      <c r="EV321" s="6"/>
      <c r="EW321" s="6"/>
      <c r="EX321" s="6"/>
      <c r="EY321" s="6"/>
      <c r="EZ321" s="6"/>
      <c r="FA321" s="6"/>
      <c r="FB321" s="6"/>
    </row>
    <row r="322" spans="1:158" ht="13.15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6"/>
      <c r="CQ322" s="6"/>
      <c r="CR322" s="6"/>
      <c r="CS322" s="6"/>
      <c r="CT322" s="6"/>
      <c r="CU322" s="6"/>
      <c r="CV322" s="6"/>
      <c r="CW322" s="6"/>
      <c r="CX322" s="6"/>
      <c r="CY322" s="6"/>
      <c r="CZ322" s="6"/>
      <c r="DA322" s="6"/>
      <c r="DB322" s="6"/>
      <c r="DC322" s="6"/>
      <c r="DD322" s="6"/>
      <c r="DE322" s="6"/>
      <c r="DF322" s="6"/>
      <c r="DG322" s="6"/>
      <c r="DH322" s="6"/>
      <c r="DI322" s="6"/>
      <c r="DJ322" s="6"/>
      <c r="DK322" s="6"/>
      <c r="DL322" s="6"/>
      <c r="DM322" s="6"/>
      <c r="DN322" s="6"/>
      <c r="DO322" s="6"/>
      <c r="DP322" s="6"/>
      <c r="DQ322" s="6"/>
      <c r="DR322" s="6"/>
      <c r="DS322" s="6"/>
      <c r="DT322" s="6"/>
      <c r="DU322" s="6"/>
      <c r="DV322" s="6"/>
      <c r="DW322" s="6"/>
      <c r="DX322" s="6"/>
      <c r="DY322" s="6"/>
      <c r="DZ322" s="6"/>
      <c r="EA322" s="6"/>
      <c r="EB322" s="6"/>
      <c r="EC322" s="6"/>
      <c r="ED322" s="6"/>
      <c r="EE322" s="6"/>
      <c r="EF322" s="6"/>
      <c r="EG322" s="6"/>
      <c r="EH322" s="6"/>
      <c r="EI322" s="6"/>
      <c r="EJ322" s="6"/>
      <c r="EK322" s="6"/>
      <c r="EL322" s="6"/>
      <c r="EM322" s="6"/>
      <c r="EN322" s="6"/>
      <c r="EO322" s="6"/>
      <c r="EP322" s="6"/>
      <c r="EQ322" s="6"/>
      <c r="ER322" s="6"/>
      <c r="ES322" s="6"/>
      <c r="ET322" s="6"/>
      <c r="EU322" s="6"/>
      <c r="EV322" s="6"/>
      <c r="EW322" s="6"/>
      <c r="EX322" s="6"/>
      <c r="EY322" s="6"/>
      <c r="EZ322" s="6"/>
      <c r="FA322" s="6"/>
      <c r="FB322" s="6"/>
    </row>
    <row r="323" spans="1:158" ht="13.15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6"/>
      <c r="CQ323" s="6"/>
      <c r="CR323" s="6"/>
      <c r="CS323" s="6"/>
      <c r="CT323" s="6"/>
      <c r="CU323" s="6"/>
      <c r="CV323" s="6"/>
      <c r="CW323" s="6"/>
      <c r="CX323" s="6"/>
      <c r="CY323" s="6"/>
      <c r="CZ323" s="6"/>
      <c r="DA323" s="6"/>
      <c r="DB323" s="6"/>
      <c r="DC323" s="6"/>
      <c r="DD323" s="6"/>
      <c r="DE323" s="6"/>
      <c r="DF323" s="6"/>
      <c r="DG323" s="6"/>
      <c r="DH323" s="6"/>
      <c r="DI323" s="6"/>
      <c r="DJ323" s="6"/>
      <c r="DK323" s="6"/>
      <c r="DL323" s="6"/>
      <c r="DM323" s="6"/>
      <c r="DN323" s="6"/>
      <c r="DO323" s="6"/>
      <c r="DP323" s="6"/>
      <c r="DQ323" s="6"/>
      <c r="DR323" s="6"/>
      <c r="DS323" s="6"/>
      <c r="DT323" s="6"/>
      <c r="DU323" s="6"/>
      <c r="DV323" s="6"/>
      <c r="DW323" s="6"/>
      <c r="DX323" s="6"/>
      <c r="DY323" s="6"/>
      <c r="DZ323" s="6"/>
      <c r="EA323" s="6"/>
      <c r="EB323" s="6"/>
      <c r="EC323" s="6"/>
      <c r="ED323" s="6"/>
      <c r="EE323" s="6"/>
      <c r="EF323" s="6"/>
      <c r="EG323" s="6"/>
      <c r="EH323" s="6"/>
      <c r="EI323" s="6"/>
      <c r="EJ323" s="6"/>
      <c r="EK323" s="6"/>
      <c r="EL323" s="6"/>
      <c r="EM323" s="6"/>
      <c r="EN323" s="6"/>
      <c r="EO323" s="6"/>
      <c r="EP323" s="6"/>
      <c r="EQ323" s="6"/>
      <c r="ER323" s="6"/>
      <c r="ES323" s="6"/>
      <c r="ET323" s="6"/>
      <c r="EU323" s="6"/>
      <c r="EV323" s="6"/>
      <c r="EW323" s="6"/>
      <c r="EX323" s="6"/>
      <c r="EY323" s="6"/>
      <c r="EZ323" s="6"/>
      <c r="FA323" s="6"/>
      <c r="FB323" s="6"/>
    </row>
    <row r="324" spans="1:158" ht="13.15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6"/>
      <c r="CQ324" s="6"/>
      <c r="CR324" s="6"/>
      <c r="CS324" s="6"/>
      <c r="CT324" s="6"/>
      <c r="CU324" s="6"/>
      <c r="CV324" s="6"/>
      <c r="CW324" s="6"/>
      <c r="CX324" s="6"/>
      <c r="CY324" s="6"/>
      <c r="CZ324" s="6"/>
      <c r="DA324" s="6"/>
      <c r="DB324" s="6"/>
      <c r="DC324" s="6"/>
      <c r="DD324" s="6"/>
      <c r="DE324" s="6"/>
      <c r="DF324" s="6"/>
      <c r="DG324" s="6"/>
      <c r="DH324" s="6"/>
      <c r="DI324" s="6"/>
      <c r="DJ324" s="6"/>
      <c r="DK324" s="6"/>
      <c r="DL324" s="6"/>
      <c r="DM324" s="6"/>
      <c r="DN324" s="6"/>
      <c r="DO324" s="6"/>
      <c r="DP324" s="6"/>
      <c r="DQ324" s="6"/>
      <c r="DR324" s="6"/>
      <c r="DS324" s="6"/>
      <c r="DT324" s="6"/>
      <c r="DU324" s="6"/>
      <c r="DV324" s="6"/>
      <c r="DW324" s="6"/>
      <c r="DX324" s="6"/>
      <c r="DY324" s="6"/>
      <c r="DZ324" s="6"/>
      <c r="EA324" s="6"/>
      <c r="EB324" s="6"/>
      <c r="EC324" s="6"/>
      <c r="ED324" s="6"/>
      <c r="EE324" s="6"/>
      <c r="EF324" s="6"/>
      <c r="EG324" s="6"/>
      <c r="EH324" s="6"/>
      <c r="EI324" s="6"/>
      <c r="EJ324" s="6"/>
      <c r="EK324" s="6"/>
      <c r="EL324" s="6"/>
      <c r="EM324" s="6"/>
      <c r="EN324" s="6"/>
      <c r="EO324" s="6"/>
      <c r="EP324" s="6"/>
      <c r="EQ324" s="6"/>
      <c r="ER324" s="6"/>
      <c r="ES324" s="6"/>
      <c r="ET324" s="6"/>
      <c r="EU324" s="6"/>
      <c r="EV324" s="6"/>
      <c r="EW324" s="6"/>
      <c r="EX324" s="6"/>
      <c r="EY324" s="6"/>
      <c r="EZ324" s="6"/>
      <c r="FA324" s="6"/>
      <c r="FB324" s="6"/>
    </row>
    <row r="325" spans="1:158" ht="13.15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6"/>
      <c r="CQ325" s="6"/>
      <c r="CR325" s="6"/>
      <c r="CS325" s="6"/>
      <c r="CT325" s="6"/>
      <c r="CU325" s="6"/>
      <c r="CV325" s="6"/>
      <c r="CW325" s="6"/>
      <c r="CX325" s="6"/>
      <c r="CY325" s="6"/>
      <c r="CZ325" s="6"/>
      <c r="DA325" s="6"/>
      <c r="DB325" s="6"/>
      <c r="DC325" s="6"/>
      <c r="DD325" s="6"/>
      <c r="DE325" s="6"/>
      <c r="DF325" s="6"/>
      <c r="DG325" s="6"/>
      <c r="DH325" s="6"/>
      <c r="DI325" s="6"/>
      <c r="DJ325" s="6"/>
      <c r="DK325" s="6"/>
      <c r="DL325" s="6"/>
      <c r="DM325" s="6"/>
      <c r="DN325" s="6"/>
      <c r="DO325" s="6"/>
      <c r="DP325" s="6"/>
      <c r="DQ325" s="6"/>
      <c r="DR325" s="6"/>
      <c r="DS325" s="6"/>
      <c r="DT325" s="6"/>
      <c r="DU325" s="6"/>
      <c r="DV325" s="6"/>
      <c r="DW325" s="6"/>
      <c r="DX325" s="6"/>
      <c r="DY325" s="6"/>
      <c r="DZ325" s="6"/>
      <c r="EA325" s="6"/>
      <c r="EB325" s="6"/>
      <c r="EC325" s="6"/>
      <c r="ED325" s="6"/>
      <c r="EE325" s="6"/>
      <c r="EF325" s="6"/>
      <c r="EG325" s="6"/>
      <c r="EH325" s="6"/>
      <c r="EI325" s="6"/>
      <c r="EJ325" s="6"/>
      <c r="EK325" s="6"/>
      <c r="EL325" s="6"/>
      <c r="EM325" s="6"/>
      <c r="EN325" s="6"/>
      <c r="EO325" s="6"/>
      <c r="EP325" s="6"/>
      <c r="EQ325" s="6"/>
      <c r="ER325" s="6"/>
      <c r="ES325" s="6"/>
      <c r="ET325" s="6"/>
      <c r="EU325" s="6"/>
      <c r="EV325" s="6"/>
      <c r="EW325" s="6"/>
      <c r="EX325" s="6"/>
      <c r="EY325" s="6"/>
      <c r="EZ325" s="6"/>
      <c r="FA325" s="6"/>
      <c r="FB325" s="6"/>
    </row>
    <row r="326" spans="1:158" ht="13.15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6"/>
      <c r="CQ326" s="6"/>
      <c r="CR326" s="6"/>
      <c r="CS326" s="6"/>
      <c r="CT326" s="6"/>
      <c r="CU326" s="6"/>
      <c r="CV326" s="6"/>
      <c r="CW326" s="6"/>
      <c r="CX326" s="6"/>
      <c r="CY326" s="6"/>
      <c r="CZ326" s="6"/>
      <c r="DA326" s="6"/>
      <c r="DB326" s="6"/>
      <c r="DC326" s="6"/>
      <c r="DD326" s="6"/>
      <c r="DE326" s="6"/>
      <c r="DF326" s="6"/>
      <c r="DG326" s="6"/>
      <c r="DH326" s="6"/>
      <c r="DI326" s="6"/>
      <c r="DJ326" s="6"/>
      <c r="DK326" s="6"/>
      <c r="DL326" s="6"/>
      <c r="DM326" s="6"/>
      <c r="DN326" s="6"/>
      <c r="DO326" s="6"/>
      <c r="DP326" s="6"/>
      <c r="DQ326" s="6"/>
      <c r="DR326" s="6"/>
      <c r="DS326" s="6"/>
      <c r="DT326" s="6"/>
      <c r="DU326" s="6"/>
      <c r="DV326" s="6"/>
      <c r="DW326" s="6"/>
      <c r="DX326" s="6"/>
      <c r="DY326" s="6"/>
      <c r="DZ326" s="6"/>
      <c r="EA326" s="6"/>
      <c r="EB326" s="6"/>
      <c r="EC326" s="6"/>
      <c r="ED326" s="6"/>
      <c r="EE326" s="6"/>
      <c r="EF326" s="6"/>
      <c r="EG326" s="6"/>
      <c r="EH326" s="6"/>
      <c r="EI326" s="6"/>
      <c r="EJ326" s="6"/>
      <c r="EK326" s="6"/>
      <c r="EL326" s="6"/>
      <c r="EM326" s="6"/>
      <c r="EN326" s="6"/>
      <c r="EO326" s="6"/>
      <c r="EP326" s="6"/>
      <c r="EQ326" s="6"/>
      <c r="ER326" s="6"/>
      <c r="ES326" s="6"/>
      <c r="ET326" s="6"/>
      <c r="EU326" s="6"/>
      <c r="EV326" s="6"/>
      <c r="EW326" s="6"/>
      <c r="EX326" s="6"/>
      <c r="EY326" s="6"/>
      <c r="EZ326" s="6"/>
      <c r="FA326" s="6"/>
      <c r="FB326" s="6"/>
    </row>
    <row r="327" spans="1:158" ht="13.15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6"/>
      <c r="CQ327" s="6"/>
      <c r="CR327" s="6"/>
      <c r="CS327" s="6"/>
      <c r="CT327" s="6"/>
      <c r="CU327" s="6"/>
      <c r="CV327" s="6"/>
      <c r="CW327" s="6"/>
      <c r="CX327" s="6"/>
      <c r="CY327" s="6"/>
      <c r="CZ327" s="6"/>
      <c r="DA327" s="6"/>
      <c r="DB327" s="6"/>
      <c r="DC327" s="6"/>
      <c r="DD327" s="6"/>
      <c r="DE327" s="6"/>
      <c r="DF327" s="6"/>
      <c r="DG327" s="6"/>
      <c r="DH327" s="6"/>
      <c r="DI327" s="6"/>
      <c r="DJ327" s="6"/>
      <c r="DK327" s="6"/>
      <c r="DL327" s="6"/>
      <c r="DM327" s="6"/>
      <c r="DN327" s="6"/>
      <c r="DO327" s="6"/>
      <c r="DP327" s="6"/>
      <c r="DQ327" s="6"/>
      <c r="DR327" s="6"/>
      <c r="DS327" s="6"/>
      <c r="DT327" s="6"/>
      <c r="DU327" s="6"/>
      <c r="DV327" s="6"/>
      <c r="DW327" s="6"/>
      <c r="DX327" s="6"/>
      <c r="DY327" s="6"/>
      <c r="DZ327" s="6"/>
      <c r="EA327" s="6"/>
      <c r="EB327" s="6"/>
      <c r="EC327" s="6"/>
      <c r="ED327" s="6"/>
      <c r="EE327" s="6"/>
      <c r="EF327" s="6"/>
      <c r="EG327" s="6"/>
      <c r="EH327" s="6"/>
      <c r="EI327" s="6"/>
      <c r="EJ327" s="6"/>
      <c r="EK327" s="6"/>
      <c r="EL327" s="6"/>
      <c r="EM327" s="6"/>
      <c r="EN327" s="6"/>
      <c r="EO327" s="6"/>
      <c r="EP327" s="6"/>
      <c r="EQ327" s="6"/>
      <c r="ER327" s="6"/>
      <c r="ES327" s="6"/>
      <c r="ET327" s="6"/>
      <c r="EU327" s="6"/>
      <c r="EV327" s="6"/>
      <c r="EW327" s="6"/>
      <c r="EX327" s="6"/>
      <c r="EY327" s="6"/>
      <c r="EZ327" s="6"/>
      <c r="FA327" s="6"/>
      <c r="FB327" s="6"/>
    </row>
    <row r="328" spans="1:158" ht="13.15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  <c r="DW328" s="6"/>
      <c r="DX328" s="6"/>
      <c r="DY328" s="6"/>
      <c r="DZ328" s="6"/>
      <c r="EA328" s="6"/>
      <c r="EB328" s="6"/>
      <c r="EC328" s="6"/>
      <c r="ED328" s="6"/>
      <c r="EE328" s="6"/>
      <c r="EF328" s="6"/>
      <c r="EG328" s="6"/>
      <c r="EH328" s="6"/>
      <c r="EI328" s="6"/>
      <c r="EJ328" s="6"/>
      <c r="EK328" s="6"/>
      <c r="EL328" s="6"/>
      <c r="EM328" s="6"/>
      <c r="EN328" s="6"/>
      <c r="EO328" s="6"/>
      <c r="EP328" s="6"/>
      <c r="EQ328" s="6"/>
      <c r="ER328" s="6"/>
      <c r="ES328" s="6"/>
      <c r="ET328" s="6"/>
      <c r="EU328" s="6"/>
      <c r="EV328" s="6"/>
      <c r="EW328" s="6"/>
      <c r="EX328" s="6"/>
      <c r="EY328" s="6"/>
      <c r="EZ328" s="6"/>
      <c r="FA328" s="6"/>
      <c r="FB328" s="6"/>
    </row>
    <row r="329" spans="1:158" ht="13.15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6"/>
      <c r="CQ329" s="6"/>
      <c r="CR329" s="6"/>
      <c r="CS329" s="6"/>
      <c r="CT329" s="6"/>
      <c r="CU329" s="6"/>
      <c r="CV329" s="6"/>
      <c r="CW329" s="6"/>
      <c r="CX329" s="6"/>
      <c r="CY329" s="6"/>
      <c r="CZ329" s="6"/>
      <c r="DA329" s="6"/>
      <c r="DB329" s="6"/>
      <c r="DC329" s="6"/>
      <c r="DD329" s="6"/>
      <c r="DE329" s="6"/>
      <c r="DF329" s="6"/>
      <c r="DG329" s="6"/>
      <c r="DH329" s="6"/>
      <c r="DI329" s="6"/>
      <c r="DJ329" s="6"/>
      <c r="DK329" s="6"/>
      <c r="DL329" s="6"/>
      <c r="DM329" s="6"/>
      <c r="DN329" s="6"/>
      <c r="DO329" s="6"/>
      <c r="DP329" s="6"/>
      <c r="DQ329" s="6"/>
      <c r="DR329" s="6"/>
      <c r="DS329" s="6"/>
      <c r="DT329" s="6"/>
      <c r="DU329" s="6"/>
      <c r="DV329" s="6"/>
      <c r="DW329" s="6"/>
      <c r="DX329" s="6"/>
      <c r="DY329" s="6"/>
      <c r="DZ329" s="6"/>
      <c r="EA329" s="6"/>
      <c r="EB329" s="6"/>
      <c r="EC329" s="6"/>
      <c r="ED329" s="6"/>
      <c r="EE329" s="6"/>
      <c r="EF329" s="6"/>
      <c r="EG329" s="6"/>
      <c r="EH329" s="6"/>
      <c r="EI329" s="6"/>
      <c r="EJ329" s="6"/>
      <c r="EK329" s="6"/>
      <c r="EL329" s="6"/>
      <c r="EM329" s="6"/>
      <c r="EN329" s="6"/>
      <c r="EO329" s="6"/>
      <c r="EP329" s="6"/>
      <c r="EQ329" s="6"/>
      <c r="ER329" s="6"/>
      <c r="ES329" s="6"/>
      <c r="ET329" s="6"/>
      <c r="EU329" s="6"/>
      <c r="EV329" s="6"/>
      <c r="EW329" s="6"/>
      <c r="EX329" s="6"/>
      <c r="EY329" s="6"/>
      <c r="EZ329" s="6"/>
      <c r="FA329" s="6"/>
      <c r="FB329" s="6"/>
    </row>
    <row r="330" spans="1:158" ht="13.15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6"/>
      <c r="CQ330" s="6"/>
      <c r="CR330" s="6"/>
      <c r="CS330" s="6"/>
      <c r="CT330" s="6"/>
      <c r="CU330" s="6"/>
      <c r="CV330" s="6"/>
      <c r="CW330" s="6"/>
      <c r="CX330" s="6"/>
      <c r="CY330" s="6"/>
      <c r="CZ330" s="6"/>
      <c r="DA330" s="6"/>
      <c r="DB330" s="6"/>
      <c r="DC330" s="6"/>
      <c r="DD330" s="6"/>
      <c r="DE330" s="6"/>
      <c r="DF330" s="6"/>
      <c r="DG330" s="6"/>
      <c r="DH330" s="6"/>
      <c r="DI330" s="6"/>
      <c r="DJ330" s="6"/>
      <c r="DK330" s="6"/>
      <c r="DL330" s="6"/>
      <c r="DM330" s="6"/>
      <c r="DN330" s="6"/>
      <c r="DO330" s="6"/>
      <c r="DP330" s="6"/>
      <c r="DQ330" s="6"/>
      <c r="DR330" s="6"/>
      <c r="DS330" s="6"/>
      <c r="DT330" s="6"/>
      <c r="DU330" s="6"/>
      <c r="DV330" s="6"/>
      <c r="DW330" s="6"/>
      <c r="DX330" s="6"/>
      <c r="DY330" s="6"/>
      <c r="DZ330" s="6"/>
      <c r="EA330" s="6"/>
      <c r="EB330" s="6"/>
      <c r="EC330" s="6"/>
      <c r="ED330" s="6"/>
      <c r="EE330" s="6"/>
      <c r="EF330" s="6"/>
      <c r="EG330" s="6"/>
      <c r="EH330" s="6"/>
      <c r="EI330" s="6"/>
      <c r="EJ330" s="6"/>
      <c r="EK330" s="6"/>
      <c r="EL330" s="6"/>
      <c r="EM330" s="6"/>
      <c r="EN330" s="6"/>
      <c r="EO330" s="6"/>
      <c r="EP330" s="6"/>
      <c r="EQ330" s="6"/>
      <c r="ER330" s="6"/>
      <c r="ES330" s="6"/>
      <c r="ET330" s="6"/>
      <c r="EU330" s="6"/>
      <c r="EV330" s="6"/>
      <c r="EW330" s="6"/>
      <c r="EX330" s="6"/>
      <c r="EY330" s="6"/>
      <c r="EZ330" s="6"/>
      <c r="FA330" s="6"/>
      <c r="FB330" s="6"/>
    </row>
    <row r="331" spans="1:158" ht="13.15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6"/>
      <c r="CQ331" s="6"/>
      <c r="CR331" s="6"/>
      <c r="CS331" s="6"/>
      <c r="CT331" s="6"/>
      <c r="CU331" s="6"/>
      <c r="CV331" s="6"/>
      <c r="CW331" s="6"/>
      <c r="CX331" s="6"/>
      <c r="CY331" s="6"/>
      <c r="CZ331" s="6"/>
      <c r="DA331" s="6"/>
      <c r="DB331" s="6"/>
      <c r="DC331" s="6"/>
      <c r="DD331" s="6"/>
      <c r="DE331" s="6"/>
      <c r="DF331" s="6"/>
      <c r="DG331" s="6"/>
      <c r="DH331" s="6"/>
      <c r="DI331" s="6"/>
      <c r="DJ331" s="6"/>
      <c r="DK331" s="6"/>
      <c r="DL331" s="6"/>
      <c r="DM331" s="6"/>
      <c r="DN331" s="6"/>
      <c r="DO331" s="6"/>
      <c r="DP331" s="6"/>
      <c r="DQ331" s="6"/>
      <c r="DR331" s="6"/>
      <c r="DS331" s="6"/>
      <c r="DT331" s="6"/>
      <c r="DU331" s="6"/>
      <c r="DV331" s="6"/>
      <c r="DW331" s="6"/>
      <c r="DX331" s="6"/>
      <c r="DY331" s="6"/>
      <c r="DZ331" s="6"/>
      <c r="EA331" s="6"/>
      <c r="EB331" s="6"/>
      <c r="EC331" s="6"/>
      <c r="ED331" s="6"/>
      <c r="EE331" s="6"/>
      <c r="EF331" s="6"/>
      <c r="EG331" s="6"/>
      <c r="EH331" s="6"/>
      <c r="EI331" s="6"/>
      <c r="EJ331" s="6"/>
      <c r="EK331" s="6"/>
      <c r="EL331" s="6"/>
      <c r="EM331" s="6"/>
      <c r="EN331" s="6"/>
      <c r="EO331" s="6"/>
      <c r="EP331" s="6"/>
      <c r="EQ331" s="6"/>
      <c r="ER331" s="6"/>
      <c r="ES331" s="6"/>
      <c r="ET331" s="6"/>
      <c r="EU331" s="6"/>
      <c r="EV331" s="6"/>
      <c r="EW331" s="6"/>
      <c r="EX331" s="6"/>
      <c r="EY331" s="6"/>
      <c r="EZ331" s="6"/>
      <c r="FA331" s="6"/>
      <c r="FB331" s="6"/>
    </row>
    <row r="332" spans="1:158" ht="13.15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6"/>
      <c r="EK332" s="6"/>
      <c r="EL332" s="6"/>
      <c r="EM332" s="6"/>
      <c r="EN332" s="6"/>
      <c r="EO332" s="6"/>
      <c r="EP332" s="6"/>
      <c r="EQ332" s="6"/>
      <c r="ER332" s="6"/>
      <c r="ES332" s="6"/>
      <c r="ET332" s="6"/>
      <c r="EU332" s="6"/>
      <c r="EV332" s="6"/>
      <c r="EW332" s="6"/>
      <c r="EX332" s="6"/>
      <c r="EY332" s="6"/>
      <c r="EZ332" s="6"/>
      <c r="FA332" s="6"/>
      <c r="FB332" s="6"/>
    </row>
    <row r="333" spans="1:158" ht="13.15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6"/>
      <c r="CQ333" s="6"/>
      <c r="CR333" s="6"/>
      <c r="CS333" s="6"/>
      <c r="CT333" s="6"/>
      <c r="CU333" s="6"/>
      <c r="CV333" s="6"/>
      <c r="CW333" s="6"/>
      <c r="CX333" s="6"/>
      <c r="CY333" s="6"/>
      <c r="CZ333" s="6"/>
      <c r="DA333" s="6"/>
      <c r="DB333" s="6"/>
      <c r="DC333" s="6"/>
      <c r="DD333" s="6"/>
      <c r="DE333" s="6"/>
      <c r="DF333" s="6"/>
      <c r="DG333" s="6"/>
      <c r="DH333" s="6"/>
      <c r="DI333" s="6"/>
      <c r="DJ333" s="6"/>
      <c r="DK333" s="6"/>
      <c r="DL333" s="6"/>
      <c r="DM333" s="6"/>
      <c r="DN333" s="6"/>
      <c r="DO333" s="6"/>
      <c r="DP333" s="6"/>
      <c r="DQ333" s="6"/>
      <c r="DR333" s="6"/>
      <c r="DS333" s="6"/>
      <c r="DT333" s="6"/>
      <c r="DU333" s="6"/>
      <c r="DV333" s="6"/>
      <c r="DW333" s="6"/>
      <c r="DX333" s="6"/>
      <c r="DY333" s="6"/>
      <c r="DZ333" s="6"/>
      <c r="EA333" s="6"/>
      <c r="EB333" s="6"/>
      <c r="EC333" s="6"/>
      <c r="ED333" s="6"/>
      <c r="EE333" s="6"/>
      <c r="EF333" s="6"/>
      <c r="EG333" s="6"/>
      <c r="EH333" s="6"/>
      <c r="EI333" s="6"/>
      <c r="EJ333" s="6"/>
      <c r="EK333" s="6"/>
      <c r="EL333" s="6"/>
      <c r="EM333" s="6"/>
      <c r="EN333" s="6"/>
      <c r="EO333" s="6"/>
      <c r="EP333" s="6"/>
      <c r="EQ333" s="6"/>
      <c r="ER333" s="6"/>
      <c r="ES333" s="6"/>
      <c r="ET333" s="6"/>
      <c r="EU333" s="6"/>
      <c r="EV333" s="6"/>
      <c r="EW333" s="6"/>
      <c r="EX333" s="6"/>
      <c r="EY333" s="6"/>
      <c r="EZ333" s="6"/>
      <c r="FA333" s="6"/>
      <c r="FB333" s="6"/>
    </row>
    <row r="334" spans="1:158" ht="13.15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6"/>
      <c r="CQ334" s="6"/>
      <c r="CR334" s="6"/>
      <c r="CS334" s="6"/>
      <c r="CT334" s="6"/>
      <c r="CU334" s="6"/>
      <c r="CV334" s="6"/>
      <c r="CW334" s="6"/>
      <c r="CX334" s="6"/>
      <c r="CY334" s="6"/>
      <c r="CZ334" s="6"/>
      <c r="DA334" s="6"/>
      <c r="DB334" s="6"/>
      <c r="DC334" s="6"/>
      <c r="DD334" s="6"/>
      <c r="DE334" s="6"/>
      <c r="DF334" s="6"/>
      <c r="DG334" s="6"/>
      <c r="DH334" s="6"/>
      <c r="DI334" s="6"/>
      <c r="DJ334" s="6"/>
      <c r="DK334" s="6"/>
      <c r="DL334" s="6"/>
      <c r="DM334" s="6"/>
      <c r="DN334" s="6"/>
      <c r="DO334" s="6"/>
      <c r="DP334" s="6"/>
      <c r="DQ334" s="6"/>
      <c r="DR334" s="6"/>
      <c r="DS334" s="6"/>
      <c r="DT334" s="6"/>
      <c r="DU334" s="6"/>
      <c r="DV334" s="6"/>
      <c r="DW334" s="6"/>
      <c r="DX334" s="6"/>
      <c r="DY334" s="6"/>
      <c r="DZ334" s="6"/>
      <c r="EA334" s="6"/>
      <c r="EB334" s="6"/>
      <c r="EC334" s="6"/>
      <c r="ED334" s="6"/>
      <c r="EE334" s="6"/>
      <c r="EF334" s="6"/>
      <c r="EG334" s="6"/>
      <c r="EH334" s="6"/>
      <c r="EI334" s="6"/>
      <c r="EJ334" s="6"/>
      <c r="EK334" s="6"/>
      <c r="EL334" s="6"/>
      <c r="EM334" s="6"/>
      <c r="EN334" s="6"/>
      <c r="EO334" s="6"/>
      <c r="EP334" s="6"/>
      <c r="EQ334" s="6"/>
      <c r="ER334" s="6"/>
      <c r="ES334" s="6"/>
      <c r="ET334" s="6"/>
      <c r="EU334" s="6"/>
      <c r="EV334" s="6"/>
      <c r="EW334" s="6"/>
      <c r="EX334" s="6"/>
      <c r="EY334" s="6"/>
      <c r="EZ334" s="6"/>
      <c r="FA334" s="6"/>
      <c r="FB334" s="6"/>
    </row>
    <row r="335" spans="1:158" ht="13.15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6"/>
      <c r="CQ335" s="6"/>
      <c r="CR335" s="6"/>
      <c r="CS335" s="6"/>
      <c r="CT335" s="6"/>
      <c r="CU335" s="6"/>
      <c r="CV335" s="6"/>
      <c r="CW335" s="6"/>
      <c r="CX335" s="6"/>
      <c r="CY335" s="6"/>
      <c r="CZ335" s="6"/>
      <c r="DA335" s="6"/>
      <c r="DB335" s="6"/>
      <c r="DC335" s="6"/>
      <c r="DD335" s="6"/>
      <c r="DE335" s="6"/>
      <c r="DF335" s="6"/>
      <c r="DG335" s="6"/>
      <c r="DH335" s="6"/>
      <c r="DI335" s="6"/>
      <c r="DJ335" s="6"/>
      <c r="DK335" s="6"/>
      <c r="DL335" s="6"/>
      <c r="DM335" s="6"/>
      <c r="DN335" s="6"/>
      <c r="DO335" s="6"/>
      <c r="DP335" s="6"/>
      <c r="DQ335" s="6"/>
      <c r="DR335" s="6"/>
      <c r="DS335" s="6"/>
      <c r="DT335" s="6"/>
      <c r="DU335" s="6"/>
      <c r="DV335" s="6"/>
      <c r="DW335" s="6"/>
      <c r="DX335" s="6"/>
      <c r="DY335" s="6"/>
      <c r="DZ335" s="6"/>
      <c r="EA335" s="6"/>
      <c r="EB335" s="6"/>
      <c r="EC335" s="6"/>
      <c r="ED335" s="6"/>
      <c r="EE335" s="6"/>
      <c r="EF335" s="6"/>
      <c r="EG335" s="6"/>
      <c r="EH335" s="6"/>
      <c r="EI335" s="6"/>
      <c r="EJ335" s="6"/>
      <c r="EK335" s="6"/>
      <c r="EL335" s="6"/>
      <c r="EM335" s="6"/>
      <c r="EN335" s="6"/>
      <c r="EO335" s="6"/>
      <c r="EP335" s="6"/>
      <c r="EQ335" s="6"/>
      <c r="ER335" s="6"/>
      <c r="ES335" s="6"/>
      <c r="ET335" s="6"/>
      <c r="EU335" s="6"/>
      <c r="EV335" s="6"/>
      <c r="EW335" s="6"/>
      <c r="EX335" s="6"/>
      <c r="EY335" s="6"/>
      <c r="EZ335" s="6"/>
      <c r="FA335" s="6"/>
      <c r="FB335" s="6"/>
    </row>
    <row r="336" spans="1:158" ht="13.15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6"/>
      <c r="CQ336" s="6"/>
      <c r="CR336" s="6"/>
      <c r="CS336" s="6"/>
      <c r="CT336" s="6"/>
      <c r="CU336" s="6"/>
      <c r="CV336" s="6"/>
      <c r="CW336" s="6"/>
      <c r="CX336" s="6"/>
      <c r="CY336" s="6"/>
      <c r="CZ336" s="6"/>
      <c r="DA336" s="6"/>
      <c r="DB336" s="6"/>
      <c r="DC336" s="6"/>
      <c r="DD336" s="6"/>
      <c r="DE336" s="6"/>
      <c r="DF336" s="6"/>
      <c r="DG336" s="6"/>
      <c r="DH336" s="6"/>
      <c r="DI336" s="6"/>
      <c r="DJ336" s="6"/>
      <c r="DK336" s="6"/>
      <c r="DL336" s="6"/>
      <c r="DM336" s="6"/>
      <c r="DN336" s="6"/>
      <c r="DO336" s="6"/>
      <c r="DP336" s="6"/>
      <c r="DQ336" s="6"/>
      <c r="DR336" s="6"/>
      <c r="DS336" s="6"/>
      <c r="DT336" s="6"/>
      <c r="DU336" s="6"/>
      <c r="DV336" s="6"/>
      <c r="DW336" s="6"/>
      <c r="DX336" s="6"/>
      <c r="DY336" s="6"/>
      <c r="DZ336" s="6"/>
      <c r="EA336" s="6"/>
      <c r="EB336" s="6"/>
      <c r="EC336" s="6"/>
      <c r="ED336" s="6"/>
      <c r="EE336" s="6"/>
      <c r="EF336" s="6"/>
      <c r="EG336" s="6"/>
      <c r="EH336" s="6"/>
      <c r="EI336" s="6"/>
      <c r="EJ336" s="6"/>
      <c r="EK336" s="6"/>
      <c r="EL336" s="6"/>
      <c r="EM336" s="6"/>
      <c r="EN336" s="6"/>
      <c r="EO336" s="6"/>
      <c r="EP336" s="6"/>
      <c r="EQ336" s="6"/>
      <c r="ER336" s="6"/>
      <c r="ES336" s="6"/>
      <c r="ET336" s="6"/>
      <c r="EU336" s="6"/>
      <c r="EV336" s="6"/>
      <c r="EW336" s="6"/>
      <c r="EX336" s="6"/>
      <c r="EY336" s="6"/>
      <c r="EZ336" s="6"/>
      <c r="FA336" s="6"/>
      <c r="FB336" s="6"/>
    </row>
    <row r="337" spans="1:158" ht="13.15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6"/>
      <c r="CQ337" s="6"/>
      <c r="CR337" s="6"/>
      <c r="CS337" s="6"/>
      <c r="CT337" s="6"/>
      <c r="CU337" s="6"/>
      <c r="CV337" s="6"/>
      <c r="CW337" s="6"/>
      <c r="CX337" s="6"/>
      <c r="CY337" s="6"/>
      <c r="CZ337" s="6"/>
      <c r="DA337" s="6"/>
      <c r="DB337" s="6"/>
      <c r="DC337" s="6"/>
      <c r="DD337" s="6"/>
      <c r="DE337" s="6"/>
      <c r="DF337" s="6"/>
      <c r="DG337" s="6"/>
      <c r="DH337" s="6"/>
      <c r="DI337" s="6"/>
      <c r="DJ337" s="6"/>
      <c r="DK337" s="6"/>
      <c r="DL337" s="6"/>
      <c r="DM337" s="6"/>
      <c r="DN337" s="6"/>
      <c r="DO337" s="6"/>
      <c r="DP337" s="6"/>
      <c r="DQ337" s="6"/>
      <c r="DR337" s="6"/>
      <c r="DS337" s="6"/>
      <c r="DT337" s="6"/>
      <c r="DU337" s="6"/>
      <c r="DV337" s="6"/>
      <c r="DW337" s="6"/>
      <c r="DX337" s="6"/>
      <c r="DY337" s="6"/>
      <c r="DZ337" s="6"/>
      <c r="EA337" s="6"/>
      <c r="EB337" s="6"/>
      <c r="EC337" s="6"/>
      <c r="ED337" s="6"/>
      <c r="EE337" s="6"/>
      <c r="EF337" s="6"/>
      <c r="EG337" s="6"/>
      <c r="EH337" s="6"/>
      <c r="EI337" s="6"/>
      <c r="EJ337" s="6"/>
      <c r="EK337" s="6"/>
      <c r="EL337" s="6"/>
      <c r="EM337" s="6"/>
      <c r="EN337" s="6"/>
      <c r="EO337" s="6"/>
      <c r="EP337" s="6"/>
      <c r="EQ337" s="6"/>
      <c r="ER337" s="6"/>
      <c r="ES337" s="6"/>
      <c r="ET337" s="6"/>
      <c r="EU337" s="6"/>
      <c r="EV337" s="6"/>
      <c r="EW337" s="6"/>
      <c r="EX337" s="6"/>
      <c r="EY337" s="6"/>
      <c r="EZ337" s="6"/>
      <c r="FA337" s="6"/>
      <c r="FB337" s="6"/>
    </row>
    <row r="338" spans="1:158" ht="13.15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6"/>
      <c r="CQ338" s="6"/>
      <c r="CR338" s="6"/>
      <c r="CS338" s="6"/>
      <c r="CT338" s="6"/>
      <c r="CU338" s="6"/>
      <c r="CV338" s="6"/>
      <c r="CW338" s="6"/>
      <c r="CX338" s="6"/>
      <c r="CY338" s="6"/>
      <c r="CZ338" s="6"/>
      <c r="DA338" s="6"/>
      <c r="DB338" s="6"/>
      <c r="DC338" s="6"/>
      <c r="DD338" s="6"/>
      <c r="DE338" s="6"/>
      <c r="DF338" s="6"/>
      <c r="DG338" s="6"/>
      <c r="DH338" s="6"/>
      <c r="DI338" s="6"/>
      <c r="DJ338" s="6"/>
      <c r="DK338" s="6"/>
      <c r="DL338" s="6"/>
      <c r="DM338" s="6"/>
      <c r="DN338" s="6"/>
      <c r="DO338" s="6"/>
      <c r="DP338" s="6"/>
      <c r="DQ338" s="6"/>
      <c r="DR338" s="6"/>
      <c r="DS338" s="6"/>
      <c r="DT338" s="6"/>
      <c r="DU338" s="6"/>
      <c r="DV338" s="6"/>
      <c r="DW338" s="6"/>
      <c r="DX338" s="6"/>
      <c r="DY338" s="6"/>
      <c r="DZ338" s="6"/>
      <c r="EA338" s="6"/>
      <c r="EB338" s="6"/>
      <c r="EC338" s="6"/>
      <c r="ED338" s="6"/>
      <c r="EE338" s="6"/>
      <c r="EF338" s="6"/>
      <c r="EG338" s="6"/>
      <c r="EH338" s="6"/>
      <c r="EI338" s="6"/>
      <c r="EJ338" s="6"/>
      <c r="EK338" s="6"/>
      <c r="EL338" s="6"/>
      <c r="EM338" s="6"/>
      <c r="EN338" s="6"/>
      <c r="EO338" s="6"/>
      <c r="EP338" s="6"/>
      <c r="EQ338" s="6"/>
      <c r="ER338" s="6"/>
      <c r="ES338" s="6"/>
      <c r="ET338" s="6"/>
      <c r="EU338" s="6"/>
      <c r="EV338" s="6"/>
      <c r="EW338" s="6"/>
      <c r="EX338" s="6"/>
      <c r="EY338" s="6"/>
      <c r="EZ338" s="6"/>
      <c r="FA338" s="6"/>
      <c r="FB338" s="6"/>
    </row>
    <row r="339" spans="1:158" ht="13.15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6"/>
      <c r="CQ339" s="6"/>
      <c r="CR339" s="6"/>
      <c r="CS339" s="6"/>
      <c r="CT339" s="6"/>
      <c r="CU339" s="6"/>
      <c r="CV339" s="6"/>
      <c r="CW339" s="6"/>
      <c r="CX339" s="6"/>
      <c r="CY339" s="6"/>
      <c r="CZ339" s="6"/>
      <c r="DA339" s="6"/>
      <c r="DB339" s="6"/>
      <c r="DC339" s="6"/>
      <c r="DD339" s="6"/>
      <c r="DE339" s="6"/>
      <c r="DF339" s="6"/>
      <c r="DG339" s="6"/>
      <c r="DH339" s="6"/>
      <c r="DI339" s="6"/>
      <c r="DJ339" s="6"/>
      <c r="DK339" s="6"/>
      <c r="DL339" s="6"/>
      <c r="DM339" s="6"/>
      <c r="DN339" s="6"/>
      <c r="DO339" s="6"/>
      <c r="DP339" s="6"/>
      <c r="DQ339" s="6"/>
      <c r="DR339" s="6"/>
      <c r="DS339" s="6"/>
      <c r="DT339" s="6"/>
      <c r="DU339" s="6"/>
      <c r="DV339" s="6"/>
      <c r="DW339" s="6"/>
      <c r="DX339" s="6"/>
      <c r="DY339" s="6"/>
      <c r="DZ339" s="6"/>
      <c r="EA339" s="6"/>
      <c r="EB339" s="6"/>
      <c r="EC339" s="6"/>
      <c r="ED339" s="6"/>
      <c r="EE339" s="6"/>
      <c r="EF339" s="6"/>
      <c r="EG339" s="6"/>
      <c r="EH339" s="6"/>
      <c r="EI339" s="6"/>
      <c r="EJ339" s="6"/>
      <c r="EK339" s="6"/>
      <c r="EL339" s="6"/>
      <c r="EM339" s="6"/>
      <c r="EN339" s="6"/>
      <c r="EO339" s="6"/>
      <c r="EP339" s="6"/>
      <c r="EQ339" s="6"/>
      <c r="ER339" s="6"/>
      <c r="ES339" s="6"/>
      <c r="ET339" s="6"/>
      <c r="EU339" s="6"/>
      <c r="EV339" s="6"/>
      <c r="EW339" s="6"/>
      <c r="EX339" s="6"/>
      <c r="EY339" s="6"/>
      <c r="EZ339" s="6"/>
      <c r="FA339" s="6"/>
      <c r="FB339" s="6"/>
    </row>
    <row r="340" spans="1:158" ht="13.15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6"/>
      <c r="CQ340" s="6"/>
      <c r="CR340" s="6"/>
      <c r="CS340" s="6"/>
      <c r="CT340" s="6"/>
      <c r="CU340" s="6"/>
      <c r="CV340" s="6"/>
      <c r="CW340" s="6"/>
      <c r="CX340" s="6"/>
      <c r="CY340" s="6"/>
      <c r="CZ340" s="6"/>
      <c r="DA340" s="6"/>
      <c r="DB340" s="6"/>
      <c r="DC340" s="6"/>
      <c r="DD340" s="6"/>
      <c r="DE340" s="6"/>
      <c r="DF340" s="6"/>
      <c r="DG340" s="6"/>
      <c r="DH340" s="6"/>
      <c r="DI340" s="6"/>
      <c r="DJ340" s="6"/>
      <c r="DK340" s="6"/>
      <c r="DL340" s="6"/>
      <c r="DM340" s="6"/>
      <c r="DN340" s="6"/>
      <c r="DO340" s="6"/>
      <c r="DP340" s="6"/>
      <c r="DQ340" s="6"/>
      <c r="DR340" s="6"/>
      <c r="DS340" s="6"/>
      <c r="DT340" s="6"/>
      <c r="DU340" s="6"/>
      <c r="DV340" s="6"/>
      <c r="DW340" s="6"/>
      <c r="DX340" s="6"/>
      <c r="DY340" s="6"/>
      <c r="DZ340" s="6"/>
      <c r="EA340" s="6"/>
      <c r="EB340" s="6"/>
      <c r="EC340" s="6"/>
      <c r="ED340" s="6"/>
      <c r="EE340" s="6"/>
      <c r="EF340" s="6"/>
      <c r="EG340" s="6"/>
      <c r="EH340" s="6"/>
      <c r="EI340" s="6"/>
      <c r="EJ340" s="6"/>
      <c r="EK340" s="6"/>
      <c r="EL340" s="6"/>
      <c r="EM340" s="6"/>
      <c r="EN340" s="6"/>
      <c r="EO340" s="6"/>
      <c r="EP340" s="6"/>
      <c r="EQ340" s="6"/>
      <c r="ER340" s="6"/>
      <c r="ES340" s="6"/>
      <c r="ET340" s="6"/>
      <c r="EU340" s="6"/>
      <c r="EV340" s="6"/>
      <c r="EW340" s="6"/>
      <c r="EX340" s="6"/>
      <c r="EY340" s="6"/>
      <c r="EZ340" s="6"/>
      <c r="FA340" s="6"/>
      <c r="FB340" s="6"/>
    </row>
    <row r="341" spans="1:158" ht="13.15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6"/>
      <c r="CQ341" s="6"/>
      <c r="CR341" s="6"/>
      <c r="CS341" s="6"/>
      <c r="CT341" s="6"/>
      <c r="CU341" s="6"/>
      <c r="CV341" s="6"/>
      <c r="CW341" s="6"/>
      <c r="CX341" s="6"/>
      <c r="CY341" s="6"/>
      <c r="CZ341" s="6"/>
      <c r="DA341" s="6"/>
      <c r="DB341" s="6"/>
      <c r="DC341" s="6"/>
      <c r="DD341" s="6"/>
      <c r="DE341" s="6"/>
      <c r="DF341" s="6"/>
      <c r="DG341" s="6"/>
      <c r="DH341" s="6"/>
      <c r="DI341" s="6"/>
      <c r="DJ341" s="6"/>
      <c r="DK341" s="6"/>
      <c r="DL341" s="6"/>
      <c r="DM341" s="6"/>
      <c r="DN341" s="6"/>
      <c r="DO341" s="6"/>
      <c r="DP341" s="6"/>
      <c r="DQ341" s="6"/>
      <c r="DR341" s="6"/>
      <c r="DS341" s="6"/>
      <c r="DT341" s="6"/>
      <c r="DU341" s="6"/>
      <c r="DV341" s="6"/>
      <c r="DW341" s="6"/>
      <c r="DX341" s="6"/>
      <c r="DY341" s="6"/>
      <c r="DZ341" s="6"/>
      <c r="EA341" s="6"/>
      <c r="EB341" s="6"/>
      <c r="EC341" s="6"/>
      <c r="ED341" s="6"/>
      <c r="EE341" s="6"/>
      <c r="EF341" s="6"/>
      <c r="EG341" s="6"/>
      <c r="EH341" s="6"/>
      <c r="EI341" s="6"/>
      <c r="EJ341" s="6"/>
      <c r="EK341" s="6"/>
      <c r="EL341" s="6"/>
      <c r="EM341" s="6"/>
      <c r="EN341" s="6"/>
      <c r="EO341" s="6"/>
      <c r="EP341" s="6"/>
      <c r="EQ341" s="6"/>
      <c r="ER341" s="6"/>
      <c r="ES341" s="6"/>
      <c r="ET341" s="6"/>
      <c r="EU341" s="6"/>
      <c r="EV341" s="6"/>
      <c r="EW341" s="6"/>
      <c r="EX341" s="6"/>
      <c r="EY341" s="6"/>
      <c r="EZ341" s="6"/>
      <c r="FA341" s="6"/>
      <c r="FB341" s="6"/>
    </row>
    <row r="342" spans="1:158" ht="13.15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6"/>
      <c r="CQ342" s="6"/>
      <c r="CR342" s="6"/>
      <c r="CS342" s="6"/>
      <c r="CT342" s="6"/>
      <c r="CU342" s="6"/>
      <c r="CV342" s="6"/>
      <c r="CW342" s="6"/>
      <c r="CX342" s="6"/>
      <c r="CY342" s="6"/>
      <c r="CZ342" s="6"/>
      <c r="DA342" s="6"/>
      <c r="DB342" s="6"/>
      <c r="DC342" s="6"/>
      <c r="DD342" s="6"/>
      <c r="DE342" s="6"/>
      <c r="DF342" s="6"/>
      <c r="DG342" s="6"/>
      <c r="DH342" s="6"/>
      <c r="DI342" s="6"/>
      <c r="DJ342" s="6"/>
      <c r="DK342" s="6"/>
      <c r="DL342" s="6"/>
      <c r="DM342" s="6"/>
      <c r="DN342" s="6"/>
      <c r="DO342" s="6"/>
      <c r="DP342" s="6"/>
      <c r="DQ342" s="6"/>
      <c r="DR342" s="6"/>
      <c r="DS342" s="6"/>
      <c r="DT342" s="6"/>
      <c r="DU342" s="6"/>
      <c r="DV342" s="6"/>
      <c r="DW342" s="6"/>
      <c r="DX342" s="6"/>
      <c r="DY342" s="6"/>
      <c r="DZ342" s="6"/>
      <c r="EA342" s="6"/>
      <c r="EB342" s="6"/>
      <c r="EC342" s="6"/>
      <c r="ED342" s="6"/>
      <c r="EE342" s="6"/>
      <c r="EF342" s="6"/>
      <c r="EG342" s="6"/>
      <c r="EH342" s="6"/>
      <c r="EI342" s="6"/>
      <c r="EJ342" s="6"/>
      <c r="EK342" s="6"/>
      <c r="EL342" s="6"/>
      <c r="EM342" s="6"/>
      <c r="EN342" s="6"/>
      <c r="EO342" s="6"/>
      <c r="EP342" s="6"/>
      <c r="EQ342" s="6"/>
      <c r="ER342" s="6"/>
      <c r="ES342" s="6"/>
      <c r="ET342" s="6"/>
      <c r="EU342" s="6"/>
      <c r="EV342" s="6"/>
      <c r="EW342" s="6"/>
      <c r="EX342" s="6"/>
      <c r="EY342" s="6"/>
      <c r="EZ342" s="6"/>
      <c r="FA342" s="6"/>
      <c r="FB342" s="6"/>
    </row>
    <row r="343" spans="1:158" ht="13.15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6"/>
      <c r="CQ343" s="6"/>
      <c r="CR343" s="6"/>
      <c r="CS343" s="6"/>
      <c r="CT343" s="6"/>
      <c r="CU343" s="6"/>
      <c r="CV343" s="6"/>
      <c r="CW343" s="6"/>
      <c r="CX343" s="6"/>
      <c r="CY343" s="6"/>
      <c r="CZ343" s="6"/>
      <c r="DA343" s="6"/>
      <c r="DB343" s="6"/>
      <c r="DC343" s="6"/>
      <c r="DD343" s="6"/>
      <c r="DE343" s="6"/>
      <c r="DF343" s="6"/>
      <c r="DG343" s="6"/>
      <c r="DH343" s="6"/>
      <c r="DI343" s="6"/>
      <c r="DJ343" s="6"/>
      <c r="DK343" s="6"/>
      <c r="DL343" s="6"/>
      <c r="DM343" s="6"/>
      <c r="DN343" s="6"/>
      <c r="DO343" s="6"/>
      <c r="DP343" s="6"/>
      <c r="DQ343" s="6"/>
      <c r="DR343" s="6"/>
      <c r="DS343" s="6"/>
      <c r="DT343" s="6"/>
      <c r="DU343" s="6"/>
      <c r="DV343" s="6"/>
      <c r="DW343" s="6"/>
      <c r="DX343" s="6"/>
      <c r="DY343" s="6"/>
      <c r="DZ343" s="6"/>
      <c r="EA343" s="6"/>
      <c r="EB343" s="6"/>
      <c r="EC343" s="6"/>
      <c r="ED343" s="6"/>
      <c r="EE343" s="6"/>
      <c r="EF343" s="6"/>
      <c r="EG343" s="6"/>
      <c r="EH343" s="6"/>
      <c r="EI343" s="6"/>
      <c r="EJ343" s="6"/>
      <c r="EK343" s="6"/>
      <c r="EL343" s="6"/>
      <c r="EM343" s="6"/>
      <c r="EN343" s="6"/>
      <c r="EO343" s="6"/>
      <c r="EP343" s="6"/>
      <c r="EQ343" s="6"/>
      <c r="ER343" s="6"/>
      <c r="ES343" s="6"/>
      <c r="ET343" s="6"/>
      <c r="EU343" s="6"/>
      <c r="EV343" s="6"/>
      <c r="EW343" s="6"/>
      <c r="EX343" s="6"/>
      <c r="EY343" s="6"/>
      <c r="EZ343" s="6"/>
      <c r="FA343" s="6"/>
      <c r="FB343" s="6"/>
    </row>
    <row r="344" spans="1:158" ht="13.15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6"/>
      <c r="CQ344" s="6"/>
      <c r="CR344" s="6"/>
      <c r="CS344" s="6"/>
      <c r="CT344" s="6"/>
      <c r="CU344" s="6"/>
      <c r="CV344" s="6"/>
      <c r="CW344" s="6"/>
      <c r="CX344" s="6"/>
      <c r="CY344" s="6"/>
      <c r="CZ344" s="6"/>
      <c r="DA344" s="6"/>
      <c r="DB344" s="6"/>
      <c r="DC344" s="6"/>
      <c r="DD344" s="6"/>
      <c r="DE344" s="6"/>
      <c r="DF344" s="6"/>
      <c r="DG344" s="6"/>
      <c r="DH344" s="6"/>
      <c r="DI344" s="6"/>
      <c r="DJ344" s="6"/>
      <c r="DK344" s="6"/>
      <c r="DL344" s="6"/>
      <c r="DM344" s="6"/>
      <c r="DN344" s="6"/>
      <c r="DO344" s="6"/>
      <c r="DP344" s="6"/>
      <c r="DQ344" s="6"/>
      <c r="DR344" s="6"/>
      <c r="DS344" s="6"/>
      <c r="DT344" s="6"/>
      <c r="DU344" s="6"/>
      <c r="DV344" s="6"/>
      <c r="DW344" s="6"/>
      <c r="DX344" s="6"/>
      <c r="DY344" s="6"/>
      <c r="DZ344" s="6"/>
      <c r="EA344" s="6"/>
      <c r="EB344" s="6"/>
      <c r="EC344" s="6"/>
      <c r="ED344" s="6"/>
      <c r="EE344" s="6"/>
      <c r="EF344" s="6"/>
      <c r="EG344" s="6"/>
      <c r="EH344" s="6"/>
      <c r="EI344" s="6"/>
      <c r="EJ344" s="6"/>
      <c r="EK344" s="6"/>
      <c r="EL344" s="6"/>
      <c r="EM344" s="6"/>
      <c r="EN344" s="6"/>
      <c r="EO344" s="6"/>
      <c r="EP344" s="6"/>
      <c r="EQ344" s="6"/>
      <c r="ER344" s="6"/>
      <c r="ES344" s="6"/>
      <c r="ET344" s="6"/>
      <c r="EU344" s="6"/>
      <c r="EV344" s="6"/>
      <c r="EW344" s="6"/>
      <c r="EX344" s="6"/>
      <c r="EY344" s="6"/>
      <c r="EZ344" s="6"/>
      <c r="FA344" s="6"/>
      <c r="FB344" s="6"/>
    </row>
    <row r="345" spans="1:158" ht="13.15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6"/>
      <c r="CQ345" s="6"/>
      <c r="CR345" s="6"/>
      <c r="CS345" s="6"/>
      <c r="CT345" s="6"/>
      <c r="CU345" s="6"/>
      <c r="CV345" s="6"/>
      <c r="CW345" s="6"/>
      <c r="CX345" s="6"/>
      <c r="CY345" s="6"/>
      <c r="CZ345" s="6"/>
      <c r="DA345" s="6"/>
      <c r="DB345" s="6"/>
      <c r="DC345" s="6"/>
      <c r="DD345" s="6"/>
      <c r="DE345" s="6"/>
      <c r="DF345" s="6"/>
      <c r="DG345" s="6"/>
      <c r="DH345" s="6"/>
      <c r="DI345" s="6"/>
      <c r="DJ345" s="6"/>
      <c r="DK345" s="6"/>
      <c r="DL345" s="6"/>
      <c r="DM345" s="6"/>
      <c r="DN345" s="6"/>
      <c r="DO345" s="6"/>
      <c r="DP345" s="6"/>
      <c r="DQ345" s="6"/>
      <c r="DR345" s="6"/>
      <c r="DS345" s="6"/>
      <c r="DT345" s="6"/>
      <c r="DU345" s="6"/>
      <c r="DV345" s="6"/>
      <c r="DW345" s="6"/>
      <c r="DX345" s="6"/>
      <c r="DY345" s="6"/>
      <c r="DZ345" s="6"/>
      <c r="EA345" s="6"/>
      <c r="EB345" s="6"/>
      <c r="EC345" s="6"/>
      <c r="ED345" s="6"/>
      <c r="EE345" s="6"/>
      <c r="EF345" s="6"/>
      <c r="EG345" s="6"/>
      <c r="EH345" s="6"/>
      <c r="EI345" s="6"/>
      <c r="EJ345" s="6"/>
      <c r="EK345" s="6"/>
      <c r="EL345" s="6"/>
      <c r="EM345" s="6"/>
      <c r="EN345" s="6"/>
      <c r="EO345" s="6"/>
      <c r="EP345" s="6"/>
      <c r="EQ345" s="6"/>
      <c r="ER345" s="6"/>
      <c r="ES345" s="6"/>
      <c r="ET345" s="6"/>
      <c r="EU345" s="6"/>
      <c r="EV345" s="6"/>
      <c r="EW345" s="6"/>
      <c r="EX345" s="6"/>
      <c r="EY345" s="6"/>
      <c r="EZ345" s="6"/>
      <c r="FA345" s="6"/>
      <c r="FB345" s="6"/>
    </row>
    <row r="346" spans="1:158" ht="13.15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  <c r="DW346" s="6"/>
      <c r="DX346" s="6"/>
      <c r="DY346" s="6"/>
      <c r="DZ346" s="6"/>
      <c r="EA346" s="6"/>
      <c r="EB346" s="6"/>
      <c r="EC346" s="6"/>
      <c r="ED346" s="6"/>
      <c r="EE346" s="6"/>
      <c r="EF346" s="6"/>
      <c r="EG346" s="6"/>
      <c r="EH346" s="6"/>
      <c r="EI346" s="6"/>
      <c r="EJ346" s="6"/>
      <c r="EK346" s="6"/>
      <c r="EL346" s="6"/>
      <c r="EM346" s="6"/>
      <c r="EN346" s="6"/>
      <c r="EO346" s="6"/>
      <c r="EP346" s="6"/>
      <c r="EQ346" s="6"/>
      <c r="ER346" s="6"/>
      <c r="ES346" s="6"/>
      <c r="ET346" s="6"/>
      <c r="EU346" s="6"/>
      <c r="EV346" s="6"/>
      <c r="EW346" s="6"/>
      <c r="EX346" s="6"/>
      <c r="EY346" s="6"/>
      <c r="EZ346" s="6"/>
      <c r="FA346" s="6"/>
      <c r="FB346" s="6"/>
    </row>
    <row r="347" spans="1:158" ht="13.15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  <c r="DW347" s="6"/>
      <c r="DX347" s="6"/>
      <c r="DY347" s="6"/>
      <c r="DZ347" s="6"/>
      <c r="EA347" s="6"/>
      <c r="EB347" s="6"/>
      <c r="EC347" s="6"/>
      <c r="ED347" s="6"/>
      <c r="EE347" s="6"/>
      <c r="EF347" s="6"/>
      <c r="EG347" s="6"/>
      <c r="EH347" s="6"/>
      <c r="EI347" s="6"/>
      <c r="EJ347" s="6"/>
      <c r="EK347" s="6"/>
      <c r="EL347" s="6"/>
      <c r="EM347" s="6"/>
      <c r="EN347" s="6"/>
      <c r="EO347" s="6"/>
      <c r="EP347" s="6"/>
      <c r="EQ347" s="6"/>
      <c r="ER347" s="6"/>
      <c r="ES347" s="6"/>
      <c r="ET347" s="6"/>
      <c r="EU347" s="6"/>
      <c r="EV347" s="6"/>
      <c r="EW347" s="6"/>
      <c r="EX347" s="6"/>
      <c r="EY347" s="6"/>
      <c r="EZ347" s="6"/>
      <c r="FA347" s="6"/>
      <c r="FB347" s="6"/>
    </row>
    <row r="348" spans="1:158" ht="13.15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6"/>
      <c r="CQ348" s="6"/>
      <c r="CR348" s="6"/>
      <c r="CS348" s="6"/>
      <c r="CT348" s="6"/>
      <c r="CU348" s="6"/>
      <c r="CV348" s="6"/>
      <c r="CW348" s="6"/>
      <c r="CX348" s="6"/>
      <c r="CY348" s="6"/>
      <c r="CZ348" s="6"/>
      <c r="DA348" s="6"/>
      <c r="DB348" s="6"/>
      <c r="DC348" s="6"/>
      <c r="DD348" s="6"/>
      <c r="DE348" s="6"/>
      <c r="DF348" s="6"/>
      <c r="DG348" s="6"/>
      <c r="DH348" s="6"/>
      <c r="DI348" s="6"/>
      <c r="DJ348" s="6"/>
      <c r="DK348" s="6"/>
      <c r="DL348" s="6"/>
      <c r="DM348" s="6"/>
      <c r="DN348" s="6"/>
      <c r="DO348" s="6"/>
      <c r="DP348" s="6"/>
      <c r="DQ348" s="6"/>
      <c r="DR348" s="6"/>
      <c r="DS348" s="6"/>
      <c r="DT348" s="6"/>
      <c r="DU348" s="6"/>
      <c r="DV348" s="6"/>
      <c r="DW348" s="6"/>
      <c r="DX348" s="6"/>
      <c r="DY348" s="6"/>
      <c r="DZ348" s="6"/>
      <c r="EA348" s="6"/>
      <c r="EB348" s="6"/>
      <c r="EC348" s="6"/>
      <c r="ED348" s="6"/>
      <c r="EE348" s="6"/>
      <c r="EF348" s="6"/>
      <c r="EG348" s="6"/>
      <c r="EH348" s="6"/>
      <c r="EI348" s="6"/>
      <c r="EJ348" s="6"/>
      <c r="EK348" s="6"/>
      <c r="EL348" s="6"/>
      <c r="EM348" s="6"/>
      <c r="EN348" s="6"/>
      <c r="EO348" s="6"/>
      <c r="EP348" s="6"/>
      <c r="EQ348" s="6"/>
      <c r="ER348" s="6"/>
      <c r="ES348" s="6"/>
      <c r="ET348" s="6"/>
      <c r="EU348" s="6"/>
      <c r="EV348" s="6"/>
      <c r="EW348" s="6"/>
      <c r="EX348" s="6"/>
      <c r="EY348" s="6"/>
      <c r="EZ348" s="6"/>
      <c r="FA348" s="6"/>
      <c r="FB348" s="6"/>
    </row>
    <row r="349" spans="1:158" ht="13.15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6"/>
      <c r="EK349" s="6"/>
      <c r="EL349" s="6"/>
      <c r="EM349" s="6"/>
      <c r="EN349" s="6"/>
      <c r="EO349" s="6"/>
      <c r="EP349" s="6"/>
      <c r="EQ349" s="6"/>
      <c r="ER349" s="6"/>
      <c r="ES349" s="6"/>
      <c r="ET349" s="6"/>
      <c r="EU349" s="6"/>
      <c r="EV349" s="6"/>
      <c r="EW349" s="6"/>
      <c r="EX349" s="6"/>
      <c r="EY349" s="6"/>
      <c r="EZ349" s="6"/>
      <c r="FA349" s="6"/>
      <c r="FB349" s="6"/>
    </row>
    <row r="350" spans="1:158" ht="13.15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  <c r="DY350" s="6"/>
      <c r="DZ350" s="6"/>
      <c r="EA350" s="6"/>
      <c r="EB350" s="6"/>
      <c r="EC350" s="6"/>
      <c r="ED350" s="6"/>
      <c r="EE350" s="6"/>
      <c r="EF350" s="6"/>
      <c r="EG350" s="6"/>
      <c r="EH350" s="6"/>
      <c r="EI350" s="6"/>
      <c r="EJ350" s="6"/>
      <c r="EK350" s="6"/>
      <c r="EL350" s="6"/>
      <c r="EM350" s="6"/>
      <c r="EN350" s="6"/>
      <c r="EO350" s="6"/>
      <c r="EP350" s="6"/>
      <c r="EQ350" s="6"/>
      <c r="ER350" s="6"/>
      <c r="ES350" s="6"/>
      <c r="ET350" s="6"/>
      <c r="EU350" s="6"/>
      <c r="EV350" s="6"/>
      <c r="EW350" s="6"/>
      <c r="EX350" s="6"/>
      <c r="EY350" s="6"/>
      <c r="EZ350" s="6"/>
      <c r="FA350" s="6"/>
      <c r="FB350" s="6"/>
    </row>
    <row r="351" spans="1:158" ht="13.15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6"/>
      <c r="EK351" s="6"/>
      <c r="EL351" s="6"/>
      <c r="EM351" s="6"/>
      <c r="EN351" s="6"/>
      <c r="EO351" s="6"/>
      <c r="EP351" s="6"/>
      <c r="EQ351" s="6"/>
      <c r="ER351" s="6"/>
      <c r="ES351" s="6"/>
      <c r="ET351" s="6"/>
      <c r="EU351" s="6"/>
      <c r="EV351" s="6"/>
      <c r="EW351" s="6"/>
      <c r="EX351" s="6"/>
      <c r="EY351" s="6"/>
      <c r="EZ351" s="6"/>
      <c r="FA351" s="6"/>
      <c r="FB351" s="6"/>
    </row>
    <row r="352" spans="1:158" ht="13.15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  <c r="DW352" s="6"/>
      <c r="DX352" s="6"/>
      <c r="DY352" s="6"/>
      <c r="DZ352" s="6"/>
      <c r="EA352" s="6"/>
      <c r="EB352" s="6"/>
      <c r="EC352" s="6"/>
      <c r="ED352" s="6"/>
      <c r="EE352" s="6"/>
      <c r="EF352" s="6"/>
      <c r="EG352" s="6"/>
      <c r="EH352" s="6"/>
      <c r="EI352" s="6"/>
      <c r="EJ352" s="6"/>
      <c r="EK352" s="6"/>
      <c r="EL352" s="6"/>
      <c r="EM352" s="6"/>
      <c r="EN352" s="6"/>
      <c r="EO352" s="6"/>
      <c r="EP352" s="6"/>
      <c r="EQ352" s="6"/>
      <c r="ER352" s="6"/>
      <c r="ES352" s="6"/>
      <c r="ET352" s="6"/>
      <c r="EU352" s="6"/>
      <c r="EV352" s="6"/>
      <c r="EW352" s="6"/>
      <c r="EX352" s="6"/>
      <c r="EY352" s="6"/>
      <c r="EZ352" s="6"/>
      <c r="FA352" s="6"/>
      <c r="FB352" s="6"/>
    </row>
    <row r="353" spans="1:158" ht="13.15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  <c r="DW353" s="6"/>
      <c r="DX353" s="6"/>
      <c r="DY353" s="6"/>
      <c r="DZ353" s="6"/>
      <c r="EA353" s="6"/>
      <c r="EB353" s="6"/>
      <c r="EC353" s="6"/>
      <c r="ED353" s="6"/>
      <c r="EE353" s="6"/>
      <c r="EF353" s="6"/>
      <c r="EG353" s="6"/>
      <c r="EH353" s="6"/>
      <c r="EI353" s="6"/>
      <c r="EJ353" s="6"/>
      <c r="EK353" s="6"/>
      <c r="EL353" s="6"/>
      <c r="EM353" s="6"/>
      <c r="EN353" s="6"/>
      <c r="EO353" s="6"/>
      <c r="EP353" s="6"/>
      <c r="EQ353" s="6"/>
      <c r="ER353" s="6"/>
      <c r="ES353" s="6"/>
      <c r="ET353" s="6"/>
      <c r="EU353" s="6"/>
      <c r="EV353" s="6"/>
      <c r="EW353" s="6"/>
      <c r="EX353" s="6"/>
      <c r="EY353" s="6"/>
      <c r="EZ353" s="6"/>
      <c r="FA353" s="6"/>
      <c r="FB353" s="6"/>
    </row>
    <row r="354" spans="1:158" ht="13.15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</row>
    <row r="355" spans="1:158" ht="13.15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  <c r="DW355" s="6"/>
      <c r="DX355" s="6"/>
      <c r="DY355" s="6"/>
      <c r="DZ355" s="6"/>
      <c r="EA355" s="6"/>
      <c r="EB355" s="6"/>
      <c r="EC355" s="6"/>
      <c r="ED355" s="6"/>
      <c r="EE355" s="6"/>
      <c r="EF355" s="6"/>
      <c r="EG355" s="6"/>
      <c r="EH355" s="6"/>
      <c r="EI355" s="6"/>
      <c r="EJ355" s="6"/>
      <c r="EK355" s="6"/>
      <c r="EL355" s="6"/>
      <c r="EM355" s="6"/>
      <c r="EN355" s="6"/>
      <c r="EO355" s="6"/>
      <c r="EP355" s="6"/>
      <c r="EQ355" s="6"/>
      <c r="ER355" s="6"/>
      <c r="ES355" s="6"/>
      <c r="ET355" s="6"/>
      <c r="EU355" s="6"/>
      <c r="EV355" s="6"/>
      <c r="EW355" s="6"/>
      <c r="EX355" s="6"/>
      <c r="EY355" s="6"/>
      <c r="EZ355" s="6"/>
      <c r="FA355" s="6"/>
      <c r="FB355" s="6"/>
    </row>
    <row r="356" spans="1:158" ht="13.15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  <c r="DW356" s="6"/>
      <c r="DX356" s="6"/>
      <c r="DY356" s="6"/>
      <c r="DZ356" s="6"/>
      <c r="EA356" s="6"/>
      <c r="EB356" s="6"/>
      <c r="EC356" s="6"/>
      <c r="ED356" s="6"/>
      <c r="EE356" s="6"/>
      <c r="EF356" s="6"/>
      <c r="EG356" s="6"/>
      <c r="EH356" s="6"/>
      <c r="EI356" s="6"/>
      <c r="EJ356" s="6"/>
      <c r="EK356" s="6"/>
      <c r="EL356" s="6"/>
      <c r="EM356" s="6"/>
      <c r="EN356" s="6"/>
      <c r="EO356" s="6"/>
      <c r="EP356" s="6"/>
      <c r="EQ356" s="6"/>
      <c r="ER356" s="6"/>
      <c r="ES356" s="6"/>
      <c r="ET356" s="6"/>
      <c r="EU356" s="6"/>
      <c r="EV356" s="6"/>
      <c r="EW356" s="6"/>
      <c r="EX356" s="6"/>
      <c r="EY356" s="6"/>
      <c r="EZ356" s="6"/>
      <c r="FA356" s="6"/>
      <c r="FB356" s="6"/>
    </row>
    <row r="357" spans="1:158" ht="13.15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  <c r="DW357" s="6"/>
      <c r="DX357" s="6"/>
      <c r="DY357" s="6"/>
      <c r="DZ357" s="6"/>
      <c r="EA357" s="6"/>
      <c r="EB357" s="6"/>
      <c r="EC357" s="6"/>
      <c r="ED357" s="6"/>
      <c r="EE357" s="6"/>
      <c r="EF357" s="6"/>
      <c r="EG357" s="6"/>
      <c r="EH357" s="6"/>
      <c r="EI357" s="6"/>
      <c r="EJ357" s="6"/>
      <c r="EK357" s="6"/>
      <c r="EL357" s="6"/>
      <c r="EM357" s="6"/>
      <c r="EN357" s="6"/>
      <c r="EO357" s="6"/>
      <c r="EP357" s="6"/>
      <c r="EQ357" s="6"/>
      <c r="ER357" s="6"/>
      <c r="ES357" s="6"/>
      <c r="ET357" s="6"/>
      <c r="EU357" s="6"/>
      <c r="EV357" s="6"/>
      <c r="EW357" s="6"/>
      <c r="EX357" s="6"/>
      <c r="EY357" s="6"/>
      <c r="EZ357" s="6"/>
      <c r="FA357" s="6"/>
      <c r="FB357" s="6"/>
    </row>
    <row r="358" spans="1:158" ht="13.15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6"/>
      <c r="EK358" s="6"/>
      <c r="EL358" s="6"/>
      <c r="EM358" s="6"/>
      <c r="EN358" s="6"/>
      <c r="EO358" s="6"/>
      <c r="EP358" s="6"/>
      <c r="EQ358" s="6"/>
      <c r="ER358" s="6"/>
      <c r="ES358" s="6"/>
      <c r="ET358" s="6"/>
      <c r="EU358" s="6"/>
      <c r="EV358" s="6"/>
      <c r="EW358" s="6"/>
      <c r="EX358" s="6"/>
      <c r="EY358" s="6"/>
      <c r="EZ358" s="6"/>
      <c r="FA358" s="6"/>
      <c r="FB358" s="6"/>
    </row>
    <row r="359" spans="1:158" ht="13.15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  <c r="DW359" s="6"/>
      <c r="DX359" s="6"/>
      <c r="DY359" s="6"/>
      <c r="DZ359" s="6"/>
      <c r="EA359" s="6"/>
      <c r="EB359" s="6"/>
      <c r="EC359" s="6"/>
      <c r="ED359" s="6"/>
      <c r="EE359" s="6"/>
      <c r="EF359" s="6"/>
      <c r="EG359" s="6"/>
      <c r="EH359" s="6"/>
      <c r="EI359" s="6"/>
      <c r="EJ359" s="6"/>
      <c r="EK359" s="6"/>
      <c r="EL359" s="6"/>
      <c r="EM359" s="6"/>
      <c r="EN359" s="6"/>
      <c r="EO359" s="6"/>
      <c r="EP359" s="6"/>
      <c r="EQ359" s="6"/>
      <c r="ER359" s="6"/>
      <c r="ES359" s="6"/>
      <c r="ET359" s="6"/>
      <c r="EU359" s="6"/>
      <c r="EV359" s="6"/>
      <c r="EW359" s="6"/>
      <c r="EX359" s="6"/>
      <c r="EY359" s="6"/>
      <c r="EZ359" s="6"/>
      <c r="FA359" s="6"/>
      <c r="FB359" s="6"/>
    </row>
    <row r="360" spans="1:158" ht="13.15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6"/>
      <c r="CQ360" s="6"/>
      <c r="CR360" s="6"/>
      <c r="CS360" s="6"/>
      <c r="CT360" s="6"/>
      <c r="CU360" s="6"/>
      <c r="CV360" s="6"/>
      <c r="CW360" s="6"/>
      <c r="CX360" s="6"/>
      <c r="CY360" s="6"/>
      <c r="CZ360" s="6"/>
      <c r="DA360" s="6"/>
      <c r="DB360" s="6"/>
      <c r="DC360" s="6"/>
      <c r="DD360" s="6"/>
      <c r="DE360" s="6"/>
      <c r="DF360" s="6"/>
      <c r="DG360" s="6"/>
      <c r="DH360" s="6"/>
      <c r="DI360" s="6"/>
      <c r="DJ360" s="6"/>
      <c r="DK360" s="6"/>
      <c r="DL360" s="6"/>
      <c r="DM360" s="6"/>
      <c r="DN360" s="6"/>
      <c r="DO360" s="6"/>
      <c r="DP360" s="6"/>
      <c r="DQ360" s="6"/>
      <c r="DR360" s="6"/>
      <c r="DS360" s="6"/>
      <c r="DT360" s="6"/>
      <c r="DU360" s="6"/>
      <c r="DV360" s="6"/>
      <c r="DW360" s="6"/>
      <c r="DX360" s="6"/>
      <c r="DY360" s="6"/>
      <c r="DZ360" s="6"/>
      <c r="EA360" s="6"/>
      <c r="EB360" s="6"/>
      <c r="EC360" s="6"/>
      <c r="ED360" s="6"/>
      <c r="EE360" s="6"/>
      <c r="EF360" s="6"/>
      <c r="EG360" s="6"/>
      <c r="EH360" s="6"/>
      <c r="EI360" s="6"/>
      <c r="EJ360" s="6"/>
      <c r="EK360" s="6"/>
      <c r="EL360" s="6"/>
      <c r="EM360" s="6"/>
      <c r="EN360" s="6"/>
      <c r="EO360" s="6"/>
      <c r="EP360" s="6"/>
      <c r="EQ360" s="6"/>
      <c r="ER360" s="6"/>
      <c r="ES360" s="6"/>
      <c r="ET360" s="6"/>
      <c r="EU360" s="6"/>
      <c r="EV360" s="6"/>
      <c r="EW360" s="6"/>
      <c r="EX360" s="6"/>
      <c r="EY360" s="6"/>
      <c r="EZ360" s="6"/>
      <c r="FA360" s="6"/>
      <c r="FB360" s="6"/>
    </row>
    <row r="361" spans="1:158" ht="13.15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6"/>
      <c r="CQ361" s="6"/>
      <c r="CR361" s="6"/>
      <c r="CS361" s="6"/>
      <c r="CT361" s="6"/>
      <c r="CU361" s="6"/>
      <c r="CV361" s="6"/>
      <c r="CW361" s="6"/>
      <c r="CX361" s="6"/>
      <c r="CY361" s="6"/>
      <c r="CZ361" s="6"/>
      <c r="DA361" s="6"/>
      <c r="DB361" s="6"/>
      <c r="DC361" s="6"/>
      <c r="DD361" s="6"/>
      <c r="DE361" s="6"/>
      <c r="DF361" s="6"/>
      <c r="DG361" s="6"/>
      <c r="DH361" s="6"/>
      <c r="DI361" s="6"/>
      <c r="DJ361" s="6"/>
      <c r="DK361" s="6"/>
      <c r="DL361" s="6"/>
      <c r="DM361" s="6"/>
      <c r="DN361" s="6"/>
      <c r="DO361" s="6"/>
      <c r="DP361" s="6"/>
      <c r="DQ361" s="6"/>
      <c r="DR361" s="6"/>
      <c r="DS361" s="6"/>
      <c r="DT361" s="6"/>
      <c r="DU361" s="6"/>
      <c r="DV361" s="6"/>
      <c r="DW361" s="6"/>
      <c r="DX361" s="6"/>
      <c r="DY361" s="6"/>
      <c r="DZ361" s="6"/>
      <c r="EA361" s="6"/>
      <c r="EB361" s="6"/>
      <c r="EC361" s="6"/>
      <c r="ED361" s="6"/>
      <c r="EE361" s="6"/>
      <c r="EF361" s="6"/>
      <c r="EG361" s="6"/>
      <c r="EH361" s="6"/>
      <c r="EI361" s="6"/>
      <c r="EJ361" s="6"/>
      <c r="EK361" s="6"/>
      <c r="EL361" s="6"/>
      <c r="EM361" s="6"/>
      <c r="EN361" s="6"/>
      <c r="EO361" s="6"/>
      <c r="EP361" s="6"/>
      <c r="EQ361" s="6"/>
      <c r="ER361" s="6"/>
      <c r="ES361" s="6"/>
      <c r="ET361" s="6"/>
      <c r="EU361" s="6"/>
      <c r="EV361" s="6"/>
      <c r="EW361" s="6"/>
      <c r="EX361" s="6"/>
      <c r="EY361" s="6"/>
      <c r="EZ361" s="6"/>
      <c r="FA361" s="6"/>
      <c r="FB361" s="6"/>
    </row>
    <row r="362" spans="1:158" ht="13.15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6"/>
      <c r="CQ362" s="6"/>
      <c r="CR362" s="6"/>
      <c r="CS362" s="6"/>
      <c r="CT362" s="6"/>
      <c r="CU362" s="6"/>
      <c r="CV362" s="6"/>
      <c r="CW362" s="6"/>
      <c r="CX362" s="6"/>
      <c r="CY362" s="6"/>
      <c r="CZ362" s="6"/>
      <c r="DA362" s="6"/>
      <c r="DB362" s="6"/>
      <c r="DC362" s="6"/>
      <c r="DD362" s="6"/>
      <c r="DE362" s="6"/>
      <c r="DF362" s="6"/>
      <c r="DG362" s="6"/>
      <c r="DH362" s="6"/>
      <c r="DI362" s="6"/>
      <c r="DJ362" s="6"/>
      <c r="DK362" s="6"/>
      <c r="DL362" s="6"/>
      <c r="DM362" s="6"/>
      <c r="DN362" s="6"/>
      <c r="DO362" s="6"/>
      <c r="DP362" s="6"/>
      <c r="DQ362" s="6"/>
      <c r="DR362" s="6"/>
      <c r="DS362" s="6"/>
      <c r="DT362" s="6"/>
      <c r="DU362" s="6"/>
      <c r="DV362" s="6"/>
      <c r="DW362" s="6"/>
      <c r="DX362" s="6"/>
      <c r="DY362" s="6"/>
      <c r="DZ362" s="6"/>
      <c r="EA362" s="6"/>
      <c r="EB362" s="6"/>
      <c r="EC362" s="6"/>
      <c r="ED362" s="6"/>
      <c r="EE362" s="6"/>
      <c r="EF362" s="6"/>
      <c r="EG362" s="6"/>
      <c r="EH362" s="6"/>
      <c r="EI362" s="6"/>
      <c r="EJ362" s="6"/>
      <c r="EK362" s="6"/>
      <c r="EL362" s="6"/>
      <c r="EM362" s="6"/>
      <c r="EN362" s="6"/>
      <c r="EO362" s="6"/>
      <c r="EP362" s="6"/>
      <c r="EQ362" s="6"/>
      <c r="ER362" s="6"/>
      <c r="ES362" s="6"/>
      <c r="ET362" s="6"/>
      <c r="EU362" s="6"/>
      <c r="EV362" s="6"/>
      <c r="EW362" s="6"/>
      <c r="EX362" s="6"/>
      <c r="EY362" s="6"/>
      <c r="EZ362" s="6"/>
      <c r="FA362" s="6"/>
      <c r="FB362" s="6"/>
    </row>
    <row r="363" spans="1:158" ht="13.15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6"/>
      <c r="CQ363" s="6"/>
      <c r="CR363" s="6"/>
      <c r="CS363" s="6"/>
      <c r="CT363" s="6"/>
      <c r="CU363" s="6"/>
      <c r="CV363" s="6"/>
      <c r="CW363" s="6"/>
      <c r="CX363" s="6"/>
      <c r="CY363" s="6"/>
      <c r="CZ363" s="6"/>
      <c r="DA363" s="6"/>
      <c r="DB363" s="6"/>
      <c r="DC363" s="6"/>
      <c r="DD363" s="6"/>
      <c r="DE363" s="6"/>
      <c r="DF363" s="6"/>
      <c r="DG363" s="6"/>
      <c r="DH363" s="6"/>
      <c r="DI363" s="6"/>
      <c r="DJ363" s="6"/>
      <c r="DK363" s="6"/>
      <c r="DL363" s="6"/>
      <c r="DM363" s="6"/>
      <c r="DN363" s="6"/>
      <c r="DO363" s="6"/>
      <c r="DP363" s="6"/>
      <c r="DQ363" s="6"/>
      <c r="DR363" s="6"/>
      <c r="DS363" s="6"/>
      <c r="DT363" s="6"/>
      <c r="DU363" s="6"/>
      <c r="DV363" s="6"/>
      <c r="DW363" s="6"/>
      <c r="DX363" s="6"/>
      <c r="DY363" s="6"/>
      <c r="DZ363" s="6"/>
      <c r="EA363" s="6"/>
      <c r="EB363" s="6"/>
      <c r="EC363" s="6"/>
      <c r="ED363" s="6"/>
      <c r="EE363" s="6"/>
      <c r="EF363" s="6"/>
      <c r="EG363" s="6"/>
      <c r="EH363" s="6"/>
      <c r="EI363" s="6"/>
      <c r="EJ363" s="6"/>
      <c r="EK363" s="6"/>
      <c r="EL363" s="6"/>
      <c r="EM363" s="6"/>
      <c r="EN363" s="6"/>
      <c r="EO363" s="6"/>
      <c r="EP363" s="6"/>
      <c r="EQ363" s="6"/>
      <c r="ER363" s="6"/>
      <c r="ES363" s="6"/>
      <c r="ET363" s="6"/>
      <c r="EU363" s="6"/>
      <c r="EV363" s="6"/>
      <c r="EW363" s="6"/>
      <c r="EX363" s="6"/>
      <c r="EY363" s="6"/>
      <c r="EZ363" s="6"/>
      <c r="FA363" s="6"/>
      <c r="FB363" s="6"/>
    </row>
    <row r="364" spans="1:158" ht="13.15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6"/>
      <c r="CQ364" s="6"/>
      <c r="CR364" s="6"/>
      <c r="CS364" s="6"/>
      <c r="CT364" s="6"/>
      <c r="CU364" s="6"/>
      <c r="CV364" s="6"/>
      <c r="CW364" s="6"/>
      <c r="CX364" s="6"/>
      <c r="CY364" s="6"/>
      <c r="CZ364" s="6"/>
      <c r="DA364" s="6"/>
      <c r="DB364" s="6"/>
      <c r="DC364" s="6"/>
      <c r="DD364" s="6"/>
      <c r="DE364" s="6"/>
      <c r="DF364" s="6"/>
      <c r="DG364" s="6"/>
      <c r="DH364" s="6"/>
      <c r="DI364" s="6"/>
      <c r="DJ364" s="6"/>
      <c r="DK364" s="6"/>
      <c r="DL364" s="6"/>
      <c r="DM364" s="6"/>
      <c r="DN364" s="6"/>
      <c r="DO364" s="6"/>
      <c r="DP364" s="6"/>
      <c r="DQ364" s="6"/>
      <c r="DR364" s="6"/>
      <c r="DS364" s="6"/>
      <c r="DT364" s="6"/>
      <c r="DU364" s="6"/>
      <c r="DV364" s="6"/>
      <c r="DW364" s="6"/>
      <c r="DX364" s="6"/>
      <c r="DY364" s="6"/>
      <c r="DZ364" s="6"/>
      <c r="EA364" s="6"/>
      <c r="EB364" s="6"/>
      <c r="EC364" s="6"/>
      <c r="ED364" s="6"/>
      <c r="EE364" s="6"/>
      <c r="EF364" s="6"/>
      <c r="EG364" s="6"/>
      <c r="EH364" s="6"/>
      <c r="EI364" s="6"/>
      <c r="EJ364" s="6"/>
      <c r="EK364" s="6"/>
      <c r="EL364" s="6"/>
      <c r="EM364" s="6"/>
      <c r="EN364" s="6"/>
      <c r="EO364" s="6"/>
      <c r="EP364" s="6"/>
      <c r="EQ364" s="6"/>
      <c r="ER364" s="6"/>
      <c r="ES364" s="6"/>
      <c r="ET364" s="6"/>
      <c r="EU364" s="6"/>
      <c r="EV364" s="6"/>
      <c r="EW364" s="6"/>
      <c r="EX364" s="6"/>
      <c r="EY364" s="6"/>
      <c r="EZ364" s="6"/>
      <c r="FA364" s="6"/>
      <c r="FB364" s="6"/>
    </row>
    <row r="365" spans="1:158" ht="13.15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6"/>
      <c r="CQ365" s="6"/>
      <c r="CR365" s="6"/>
      <c r="CS365" s="6"/>
      <c r="CT365" s="6"/>
      <c r="CU365" s="6"/>
      <c r="CV365" s="6"/>
      <c r="CW365" s="6"/>
      <c r="CX365" s="6"/>
      <c r="CY365" s="6"/>
      <c r="CZ365" s="6"/>
      <c r="DA365" s="6"/>
      <c r="DB365" s="6"/>
      <c r="DC365" s="6"/>
      <c r="DD365" s="6"/>
      <c r="DE365" s="6"/>
      <c r="DF365" s="6"/>
      <c r="DG365" s="6"/>
      <c r="DH365" s="6"/>
      <c r="DI365" s="6"/>
      <c r="DJ365" s="6"/>
      <c r="DK365" s="6"/>
      <c r="DL365" s="6"/>
      <c r="DM365" s="6"/>
      <c r="DN365" s="6"/>
      <c r="DO365" s="6"/>
      <c r="DP365" s="6"/>
      <c r="DQ365" s="6"/>
      <c r="DR365" s="6"/>
      <c r="DS365" s="6"/>
      <c r="DT365" s="6"/>
      <c r="DU365" s="6"/>
      <c r="DV365" s="6"/>
      <c r="DW365" s="6"/>
      <c r="DX365" s="6"/>
      <c r="DY365" s="6"/>
      <c r="DZ365" s="6"/>
      <c r="EA365" s="6"/>
      <c r="EB365" s="6"/>
      <c r="EC365" s="6"/>
      <c r="ED365" s="6"/>
      <c r="EE365" s="6"/>
      <c r="EF365" s="6"/>
      <c r="EG365" s="6"/>
      <c r="EH365" s="6"/>
      <c r="EI365" s="6"/>
      <c r="EJ365" s="6"/>
      <c r="EK365" s="6"/>
      <c r="EL365" s="6"/>
      <c r="EM365" s="6"/>
      <c r="EN365" s="6"/>
      <c r="EO365" s="6"/>
      <c r="EP365" s="6"/>
      <c r="EQ365" s="6"/>
      <c r="ER365" s="6"/>
      <c r="ES365" s="6"/>
      <c r="ET365" s="6"/>
      <c r="EU365" s="6"/>
      <c r="EV365" s="6"/>
      <c r="EW365" s="6"/>
      <c r="EX365" s="6"/>
      <c r="EY365" s="6"/>
      <c r="EZ365" s="6"/>
      <c r="FA365" s="6"/>
      <c r="FB365" s="6"/>
    </row>
    <row r="366" spans="1:158" ht="13.15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6"/>
      <c r="CQ366" s="6"/>
      <c r="CR366" s="6"/>
      <c r="CS366" s="6"/>
      <c r="CT366" s="6"/>
      <c r="CU366" s="6"/>
      <c r="CV366" s="6"/>
      <c r="CW366" s="6"/>
      <c r="CX366" s="6"/>
      <c r="CY366" s="6"/>
      <c r="CZ366" s="6"/>
      <c r="DA366" s="6"/>
      <c r="DB366" s="6"/>
      <c r="DC366" s="6"/>
      <c r="DD366" s="6"/>
      <c r="DE366" s="6"/>
      <c r="DF366" s="6"/>
      <c r="DG366" s="6"/>
      <c r="DH366" s="6"/>
      <c r="DI366" s="6"/>
      <c r="DJ366" s="6"/>
      <c r="DK366" s="6"/>
      <c r="DL366" s="6"/>
      <c r="DM366" s="6"/>
      <c r="DN366" s="6"/>
      <c r="DO366" s="6"/>
      <c r="DP366" s="6"/>
      <c r="DQ366" s="6"/>
      <c r="DR366" s="6"/>
      <c r="DS366" s="6"/>
      <c r="DT366" s="6"/>
      <c r="DU366" s="6"/>
      <c r="DV366" s="6"/>
      <c r="DW366" s="6"/>
      <c r="DX366" s="6"/>
      <c r="DY366" s="6"/>
      <c r="DZ366" s="6"/>
      <c r="EA366" s="6"/>
      <c r="EB366" s="6"/>
      <c r="EC366" s="6"/>
      <c r="ED366" s="6"/>
      <c r="EE366" s="6"/>
      <c r="EF366" s="6"/>
      <c r="EG366" s="6"/>
      <c r="EH366" s="6"/>
      <c r="EI366" s="6"/>
      <c r="EJ366" s="6"/>
      <c r="EK366" s="6"/>
      <c r="EL366" s="6"/>
      <c r="EM366" s="6"/>
      <c r="EN366" s="6"/>
      <c r="EO366" s="6"/>
      <c r="EP366" s="6"/>
      <c r="EQ366" s="6"/>
      <c r="ER366" s="6"/>
      <c r="ES366" s="6"/>
      <c r="ET366" s="6"/>
      <c r="EU366" s="6"/>
      <c r="EV366" s="6"/>
      <c r="EW366" s="6"/>
      <c r="EX366" s="6"/>
      <c r="EY366" s="6"/>
      <c r="EZ366" s="6"/>
      <c r="FA366" s="6"/>
      <c r="FB366" s="6"/>
    </row>
    <row r="367" spans="1:158" ht="13.15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6"/>
      <c r="CQ367" s="6"/>
      <c r="CR367" s="6"/>
      <c r="CS367" s="6"/>
      <c r="CT367" s="6"/>
      <c r="CU367" s="6"/>
      <c r="CV367" s="6"/>
      <c r="CW367" s="6"/>
      <c r="CX367" s="6"/>
      <c r="CY367" s="6"/>
      <c r="CZ367" s="6"/>
      <c r="DA367" s="6"/>
      <c r="DB367" s="6"/>
      <c r="DC367" s="6"/>
      <c r="DD367" s="6"/>
      <c r="DE367" s="6"/>
      <c r="DF367" s="6"/>
      <c r="DG367" s="6"/>
      <c r="DH367" s="6"/>
      <c r="DI367" s="6"/>
      <c r="DJ367" s="6"/>
      <c r="DK367" s="6"/>
      <c r="DL367" s="6"/>
      <c r="DM367" s="6"/>
      <c r="DN367" s="6"/>
      <c r="DO367" s="6"/>
      <c r="DP367" s="6"/>
      <c r="DQ367" s="6"/>
      <c r="DR367" s="6"/>
      <c r="DS367" s="6"/>
      <c r="DT367" s="6"/>
      <c r="DU367" s="6"/>
      <c r="DV367" s="6"/>
      <c r="DW367" s="6"/>
      <c r="DX367" s="6"/>
      <c r="DY367" s="6"/>
      <c r="DZ367" s="6"/>
      <c r="EA367" s="6"/>
      <c r="EB367" s="6"/>
      <c r="EC367" s="6"/>
      <c r="ED367" s="6"/>
      <c r="EE367" s="6"/>
      <c r="EF367" s="6"/>
      <c r="EG367" s="6"/>
      <c r="EH367" s="6"/>
      <c r="EI367" s="6"/>
      <c r="EJ367" s="6"/>
      <c r="EK367" s="6"/>
      <c r="EL367" s="6"/>
      <c r="EM367" s="6"/>
      <c r="EN367" s="6"/>
      <c r="EO367" s="6"/>
      <c r="EP367" s="6"/>
      <c r="EQ367" s="6"/>
      <c r="ER367" s="6"/>
      <c r="ES367" s="6"/>
      <c r="ET367" s="6"/>
      <c r="EU367" s="6"/>
      <c r="EV367" s="6"/>
      <c r="EW367" s="6"/>
      <c r="EX367" s="6"/>
      <c r="EY367" s="6"/>
      <c r="EZ367" s="6"/>
      <c r="FA367" s="6"/>
      <c r="FB367" s="6"/>
    </row>
    <row r="368" spans="1:158" ht="13.15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6"/>
      <c r="CQ368" s="6"/>
      <c r="CR368" s="6"/>
      <c r="CS368" s="6"/>
      <c r="CT368" s="6"/>
      <c r="CU368" s="6"/>
      <c r="CV368" s="6"/>
      <c r="CW368" s="6"/>
      <c r="CX368" s="6"/>
      <c r="CY368" s="6"/>
      <c r="CZ368" s="6"/>
      <c r="DA368" s="6"/>
      <c r="DB368" s="6"/>
      <c r="DC368" s="6"/>
      <c r="DD368" s="6"/>
      <c r="DE368" s="6"/>
      <c r="DF368" s="6"/>
      <c r="DG368" s="6"/>
      <c r="DH368" s="6"/>
      <c r="DI368" s="6"/>
      <c r="DJ368" s="6"/>
      <c r="DK368" s="6"/>
      <c r="DL368" s="6"/>
      <c r="DM368" s="6"/>
      <c r="DN368" s="6"/>
      <c r="DO368" s="6"/>
      <c r="DP368" s="6"/>
      <c r="DQ368" s="6"/>
      <c r="DR368" s="6"/>
      <c r="DS368" s="6"/>
      <c r="DT368" s="6"/>
      <c r="DU368" s="6"/>
      <c r="DV368" s="6"/>
      <c r="DW368" s="6"/>
      <c r="DX368" s="6"/>
      <c r="DY368" s="6"/>
      <c r="DZ368" s="6"/>
      <c r="EA368" s="6"/>
      <c r="EB368" s="6"/>
      <c r="EC368" s="6"/>
      <c r="ED368" s="6"/>
      <c r="EE368" s="6"/>
      <c r="EF368" s="6"/>
      <c r="EG368" s="6"/>
      <c r="EH368" s="6"/>
      <c r="EI368" s="6"/>
      <c r="EJ368" s="6"/>
      <c r="EK368" s="6"/>
      <c r="EL368" s="6"/>
      <c r="EM368" s="6"/>
      <c r="EN368" s="6"/>
      <c r="EO368" s="6"/>
      <c r="EP368" s="6"/>
      <c r="EQ368" s="6"/>
      <c r="ER368" s="6"/>
      <c r="ES368" s="6"/>
      <c r="ET368" s="6"/>
      <c r="EU368" s="6"/>
      <c r="EV368" s="6"/>
      <c r="EW368" s="6"/>
      <c r="EX368" s="6"/>
      <c r="EY368" s="6"/>
      <c r="EZ368" s="6"/>
      <c r="FA368" s="6"/>
      <c r="FB368" s="6"/>
    </row>
    <row r="369" spans="1:158" ht="13.15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6"/>
      <c r="CQ369" s="6"/>
      <c r="CR369" s="6"/>
      <c r="CS369" s="6"/>
      <c r="CT369" s="6"/>
      <c r="CU369" s="6"/>
      <c r="CV369" s="6"/>
      <c r="CW369" s="6"/>
      <c r="CX369" s="6"/>
      <c r="CY369" s="6"/>
      <c r="CZ369" s="6"/>
      <c r="DA369" s="6"/>
      <c r="DB369" s="6"/>
      <c r="DC369" s="6"/>
      <c r="DD369" s="6"/>
      <c r="DE369" s="6"/>
      <c r="DF369" s="6"/>
      <c r="DG369" s="6"/>
      <c r="DH369" s="6"/>
      <c r="DI369" s="6"/>
      <c r="DJ369" s="6"/>
      <c r="DK369" s="6"/>
      <c r="DL369" s="6"/>
      <c r="DM369" s="6"/>
      <c r="DN369" s="6"/>
      <c r="DO369" s="6"/>
      <c r="DP369" s="6"/>
      <c r="DQ369" s="6"/>
      <c r="DR369" s="6"/>
      <c r="DS369" s="6"/>
      <c r="DT369" s="6"/>
      <c r="DU369" s="6"/>
      <c r="DV369" s="6"/>
      <c r="DW369" s="6"/>
      <c r="DX369" s="6"/>
      <c r="DY369" s="6"/>
      <c r="DZ369" s="6"/>
      <c r="EA369" s="6"/>
      <c r="EB369" s="6"/>
      <c r="EC369" s="6"/>
      <c r="ED369" s="6"/>
      <c r="EE369" s="6"/>
      <c r="EF369" s="6"/>
      <c r="EG369" s="6"/>
      <c r="EH369" s="6"/>
      <c r="EI369" s="6"/>
      <c r="EJ369" s="6"/>
      <c r="EK369" s="6"/>
      <c r="EL369" s="6"/>
      <c r="EM369" s="6"/>
      <c r="EN369" s="6"/>
      <c r="EO369" s="6"/>
      <c r="EP369" s="6"/>
      <c r="EQ369" s="6"/>
      <c r="ER369" s="6"/>
      <c r="ES369" s="6"/>
      <c r="ET369" s="6"/>
      <c r="EU369" s="6"/>
      <c r="EV369" s="6"/>
      <c r="EW369" s="6"/>
      <c r="EX369" s="6"/>
      <c r="EY369" s="6"/>
      <c r="EZ369" s="6"/>
      <c r="FA369" s="6"/>
      <c r="FB369" s="6"/>
    </row>
    <row r="370" spans="1:158" ht="13.15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6"/>
      <c r="CQ370" s="6"/>
      <c r="CR370" s="6"/>
      <c r="CS370" s="6"/>
      <c r="CT370" s="6"/>
      <c r="CU370" s="6"/>
      <c r="CV370" s="6"/>
      <c r="CW370" s="6"/>
      <c r="CX370" s="6"/>
      <c r="CY370" s="6"/>
      <c r="CZ370" s="6"/>
      <c r="DA370" s="6"/>
      <c r="DB370" s="6"/>
      <c r="DC370" s="6"/>
      <c r="DD370" s="6"/>
      <c r="DE370" s="6"/>
      <c r="DF370" s="6"/>
      <c r="DG370" s="6"/>
      <c r="DH370" s="6"/>
      <c r="DI370" s="6"/>
      <c r="DJ370" s="6"/>
      <c r="DK370" s="6"/>
      <c r="DL370" s="6"/>
      <c r="DM370" s="6"/>
      <c r="DN370" s="6"/>
      <c r="DO370" s="6"/>
      <c r="DP370" s="6"/>
      <c r="DQ370" s="6"/>
      <c r="DR370" s="6"/>
      <c r="DS370" s="6"/>
      <c r="DT370" s="6"/>
      <c r="DU370" s="6"/>
      <c r="DV370" s="6"/>
      <c r="DW370" s="6"/>
      <c r="DX370" s="6"/>
      <c r="DY370" s="6"/>
      <c r="DZ370" s="6"/>
      <c r="EA370" s="6"/>
      <c r="EB370" s="6"/>
      <c r="EC370" s="6"/>
      <c r="ED370" s="6"/>
      <c r="EE370" s="6"/>
      <c r="EF370" s="6"/>
      <c r="EG370" s="6"/>
      <c r="EH370" s="6"/>
      <c r="EI370" s="6"/>
      <c r="EJ370" s="6"/>
      <c r="EK370" s="6"/>
      <c r="EL370" s="6"/>
      <c r="EM370" s="6"/>
      <c r="EN370" s="6"/>
      <c r="EO370" s="6"/>
      <c r="EP370" s="6"/>
      <c r="EQ370" s="6"/>
      <c r="ER370" s="6"/>
      <c r="ES370" s="6"/>
      <c r="ET370" s="6"/>
      <c r="EU370" s="6"/>
      <c r="EV370" s="6"/>
      <c r="EW370" s="6"/>
      <c r="EX370" s="6"/>
      <c r="EY370" s="6"/>
      <c r="EZ370" s="6"/>
      <c r="FA370" s="6"/>
      <c r="FB370" s="6"/>
    </row>
    <row r="371" spans="1:158" ht="13.15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6"/>
      <c r="CQ371" s="6"/>
      <c r="CR371" s="6"/>
      <c r="CS371" s="6"/>
      <c r="CT371" s="6"/>
      <c r="CU371" s="6"/>
      <c r="CV371" s="6"/>
      <c r="CW371" s="6"/>
      <c r="CX371" s="6"/>
      <c r="CY371" s="6"/>
      <c r="CZ371" s="6"/>
      <c r="DA371" s="6"/>
      <c r="DB371" s="6"/>
      <c r="DC371" s="6"/>
      <c r="DD371" s="6"/>
      <c r="DE371" s="6"/>
      <c r="DF371" s="6"/>
      <c r="DG371" s="6"/>
      <c r="DH371" s="6"/>
      <c r="DI371" s="6"/>
      <c r="DJ371" s="6"/>
      <c r="DK371" s="6"/>
      <c r="DL371" s="6"/>
      <c r="DM371" s="6"/>
      <c r="DN371" s="6"/>
      <c r="DO371" s="6"/>
      <c r="DP371" s="6"/>
      <c r="DQ371" s="6"/>
      <c r="DR371" s="6"/>
      <c r="DS371" s="6"/>
      <c r="DT371" s="6"/>
      <c r="DU371" s="6"/>
      <c r="DV371" s="6"/>
      <c r="DW371" s="6"/>
      <c r="DX371" s="6"/>
      <c r="DY371" s="6"/>
      <c r="DZ371" s="6"/>
      <c r="EA371" s="6"/>
      <c r="EB371" s="6"/>
      <c r="EC371" s="6"/>
      <c r="ED371" s="6"/>
      <c r="EE371" s="6"/>
      <c r="EF371" s="6"/>
      <c r="EG371" s="6"/>
      <c r="EH371" s="6"/>
      <c r="EI371" s="6"/>
      <c r="EJ371" s="6"/>
      <c r="EK371" s="6"/>
      <c r="EL371" s="6"/>
      <c r="EM371" s="6"/>
      <c r="EN371" s="6"/>
      <c r="EO371" s="6"/>
      <c r="EP371" s="6"/>
      <c r="EQ371" s="6"/>
      <c r="ER371" s="6"/>
      <c r="ES371" s="6"/>
      <c r="ET371" s="6"/>
      <c r="EU371" s="6"/>
      <c r="EV371" s="6"/>
      <c r="EW371" s="6"/>
      <c r="EX371" s="6"/>
      <c r="EY371" s="6"/>
      <c r="EZ371" s="6"/>
      <c r="FA371" s="6"/>
      <c r="FB371" s="6"/>
    </row>
    <row r="372" spans="1:158" ht="13.15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6"/>
      <c r="CQ372" s="6"/>
      <c r="CR372" s="6"/>
      <c r="CS372" s="6"/>
      <c r="CT372" s="6"/>
      <c r="CU372" s="6"/>
      <c r="CV372" s="6"/>
      <c r="CW372" s="6"/>
      <c r="CX372" s="6"/>
      <c r="CY372" s="6"/>
      <c r="CZ372" s="6"/>
      <c r="DA372" s="6"/>
      <c r="DB372" s="6"/>
      <c r="DC372" s="6"/>
      <c r="DD372" s="6"/>
      <c r="DE372" s="6"/>
      <c r="DF372" s="6"/>
      <c r="DG372" s="6"/>
      <c r="DH372" s="6"/>
      <c r="DI372" s="6"/>
      <c r="DJ372" s="6"/>
      <c r="DK372" s="6"/>
      <c r="DL372" s="6"/>
      <c r="DM372" s="6"/>
      <c r="DN372" s="6"/>
      <c r="DO372" s="6"/>
      <c r="DP372" s="6"/>
      <c r="DQ372" s="6"/>
      <c r="DR372" s="6"/>
      <c r="DS372" s="6"/>
      <c r="DT372" s="6"/>
      <c r="DU372" s="6"/>
      <c r="DV372" s="6"/>
      <c r="DW372" s="6"/>
      <c r="DX372" s="6"/>
      <c r="DY372" s="6"/>
      <c r="DZ372" s="6"/>
      <c r="EA372" s="6"/>
      <c r="EB372" s="6"/>
      <c r="EC372" s="6"/>
      <c r="ED372" s="6"/>
      <c r="EE372" s="6"/>
      <c r="EF372" s="6"/>
      <c r="EG372" s="6"/>
      <c r="EH372" s="6"/>
      <c r="EI372" s="6"/>
      <c r="EJ372" s="6"/>
      <c r="EK372" s="6"/>
      <c r="EL372" s="6"/>
      <c r="EM372" s="6"/>
      <c r="EN372" s="6"/>
      <c r="EO372" s="6"/>
      <c r="EP372" s="6"/>
      <c r="EQ372" s="6"/>
      <c r="ER372" s="6"/>
      <c r="ES372" s="6"/>
      <c r="ET372" s="6"/>
      <c r="EU372" s="6"/>
      <c r="EV372" s="6"/>
      <c r="EW372" s="6"/>
      <c r="EX372" s="6"/>
      <c r="EY372" s="6"/>
      <c r="EZ372" s="6"/>
      <c r="FA372" s="6"/>
      <c r="FB372" s="6"/>
    </row>
    <row r="373" spans="1:158" ht="13.15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6"/>
      <c r="CQ373" s="6"/>
      <c r="CR373" s="6"/>
      <c r="CS373" s="6"/>
      <c r="CT373" s="6"/>
      <c r="CU373" s="6"/>
      <c r="CV373" s="6"/>
      <c r="CW373" s="6"/>
      <c r="CX373" s="6"/>
      <c r="CY373" s="6"/>
      <c r="CZ373" s="6"/>
      <c r="DA373" s="6"/>
      <c r="DB373" s="6"/>
      <c r="DC373" s="6"/>
      <c r="DD373" s="6"/>
      <c r="DE373" s="6"/>
      <c r="DF373" s="6"/>
      <c r="DG373" s="6"/>
      <c r="DH373" s="6"/>
      <c r="DI373" s="6"/>
      <c r="DJ373" s="6"/>
      <c r="DK373" s="6"/>
      <c r="DL373" s="6"/>
      <c r="DM373" s="6"/>
      <c r="DN373" s="6"/>
      <c r="DO373" s="6"/>
      <c r="DP373" s="6"/>
      <c r="DQ373" s="6"/>
      <c r="DR373" s="6"/>
      <c r="DS373" s="6"/>
      <c r="DT373" s="6"/>
      <c r="DU373" s="6"/>
      <c r="DV373" s="6"/>
      <c r="DW373" s="6"/>
      <c r="DX373" s="6"/>
      <c r="DY373" s="6"/>
      <c r="DZ373" s="6"/>
      <c r="EA373" s="6"/>
      <c r="EB373" s="6"/>
      <c r="EC373" s="6"/>
      <c r="ED373" s="6"/>
      <c r="EE373" s="6"/>
      <c r="EF373" s="6"/>
      <c r="EG373" s="6"/>
      <c r="EH373" s="6"/>
      <c r="EI373" s="6"/>
      <c r="EJ373" s="6"/>
      <c r="EK373" s="6"/>
      <c r="EL373" s="6"/>
      <c r="EM373" s="6"/>
      <c r="EN373" s="6"/>
      <c r="EO373" s="6"/>
      <c r="EP373" s="6"/>
      <c r="EQ373" s="6"/>
      <c r="ER373" s="6"/>
      <c r="ES373" s="6"/>
      <c r="ET373" s="6"/>
      <c r="EU373" s="6"/>
      <c r="EV373" s="6"/>
      <c r="EW373" s="6"/>
      <c r="EX373" s="6"/>
      <c r="EY373" s="6"/>
      <c r="EZ373" s="6"/>
      <c r="FA373" s="6"/>
      <c r="FB373" s="6"/>
    </row>
    <row r="374" spans="1:158" ht="13.15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6"/>
      <c r="CQ374" s="6"/>
      <c r="CR374" s="6"/>
      <c r="CS374" s="6"/>
      <c r="CT374" s="6"/>
      <c r="CU374" s="6"/>
      <c r="CV374" s="6"/>
      <c r="CW374" s="6"/>
      <c r="CX374" s="6"/>
      <c r="CY374" s="6"/>
      <c r="CZ374" s="6"/>
      <c r="DA374" s="6"/>
      <c r="DB374" s="6"/>
      <c r="DC374" s="6"/>
      <c r="DD374" s="6"/>
      <c r="DE374" s="6"/>
      <c r="DF374" s="6"/>
      <c r="DG374" s="6"/>
      <c r="DH374" s="6"/>
      <c r="DI374" s="6"/>
      <c r="DJ374" s="6"/>
      <c r="DK374" s="6"/>
      <c r="DL374" s="6"/>
      <c r="DM374" s="6"/>
      <c r="DN374" s="6"/>
      <c r="DO374" s="6"/>
      <c r="DP374" s="6"/>
      <c r="DQ374" s="6"/>
      <c r="DR374" s="6"/>
      <c r="DS374" s="6"/>
      <c r="DT374" s="6"/>
      <c r="DU374" s="6"/>
      <c r="DV374" s="6"/>
      <c r="DW374" s="6"/>
      <c r="DX374" s="6"/>
      <c r="DY374" s="6"/>
      <c r="DZ374" s="6"/>
      <c r="EA374" s="6"/>
      <c r="EB374" s="6"/>
      <c r="EC374" s="6"/>
      <c r="ED374" s="6"/>
      <c r="EE374" s="6"/>
      <c r="EF374" s="6"/>
      <c r="EG374" s="6"/>
      <c r="EH374" s="6"/>
      <c r="EI374" s="6"/>
      <c r="EJ374" s="6"/>
      <c r="EK374" s="6"/>
      <c r="EL374" s="6"/>
      <c r="EM374" s="6"/>
      <c r="EN374" s="6"/>
      <c r="EO374" s="6"/>
      <c r="EP374" s="6"/>
      <c r="EQ374" s="6"/>
      <c r="ER374" s="6"/>
      <c r="ES374" s="6"/>
      <c r="ET374" s="6"/>
      <c r="EU374" s="6"/>
      <c r="EV374" s="6"/>
      <c r="EW374" s="6"/>
      <c r="EX374" s="6"/>
      <c r="EY374" s="6"/>
      <c r="EZ374" s="6"/>
      <c r="FA374" s="6"/>
      <c r="FB374" s="6"/>
    </row>
    <row r="375" spans="1:158" ht="13.15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6"/>
      <c r="CQ375" s="6"/>
      <c r="CR375" s="6"/>
      <c r="CS375" s="6"/>
      <c r="CT375" s="6"/>
      <c r="CU375" s="6"/>
      <c r="CV375" s="6"/>
      <c r="CW375" s="6"/>
      <c r="CX375" s="6"/>
      <c r="CY375" s="6"/>
      <c r="CZ375" s="6"/>
      <c r="DA375" s="6"/>
      <c r="DB375" s="6"/>
      <c r="DC375" s="6"/>
      <c r="DD375" s="6"/>
      <c r="DE375" s="6"/>
      <c r="DF375" s="6"/>
      <c r="DG375" s="6"/>
      <c r="DH375" s="6"/>
      <c r="DI375" s="6"/>
      <c r="DJ375" s="6"/>
      <c r="DK375" s="6"/>
      <c r="DL375" s="6"/>
      <c r="DM375" s="6"/>
      <c r="DN375" s="6"/>
      <c r="DO375" s="6"/>
      <c r="DP375" s="6"/>
      <c r="DQ375" s="6"/>
      <c r="DR375" s="6"/>
      <c r="DS375" s="6"/>
      <c r="DT375" s="6"/>
      <c r="DU375" s="6"/>
      <c r="DV375" s="6"/>
      <c r="DW375" s="6"/>
      <c r="DX375" s="6"/>
      <c r="DY375" s="6"/>
      <c r="DZ375" s="6"/>
      <c r="EA375" s="6"/>
      <c r="EB375" s="6"/>
      <c r="EC375" s="6"/>
      <c r="ED375" s="6"/>
      <c r="EE375" s="6"/>
      <c r="EF375" s="6"/>
      <c r="EG375" s="6"/>
      <c r="EH375" s="6"/>
      <c r="EI375" s="6"/>
      <c r="EJ375" s="6"/>
      <c r="EK375" s="6"/>
      <c r="EL375" s="6"/>
      <c r="EM375" s="6"/>
      <c r="EN375" s="6"/>
      <c r="EO375" s="6"/>
      <c r="EP375" s="6"/>
      <c r="EQ375" s="6"/>
      <c r="ER375" s="6"/>
      <c r="ES375" s="6"/>
      <c r="ET375" s="6"/>
      <c r="EU375" s="6"/>
      <c r="EV375" s="6"/>
      <c r="EW375" s="6"/>
      <c r="EX375" s="6"/>
      <c r="EY375" s="6"/>
      <c r="EZ375" s="6"/>
      <c r="FA375" s="6"/>
      <c r="FB375" s="6"/>
    </row>
    <row r="376" spans="1:158" ht="13.15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6"/>
      <c r="CQ376" s="6"/>
      <c r="CR376" s="6"/>
      <c r="CS376" s="6"/>
      <c r="CT376" s="6"/>
      <c r="CU376" s="6"/>
      <c r="CV376" s="6"/>
      <c r="CW376" s="6"/>
      <c r="CX376" s="6"/>
      <c r="CY376" s="6"/>
      <c r="CZ376" s="6"/>
      <c r="DA376" s="6"/>
      <c r="DB376" s="6"/>
      <c r="DC376" s="6"/>
      <c r="DD376" s="6"/>
      <c r="DE376" s="6"/>
      <c r="DF376" s="6"/>
      <c r="DG376" s="6"/>
      <c r="DH376" s="6"/>
      <c r="DI376" s="6"/>
      <c r="DJ376" s="6"/>
      <c r="DK376" s="6"/>
      <c r="DL376" s="6"/>
      <c r="DM376" s="6"/>
      <c r="DN376" s="6"/>
      <c r="DO376" s="6"/>
      <c r="DP376" s="6"/>
      <c r="DQ376" s="6"/>
      <c r="DR376" s="6"/>
      <c r="DS376" s="6"/>
      <c r="DT376" s="6"/>
      <c r="DU376" s="6"/>
      <c r="DV376" s="6"/>
      <c r="DW376" s="6"/>
      <c r="DX376" s="6"/>
      <c r="DY376" s="6"/>
      <c r="DZ376" s="6"/>
      <c r="EA376" s="6"/>
      <c r="EB376" s="6"/>
      <c r="EC376" s="6"/>
      <c r="ED376" s="6"/>
      <c r="EE376" s="6"/>
      <c r="EF376" s="6"/>
      <c r="EG376" s="6"/>
      <c r="EH376" s="6"/>
      <c r="EI376" s="6"/>
      <c r="EJ376" s="6"/>
      <c r="EK376" s="6"/>
      <c r="EL376" s="6"/>
      <c r="EM376" s="6"/>
      <c r="EN376" s="6"/>
      <c r="EO376" s="6"/>
      <c r="EP376" s="6"/>
      <c r="EQ376" s="6"/>
      <c r="ER376" s="6"/>
      <c r="ES376" s="6"/>
      <c r="ET376" s="6"/>
      <c r="EU376" s="6"/>
      <c r="EV376" s="6"/>
      <c r="EW376" s="6"/>
      <c r="EX376" s="6"/>
      <c r="EY376" s="6"/>
      <c r="EZ376" s="6"/>
      <c r="FA376" s="6"/>
      <c r="FB376" s="6"/>
    </row>
    <row r="377" spans="1:158" ht="13.15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6"/>
      <c r="CQ377" s="6"/>
      <c r="CR377" s="6"/>
      <c r="CS377" s="6"/>
      <c r="CT377" s="6"/>
      <c r="CU377" s="6"/>
      <c r="CV377" s="6"/>
      <c r="CW377" s="6"/>
      <c r="CX377" s="6"/>
      <c r="CY377" s="6"/>
      <c r="CZ377" s="6"/>
      <c r="DA377" s="6"/>
      <c r="DB377" s="6"/>
      <c r="DC377" s="6"/>
      <c r="DD377" s="6"/>
      <c r="DE377" s="6"/>
      <c r="DF377" s="6"/>
      <c r="DG377" s="6"/>
      <c r="DH377" s="6"/>
      <c r="DI377" s="6"/>
      <c r="DJ377" s="6"/>
      <c r="DK377" s="6"/>
      <c r="DL377" s="6"/>
      <c r="DM377" s="6"/>
      <c r="DN377" s="6"/>
      <c r="DO377" s="6"/>
      <c r="DP377" s="6"/>
      <c r="DQ377" s="6"/>
      <c r="DR377" s="6"/>
      <c r="DS377" s="6"/>
      <c r="DT377" s="6"/>
      <c r="DU377" s="6"/>
      <c r="DV377" s="6"/>
      <c r="DW377" s="6"/>
      <c r="DX377" s="6"/>
      <c r="DY377" s="6"/>
      <c r="DZ377" s="6"/>
      <c r="EA377" s="6"/>
      <c r="EB377" s="6"/>
      <c r="EC377" s="6"/>
      <c r="ED377" s="6"/>
      <c r="EE377" s="6"/>
      <c r="EF377" s="6"/>
      <c r="EG377" s="6"/>
      <c r="EH377" s="6"/>
      <c r="EI377" s="6"/>
      <c r="EJ377" s="6"/>
      <c r="EK377" s="6"/>
      <c r="EL377" s="6"/>
      <c r="EM377" s="6"/>
      <c r="EN377" s="6"/>
      <c r="EO377" s="6"/>
      <c r="EP377" s="6"/>
      <c r="EQ377" s="6"/>
      <c r="ER377" s="6"/>
      <c r="ES377" s="6"/>
      <c r="ET377" s="6"/>
      <c r="EU377" s="6"/>
      <c r="EV377" s="6"/>
      <c r="EW377" s="6"/>
      <c r="EX377" s="6"/>
      <c r="EY377" s="6"/>
      <c r="EZ377" s="6"/>
      <c r="FA377" s="6"/>
      <c r="FB377" s="6"/>
    </row>
    <row r="378" spans="1:158" ht="13.15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6"/>
      <c r="CQ378" s="6"/>
      <c r="CR378" s="6"/>
      <c r="CS378" s="6"/>
      <c r="CT378" s="6"/>
      <c r="CU378" s="6"/>
      <c r="CV378" s="6"/>
      <c r="CW378" s="6"/>
      <c r="CX378" s="6"/>
      <c r="CY378" s="6"/>
      <c r="CZ378" s="6"/>
      <c r="DA378" s="6"/>
      <c r="DB378" s="6"/>
      <c r="DC378" s="6"/>
      <c r="DD378" s="6"/>
      <c r="DE378" s="6"/>
      <c r="DF378" s="6"/>
      <c r="DG378" s="6"/>
      <c r="DH378" s="6"/>
      <c r="DI378" s="6"/>
      <c r="DJ378" s="6"/>
      <c r="DK378" s="6"/>
      <c r="DL378" s="6"/>
      <c r="DM378" s="6"/>
      <c r="DN378" s="6"/>
      <c r="DO378" s="6"/>
      <c r="DP378" s="6"/>
      <c r="DQ378" s="6"/>
      <c r="DR378" s="6"/>
      <c r="DS378" s="6"/>
      <c r="DT378" s="6"/>
      <c r="DU378" s="6"/>
      <c r="DV378" s="6"/>
      <c r="DW378" s="6"/>
      <c r="DX378" s="6"/>
      <c r="DY378" s="6"/>
      <c r="DZ378" s="6"/>
      <c r="EA378" s="6"/>
      <c r="EB378" s="6"/>
      <c r="EC378" s="6"/>
      <c r="ED378" s="6"/>
      <c r="EE378" s="6"/>
      <c r="EF378" s="6"/>
      <c r="EG378" s="6"/>
      <c r="EH378" s="6"/>
      <c r="EI378" s="6"/>
      <c r="EJ378" s="6"/>
      <c r="EK378" s="6"/>
      <c r="EL378" s="6"/>
      <c r="EM378" s="6"/>
      <c r="EN378" s="6"/>
      <c r="EO378" s="6"/>
      <c r="EP378" s="6"/>
      <c r="EQ378" s="6"/>
      <c r="ER378" s="6"/>
      <c r="ES378" s="6"/>
      <c r="ET378" s="6"/>
      <c r="EU378" s="6"/>
      <c r="EV378" s="6"/>
      <c r="EW378" s="6"/>
      <c r="EX378" s="6"/>
      <c r="EY378" s="6"/>
      <c r="EZ378" s="6"/>
      <c r="FA378" s="6"/>
      <c r="FB378" s="6"/>
    </row>
    <row r="379" spans="1:158" ht="13.15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6"/>
      <c r="CQ379" s="6"/>
      <c r="CR379" s="6"/>
      <c r="CS379" s="6"/>
      <c r="CT379" s="6"/>
      <c r="CU379" s="6"/>
      <c r="CV379" s="6"/>
      <c r="CW379" s="6"/>
      <c r="CX379" s="6"/>
      <c r="CY379" s="6"/>
      <c r="CZ379" s="6"/>
      <c r="DA379" s="6"/>
      <c r="DB379" s="6"/>
      <c r="DC379" s="6"/>
      <c r="DD379" s="6"/>
      <c r="DE379" s="6"/>
      <c r="DF379" s="6"/>
      <c r="DG379" s="6"/>
      <c r="DH379" s="6"/>
      <c r="DI379" s="6"/>
      <c r="DJ379" s="6"/>
      <c r="DK379" s="6"/>
      <c r="DL379" s="6"/>
      <c r="DM379" s="6"/>
      <c r="DN379" s="6"/>
      <c r="DO379" s="6"/>
      <c r="DP379" s="6"/>
      <c r="DQ379" s="6"/>
      <c r="DR379" s="6"/>
      <c r="DS379" s="6"/>
      <c r="DT379" s="6"/>
      <c r="DU379" s="6"/>
      <c r="DV379" s="6"/>
      <c r="DW379" s="6"/>
      <c r="DX379" s="6"/>
      <c r="DY379" s="6"/>
      <c r="DZ379" s="6"/>
      <c r="EA379" s="6"/>
      <c r="EB379" s="6"/>
      <c r="EC379" s="6"/>
      <c r="ED379" s="6"/>
      <c r="EE379" s="6"/>
      <c r="EF379" s="6"/>
      <c r="EG379" s="6"/>
      <c r="EH379" s="6"/>
      <c r="EI379" s="6"/>
      <c r="EJ379" s="6"/>
      <c r="EK379" s="6"/>
      <c r="EL379" s="6"/>
      <c r="EM379" s="6"/>
      <c r="EN379" s="6"/>
      <c r="EO379" s="6"/>
      <c r="EP379" s="6"/>
      <c r="EQ379" s="6"/>
      <c r="ER379" s="6"/>
      <c r="ES379" s="6"/>
      <c r="ET379" s="6"/>
      <c r="EU379" s="6"/>
      <c r="EV379" s="6"/>
      <c r="EW379" s="6"/>
      <c r="EX379" s="6"/>
      <c r="EY379" s="6"/>
      <c r="EZ379" s="6"/>
      <c r="FA379" s="6"/>
      <c r="FB379" s="6"/>
    </row>
    <row r="380" spans="1:158" ht="13.15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6"/>
      <c r="CQ380" s="6"/>
      <c r="CR380" s="6"/>
      <c r="CS380" s="6"/>
      <c r="CT380" s="6"/>
      <c r="CU380" s="6"/>
      <c r="CV380" s="6"/>
      <c r="CW380" s="6"/>
      <c r="CX380" s="6"/>
      <c r="CY380" s="6"/>
      <c r="CZ380" s="6"/>
      <c r="DA380" s="6"/>
      <c r="DB380" s="6"/>
      <c r="DC380" s="6"/>
      <c r="DD380" s="6"/>
      <c r="DE380" s="6"/>
      <c r="DF380" s="6"/>
      <c r="DG380" s="6"/>
      <c r="DH380" s="6"/>
      <c r="DI380" s="6"/>
      <c r="DJ380" s="6"/>
      <c r="DK380" s="6"/>
      <c r="DL380" s="6"/>
      <c r="DM380" s="6"/>
      <c r="DN380" s="6"/>
      <c r="DO380" s="6"/>
      <c r="DP380" s="6"/>
      <c r="DQ380" s="6"/>
      <c r="DR380" s="6"/>
      <c r="DS380" s="6"/>
      <c r="DT380" s="6"/>
      <c r="DU380" s="6"/>
      <c r="DV380" s="6"/>
      <c r="DW380" s="6"/>
      <c r="DX380" s="6"/>
      <c r="DY380" s="6"/>
      <c r="DZ380" s="6"/>
      <c r="EA380" s="6"/>
      <c r="EB380" s="6"/>
      <c r="EC380" s="6"/>
      <c r="ED380" s="6"/>
      <c r="EE380" s="6"/>
      <c r="EF380" s="6"/>
      <c r="EG380" s="6"/>
      <c r="EH380" s="6"/>
      <c r="EI380" s="6"/>
      <c r="EJ380" s="6"/>
      <c r="EK380" s="6"/>
      <c r="EL380" s="6"/>
      <c r="EM380" s="6"/>
      <c r="EN380" s="6"/>
      <c r="EO380" s="6"/>
      <c r="EP380" s="6"/>
      <c r="EQ380" s="6"/>
      <c r="ER380" s="6"/>
      <c r="ES380" s="6"/>
      <c r="ET380" s="6"/>
      <c r="EU380" s="6"/>
      <c r="EV380" s="6"/>
      <c r="EW380" s="6"/>
      <c r="EX380" s="6"/>
      <c r="EY380" s="6"/>
      <c r="EZ380" s="6"/>
      <c r="FA380" s="6"/>
      <c r="FB380" s="6"/>
    </row>
    <row r="381" spans="1:158" ht="13.15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6"/>
      <c r="CQ381" s="6"/>
      <c r="CR381" s="6"/>
      <c r="CS381" s="6"/>
      <c r="CT381" s="6"/>
      <c r="CU381" s="6"/>
      <c r="CV381" s="6"/>
      <c r="CW381" s="6"/>
      <c r="CX381" s="6"/>
      <c r="CY381" s="6"/>
      <c r="CZ381" s="6"/>
      <c r="DA381" s="6"/>
      <c r="DB381" s="6"/>
      <c r="DC381" s="6"/>
      <c r="DD381" s="6"/>
      <c r="DE381" s="6"/>
      <c r="DF381" s="6"/>
      <c r="DG381" s="6"/>
      <c r="DH381" s="6"/>
      <c r="DI381" s="6"/>
      <c r="DJ381" s="6"/>
      <c r="DK381" s="6"/>
      <c r="DL381" s="6"/>
      <c r="DM381" s="6"/>
      <c r="DN381" s="6"/>
      <c r="DO381" s="6"/>
      <c r="DP381" s="6"/>
      <c r="DQ381" s="6"/>
      <c r="DR381" s="6"/>
      <c r="DS381" s="6"/>
      <c r="DT381" s="6"/>
      <c r="DU381" s="6"/>
      <c r="DV381" s="6"/>
      <c r="DW381" s="6"/>
      <c r="DX381" s="6"/>
      <c r="DY381" s="6"/>
      <c r="DZ381" s="6"/>
      <c r="EA381" s="6"/>
      <c r="EB381" s="6"/>
      <c r="EC381" s="6"/>
      <c r="ED381" s="6"/>
      <c r="EE381" s="6"/>
      <c r="EF381" s="6"/>
      <c r="EG381" s="6"/>
      <c r="EH381" s="6"/>
      <c r="EI381" s="6"/>
      <c r="EJ381" s="6"/>
      <c r="EK381" s="6"/>
      <c r="EL381" s="6"/>
      <c r="EM381" s="6"/>
      <c r="EN381" s="6"/>
      <c r="EO381" s="6"/>
      <c r="EP381" s="6"/>
      <c r="EQ381" s="6"/>
      <c r="ER381" s="6"/>
      <c r="ES381" s="6"/>
      <c r="ET381" s="6"/>
      <c r="EU381" s="6"/>
      <c r="EV381" s="6"/>
      <c r="EW381" s="6"/>
      <c r="EX381" s="6"/>
      <c r="EY381" s="6"/>
      <c r="EZ381" s="6"/>
      <c r="FA381" s="6"/>
      <c r="FB381" s="6"/>
    </row>
    <row r="382" spans="1:158" ht="13.15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6"/>
      <c r="CQ382" s="6"/>
      <c r="CR382" s="6"/>
      <c r="CS382" s="6"/>
      <c r="CT382" s="6"/>
      <c r="CU382" s="6"/>
      <c r="CV382" s="6"/>
      <c r="CW382" s="6"/>
      <c r="CX382" s="6"/>
      <c r="CY382" s="6"/>
      <c r="CZ382" s="6"/>
      <c r="DA382" s="6"/>
      <c r="DB382" s="6"/>
      <c r="DC382" s="6"/>
      <c r="DD382" s="6"/>
      <c r="DE382" s="6"/>
      <c r="DF382" s="6"/>
      <c r="DG382" s="6"/>
      <c r="DH382" s="6"/>
      <c r="DI382" s="6"/>
      <c r="DJ382" s="6"/>
      <c r="DK382" s="6"/>
      <c r="DL382" s="6"/>
      <c r="DM382" s="6"/>
      <c r="DN382" s="6"/>
      <c r="DO382" s="6"/>
      <c r="DP382" s="6"/>
      <c r="DQ382" s="6"/>
      <c r="DR382" s="6"/>
      <c r="DS382" s="6"/>
      <c r="DT382" s="6"/>
      <c r="DU382" s="6"/>
      <c r="DV382" s="6"/>
      <c r="DW382" s="6"/>
      <c r="DX382" s="6"/>
      <c r="DY382" s="6"/>
      <c r="DZ382" s="6"/>
      <c r="EA382" s="6"/>
      <c r="EB382" s="6"/>
      <c r="EC382" s="6"/>
      <c r="ED382" s="6"/>
      <c r="EE382" s="6"/>
      <c r="EF382" s="6"/>
      <c r="EG382" s="6"/>
      <c r="EH382" s="6"/>
      <c r="EI382" s="6"/>
      <c r="EJ382" s="6"/>
      <c r="EK382" s="6"/>
      <c r="EL382" s="6"/>
      <c r="EM382" s="6"/>
      <c r="EN382" s="6"/>
      <c r="EO382" s="6"/>
      <c r="EP382" s="6"/>
      <c r="EQ382" s="6"/>
      <c r="ER382" s="6"/>
      <c r="ES382" s="6"/>
      <c r="ET382" s="6"/>
      <c r="EU382" s="6"/>
      <c r="EV382" s="6"/>
      <c r="EW382" s="6"/>
      <c r="EX382" s="6"/>
      <c r="EY382" s="6"/>
      <c r="EZ382" s="6"/>
      <c r="FA382" s="6"/>
      <c r="FB382" s="6"/>
    </row>
    <row r="383" spans="1:158" ht="13.15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6"/>
      <c r="CQ383" s="6"/>
      <c r="CR383" s="6"/>
      <c r="CS383" s="6"/>
      <c r="CT383" s="6"/>
      <c r="CU383" s="6"/>
      <c r="CV383" s="6"/>
      <c r="CW383" s="6"/>
      <c r="CX383" s="6"/>
      <c r="CY383" s="6"/>
      <c r="CZ383" s="6"/>
      <c r="DA383" s="6"/>
      <c r="DB383" s="6"/>
      <c r="DC383" s="6"/>
      <c r="DD383" s="6"/>
      <c r="DE383" s="6"/>
      <c r="DF383" s="6"/>
      <c r="DG383" s="6"/>
      <c r="DH383" s="6"/>
      <c r="DI383" s="6"/>
      <c r="DJ383" s="6"/>
      <c r="DK383" s="6"/>
      <c r="DL383" s="6"/>
      <c r="DM383" s="6"/>
      <c r="DN383" s="6"/>
      <c r="DO383" s="6"/>
      <c r="DP383" s="6"/>
      <c r="DQ383" s="6"/>
      <c r="DR383" s="6"/>
      <c r="DS383" s="6"/>
      <c r="DT383" s="6"/>
      <c r="DU383" s="6"/>
      <c r="DV383" s="6"/>
      <c r="DW383" s="6"/>
      <c r="DX383" s="6"/>
      <c r="DY383" s="6"/>
      <c r="DZ383" s="6"/>
      <c r="EA383" s="6"/>
      <c r="EB383" s="6"/>
      <c r="EC383" s="6"/>
      <c r="ED383" s="6"/>
      <c r="EE383" s="6"/>
      <c r="EF383" s="6"/>
      <c r="EG383" s="6"/>
      <c r="EH383" s="6"/>
      <c r="EI383" s="6"/>
      <c r="EJ383" s="6"/>
      <c r="EK383" s="6"/>
      <c r="EL383" s="6"/>
      <c r="EM383" s="6"/>
      <c r="EN383" s="6"/>
      <c r="EO383" s="6"/>
      <c r="EP383" s="6"/>
      <c r="EQ383" s="6"/>
      <c r="ER383" s="6"/>
      <c r="ES383" s="6"/>
      <c r="ET383" s="6"/>
      <c r="EU383" s="6"/>
      <c r="EV383" s="6"/>
      <c r="EW383" s="6"/>
      <c r="EX383" s="6"/>
      <c r="EY383" s="6"/>
      <c r="EZ383" s="6"/>
      <c r="FA383" s="6"/>
      <c r="FB383" s="6"/>
    </row>
    <row r="384" spans="1:158" ht="13.15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6"/>
      <c r="CQ384" s="6"/>
      <c r="CR384" s="6"/>
      <c r="CS384" s="6"/>
      <c r="CT384" s="6"/>
      <c r="CU384" s="6"/>
      <c r="CV384" s="6"/>
      <c r="CW384" s="6"/>
      <c r="CX384" s="6"/>
      <c r="CY384" s="6"/>
      <c r="CZ384" s="6"/>
      <c r="DA384" s="6"/>
      <c r="DB384" s="6"/>
      <c r="DC384" s="6"/>
      <c r="DD384" s="6"/>
      <c r="DE384" s="6"/>
      <c r="DF384" s="6"/>
      <c r="DG384" s="6"/>
      <c r="DH384" s="6"/>
      <c r="DI384" s="6"/>
      <c r="DJ384" s="6"/>
      <c r="DK384" s="6"/>
      <c r="DL384" s="6"/>
      <c r="DM384" s="6"/>
      <c r="DN384" s="6"/>
      <c r="DO384" s="6"/>
      <c r="DP384" s="6"/>
      <c r="DQ384" s="6"/>
      <c r="DR384" s="6"/>
      <c r="DS384" s="6"/>
      <c r="DT384" s="6"/>
      <c r="DU384" s="6"/>
      <c r="DV384" s="6"/>
      <c r="DW384" s="6"/>
      <c r="DX384" s="6"/>
      <c r="DY384" s="6"/>
      <c r="DZ384" s="6"/>
      <c r="EA384" s="6"/>
      <c r="EB384" s="6"/>
      <c r="EC384" s="6"/>
      <c r="ED384" s="6"/>
      <c r="EE384" s="6"/>
      <c r="EF384" s="6"/>
      <c r="EG384" s="6"/>
      <c r="EH384" s="6"/>
      <c r="EI384" s="6"/>
      <c r="EJ384" s="6"/>
      <c r="EK384" s="6"/>
      <c r="EL384" s="6"/>
      <c r="EM384" s="6"/>
      <c r="EN384" s="6"/>
      <c r="EO384" s="6"/>
      <c r="EP384" s="6"/>
      <c r="EQ384" s="6"/>
      <c r="ER384" s="6"/>
      <c r="ES384" s="6"/>
      <c r="ET384" s="6"/>
      <c r="EU384" s="6"/>
      <c r="EV384" s="6"/>
      <c r="EW384" s="6"/>
      <c r="EX384" s="6"/>
      <c r="EY384" s="6"/>
      <c r="EZ384" s="6"/>
      <c r="FA384" s="6"/>
      <c r="FB384" s="6"/>
    </row>
    <row r="385" spans="1:158" ht="13.15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6"/>
      <c r="CQ385" s="6"/>
      <c r="CR385" s="6"/>
      <c r="CS385" s="6"/>
      <c r="CT385" s="6"/>
      <c r="CU385" s="6"/>
      <c r="CV385" s="6"/>
      <c r="CW385" s="6"/>
      <c r="CX385" s="6"/>
      <c r="CY385" s="6"/>
      <c r="CZ385" s="6"/>
      <c r="DA385" s="6"/>
      <c r="DB385" s="6"/>
      <c r="DC385" s="6"/>
      <c r="DD385" s="6"/>
      <c r="DE385" s="6"/>
      <c r="DF385" s="6"/>
      <c r="DG385" s="6"/>
      <c r="DH385" s="6"/>
      <c r="DI385" s="6"/>
      <c r="DJ385" s="6"/>
      <c r="DK385" s="6"/>
      <c r="DL385" s="6"/>
      <c r="DM385" s="6"/>
      <c r="DN385" s="6"/>
      <c r="DO385" s="6"/>
      <c r="DP385" s="6"/>
      <c r="DQ385" s="6"/>
      <c r="DR385" s="6"/>
      <c r="DS385" s="6"/>
      <c r="DT385" s="6"/>
      <c r="DU385" s="6"/>
      <c r="DV385" s="6"/>
      <c r="DW385" s="6"/>
      <c r="DX385" s="6"/>
      <c r="DY385" s="6"/>
      <c r="DZ385" s="6"/>
      <c r="EA385" s="6"/>
      <c r="EB385" s="6"/>
      <c r="EC385" s="6"/>
      <c r="ED385" s="6"/>
      <c r="EE385" s="6"/>
      <c r="EF385" s="6"/>
      <c r="EG385" s="6"/>
      <c r="EH385" s="6"/>
      <c r="EI385" s="6"/>
      <c r="EJ385" s="6"/>
      <c r="EK385" s="6"/>
      <c r="EL385" s="6"/>
      <c r="EM385" s="6"/>
      <c r="EN385" s="6"/>
      <c r="EO385" s="6"/>
      <c r="EP385" s="6"/>
      <c r="EQ385" s="6"/>
      <c r="ER385" s="6"/>
      <c r="ES385" s="6"/>
      <c r="ET385" s="6"/>
      <c r="EU385" s="6"/>
      <c r="EV385" s="6"/>
      <c r="EW385" s="6"/>
      <c r="EX385" s="6"/>
      <c r="EY385" s="6"/>
      <c r="EZ385" s="6"/>
      <c r="FA385" s="6"/>
      <c r="FB385" s="6"/>
    </row>
    <row r="386" spans="1:158" ht="13.15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6"/>
      <c r="CQ386" s="6"/>
      <c r="CR386" s="6"/>
      <c r="CS386" s="6"/>
      <c r="CT386" s="6"/>
      <c r="CU386" s="6"/>
      <c r="CV386" s="6"/>
      <c r="CW386" s="6"/>
      <c r="CX386" s="6"/>
      <c r="CY386" s="6"/>
      <c r="CZ386" s="6"/>
      <c r="DA386" s="6"/>
      <c r="DB386" s="6"/>
      <c r="DC386" s="6"/>
      <c r="DD386" s="6"/>
      <c r="DE386" s="6"/>
      <c r="DF386" s="6"/>
      <c r="DG386" s="6"/>
      <c r="DH386" s="6"/>
      <c r="DI386" s="6"/>
      <c r="DJ386" s="6"/>
      <c r="DK386" s="6"/>
      <c r="DL386" s="6"/>
      <c r="DM386" s="6"/>
      <c r="DN386" s="6"/>
      <c r="DO386" s="6"/>
      <c r="DP386" s="6"/>
      <c r="DQ386" s="6"/>
      <c r="DR386" s="6"/>
      <c r="DS386" s="6"/>
      <c r="DT386" s="6"/>
      <c r="DU386" s="6"/>
      <c r="DV386" s="6"/>
      <c r="DW386" s="6"/>
      <c r="DX386" s="6"/>
      <c r="DY386" s="6"/>
      <c r="DZ386" s="6"/>
      <c r="EA386" s="6"/>
      <c r="EB386" s="6"/>
      <c r="EC386" s="6"/>
      <c r="ED386" s="6"/>
      <c r="EE386" s="6"/>
      <c r="EF386" s="6"/>
      <c r="EG386" s="6"/>
      <c r="EH386" s="6"/>
      <c r="EI386" s="6"/>
      <c r="EJ386" s="6"/>
      <c r="EK386" s="6"/>
      <c r="EL386" s="6"/>
      <c r="EM386" s="6"/>
      <c r="EN386" s="6"/>
      <c r="EO386" s="6"/>
      <c r="EP386" s="6"/>
      <c r="EQ386" s="6"/>
      <c r="ER386" s="6"/>
      <c r="ES386" s="6"/>
      <c r="ET386" s="6"/>
      <c r="EU386" s="6"/>
      <c r="EV386" s="6"/>
      <c r="EW386" s="6"/>
      <c r="EX386" s="6"/>
      <c r="EY386" s="6"/>
      <c r="EZ386" s="6"/>
      <c r="FA386" s="6"/>
      <c r="FB386" s="6"/>
    </row>
    <row r="387" spans="1:158" ht="13.15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6"/>
      <c r="CQ387" s="6"/>
      <c r="CR387" s="6"/>
      <c r="CS387" s="6"/>
      <c r="CT387" s="6"/>
      <c r="CU387" s="6"/>
      <c r="CV387" s="6"/>
      <c r="CW387" s="6"/>
      <c r="CX387" s="6"/>
      <c r="CY387" s="6"/>
      <c r="CZ387" s="6"/>
      <c r="DA387" s="6"/>
      <c r="DB387" s="6"/>
      <c r="DC387" s="6"/>
      <c r="DD387" s="6"/>
      <c r="DE387" s="6"/>
      <c r="DF387" s="6"/>
      <c r="DG387" s="6"/>
      <c r="DH387" s="6"/>
      <c r="DI387" s="6"/>
      <c r="DJ387" s="6"/>
      <c r="DK387" s="6"/>
      <c r="DL387" s="6"/>
      <c r="DM387" s="6"/>
      <c r="DN387" s="6"/>
      <c r="DO387" s="6"/>
      <c r="DP387" s="6"/>
      <c r="DQ387" s="6"/>
      <c r="DR387" s="6"/>
      <c r="DS387" s="6"/>
      <c r="DT387" s="6"/>
      <c r="DU387" s="6"/>
      <c r="DV387" s="6"/>
      <c r="DW387" s="6"/>
      <c r="DX387" s="6"/>
      <c r="DY387" s="6"/>
      <c r="DZ387" s="6"/>
      <c r="EA387" s="6"/>
      <c r="EB387" s="6"/>
      <c r="EC387" s="6"/>
      <c r="ED387" s="6"/>
      <c r="EE387" s="6"/>
      <c r="EF387" s="6"/>
      <c r="EG387" s="6"/>
      <c r="EH387" s="6"/>
      <c r="EI387" s="6"/>
      <c r="EJ387" s="6"/>
      <c r="EK387" s="6"/>
      <c r="EL387" s="6"/>
      <c r="EM387" s="6"/>
      <c r="EN387" s="6"/>
      <c r="EO387" s="6"/>
      <c r="EP387" s="6"/>
      <c r="EQ387" s="6"/>
      <c r="ER387" s="6"/>
      <c r="ES387" s="6"/>
      <c r="ET387" s="6"/>
      <c r="EU387" s="6"/>
      <c r="EV387" s="6"/>
      <c r="EW387" s="6"/>
      <c r="EX387" s="6"/>
      <c r="EY387" s="6"/>
      <c r="EZ387" s="6"/>
      <c r="FA387" s="6"/>
      <c r="FB387" s="6"/>
    </row>
    <row r="388" spans="1:158" ht="13.15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6"/>
      <c r="CQ388" s="6"/>
      <c r="CR388" s="6"/>
      <c r="CS388" s="6"/>
      <c r="CT388" s="6"/>
      <c r="CU388" s="6"/>
      <c r="CV388" s="6"/>
      <c r="CW388" s="6"/>
      <c r="CX388" s="6"/>
      <c r="CY388" s="6"/>
      <c r="CZ388" s="6"/>
      <c r="DA388" s="6"/>
      <c r="DB388" s="6"/>
      <c r="DC388" s="6"/>
      <c r="DD388" s="6"/>
      <c r="DE388" s="6"/>
      <c r="DF388" s="6"/>
      <c r="DG388" s="6"/>
      <c r="DH388" s="6"/>
      <c r="DI388" s="6"/>
      <c r="DJ388" s="6"/>
      <c r="DK388" s="6"/>
      <c r="DL388" s="6"/>
      <c r="DM388" s="6"/>
      <c r="DN388" s="6"/>
      <c r="DO388" s="6"/>
      <c r="DP388" s="6"/>
      <c r="DQ388" s="6"/>
      <c r="DR388" s="6"/>
      <c r="DS388" s="6"/>
      <c r="DT388" s="6"/>
      <c r="DU388" s="6"/>
      <c r="DV388" s="6"/>
      <c r="DW388" s="6"/>
      <c r="DX388" s="6"/>
      <c r="DY388" s="6"/>
      <c r="DZ388" s="6"/>
      <c r="EA388" s="6"/>
      <c r="EB388" s="6"/>
      <c r="EC388" s="6"/>
      <c r="ED388" s="6"/>
      <c r="EE388" s="6"/>
      <c r="EF388" s="6"/>
      <c r="EG388" s="6"/>
      <c r="EH388" s="6"/>
      <c r="EI388" s="6"/>
      <c r="EJ388" s="6"/>
      <c r="EK388" s="6"/>
      <c r="EL388" s="6"/>
      <c r="EM388" s="6"/>
      <c r="EN388" s="6"/>
      <c r="EO388" s="6"/>
      <c r="EP388" s="6"/>
      <c r="EQ388" s="6"/>
      <c r="ER388" s="6"/>
      <c r="ES388" s="6"/>
      <c r="ET388" s="6"/>
      <c r="EU388" s="6"/>
      <c r="EV388" s="6"/>
      <c r="EW388" s="6"/>
      <c r="EX388" s="6"/>
      <c r="EY388" s="6"/>
      <c r="EZ388" s="6"/>
      <c r="FA388" s="6"/>
      <c r="FB388" s="6"/>
    </row>
    <row r="389" spans="1:158" ht="13.15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6"/>
      <c r="CQ389" s="6"/>
      <c r="CR389" s="6"/>
      <c r="CS389" s="6"/>
      <c r="CT389" s="6"/>
      <c r="CU389" s="6"/>
      <c r="CV389" s="6"/>
      <c r="CW389" s="6"/>
      <c r="CX389" s="6"/>
      <c r="CY389" s="6"/>
      <c r="CZ389" s="6"/>
      <c r="DA389" s="6"/>
      <c r="DB389" s="6"/>
      <c r="DC389" s="6"/>
      <c r="DD389" s="6"/>
      <c r="DE389" s="6"/>
      <c r="DF389" s="6"/>
      <c r="DG389" s="6"/>
      <c r="DH389" s="6"/>
      <c r="DI389" s="6"/>
      <c r="DJ389" s="6"/>
      <c r="DK389" s="6"/>
      <c r="DL389" s="6"/>
      <c r="DM389" s="6"/>
      <c r="DN389" s="6"/>
      <c r="DO389" s="6"/>
      <c r="DP389" s="6"/>
      <c r="DQ389" s="6"/>
      <c r="DR389" s="6"/>
      <c r="DS389" s="6"/>
      <c r="DT389" s="6"/>
      <c r="DU389" s="6"/>
      <c r="DV389" s="6"/>
      <c r="DW389" s="6"/>
      <c r="DX389" s="6"/>
      <c r="DY389" s="6"/>
      <c r="DZ389" s="6"/>
      <c r="EA389" s="6"/>
      <c r="EB389" s="6"/>
      <c r="EC389" s="6"/>
      <c r="ED389" s="6"/>
      <c r="EE389" s="6"/>
      <c r="EF389" s="6"/>
      <c r="EG389" s="6"/>
      <c r="EH389" s="6"/>
      <c r="EI389" s="6"/>
      <c r="EJ389" s="6"/>
      <c r="EK389" s="6"/>
      <c r="EL389" s="6"/>
      <c r="EM389" s="6"/>
      <c r="EN389" s="6"/>
      <c r="EO389" s="6"/>
      <c r="EP389" s="6"/>
      <c r="EQ389" s="6"/>
      <c r="ER389" s="6"/>
      <c r="ES389" s="6"/>
      <c r="ET389" s="6"/>
      <c r="EU389" s="6"/>
      <c r="EV389" s="6"/>
      <c r="EW389" s="6"/>
      <c r="EX389" s="6"/>
      <c r="EY389" s="6"/>
      <c r="EZ389" s="6"/>
      <c r="FA389" s="6"/>
      <c r="FB389" s="6"/>
    </row>
    <row r="390" spans="1:158" ht="13.15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6"/>
      <c r="CQ390" s="6"/>
      <c r="CR390" s="6"/>
      <c r="CS390" s="6"/>
      <c r="CT390" s="6"/>
      <c r="CU390" s="6"/>
      <c r="CV390" s="6"/>
      <c r="CW390" s="6"/>
      <c r="CX390" s="6"/>
      <c r="CY390" s="6"/>
      <c r="CZ390" s="6"/>
      <c r="DA390" s="6"/>
      <c r="DB390" s="6"/>
      <c r="DC390" s="6"/>
      <c r="DD390" s="6"/>
      <c r="DE390" s="6"/>
      <c r="DF390" s="6"/>
      <c r="DG390" s="6"/>
      <c r="DH390" s="6"/>
      <c r="DI390" s="6"/>
      <c r="DJ390" s="6"/>
      <c r="DK390" s="6"/>
      <c r="DL390" s="6"/>
      <c r="DM390" s="6"/>
      <c r="DN390" s="6"/>
      <c r="DO390" s="6"/>
      <c r="DP390" s="6"/>
      <c r="DQ390" s="6"/>
      <c r="DR390" s="6"/>
      <c r="DS390" s="6"/>
      <c r="DT390" s="6"/>
      <c r="DU390" s="6"/>
      <c r="DV390" s="6"/>
      <c r="DW390" s="6"/>
      <c r="DX390" s="6"/>
      <c r="DY390" s="6"/>
      <c r="DZ390" s="6"/>
      <c r="EA390" s="6"/>
      <c r="EB390" s="6"/>
      <c r="EC390" s="6"/>
      <c r="ED390" s="6"/>
      <c r="EE390" s="6"/>
      <c r="EF390" s="6"/>
      <c r="EG390" s="6"/>
      <c r="EH390" s="6"/>
      <c r="EI390" s="6"/>
      <c r="EJ390" s="6"/>
      <c r="EK390" s="6"/>
      <c r="EL390" s="6"/>
      <c r="EM390" s="6"/>
      <c r="EN390" s="6"/>
      <c r="EO390" s="6"/>
      <c r="EP390" s="6"/>
      <c r="EQ390" s="6"/>
      <c r="ER390" s="6"/>
      <c r="ES390" s="6"/>
      <c r="ET390" s="6"/>
      <c r="EU390" s="6"/>
      <c r="EV390" s="6"/>
      <c r="EW390" s="6"/>
      <c r="EX390" s="6"/>
      <c r="EY390" s="6"/>
      <c r="EZ390" s="6"/>
      <c r="FA390" s="6"/>
      <c r="FB390" s="6"/>
    </row>
    <row r="391" spans="1:158" ht="13.15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6"/>
      <c r="CQ391" s="6"/>
      <c r="CR391" s="6"/>
      <c r="CS391" s="6"/>
      <c r="CT391" s="6"/>
      <c r="CU391" s="6"/>
      <c r="CV391" s="6"/>
      <c r="CW391" s="6"/>
      <c r="CX391" s="6"/>
      <c r="CY391" s="6"/>
      <c r="CZ391" s="6"/>
      <c r="DA391" s="6"/>
      <c r="DB391" s="6"/>
      <c r="DC391" s="6"/>
      <c r="DD391" s="6"/>
      <c r="DE391" s="6"/>
      <c r="DF391" s="6"/>
      <c r="DG391" s="6"/>
      <c r="DH391" s="6"/>
      <c r="DI391" s="6"/>
      <c r="DJ391" s="6"/>
      <c r="DK391" s="6"/>
      <c r="DL391" s="6"/>
      <c r="DM391" s="6"/>
      <c r="DN391" s="6"/>
      <c r="DO391" s="6"/>
      <c r="DP391" s="6"/>
      <c r="DQ391" s="6"/>
      <c r="DR391" s="6"/>
      <c r="DS391" s="6"/>
      <c r="DT391" s="6"/>
      <c r="DU391" s="6"/>
      <c r="DV391" s="6"/>
      <c r="DW391" s="6"/>
      <c r="DX391" s="6"/>
      <c r="DY391" s="6"/>
      <c r="DZ391" s="6"/>
      <c r="EA391" s="6"/>
      <c r="EB391" s="6"/>
      <c r="EC391" s="6"/>
      <c r="ED391" s="6"/>
      <c r="EE391" s="6"/>
      <c r="EF391" s="6"/>
      <c r="EG391" s="6"/>
      <c r="EH391" s="6"/>
      <c r="EI391" s="6"/>
      <c r="EJ391" s="6"/>
      <c r="EK391" s="6"/>
      <c r="EL391" s="6"/>
      <c r="EM391" s="6"/>
      <c r="EN391" s="6"/>
      <c r="EO391" s="6"/>
      <c r="EP391" s="6"/>
      <c r="EQ391" s="6"/>
      <c r="ER391" s="6"/>
      <c r="ES391" s="6"/>
      <c r="ET391" s="6"/>
      <c r="EU391" s="6"/>
      <c r="EV391" s="6"/>
      <c r="EW391" s="6"/>
      <c r="EX391" s="6"/>
      <c r="EY391" s="6"/>
      <c r="EZ391" s="6"/>
      <c r="FA391" s="6"/>
      <c r="FB391" s="6"/>
    </row>
    <row r="392" spans="1:158" ht="13.15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6"/>
      <c r="CQ392" s="6"/>
      <c r="CR392" s="6"/>
      <c r="CS392" s="6"/>
      <c r="CT392" s="6"/>
      <c r="CU392" s="6"/>
      <c r="CV392" s="6"/>
      <c r="CW392" s="6"/>
      <c r="CX392" s="6"/>
      <c r="CY392" s="6"/>
      <c r="CZ392" s="6"/>
      <c r="DA392" s="6"/>
      <c r="DB392" s="6"/>
      <c r="DC392" s="6"/>
      <c r="DD392" s="6"/>
      <c r="DE392" s="6"/>
      <c r="DF392" s="6"/>
      <c r="DG392" s="6"/>
      <c r="DH392" s="6"/>
      <c r="DI392" s="6"/>
      <c r="DJ392" s="6"/>
      <c r="DK392" s="6"/>
      <c r="DL392" s="6"/>
      <c r="DM392" s="6"/>
      <c r="DN392" s="6"/>
      <c r="DO392" s="6"/>
      <c r="DP392" s="6"/>
      <c r="DQ392" s="6"/>
      <c r="DR392" s="6"/>
      <c r="DS392" s="6"/>
      <c r="DT392" s="6"/>
      <c r="DU392" s="6"/>
      <c r="DV392" s="6"/>
      <c r="DW392" s="6"/>
      <c r="DX392" s="6"/>
      <c r="DY392" s="6"/>
      <c r="DZ392" s="6"/>
      <c r="EA392" s="6"/>
      <c r="EB392" s="6"/>
      <c r="EC392" s="6"/>
      <c r="ED392" s="6"/>
      <c r="EE392" s="6"/>
      <c r="EF392" s="6"/>
      <c r="EG392" s="6"/>
      <c r="EH392" s="6"/>
      <c r="EI392" s="6"/>
      <c r="EJ392" s="6"/>
      <c r="EK392" s="6"/>
      <c r="EL392" s="6"/>
      <c r="EM392" s="6"/>
      <c r="EN392" s="6"/>
      <c r="EO392" s="6"/>
      <c r="EP392" s="6"/>
      <c r="EQ392" s="6"/>
      <c r="ER392" s="6"/>
      <c r="ES392" s="6"/>
      <c r="ET392" s="6"/>
      <c r="EU392" s="6"/>
      <c r="EV392" s="6"/>
      <c r="EW392" s="6"/>
      <c r="EX392" s="6"/>
      <c r="EY392" s="6"/>
      <c r="EZ392" s="6"/>
      <c r="FA392" s="6"/>
      <c r="FB392" s="6"/>
    </row>
    <row r="393" spans="1:158" ht="13.15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6"/>
      <c r="CQ393" s="6"/>
      <c r="CR393" s="6"/>
      <c r="CS393" s="6"/>
      <c r="CT393" s="6"/>
      <c r="CU393" s="6"/>
      <c r="CV393" s="6"/>
      <c r="CW393" s="6"/>
      <c r="CX393" s="6"/>
      <c r="CY393" s="6"/>
      <c r="CZ393" s="6"/>
      <c r="DA393" s="6"/>
      <c r="DB393" s="6"/>
      <c r="DC393" s="6"/>
      <c r="DD393" s="6"/>
      <c r="DE393" s="6"/>
      <c r="DF393" s="6"/>
      <c r="DG393" s="6"/>
      <c r="DH393" s="6"/>
      <c r="DI393" s="6"/>
      <c r="DJ393" s="6"/>
      <c r="DK393" s="6"/>
      <c r="DL393" s="6"/>
      <c r="DM393" s="6"/>
      <c r="DN393" s="6"/>
      <c r="DO393" s="6"/>
      <c r="DP393" s="6"/>
      <c r="DQ393" s="6"/>
      <c r="DR393" s="6"/>
      <c r="DS393" s="6"/>
      <c r="DT393" s="6"/>
      <c r="DU393" s="6"/>
      <c r="DV393" s="6"/>
      <c r="DW393" s="6"/>
      <c r="DX393" s="6"/>
      <c r="DY393" s="6"/>
      <c r="DZ393" s="6"/>
      <c r="EA393" s="6"/>
      <c r="EB393" s="6"/>
      <c r="EC393" s="6"/>
      <c r="ED393" s="6"/>
      <c r="EE393" s="6"/>
      <c r="EF393" s="6"/>
      <c r="EG393" s="6"/>
      <c r="EH393" s="6"/>
      <c r="EI393" s="6"/>
      <c r="EJ393" s="6"/>
      <c r="EK393" s="6"/>
      <c r="EL393" s="6"/>
      <c r="EM393" s="6"/>
      <c r="EN393" s="6"/>
      <c r="EO393" s="6"/>
      <c r="EP393" s="6"/>
      <c r="EQ393" s="6"/>
      <c r="ER393" s="6"/>
      <c r="ES393" s="6"/>
      <c r="ET393" s="6"/>
      <c r="EU393" s="6"/>
      <c r="EV393" s="6"/>
      <c r="EW393" s="6"/>
      <c r="EX393" s="6"/>
      <c r="EY393" s="6"/>
      <c r="EZ393" s="6"/>
      <c r="FA393" s="6"/>
      <c r="FB393" s="6"/>
    </row>
    <row r="394" spans="1:158" ht="13.15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6"/>
      <c r="CQ394" s="6"/>
      <c r="CR394" s="6"/>
      <c r="CS394" s="6"/>
      <c r="CT394" s="6"/>
      <c r="CU394" s="6"/>
      <c r="CV394" s="6"/>
      <c r="CW394" s="6"/>
      <c r="CX394" s="6"/>
      <c r="CY394" s="6"/>
      <c r="CZ394" s="6"/>
      <c r="DA394" s="6"/>
      <c r="DB394" s="6"/>
      <c r="DC394" s="6"/>
      <c r="DD394" s="6"/>
      <c r="DE394" s="6"/>
      <c r="DF394" s="6"/>
      <c r="DG394" s="6"/>
      <c r="DH394" s="6"/>
      <c r="DI394" s="6"/>
      <c r="DJ394" s="6"/>
      <c r="DK394" s="6"/>
      <c r="DL394" s="6"/>
      <c r="DM394" s="6"/>
      <c r="DN394" s="6"/>
      <c r="DO394" s="6"/>
      <c r="DP394" s="6"/>
      <c r="DQ394" s="6"/>
      <c r="DR394" s="6"/>
      <c r="DS394" s="6"/>
      <c r="DT394" s="6"/>
      <c r="DU394" s="6"/>
      <c r="DV394" s="6"/>
      <c r="DW394" s="6"/>
      <c r="DX394" s="6"/>
      <c r="DY394" s="6"/>
      <c r="DZ394" s="6"/>
      <c r="EA394" s="6"/>
      <c r="EB394" s="6"/>
      <c r="EC394" s="6"/>
      <c r="ED394" s="6"/>
      <c r="EE394" s="6"/>
      <c r="EF394" s="6"/>
      <c r="EG394" s="6"/>
      <c r="EH394" s="6"/>
      <c r="EI394" s="6"/>
      <c r="EJ394" s="6"/>
      <c r="EK394" s="6"/>
      <c r="EL394" s="6"/>
      <c r="EM394" s="6"/>
      <c r="EN394" s="6"/>
      <c r="EO394" s="6"/>
      <c r="EP394" s="6"/>
      <c r="EQ394" s="6"/>
      <c r="ER394" s="6"/>
      <c r="ES394" s="6"/>
      <c r="ET394" s="6"/>
      <c r="EU394" s="6"/>
      <c r="EV394" s="6"/>
      <c r="EW394" s="6"/>
      <c r="EX394" s="6"/>
      <c r="EY394" s="6"/>
      <c r="EZ394" s="6"/>
      <c r="FA394" s="6"/>
      <c r="FB394" s="6"/>
    </row>
    <row r="395" spans="1:158" ht="13.15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6"/>
      <c r="CQ395" s="6"/>
      <c r="CR395" s="6"/>
      <c r="CS395" s="6"/>
      <c r="CT395" s="6"/>
      <c r="CU395" s="6"/>
      <c r="CV395" s="6"/>
      <c r="CW395" s="6"/>
      <c r="CX395" s="6"/>
      <c r="CY395" s="6"/>
      <c r="CZ395" s="6"/>
      <c r="DA395" s="6"/>
      <c r="DB395" s="6"/>
      <c r="DC395" s="6"/>
      <c r="DD395" s="6"/>
      <c r="DE395" s="6"/>
      <c r="DF395" s="6"/>
      <c r="DG395" s="6"/>
      <c r="DH395" s="6"/>
      <c r="DI395" s="6"/>
      <c r="DJ395" s="6"/>
      <c r="DK395" s="6"/>
      <c r="DL395" s="6"/>
      <c r="DM395" s="6"/>
      <c r="DN395" s="6"/>
      <c r="DO395" s="6"/>
      <c r="DP395" s="6"/>
      <c r="DQ395" s="6"/>
      <c r="DR395" s="6"/>
      <c r="DS395" s="6"/>
      <c r="DT395" s="6"/>
      <c r="DU395" s="6"/>
      <c r="DV395" s="6"/>
      <c r="DW395" s="6"/>
      <c r="DX395" s="6"/>
      <c r="DY395" s="6"/>
      <c r="DZ395" s="6"/>
      <c r="EA395" s="6"/>
      <c r="EB395" s="6"/>
      <c r="EC395" s="6"/>
      <c r="ED395" s="6"/>
      <c r="EE395" s="6"/>
      <c r="EF395" s="6"/>
      <c r="EG395" s="6"/>
      <c r="EH395" s="6"/>
      <c r="EI395" s="6"/>
      <c r="EJ395" s="6"/>
      <c r="EK395" s="6"/>
      <c r="EL395" s="6"/>
      <c r="EM395" s="6"/>
      <c r="EN395" s="6"/>
      <c r="EO395" s="6"/>
      <c r="EP395" s="6"/>
      <c r="EQ395" s="6"/>
      <c r="ER395" s="6"/>
      <c r="ES395" s="6"/>
      <c r="ET395" s="6"/>
      <c r="EU395" s="6"/>
      <c r="EV395" s="6"/>
      <c r="EW395" s="6"/>
      <c r="EX395" s="6"/>
      <c r="EY395" s="6"/>
      <c r="EZ395" s="6"/>
      <c r="FA395" s="6"/>
      <c r="FB395" s="6"/>
    </row>
    <row r="396" spans="1:158" ht="13.15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6"/>
      <c r="CQ396" s="6"/>
      <c r="CR396" s="6"/>
      <c r="CS396" s="6"/>
      <c r="CT396" s="6"/>
      <c r="CU396" s="6"/>
      <c r="CV396" s="6"/>
      <c r="CW396" s="6"/>
      <c r="CX396" s="6"/>
      <c r="CY396" s="6"/>
      <c r="CZ396" s="6"/>
      <c r="DA396" s="6"/>
      <c r="DB396" s="6"/>
      <c r="DC396" s="6"/>
      <c r="DD396" s="6"/>
      <c r="DE396" s="6"/>
      <c r="DF396" s="6"/>
      <c r="DG396" s="6"/>
      <c r="DH396" s="6"/>
      <c r="DI396" s="6"/>
      <c r="DJ396" s="6"/>
      <c r="DK396" s="6"/>
      <c r="DL396" s="6"/>
      <c r="DM396" s="6"/>
      <c r="DN396" s="6"/>
      <c r="DO396" s="6"/>
      <c r="DP396" s="6"/>
      <c r="DQ396" s="6"/>
      <c r="DR396" s="6"/>
      <c r="DS396" s="6"/>
      <c r="DT396" s="6"/>
      <c r="DU396" s="6"/>
      <c r="DV396" s="6"/>
      <c r="DW396" s="6"/>
      <c r="DX396" s="6"/>
      <c r="DY396" s="6"/>
      <c r="DZ396" s="6"/>
      <c r="EA396" s="6"/>
      <c r="EB396" s="6"/>
      <c r="EC396" s="6"/>
      <c r="ED396" s="6"/>
      <c r="EE396" s="6"/>
      <c r="EF396" s="6"/>
      <c r="EG396" s="6"/>
      <c r="EH396" s="6"/>
      <c r="EI396" s="6"/>
      <c r="EJ396" s="6"/>
      <c r="EK396" s="6"/>
      <c r="EL396" s="6"/>
      <c r="EM396" s="6"/>
      <c r="EN396" s="6"/>
      <c r="EO396" s="6"/>
      <c r="EP396" s="6"/>
      <c r="EQ396" s="6"/>
      <c r="ER396" s="6"/>
      <c r="ES396" s="6"/>
      <c r="ET396" s="6"/>
      <c r="EU396" s="6"/>
      <c r="EV396" s="6"/>
      <c r="EW396" s="6"/>
      <c r="EX396" s="6"/>
      <c r="EY396" s="6"/>
      <c r="EZ396" s="6"/>
      <c r="FA396" s="6"/>
      <c r="FB396" s="6"/>
    </row>
    <row r="397" spans="1:158" ht="13.15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6"/>
      <c r="CQ397" s="6"/>
      <c r="CR397" s="6"/>
      <c r="CS397" s="6"/>
      <c r="CT397" s="6"/>
      <c r="CU397" s="6"/>
      <c r="CV397" s="6"/>
      <c r="CW397" s="6"/>
      <c r="CX397" s="6"/>
      <c r="CY397" s="6"/>
      <c r="CZ397" s="6"/>
      <c r="DA397" s="6"/>
      <c r="DB397" s="6"/>
      <c r="DC397" s="6"/>
      <c r="DD397" s="6"/>
      <c r="DE397" s="6"/>
      <c r="DF397" s="6"/>
      <c r="DG397" s="6"/>
      <c r="DH397" s="6"/>
      <c r="DI397" s="6"/>
      <c r="DJ397" s="6"/>
      <c r="DK397" s="6"/>
      <c r="DL397" s="6"/>
      <c r="DM397" s="6"/>
      <c r="DN397" s="6"/>
      <c r="DO397" s="6"/>
      <c r="DP397" s="6"/>
      <c r="DQ397" s="6"/>
      <c r="DR397" s="6"/>
      <c r="DS397" s="6"/>
      <c r="DT397" s="6"/>
      <c r="DU397" s="6"/>
      <c r="DV397" s="6"/>
      <c r="DW397" s="6"/>
      <c r="DX397" s="6"/>
      <c r="DY397" s="6"/>
      <c r="DZ397" s="6"/>
      <c r="EA397" s="6"/>
      <c r="EB397" s="6"/>
      <c r="EC397" s="6"/>
      <c r="ED397" s="6"/>
      <c r="EE397" s="6"/>
      <c r="EF397" s="6"/>
      <c r="EG397" s="6"/>
      <c r="EH397" s="6"/>
      <c r="EI397" s="6"/>
      <c r="EJ397" s="6"/>
      <c r="EK397" s="6"/>
      <c r="EL397" s="6"/>
      <c r="EM397" s="6"/>
      <c r="EN397" s="6"/>
      <c r="EO397" s="6"/>
      <c r="EP397" s="6"/>
      <c r="EQ397" s="6"/>
      <c r="ER397" s="6"/>
      <c r="ES397" s="6"/>
      <c r="ET397" s="6"/>
      <c r="EU397" s="6"/>
      <c r="EV397" s="6"/>
      <c r="EW397" s="6"/>
      <c r="EX397" s="6"/>
      <c r="EY397" s="6"/>
      <c r="EZ397" s="6"/>
      <c r="FA397" s="6"/>
      <c r="FB397" s="6"/>
    </row>
    <row r="398" spans="1:158" ht="13.15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6"/>
      <c r="CQ398" s="6"/>
      <c r="CR398" s="6"/>
      <c r="CS398" s="6"/>
      <c r="CT398" s="6"/>
      <c r="CU398" s="6"/>
      <c r="CV398" s="6"/>
      <c r="CW398" s="6"/>
      <c r="CX398" s="6"/>
      <c r="CY398" s="6"/>
      <c r="CZ398" s="6"/>
      <c r="DA398" s="6"/>
      <c r="DB398" s="6"/>
      <c r="DC398" s="6"/>
      <c r="DD398" s="6"/>
      <c r="DE398" s="6"/>
      <c r="DF398" s="6"/>
      <c r="DG398" s="6"/>
      <c r="DH398" s="6"/>
      <c r="DI398" s="6"/>
      <c r="DJ398" s="6"/>
      <c r="DK398" s="6"/>
      <c r="DL398" s="6"/>
      <c r="DM398" s="6"/>
      <c r="DN398" s="6"/>
      <c r="DO398" s="6"/>
      <c r="DP398" s="6"/>
      <c r="DQ398" s="6"/>
      <c r="DR398" s="6"/>
      <c r="DS398" s="6"/>
      <c r="DT398" s="6"/>
      <c r="DU398" s="6"/>
      <c r="DV398" s="6"/>
      <c r="DW398" s="6"/>
      <c r="DX398" s="6"/>
      <c r="DY398" s="6"/>
      <c r="DZ398" s="6"/>
      <c r="EA398" s="6"/>
      <c r="EB398" s="6"/>
      <c r="EC398" s="6"/>
      <c r="ED398" s="6"/>
      <c r="EE398" s="6"/>
      <c r="EF398" s="6"/>
      <c r="EG398" s="6"/>
      <c r="EH398" s="6"/>
      <c r="EI398" s="6"/>
      <c r="EJ398" s="6"/>
      <c r="EK398" s="6"/>
      <c r="EL398" s="6"/>
      <c r="EM398" s="6"/>
      <c r="EN398" s="6"/>
      <c r="EO398" s="6"/>
      <c r="EP398" s="6"/>
      <c r="EQ398" s="6"/>
      <c r="ER398" s="6"/>
      <c r="ES398" s="6"/>
      <c r="ET398" s="6"/>
      <c r="EU398" s="6"/>
      <c r="EV398" s="6"/>
      <c r="EW398" s="6"/>
      <c r="EX398" s="6"/>
      <c r="EY398" s="6"/>
      <c r="EZ398" s="6"/>
      <c r="FA398" s="6"/>
      <c r="FB398" s="6"/>
    </row>
    <row r="399" spans="1:158" ht="13.15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6"/>
      <c r="CQ399" s="6"/>
      <c r="CR399" s="6"/>
      <c r="CS399" s="6"/>
      <c r="CT399" s="6"/>
      <c r="CU399" s="6"/>
      <c r="CV399" s="6"/>
      <c r="CW399" s="6"/>
      <c r="CX399" s="6"/>
      <c r="CY399" s="6"/>
      <c r="CZ399" s="6"/>
      <c r="DA399" s="6"/>
      <c r="DB399" s="6"/>
      <c r="DC399" s="6"/>
      <c r="DD399" s="6"/>
      <c r="DE399" s="6"/>
      <c r="DF399" s="6"/>
      <c r="DG399" s="6"/>
      <c r="DH399" s="6"/>
      <c r="DI399" s="6"/>
      <c r="DJ399" s="6"/>
      <c r="DK399" s="6"/>
      <c r="DL399" s="6"/>
      <c r="DM399" s="6"/>
      <c r="DN399" s="6"/>
      <c r="DO399" s="6"/>
      <c r="DP399" s="6"/>
      <c r="DQ399" s="6"/>
      <c r="DR399" s="6"/>
      <c r="DS399" s="6"/>
      <c r="DT399" s="6"/>
      <c r="DU399" s="6"/>
      <c r="DV399" s="6"/>
      <c r="DW399" s="6"/>
      <c r="DX399" s="6"/>
      <c r="DY399" s="6"/>
      <c r="DZ399" s="6"/>
      <c r="EA399" s="6"/>
      <c r="EB399" s="6"/>
      <c r="EC399" s="6"/>
      <c r="ED399" s="6"/>
      <c r="EE399" s="6"/>
      <c r="EF399" s="6"/>
      <c r="EG399" s="6"/>
      <c r="EH399" s="6"/>
      <c r="EI399" s="6"/>
      <c r="EJ399" s="6"/>
      <c r="EK399" s="6"/>
      <c r="EL399" s="6"/>
      <c r="EM399" s="6"/>
      <c r="EN399" s="6"/>
      <c r="EO399" s="6"/>
      <c r="EP399" s="6"/>
      <c r="EQ399" s="6"/>
      <c r="ER399" s="6"/>
      <c r="ES399" s="6"/>
      <c r="ET399" s="6"/>
      <c r="EU399" s="6"/>
      <c r="EV399" s="6"/>
      <c r="EW399" s="6"/>
      <c r="EX399" s="6"/>
      <c r="EY399" s="6"/>
      <c r="EZ399" s="6"/>
      <c r="FA399" s="6"/>
      <c r="FB399" s="6"/>
    </row>
    <row r="400" spans="1:158" ht="13.15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6"/>
      <c r="CQ400" s="6"/>
      <c r="CR400" s="6"/>
      <c r="CS400" s="6"/>
      <c r="CT400" s="6"/>
      <c r="CU400" s="6"/>
      <c r="CV400" s="6"/>
      <c r="CW400" s="6"/>
      <c r="CX400" s="6"/>
      <c r="CY400" s="6"/>
      <c r="CZ400" s="6"/>
      <c r="DA400" s="6"/>
      <c r="DB400" s="6"/>
      <c r="DC400" s="6"/>
      <c r="DD400" s="6"/>
      <c r="DE400" s="6"/>
      <c r="DF400" s="6"/>
      <c r="DG400" s="6"/>
      <c r="DH400" s="6"/>
      <c r="DI400" s="6"/>
      <c r="DJ400" s="6"/>
      <c r="DK400" s="6"/>
      <c r="DL400" s="6"/>
      <c r="DM400" s="6"/>
      <c r="DN400" s="6"/>
      <c r="DO400" s="6"/>
      <c r="DP400" s="6"/>
      <c r="DQ400" s="6"/>
      <c r="DR400" s="6"/>
      <c r="DS400" s="6"/>
      <c r="DT400" s="6"/>
      <c r="DU400" s="6"/>
      <c r="DV400" s="6"/>
      <c r="DW400" s="6"/>
      <c r="DX400" s="6"/>
      <c r="DY400" s="6"/>
      <c r="DZ400" s="6"/>
      <c r="EA400" s="6"/>
      <c r="EB400" s="6"/>
      <c r="EC400" s="6"/>
      <c r="ED400" s="6"/>
      <c r="EE400" s="6"/>
      <c r="EF400" s="6"/>
      <c r="EG400" s="6"/>
      <c r="EH400" s="6"/>
      <c r="EI400" s="6"/>
      <c r="EJ400" s="6"/>
      <c r="EK400" s="6"/>
      <c r="EL400" s="6"/>
      <c r="EM400" s="6"/>
      <c r="EN400" s="6"/>
      <c r="EO400" s="6"/>
      <c r="EP400" s="6"/>
      <c r="EQ400" s="6"/>
      <c r="ER400" s="6"/>
      <c r="ES400" s="6"/>
      <c r="ET400" s="6"/>
      <c r="EU400" s="6"/>
      <c r="EV400" s="6"/>
      <c r="EW400" s="6"/>
      <c r="EX400" s="6"/>
      <c r="EY400" s="6"/>
      <c r="EZ400" s="6"/>
      <c r="FA400" s="6"/>
      <c r="FB400" s="6"/>
    </row>
    <row r="401" spans="1:158" ht="13.15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6"/>
      <c r="CQ401" s="6"/>
      <c r="CR401" s="6"/>
      <c r="CS401" s="6"/>
      <c r="CT401" s="6"/>
      <c r="CU401" s="6"/>
      <c r="CV401" s="6"/>
      <c r="CW401" s="6"/>
      <c r="CX401" s="6"/>
      <c r="CY401" s="6"/>
      <c r="CZ401" s="6"/>
      <c r="DA401" s="6"/>
      <c r="DB401" s="6"/>
      <c r="DC401" s="6"/>
      <c r="DD401" s="6"/>
      <c r="DE401" s="6"/>
      <c r="DF401" s="6"/>
      <c r="DG401" s="6"/>
      <c r="DH401" s="6"/>
      <c r="DI401" s="6"/>
      <c r="DJ401" s="6"/>
      <c r="DK401" s="6"/>
      <c r="DL401" s="6"/>
      <c r="DM401" s="6"/>
      <c r="DN401" s="6"/>
      <c r="DO401" s="6"/>
      <c r="DP401" s="6"/>
      <c r="DQ401" s="6"/>
      <c r="DR401" s="6"/>
      <c r="DS401" s="6"/>
      <c r="DT401" s="6"/>
      <c r="DU401" s="6"/>
      <c r="DV401" s="6"/>
      <c r="DW401" s="6"/>
      <c r="DX401" s="6"/>
      <c r="DY401" s="6"/>
      <c r="DZ401" s="6"/>
      <c r="EA401" s="6"/>
      <c r="EB401" s="6"/>
      <c r="EC401" s="6"/>
      <c r="ED401" s="6"/>
      <c r="EE401" s="6"/>
      <c r="EF401" s="6"/>
      <c r="EG401" s="6"/>
      <c r="EH401" s="6"/>
      <c r="EI401" s="6"/>
      <c r="EJ401" s="6"/>
      <c r="EK401" s="6"/>
      <c r="EL401" s="6"/>
      <c r="EM401" s="6"/>
      <c r="EN401" s="6"/>
      <c r="EO401" s="6"/>
      <c r="EP401" s="6"/>
      <c r="EQ401" s="6"/>
      <c r="ER401" s="6"/>
      <c r="ES401" s="6"/>
      <c r="ET401" s="6"/>
      <c r="EU401" s="6"/>
      <c r="EV401" s="6"/>
      <c r="EW401" s="6"/>
      <c r="EX401" s="6"/>
      <c r="EY401" s="6"/>
      <c r="EZ401" s="6"/>
      <c r="FA401" s="6"/>
      <c r="FB401" s="6"/>
    </row>
    <row r="402" spans="1:158" ht="13.15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6"/>
      <c r="CQ402" s="6"/>
      <c r="CR402" s="6"/>
      <c r="CS402" s="6"/>
      <c r="CT402" s="6"/>
      <c r="CU402" s="6"/>
      <c r="CV402" s="6"/>
      <c r="CW402" s="6"/>
      <c r="CX402" s="6"/>
      <c r="CY402" s="6"/>
      <c r="CZ402" s="6"/>
      <c r="DA402" s="6"/>
      <c r="DB402" s="6"/>
      <c r="DC402" s="6"/>
      <c r="DD402" s="6"/>
      <c r="DE402" s="6"/>
      <c r="DF402" s="6"/>
      <c r="DG402" s="6"/>
      <c r="DH402" s="6"/>
      <c r="DI402" s="6"/>
      <c r="DJ402" s="6"/>
      <c r="DK402" s="6"/>
      <c r="DL402" s="6"/>
      <c r="DM402" s="6"/>
      <c r="DN402" s="6"/>
      <c r="DO402" s="6"/>
      <c r="DP402" s="6"/>
      <c r="DQ402" s="6"/>
      <c r="DR402" s="6"/>
      <c r="DS402" s="6"/>
      <c r="DT402" s="6"/>
      <c r="DU402" s="6"/>
      <c r="DV402" s="6"/>
      <c r="DW402" s="6"/>
      <c r="DX402" s="6"/>
      <c r="DY402" s="6"/>
      <c r="DZ402" s="6"/>
      <c r="EA402" s="6"/>
      <c r="EB402" s="6"/>
      <c r="EC402" s="6"/>
      <c r="ED402" s="6"/>
      <c r="EE402" s="6"/>
      <c r="EF402" s="6"/>
      <c r="EG402" s="6"/>
      <c r="EH402" s="6"/>
      <c r="EI402" s="6"/>
      <c r="EJ402" s="6"/>
      <c r="EK402" s="6"/>
      <c r="EL402" s="6"/>
      <c r="EM402" s="6"/>
      <c r="EN402" s="6"/>
      <c r="EO402" s="6"/>
      <c r="EP402" s="6"/>
      <c r="EQ402" s="6"/>
      <c r="ER402" s="6"/>
      <c r="ES402" s="6"/>
      <c r="ET402" s="6"/>
      <c r="EU402" s="6"/>
      <c r="EV402" s="6"/>
      <c r="EW402" s="6"/>
      <c r="EX402" s="6"/>
      <c r="EY402" s="6"/>
      <c r="EZ402" s="6"/>
      <c r="FA402" s="6"/>
      <c r="FB402" s="6"/>
    </row>
    <row r="403" spans="1:158" ht="13.15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6"/>
      <c r="CQ403" s="6"/>
      <c r="CR403" s="6"/>
      <c r="CS403" s="6"/>
      <c r="CT403" s="6"/>
      <c r="CU403" s="6"/>
      <c r="CV403" s="6"/>
      <c r="CW403" s="6"/>
      <c r="CX403" s="6"/>
      <c r="CY403" s="6"/>
      <c r="CZ403" s="6"/>
      <c r="DA403" s="6"/>
      <c r="DB403" s="6"/>
      <c r="DC403" s="6"/>
      <c r="DD403" s="6"/>
      <c r="DE403" s="6"/>
      <c r="DF403" s="6"/>
      <c r="DG403" s="6"/>
      <c r="DH403" s="6"/>
      <c r="DI403" s="6"/>
      <c r="DJ403" s="6"/>
      <c r="DK403" s="6"/>
      <c r="DL403" s="6"/>
      <c r="DM403" s="6"/>
      <c r="DN403" s="6"/>
      <c r="DO403" s="6"/>
      <c r="DP403" s="6"/>
      <c r="DQ403" s="6"/>
      <c r="DR403" s="6"/>
      <c r="DS403" s="6"/>
      <c r="DT403" s="6"/>
      <c r="DU403" s="6"/>
      <c r="DV403" s="6"/>
      <c r="DW403" s="6"/>
      <c r="DX403" s="6"/>
      <c r="DY403" s="6"/>
      <c r="DZ403" s="6"/>
      <c r="EA403" s="6"/>
      <c r="EB403" s="6"/>
      <c r="EC403" s="6"/>
      <c r="ED403" s="6"/>
      <c r="EE403" s="6"/>
      <c r="EF403" s="6"/>
      <c r="EG403" s="6"/>
      <c r="EH403" s="6"/>
      <c r="EI403" s="6"/>
      <c r="EJ403" s="6"/>
      <c r="EK403" s="6"/>
      <c r="EL403" s="6"/>
      <c r="EM403" s="6"/>
      <c r="EN403" s="6"/>
      <c r="EO403" s="6"/>
      <c r="EP403" s="6"/>
      <c r="EQ403" s="6"/>
      <c r="ER403" s="6"/>
      <c r="ES403" s="6"/>
      <c r="ET403" s="6"/>
      <c r="EU403" s="6"/>
      <c r="EV403" s="6"/>
      <c r="EW403" s="6"/>
      <c r="EX403" s="6"/>
      <c r="EY403" s="6"/>
      <c r="EZ403" s="6"/>
      <c r="FA403" s="6"/>
      <c r="FB403" s="6"/>
    </row>
    <row r="404" spans="1:158" ht="13.15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6"/>
      <c r="CQ404" s="6"/>
      <c r="CR404" s="6"/>
      <c r="CS404" s="6"/>
      <c r="CT404" s="6"/>
      <c r="CU404" s="6"/>
      <c r="CV404" s="6"/>
      <c r="CW404" s="6"/>
      <c r="CX404" s="6"/>
      <c r="CY404" s="6"/>
      <c r="CZ404" s="6"/>
      <c r="DA404" s="6"/>
      <c r="DB404" s="6"/>
      <c r="DC404" s="6"/>
      <c r="DD404" s="6"/>
      <c r="DE404" s="6"/>
      <c r="DF404" s="6"/>
      <c r="DG404" s="6"/>
      <c r="DH404" s="6"/>
      <c r="DI404" s="6"/>
      <c r="DJ404" s="6"/>
      <c r="DK404" s="6"/>
      <c r="DL404" s="6"/>
      <c r="DM404" s="6"/>
      <c r="DN404" s="6"/>
      <c r="DO404" s="6"/>
      <c r="DP404" s="6"/>
      <c r="DQ404" s="6"/>
      <c r="DR404" s="6"/>
      <c r="DS404" s="6"/>
      <c r="DT404" s="6"/>
      <c r="DU404" s="6"/>
      <c r="DV404" s="6"/>
      <c r="DW404" s="6"/>
      <c r="DX404" s="6"/>
      <c r="DY404" s="6"/>
      <c r="DZ404" s="6"/>
      <c r="EA404" s="6"/>
      <c r="EB404" s="6"/>
      <c r="EC404" s="6"/>
      <c r="ED404" s="6"/>
      <c r="EE404" s="6"/>
      <c r="EF404" s="6"/>
      <c r="EG404" s="6"/>
      <c r="EH404" s="6"/>
      <c r="EI404" s="6"/>
      <c r="EJ404" s="6"/>
      <c r="EK404" s="6"/>
      <c r="EL404" s="6"/>
      <c r="EM404" s="6"/>
      <c r="EN404" s="6"/>
      <c r="EO404" s="6"/>
      <c r="EP404" s="6"/>
      <c r="EQ404" s="6"/>
      <c r="ER404" s="6"/>
      <c r="ES404" s="6"/>
      <c r="ET404" s="6"/>
      <c r="EU404" s="6"/>
      <c r="EV404" s="6"/>
      <c r="EW404" s="6"/>
      <c r="EX404" s="6"/>
      <c r="EY404" s="6"/>
      <c r="EZ404" s="6"/>
      <c r="FA404" s="6"/>
      <c r="FB404" s="6"/>
    </row>
    <row r="405" spans="1:158" ht="13.15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6"/>
      <c r="CQ405" s="6"/>
      <c r="CR405" s="6"/>
      <c r="CS405" s="6"/>
      <c r="CT405" s="6"/>
      <c r="CU405" s="6"/>
      <c r="CV405" s="6"/>
      <c r="CW405" s="6"/>
      <c r="CX405" s="6"/>
      <c r="CY405" s="6"/>
      <c r="CZ405" s="6"/>
      <c r="DA405" s="6"/>
      <c r="DB405" s="6"/>
      <c r="DC405" s="6"/>
      <c r="DD405" s="6"/>
      <c r="DE405" s="6"/>
      <c r="DF405" s="6"/>
      <c r="DG405" s="6"/>
      <c r="DH405" s="6"/>
      <c r="DI405" s="6"/>
      <c r="DJ405" s="6"/>
      <c r="DK405" s="6"/>
      <c r="DL405" s="6"/>
      <c r="DM405" s="6"/>
      <c r="DN405" s="6"/>
      <c r="DO405" s="6"/>
      <c r="DP405" s="6"/>
      <c r="DQ405" s="6"/>
      <c r="DR405" s="6"/>
      <c r="DS405" s="6"/>
      <c r="DT405" s="6"/>
      <c r="DU405" s="6"/>
      <c r="DV405" s="6"/>
      <c r="DW405" s="6"/>
      <c r="DX405" s="6"/>
      <c r="DY405" s="6"/>
      <c r="DZ405" s="6"/>
      <c r="EA405" s="6"/>
      <c r="EB405" s="6"/>
      <c r="EC405" s="6"/>
      <c r="ED405" s="6"/>
      <c r="EE405" s="6"/>
      <c r="EF405" s="6"/>
      <c r="EG405" s="6"/>
      <c r="EH405" s="6"/>
      <c r="EI405" s="6"/>
      <c r="EJ405" s="6"/>
      <c r="EK405" s="6"/>
      <c r="EL405" s="6"/>
      <c r="EM405" s="6"/>
      <c r="EN405" s="6"/>
      <c r="EO405" s="6"/>
      <c r="EP405" s="6"/>
      <c r="EQ405" s="6"/>
      <c r="ER405" s="6"/>
      <c r="ES405" s="6"/>
      <c r="ET405" s="6"/>
      <c r="EU405" s="6"/>
      <c r="EV405" s="6"/>
      <c r="EW405" s="6"/>
      <c r="EX405" s="6"/>
      <c r="EY405" s="6"/>
      <c r="EZ405" s="6"/>
      <c r="FA405" s="6"/>
      <c r="FB405" s="6"/>
    </row>
    <row r="406" spans="1:158" ht="13.15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6"/>
      <c r="CQ406" s="6"/>
      <c r="CR406" s="6"/>
      <c r="CS406" s="6"/>
      <c r="CT406" s="6"/>
      <c r="CU406" s="6"/>
      <c r="CV406" s="6"/>
      <c r="CW406" s="6"/>
      <c r="CX406" s="6"/>
      <c r="CY406" s="6"/>
      <c r="CZ406" s="6"/>
      <c r="DA406" s="6"/>
      <c r="DB406" s="6"/>
      <c r="DC406" s="6"/>
      <c r="DD406" s="6"/>
      <c r="DE406" s="6"/>
      <c r="DF406" s="6"/>
      <c r="DG406" s="6"/>
      <c r="DH406" s="6"/>
      <c r="DI406" s="6"/>
      <c r="DJ406" s="6"/>
      <c r="DK406" s="6"/>
      <c r="DL406" s="6"/>
      <c r="DM406" s="6"/>
      <c r="DN406" s="6"/>
      <c r="DO406" s="6"/>
      <c r="DP406" s="6"/>
      <c r="DQ406" s="6"/>
      <c r="DR406" s="6"/>
      <c r="DS406" s="6"/>
      <c r="DT406" s="6"/>
      <c r="DU406" s="6"/>
      <c r="DV406" s="6"/>
      <c r="DW406" s="6"/>
      <c r="DX406" s="6"/>
      <c r="DY406" s="6"/>
      <c r="DZ406" s="6"/>
      <c r="EA406" s="6"/>
      <c r="EB406" s="6"/>
      <c r="EC406" s="6"/>
      <c r="ED406" s="6"/>
      <c r="EE406" s="6"/>
      <c r="EF406" s="6"/>
      <c r="EG406" s="6"/>
      <c r="EH406" s="6"/>
      <c r="EI406" s="6"/>
      <c r="EJ406" s="6"/>
      <c r="EK406" s="6"/>
      <c r="EL406" s="6"/>
      <c r="EM406" s="6"/>
      <c r="EN406" s="6"/>
      <c r="EO406" s="6"/>
      <c r="EP406" s="6"/>
      <c r="EQ406" s="6"/>
      <c r="ER406" s="6"/>
      <c r="ES406" s="6"/>
      <c r="ET406" s="6"/>
      <c r="EU406" s="6"/>
      <c r="EV406" s="6"/>
      <c r="EW406" s="6"/>
      <c r="EX406" s="6"/>
      <c r="EY406" s="6"/>
      <c r="EZ406" s="6"/>
      <c r="FA406" s="6"/>
      <c r="FB406" s="6"/>
    </row>
    <row r="407" spans="1:158" ht="13.15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6"/>
      <c r="CQ407" s="6"/>
      <c r="CR407" s="6"/>
      <c r="CS407" s="6"/>
      <c r="CT407" s="6"/>
      <c r="CU407" s="6"/>
      <c r="CV407" s="6"/>
      <c r="CW407" s="6"/>
      <c r="CX407" s="6"/>
      <c r="CY407" s="6"/>
      <c r="CZ407" s="6"/>
      <c r="DA407" s="6"/>
      <c r="DB407" s="6"/>
      <c r="DC407" s="6"/>
      <c r="DD407" s="6"/>
      <c r="DE407" s="6"/>
      <c r="DF407" s="6"/>
      <c r="DG407" s="6"/>
      <c r="DH407" s="6"/>
      <c r="DI407" s="6"/>
      <c r="DJ407" s="6"/>
      <c r="DK407" s="6"/>
      <c r="DL407" s="6"/>
      <c r="DM407" s="6"/>
      <c r="DN407" s="6"/>
      <c r="DO407" s="6"/>
      <c r="DP407" s="6"/>
      <c r="DQ407" s="6"/>
      <c r="DR407" s="6"/>
      <c r="DS407" s="6"/>
      <c r="DT407" s="6"/>
      <c r="DU407" s="6"/>
      <c r="DV407" s="6"/>
      <c r="DW407" s="6"/>
      <c r="DX407" s="6"/>
      <c r="DY407" s="6"/>
      <c r="DZ407" s="6"/>
      <c r="EA407" s="6"/>
      <c r="EB407" s="6"/>
      <c r="EC407" s="6"/>
      <c r="ED407" s="6"/>
      <c r="EE407" s="6"/>
      <c r="EF407" s="6"/>
      <c r="EG407" s="6"/>
      <c r="EH407" s="6"/>
      <c r="EI407" s="6"/>
      <c r="EJ407" s="6"/>
      <c r="EK407" s="6"/>
      <c r="EL407" s="6"/>
      <c r="EM407" s="6"/>
      <c r="EN407" s="6"/>
      <c r="EO407" s="6"/>
      <c r="EP407" s="6"/>
      <c r="EQ407" s="6"/>
      <c r="ER407" s="6"/>
      <c r="ES407" s="6"/>
      <c r="ET407" s="6"/>
      <c r="EU407" s="6"/>
      <c r="EV407" s="6"/>
      <c r="EW407" s="6"/>
      <c r="EX407" s="6"/>
      <c r="EY407" s="6"/>
      <c r="EZ407" s="6"/>
      <c r="FA407" s="6"/>
      <c r="FB407" s="6"/>
    </row>
    <row r="408" spans="1:158" ht="13.15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6"/>
      <c r="CQ408" s="6"/>
      <c r="CR408" s="6"/>
      <c r="CS408" s="6"/>
      <c r="CT408" s="6"/>
      <c r="CU408" s="6"/>
      <c r="CV408" s="6"/>
      <c r="CW408" s="6"/>
      <c r="CX408" s="6"/>
      <c r="CY408" s="6"/>
      <c r="CZ408" s="6"/>
      <c r="DA408" s="6"/>
      <c r="DB408" s="6"/>
      <c r="DC408" s="6"/>
      <c r="DD408" s="6"/>
      <c r="DE408" s="6"/>
      <c r="DF408" s="6"/>
      <c r="DG408" s="6"/>
      <c r="DH408" s="6"/>
      <c r="DI408" s="6"/>
      <c r="DJ408" s="6"/>
      <c r="DK408" s="6"/>
      <c r="DL408" s="6"/>
      <c r="DM408" s="6"/>
      <c r="DN408" s="6"/>
      <c r="DO408" s="6"/>
      <c r="DP408" s="6"/>
      <c r="DQ408" s="6"/>
      <c r="DR408" s="6"/>
      <c r="DS408" s="6"/>
      <c r="DT408" s="6"/>
      <c r="DU408" s="6"/>
      <c r="DV408" s="6"/>
      <c r="DW408" s="6"/>
      <c r="DX408" s="6"/>
      <c r="DY408" s="6"/>
      <c r="DZ408" s="6"/>
      <c r="EA408" s="6"/>
      <c r="EB408" s="6"/>
      <c r="EC408" s="6"/>
      <c r="ED408" s="6"/>
      <c r="EE408" s="6"/>
      <c r="EF408" s="6"/>
      <c r="EG408" s="6"/>
      <c r="EH408" s="6"/>
      <c r="EI408" s="6"/>
      <c r="EJ408" s="6"/>
      <c r="EK408" s="6"/>
      <c r="EL408" s="6"/>
      <c r="EM408" s="6"/>
      <c r="EN408" s="6"/>
      <c r="EO408" s="6"/>
      <c r="EP408" s="6"/>
      <c r="EQ408" s="6"/>
      <c r="ER408" s="6"/>
      <c r="ES408" s="6"/>
      <c r="ET408" s="6"/>
      <c r="EU408" s="6"/>
      <c r="EV408" s="6"/>
      <c r="EW408" s="6"/>
      <c r="EX408" s="6"/>
      <c r="EY408" s="6"/>
      <c r="EZ408" s="6"/>
      <c r="FA408" s="6"/>
      <c r="FB408" s="6"/>
    </row>
    <row r="409" spans="1:158" ht="13.15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6"/>
      <c r="CQ409" s="6"/>
      <c r="CR409" s="6"/>
      <c r="CS409" s="6"/>
      <c r="CT409" s="6"/>
      <c r="CU409" s="6"/>
      <c r="CV409" s="6"/>
      <c r="CW409" s="6"/>
      <c r="CX409" s="6"/>
      <c r="CY409" s="6"/>
      <c r="CZ409" s="6"/>
      <c r="DA409" s="6"/>
      <c r="DB409" s="6"/>
      <c r="DC409" s="6"/>
      <c r="DD409" s="6"/>
      <c r="DE409" s="6"/>
      <c r="DF409" s="6"/>
      <c r="DG409" s="6"/>
      <c r="DH409" s="6"/>
      <c r="DI409" s="6"/>
      <c r="DJ409" s="6"/>
      <c r="DK409" s="6"/>
      <c r="DL409" s="6"/>
      <c r="DM409" s="6"/>
      <c r="DN409" s="6"/>
      <c r="DO409" s="6"/>
      <c r="DP409" s="6"/>
      <c r="DQ409" s="6"/>
      <c r="DR409" s="6"/>
      <c r="DS409" s="6"/>
      <c r="DT409" s="6"/>
      <c r="DU409" s="6"/>
      <c r="DV409" s="6"/>
      <c r="DW409" s="6"/>
      <c r="DX409" s="6"/>
      <c r="DY409" s="6"/>
      <c r="DZ409" s="6"/>
      <c r="EA409" s="6"/>
      <c r="EB409" s="6"/>
      <c r="EC409" s="6"/>
      <c r="ED409" s="6"/>
      <c r="EE409" s="6"/>
      <c r="EF409" s="6"/>
      <c r="EG409" s="6"/>
      <c r="EH409" s="6"/>
      <c r="EI409" s="6"/>
      <c r="EJ409" s="6"/>
      <c r="EK409" s="6"/>
      <c r="EL409" s="6"/>
      <c r="EM409" s="6"/>
      <c r="EN409" s="6"/>
      <c r="EO409" s="6"/>
      <c r="EP409" s="6"/>
      <c r="EQ409" s="6"/>
      <c r="ER409" s="6"/>
      <c r="ES409" s="6"/>
      <c r="ET409" s="6"/>
      <c r="EU409" s="6"/>
      <c r="EV409" s="6"/>
      <c r="EW409" s="6"/>
      <c r="EX409" s="6"/>
      <c r="EY409" s="6"/>
      <c r="EZ409" s="6"/>
      <c r="FA409" s="6"/>
      <c r="FB409" s="6"/>
    </row>
    <row r="410" spans="1:158" ht="13.15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6"/>
      <c r="CQ410" s="6"/>
      <c r="CR410" s="6"/>
      <c r="CS410" s="6"/>
      <c r="CT410" s="6"/>
      <c r="CU410" s="6"/>
      <c r="CV410" s="6"/>
      <c r="CW410" s="6"/>
      <c r="CX410" s="6"/>
      <c r="CY410" s="6"/>
      <c r="CZ410" s="6"/>
      <c r="DA410" s="6"/>
      <c r="DB410" s="6"/>
      <c r="DC410" s="6"/>
      <c r="DD410" s="6"/>
      <c r="DE410" s="6"/>
      <c r="DF410" s="6"/>
      <c r="DG410" s="6"/>
      <c r="DH410" s="6"/>
      <c r="DI410" s="6"/>
      <c r="DJ410" s="6"/>
      <c r="DK410" s="6"/>
      <c r="DL410" s="6"/>
      <c r="DM410" s="6"/>
      <c r="DN410" s="6"/>
      <c r="DO410" s="6"/>
      <c r="DP410" s="6"/>
      <c r="DQ410" s="6"/>
      <c r="DR410" s="6"/>
      <c r="DS410" s="6"/>
      <c r="DT410" s="6"/>
      <c r="DU410" s="6"/>
      <c r="DV410" s="6"/>
      <c r="DW410" s="6"/>
      <c r="DX410" s="6"/>
      <c r="DY410" s="6"/>
      <c r="DZ410" s="6"/>
      <c r="EA410" s="6"/>
      <c r="EB410" s="6"/>
      <c r="EC410" s="6"/>
      <c r="ED410" s="6"/>
      <c r="EE410" s="6"/>
      <c r="EF410" s="6"/>
      <c r="EG410" s="6"/>
      <c r="EH410" s="6"/>
      <c r="EI410" s="6"/>
      <c r="EJ410" s="6"/>
      <c r="EK410" s="6"/>
      <c r="EL410" s="6"/>
      <c r="EM410" s="6"/>
      <c r="EN410" s="6"/>
      <c r="EO410" s="6"/>
      <c r="EP410" s="6"/>
      <c r="EQ410" s="6"/>
      <c r="ER410" s="6"/>
      <c r="ES410" s="6"/>
      <c r="ET410" s="6"/>
      <c r="EU410" s="6"/>
      <c r="EV410" s="6"/>
      <c r="EW410" s="6"/>
      <c r="EX410" s="6"/>
      <c r="EY410" s="6"/>
      <c r="EZ410" s="6"/>
      <c r="FA410" s="6"/>
      <c r="FB410" s="6"/>
    </row>
    <row r="411" spans="1:158" ht="13.15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6"/>
      <c r="CQ411" s="6"/>
      <c r="CR411" s="6"/>
      <c r="CS411" s="6"/>
      <c r="CT411" s="6"/>
      <c r="CU411" s="6"/>
      <c r="CV411" s="6"/>
      <c r="CW411" s="6"/>
      <c r="CX411" s="6"/>
      <c r="CY411" s="6"/>
      <c r="CZ411" s="6"/>
      <c r="DA411" s="6"/>
      <c r="DB411" s="6"/>
      <c r="DC411" s="6"/>
      <c r="DD411" s="6"/>
      <c r="DE411" s="6"/>
      <c r="DF411" s="6"/>
      <c r="DG411" s="6"/>
      <c r="DH411" s="6"/>
      <c r="DI411" s="6"/>
      <c r="DJ411" s="6"/>
      <c r="DK411" s="6"/>
      <c r="DL411" s="6"/>
      <c r="DM411" s="6"/>
      <c r="DN411" s="6"/>
      <c r="DO411" s="6"/>
      <c r="DP411" s="6"/>
      <c r="DQ411" s="6"/>
      <c r="DR411" s="6"/>
      <c r="DS411" s="6"/>
      <c r="DT411" s="6"/>
      <c r="DU411" s="6"/>
      <c r="DV411" s="6"/>
      <c r="DW411" s="6"/>
      <c r="DX411" s="6"/>
      <c r="DY411" s="6"/>
      <c r="DZ411" s="6"/>
      <c r="EA411" s="6"/>
      <c r="EB411" s="6"/>
      <c r="EC411" s="6"/>
      <c r="ED411" s="6"/>
      <c r="EE411" s="6"/>
      <c r="EF411" s="6"/>
      <c r="EG411" s="6"/>
      <c r="EH411" s="6"/>
      <c r="EI411" s="6"/>
      <c r="EJ411" s="6"/>
      <c r="EK411" s="6"/>
      <c r="EL411" s="6"/>
      <c r="EM411" s="6"/>
      <c r="EN411" s="6"/>
      <c r="EO411" s="6"/>
      <c r="EP411" s="6"/>
      <c r="EQ411" s="6"/>
      <c r="ER411" s="6"/>
      <c r="ES411" s="6"/>
      <c r="ET411" s="6"/>
      <c r="EU411" s="6"/>
      <c r="EV411" s="6"/>
      <c r="EW411" s="6"/>
      <c r="EX411" s="6"/>
      <c r="EY411" s="6"/>
      <c r="EZ411" s="6"/>
      <c r="FA411" s="6"/>
      <c r="FB411" s="6"/>
    </row>
    <row r="412" spans="1:158" ht="13.15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6"/>
      <c r="CQ412" s="6"/>
      <c r="CR412" s="6"/>
      <c r="CS412" s="6"/>
      <c r="CT412" s="6"/>
      <c r="CU412" s="6"/>
      <c r="CV412" s="6"/>
      <c r="CW412" s="6"/>
      <c r="CX412" s="6"/>
      <c r="CY412" s="6"/>
      <c r="CZ412" s="6"/>
      <c r="DA412" s="6"/>
      <c r="DB412" s="6"/>
      <c r="DC412" s="6"/>
      <c r="DD412" s="6"/>
      <c r="DE412" s="6"/>
      <c r="DF412" s="6"/>
      <c r="DG412" s="6"/>
      <c r="DH412" s="6"/>
      <c r="DI412" s="6"/>
      <c r="DJ412" s="6"/>
      <c r="DK412" s="6"/>
      <c r="DL412" s="6"/>
      <c r="DM412" s="6"/>
      <c r="DN412" s="6"/>
      <c r="DO412" s="6"/>
      <c r="DP412" s="6"/>
      <c r="DQ412" s="6"/>
      <c r="DR412" s="6"/>
      <c r="DS412" s="6"/>
      <c r="DT412" s="6"/>
      <c r="DU412" s="6"/>
      <c r="DV412" s="6"/>
      <c r="DW412" s="6"/>
      <c r="DX412" s="6"/>
      <c r="DY412" s="6"/>
      <c r="DZ412" s="6"/>
      <c r="EA412" s="6"/>
      <c r="EB412" s="6"/>
      <c r="EC412" s="6"/>
      <c r="ED412" s="6"/>
      <c r="EE412" s="6"/>
      <c r="EF412" s="6"/>
      <c r="EG412" s="6"/>
      <c r="EH412" s="6"/>
      <c r="EI412" s="6"/>
      <c r="EJ412" s="6"/>
      <c r="EK412" s="6"/>
      <c r="EL412" s="6"/>
      <c r="EM412" s="6"/>
      <c r="EN412" s="6"/>
      <c r="EO412" s="6"/>
      <c r="EP412" s="6"/>
      <c r="EQ412" s="6"/>
      <c r="ER412" s="6"/>
      <c r="ES412" s="6"/>
      <c r="ET412" s="6"/>
      <c r="EU412" s="6"/>
      <c r="EV412" s="6"/>
      <c r="EW412" s="6"/>
      <c r="EX412" s="6"/>
      <c r="EY412" s="6"/>
      <c r="EZ412" s="6"/>
      <c r="FA412" s="6"/>
      <c r="FB412" s="6"/>
    </row>
    <row r="413" spans="1:158" ht="13.15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6"/>
      <c r="CQ413" s="6"/>
      <c r="CR413" s="6"/>
      <c r="CS413" s="6"/>
      <c r="CT413" s="6"/>
      <c r="CU413" s="6"/>
      <c r="CV413" s="6"/>
      <c r="CW413" s="6"/>
      <c r="CX413" s="6"/>
      <c r="CY413" s="6"/>
      <c r="CZ413" s="6"/>
      <c r="DA413" s="6"/>
      <c r="DB413" s="6"/>
      <c r="DC413" s="6"/>
      <c r="DD413" s="6"/>
      <c r="DE413" s="6"/>
      <c r="DF413" s="6"/>
      <c r="DG413" s="6"/>
      <c r="DH413" s="6"/>
      <c r="DI413" s="6"/>
      <c r="DJ413" s="6"/>
      <c r="DK413" s="6"/>
      <c r="DL413" s="6"/>
      <c r="DM413" s="6"/>
      <c r="DN413" s="6"/>
      <c r="DO413" s="6"/>
      <c r="DP413" s="6"/>
      <c r="DQ413" s="6"/>
      <c r="DR413" s="6"/>
      <c r="DS413" s="6"/>
      <c r="DT413" s="6"/>
      <c r="DU413" s="6"/>
      <c r="DV413" s="6"/>
      <c r="DW413" s="6"/>
      <c r="DX413" s="6"/>
      <c r="DY413" s="6"/>
      <c r="DZ413" s="6"/>
      <c r="EA413" s="6"/>
      <c r="EB413" s="6"/>
      <c r="EC413" s="6"/>
      <c r="ED413" s="6"/>
      <c r="EE413" s="6"/>
      <c r="EF413" s="6"/>
      <c r="EG413" s="6"/>
      <c r="EH413" s="6"/>
      <c r="EI413" s="6"/>
      <c r="EJ413" s="6"/>
      <c r="EK413" s="6"/>
      <c r="EL413" s="6"/>
      <c r="EM413" s="6"/>
      <c r="EN413" s="6"/>
      <c r="EO413" s="6"/>
      <c r="EP413" s="6"/>
      <c r="EQ413" s="6"/>
      <c r="ER413" s="6"/>
      <c r="ES413" s="6"/>
      <c r="ET413" s="6"/>
      <c r="EU413" s="6"/>
      <c r="EV413" s="6"/>
      <c r="EW413" s="6"/>
      <c r="EX413" s="6"/>
      <c r="EY413" s="6"/>
      <c r="EZ413" s="6"/>
      <c r="FA413" s="6"/>
      <c r="FB413" s="6"/>
    </row>
    <row r="414" spans="1:158" ht="13.15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6"/>
      <c r="CQ414" s="6"/>
      <c r="CR414" s="6"/>
      <c r="CS414" s="6"/>
      <c r="CT414" s="6"/>
      <c r="CU414" s="6"/>
      <c r="CV414" s="6"/>
      <c r="CW414" s="6"/>
      <c r="CX414" s="6"/>
      <c r="CY414" s="6"/>
      <c r="CZ414" s="6"/>
      <c r="DA414" s="6"/>
      <c r="DB414" s="6"/>
      <c r="DC414" s="6"/>
      <c r="DD414" s="6"/>
      <c r="DE414" s="6"/>
      <c r="DF414" s="6"/>
      <c r="DG414" s="6"/>
      <c r="DH414" s="6"/>
      <c r="DI414" s="6"/>
      <c r="DJ414" s="6"/>
      <c r="DK414" s="6"/>
      <c r="DL414" s="6"/>
      <c r="DM414" s="6"/>
      <c r="DN414" s="6"/>
      <c r="DO414" s="6"/>
      <c r="DP414" s="6"/>
      <c r="DQ414" s="6"/>
      <c r="DR414" s="6"/>
      <c r="DS414" s="6"/>
      <c r="DT414" s="6"/>
      <c r="DU414" s="6"/>
      <c r="DV414" s="6"/>
      <c r="DW414" s="6"/>
      <c r="DX414" s="6"/>
      <c r="DY414" s="6"/>
      <c r="DZ414" s="6"/>
      <c r="EA414" s="6"/>
      <c r="EB414" s="6"/>
      <c r="EC414" s="6"/>
      <c r="ED414" s="6"/>
      <c r="EE414" s="6"/>
      <c r="EF414" s="6"/>
      <c r="EG414" s="6"/>
      <c r="EH414" s="6"/>
      <c r="EI414" s="6"/>
      <c r="EJ414" s="6"/>
      <c r="EK414" s="6"/>
      <c r="EL414" s="6"/>
      <c r="EM414" s="6"/>
      <c r="EN414" s="6"/>
      <c r="EO414" s="6"/>
      <c r="EP414" s="6"/>
      <c r="EQ414" s="6"/>
      <c r="ER414" s="6"/>
      <c r="ES414" s="6"/>
      <c r="ET414" s="6"/>
      <c r="EU414" s="6"/>
      <c r="EV414" s="6"/>
      <c r="EW414" s="6"/>
      <c r="EX414" s="6"/>
      <c r="EY414" s="6"/>
      <c r="EZ414" s="6"/>
      <c r="FA414" s="6"/>
      <c r="FB414" s="6"/>
    </row>
    <row r="415" spans="1:158" ht="13.15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6"/>
      <c r="CQ415" s="6"/>
      <c r="CR415" s="6"/>
      <c r="CS415" s="6"/>
      <c r="CT415" s="6"/>
      <c r="CU415" s="6"/>
      <c r="CV415" s="6"/>
      <c r="CW415" s="6"/>
      <c r="CX415" s="6"/>
      <c r="CY415" s="6"/>
      <c r="CZ415" s="6"/>
      <c r="DA415" s="6"/>
      <c r="DB415" s="6"/>
      <c r="DC415" s="6"/>
      <c r="DD415" s="6"/>
      <c r="DE415" s="6"/>
      <c r="DF415" s="6"/>
      <c r="DG415" s="6"/>
      <c r="DH415" s="6"/>
      <c r="DI415" s="6"/>
      <c r="DJ415" s="6"/>
      <c r="DK415" s="6"/>
      <c r="DL415" s="6"/>
      <c r="DM415" s="6"/>
      <c r="DN415" s="6"/>
      <c r="DO415" s="6"/>
      <c r="DP415" s="6"/>
      <c r="DQ415" s="6"/>
      <c r="DR415" s="6"/>
      <c r="DS415" s="6"/>
      <c r="DT415" s="6"/>
      <c r="DU415" s="6"/>
      <c r="DV415" s="6"/>
      <c r="DW415" s="6"/>
      <c r="DX415" s="6"/>
      <c r="DY415" s="6"/>
      <c r="DZ415" s="6"/>
      <c r="EA415" s="6"/>
      <c r="EB415" s="6"/>
      <c r="EC415" s="6"/>
      <c r="ED415" s="6"/>
      <c r="EE415" s="6"/>
      <c r="EF415" s="6"/>
      <c r="EG415" s="6"/>
      <c r="EH415" s="6"/>
      <c r="EI415" s="6"/>
      <c r="EJ415" s="6"/>
      <c r="EK415" s="6"/>
      <c r="EL415" s="6"/>
      <c r="EM415" s="6"/>
      <c r="EN415" s="6"/>
      <c r="EO415" s="6"/>
      <c r="EP415" s="6"/>
      <c r="EQ415" s="6"/>
      <c r="ER415" s="6"/>
      <c r="ES415" s="6"/>
      <c r="ET415" s="6"/>
      <c r="EU415" s="6"/>
      <c r="EV415" s="6"/>
      <c r="EW415" s="6"/>
      <c r="EX415" s="6"/>
      <c r="EY415" s="6"/>
      <c r="EZ415" s="6"/>
      <c r="FA415" s="6"/>
      <c r="FB415" s="6"/>
    </row>
    <row r="416" spans="1:158" ht="13.15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6"/>
      <c r="CQ416" s="6"/>
      <c r="CR416" s="6"/>
      <c r="CS416" s="6"/>
      <c r="CT416" s="6"/>
      <c r="CU416" s="6"/>
      <c r="CV416" s="6"/>
      <c r="CW416" s="6"/>
      <c r="CX416" s="6"/>
      <c r="CY416" s="6"/>
      <c r="CZ416" s="6"/>
      <c r="DA416" s="6"/>
      <c r="DB416" s="6"/>
      <c r="DC416" s="6"/>
      <c r="DD416" s="6"/>
      <c r="DE416" s="6"/>
      <c r="DF416" s="6"/>
      <c r="DG416" s="6"/>
      <c r="DH416" s="6"/>
      <c r="DI416" s="6"/>
      <c r="DJ416" s="6"/>
      <c r="DK416" s="6"/>
      <c r="DL416" s="6"/>
      <c r="DM416" s="6"/>
      <c r="DN416" s="6"/>
      <c r="DO416" s="6"/>
      <c r="DP416" s="6"/>
      <c r="DQ416" s="6"/>
      <c r="DR416" s="6"/>
      <c r="DS416" s="6"/>
      <c r="DT416" s="6"/>
      <c r="DU416" s="6"/>
      <c r="DV416" s="6"/>
      <c r="DW416" s="6"/>
      <c r="DX416" s="6"/>
      <c r="DY416" s="6"/>
      <c r="DZ416" s="6"/>
      <c r="EA416" s="6"/>
      <c r="EB416" s="6"/>
      <c r="EC416" s="6"/>
      <c r="ED416" s="6"/>
      <c r="EE416" s="6"/>
      <c r="EF416" s="6"/>
      <c r="EG416" s="6"/>
      <c r="EH416" s="6"/>
      <c r="EI416" s="6"/>
      <c r="EJ416" s="6"/>
      <c r="EK416" s="6"/>
      <c r="EL416" s="6"/>
      <c r="EM416" s="6"/>
      <c r="EN416" s="6"/>
      <c r="EO416" s="6"/>
      <c r="EP416" s="6"/>
      <c r="EQ416" s="6"/>
      <c r="ER416" s="6"/>
      <c r="ES416" s="6"/>
      <c r="ET416" s="6"/>
      <c r="EU416" s="6"/>
      <c r="EV416" s="6"/>
      <c r="EW416" s="6"/>
      <c r="EX416" s="6"/>
      <c r="EY416" s="6"/>
      <c r="EZ416" s="6"/>
      <c r="FA416" s="6"/>
      <c r="FB416" s="6"/>
    </row>
    <row r="417" spans="1:158" ht="13.15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6"/>
      <c r="CQ417" s="6"/>
      <c r="CR417" s="6"/>
      <c r="CS417" s="6"/>
      <c r="CT417" s="6"/>
      <c r="CU417" s="6"/>
      <c r="CV417" s="6"/>
      <c r="CW417" s="6"/>
      <c r="CX417" s="6"/>
      <c r="CY417" s="6"/>
      <c r="CZ417" s="6"/>
      <c r="DA417" s="6"/>
      <c r="DB417" s="6"/>
      <c r="DC417" s="6"/>
      <c r="DD417" s="6"/>
      <c r="DE417" s="6"/>
      <c r="DF417" s="6"/>
      <c r="DG417" s="6"/>
      <c r="DH417" s="6"/>
      <c r="DI417" s="6"/>
      <c r="DJ417" s="6"/>
      <c r="DK417" s="6"/>
      <c r="DL417" s="6"/>
      <c r="DM417" s="6"/>
      <c r="DN417" s="6"/>
      <c r="DO417" s="6"/>
      <c r="DP417" s="6"/>
      <c r="DQ417" s="6"/>
      <c r="DR417" s="6"/>
      <c r="DS417" s="6"/>
      <c r="DT417" s="6"/>
      <c r="DU417" s="6"/>
      <c r="DV417" s="6"/>
      <c r="DW417" s="6"/>
      <c r="DX417" s="6"/>
      <c r="DY417" s="6"/>
      <c r="DZ417" s="6"/>
      <c r="EA417" s="6"/>
      <c r="EB417" s="6"/>
      <c r="EC417" s="6"/>
      <c r="ED417" s="6"/>
      <c r="EE417" s="6"/>
      <c r="EF417" s="6"/>
      <c r="EG417" s="6"/>
      <c r="EH417" s="6"/>
      <c r="EI417" s="6"/>
      <c r="EJ417" s="6"/>
      <c r="EK417" s="6"/>
      <c r="EL417" s="6"/>
      <c r="EM417" s="6"/>
      <c r="EN417" s="6"/>
      <c r="EO417" s="6"/>
      <c r="EP417" s="6"/>
      <c r="EQ417" s="6"/>
      <c r="ER417" s="6"/>
      <c r="ES417" s="6"/>
      <c r="ET417" s="6"/>
      <c r="EU417" s="6"/>
      <c r="EV417" s="6"/>
      <c r="EW417" s="6"/>
      <c r="EX417" s="6"/>
      <c r="EY417" s="6"/>
      <c r="EZ417" s="6"/>
      <c r="FA417" s="6"/>
      <c r="FB417" s="6"/>
    </row>
    <row r="418" spans="1:158" ht="13.15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6"/>
      <c r="CQ418" s="6"/>
      <c r="CR418" s="6"/>
      <c r="CS418" s="6"/>
      <c r="CT418" s="6"/>
      <c r="CU418" s="6"/>
      <c r="CV418" s="6"/>
      <c r="CW418" s="6"/>
      <c r="CX418" s="6"/>
      <c r="CY418" s="6"/>
      <c r="CZ418" s="6"/>
      <c r="DA418" s="6"/>
      <c r="DB418" s="6"/>
      <c r="DC418" s="6"/>
      <c r="DD418" s="6"/>
      <c r="DE418" s="6"/>
      <c r="DF418" s="6"/>
      <c r="DG418" s="6"/>
      <c r="DH418" s="6"/>
      <c r="DI418" s="6"/>
      <c r="DJ418" s="6"/>
      <c r="DK418" s="6"/>
      <c r="DL418" s="6"/>
      <c r="DM418" s="6"/>
      <c r="DN418" s="6"/>
      <c r="DO418" s="6"/>
      <c r="DP418" s="6"/>
      <c r="DQ418" s="6"/>
      <c r="DR418" s="6"/>
      <c r="DS418" s="6"/>
      <c r="DT418" s="6"/>
      <c r="DU418" s="6"/>
      <c r="DV418" s="6"/>
      <c r="DW418" s="6"/>
      <c r="DX418" s="6"/>
      <c r="DY418" s="6"/>
      <c r="DZ418" s="6"/>
      <c r="EA418" s="6"/>
      <c r="EB418" s="6"/>
      <c r="EC418" s="6"/>
      <c r="ED418" s="6"/>
      <c r="EE418" s="6"/>
      <c r="EF418" s="6"/>
      <c r="EG418" s="6"/>
      <c r="EH418" s="6"/>
      <c r="EI418" s="6"/>
      <c r="EJ418" s="6"/>
      <c r="EK418" s="6"/>
      <c r="EL418" s="6"/>
      <c r="EM418" s="6"/>
      <c r="EN418" s="6"/>
      <c r="EO418" s="6"/>
      <c r="EP418" s="6"/>
      <c r="EQ418" s="6"/>
      <c r="ER418" s="6"/>
      <c r="ES418" s="6"/>
      <c r="ET418" s="6"/>
      <c r="EU418" s="6"/>
      <c r="EV418" s="6"/>
      <c r="EW418" s="6"/>
      <c r="EX418" s="6"/>
      <c r="EY418" s="6"/>
      <c r="EZ418" s="6"/>
      <c r="FA418" s="6"/>
      <c r="FB418" s="6"/>
    </row>
    <row r="419" spans="1:158" ht="13.15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6"/>
      <c r="CQ419" s="6"/>
      <c r="CR419" s="6"/>
      <c r="CS419" s="6"/>
      <c r="CT419" s="6"/>
      <c r="CU419" s="6"/>
      <c r="CV419" s="6"/>
      <c r="CW419" s="6"/>
      <c r="CX419" s="6"/>
      <c r="CY419" s="6"/>
      <c r="CZ419" s="6"/>
      <c r="DA419" s="6"/>
      <c r="DB419" s="6"/>
      <c r="DC419" s="6"/>
      <c r="DD419" s="6"/>
      <c r="DE419" s="6"/>
      <c r="DF419" s="6"/>
      <c r="DG419" s="6"/>
      <c r="DH419" s="6"/>
      <c r="DI419" s="6"/>
      <c r="DJ419" s="6"/>
      <c r="DK419" s="6"/>
      <c r="DL419" s="6"/>
      <c r="DM419" s="6"/>
      <c r="DN419" s="6"/>
      <c r="DO419" s="6"/>
      <c r="DP419" s="6"/>
      <c r="DQ419" s="6"/>
      <c r="DR419" s="6"/>
      <c r="DS419" s="6"/>
      <c r="DT419" s="6"/>
      <c r="DU419" s="6"/>
      <c r="DV419" s="6"/>
      <c r="DW419" s="6"/>
      <c r="DX419" s="6"/>
      <c r="DY419" s="6"/>
      <c r="DZ419" s="6"/>
      <c r="EA419" s="6"/>
      <c r="EB419" s="6"/>
      <c r="EC419" s="6"/>
      <c r="ED419" s="6"/>
      <c r="EE419" s="6"/>
      <c r="EF419" s="6"/>
      <c r="EG419" s="6"/>
      <c r="EH419" s="6"/>
      <c r="EI419" s="6"/>
      <c r="EJ419" s="6"/>
      <c r="EK419" s="6"/>
      <c r="EL419" s="6"/>
      <c r="EM419" s="6"/>
      <c r="EN419" s="6"/>
      <c r="EO419" s="6"/>
      <c r="EP419" s="6"/>
      <c r="EQ419" s="6"/>
      <c r="ER419" s="6"/>
      <c r="ES419" s="6"/>
      <c r="ET419" s="6"/>
      <c r="EU419" s="6"/>
      <c r="EV419" s="6"/>
      <c r="EW419" s="6"/>
      <c r="EX419" s="6"/>
      <c r="EY419" s="6"/>
      <c r="EZ419" s="6"/>
      <c r="FA419" s="6"/>
      <c r="FB419" s="6"/>
    </row>
    <row r="420" spans="1:158" ht="13.15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6"/>
      <c r="CQ420" s="6"/>
      <c r="CR420" s="6"/>
      <c r="CS420" s="6"/>
      <c r="CT420" s="6"/>
      <c r="CU420" s="6"/>
      <c r="CV420" s="6"/>
      <c r="CW420" s="6"/>
      <c r="CX420" s="6"/>
      <c r="CY420" s="6"/>
      <c r="CZ420" s="6"/>
      <c r="DA420" s="6"/>
      <c r="DB420" s="6"/>
      <c r="DC420" s="6"/>
      <c r="DD420" s="6"/>
      <c r="DE420" s="6"/>
      <c r="DF420" s="6"/>
      <c r="DG420" s="6"/>
      <c r="DH420" s="6"/>
      <c r="DI420" s="6"/>
      <c r="DJ420" s="6"/>
      <c r="DK420" s="6"/>
      <c r="DL420" s="6"/>
      <c r="DM420" s="6"/>
      <c r="DN420" s="6"/>
      <c r="DO420" s="6"/>
      <c r="DP420" s="6"/>
      <c r="DQ420" s="6"/>
      <c r="DR420" s="6"/>
      <c r="DS420" s="6"/>
      <c r="DT420" s="6"/>
      <c r="DU420" s="6"/>
      <c r="DV420" s="6"/>
      <c r="DW420" s="6"/>
      <c r="DX420" s="6"/>
      <c r="DY420" s="6"/>
      <c r="DZ420" s="6"/>
      <c r="EA420" s="6"/>
      <c r="EB420" s="6"/>
      <c r="EC420" s="6"/>
      <c r="ED420" s="6"/>
      <c r="EE420" s="6"/>
      <c r="EF420" s="6"/>
      <c r="EG420" s="6"/>
      <c r="EH420" s="6"/>
      <c r="EI420" s="6"/>
      <c r="EJ420" s="6"/>
      <c r="EK420" s="6"/>
      <c r="EL420" s="6"/>
      <c r="EM420" s="6"/>
      <c r="EN420" s="6"/>
      <c r="EO420" s="6"/>
      <c r="EP420" s="6"/>
      <c r="EQ420" s="6"/>
      <c r="ER420" s="6"/>
      <c r="ES420" s="6"/>
      <c r="ET420" s="6"/>
      <c r="EU420" s="6"/>
      <c r="EV420" s="6"/>
      <c r="EW420" s="6"/>
      <c r="EX420" s="6"/>
      <c r="EY420" s="6"/>
      <c r="EZ420" s="6"/>
      <c r="FA420" s="6"/>
      <c r="FB420" s="6"/>
    </row>
    <row r="421" spans="1:158" ht="13.15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6"/>
      <c r="CQ421" s="6"/>
      <c r="CR421" s="6"/>
      <c r="CS421" s="6"/>
      <c r="CT421" s="6"/>
      <c r="CU421" s="6"/>
      <c r="CV421" s="6"/>
      <c r="CW421" s="6"/>
      <c r="CX421" s="6"/>
      <c r="CY421" s="6"/>
      <c r="CZ421" s="6"/>
      <c r="DA421" s="6"/>
      <c r="DB421" s="6"/>
      <c r="DC421" s="6"/>
      <c r="DD421" s="6"/>
      <c r="DE421" s="6"/>
      <c r="DF421" s="6"/>
      <c r="DG421" s="6"/>
      <c r="DH421" s="6"/>
      <c r="DI421" s="6"/>
      <c r="DJ421" s="6"/>
      <c r="DK421" s="6"/>
      <c r="DL421" s="6"/>
      <c r="DM421" s="6"/>
      <c r="DN421" s="6"/>
      <c r="DO421" s="6"/>
      <c r="DP421" s="6"/>
      <c r="DQ421" s="6"/>
      <c r="DR421" s="6"/>
      <c r="DS421" s="6"/>
      <c r="DT421" s="6"/>
      <c r="DU421" s="6"/>
      <c r="DV421" s="6"/>
      <c r="DW421" s="6"/>
      <c r="DX421" s="6"/>
      <c r="DY421" s="6"/>
      <c r="DZ421" s="6"/>
      <c r="EA421" s="6"/>
      <c r="EB421" s="6"/>
      <c r="EC421" s="6"/>
      <c r="ED421" s="6"/>
      <c r="EE421" s="6"/>
      <c r="EF421" s="6"/>
      <c r="EG421" s="6"/>
      <c r="EH421" s="6"/>
      <c r="EI421" s="6"/>
      <c r="EJ421" s="6"/>
      <c r="EK421" s="6"/>
      <c r="EL421" s="6"/>
      <c r="EM421" s="6"/>
      <c r="EN421" s="6"/>
      <c r="EO421" s="6"/>
      <c r="EP421" s="6"/>
      <c r="EQ421" s="6"/>
      <c r="ER421" s="6"/>
      <c r="ES421" s="6"/>
      <c r="ET421" s="6"/>
      <c r="EU421" s="6"/>
      <c r="EV421" s="6"/>
      <c r="EW421" s="6"/>
      <c r="EX421" s="6"/>
      <c r="EY421" s="6"/>
      <c r="EZ421" s="6"/>
      <c r="FA421" s="6"/>
      <c r="FB421" s="6"/>
    </row>
    <row r="422" spans="1:158" ht="13.15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6"/>
      <c r="CQ422" s="6"/>
      <c r="CR422" s="6"/>
      <c r="CS422" s="6"/>
      <c r="CT422" s="6"/>
      <c r="CU422" s="6"/>
      <c r="CV422" s="6"/>
      <c r="CW422" s="6"/>
      <c r="CX422" s="6"/>
      <c r="CY422" s="6"/>
      <c r="CZ422" s="6"/>
      <c r="DA422" s="6"/>
      <c r="DB422" s="6"/>
      <c r="DC422" s="6"/>
      <c r="DD422" s="6"/>
      <c r="DE422" s="6"/>
      <c r="DF422" s="6"/>
      <c r="DG422" s="6"/>
      <c r="DH422" s="6"/>
      <c r="DI422" s="6"/>
      <c r="DJ422" s="6"/>
      <c r="DK422" s="6"/>
      <c r="DL422" s="6"/>
      <c r="DM422" s="6"/>
      <c r="DN422" s="6"/>
      <c r="DO422" s="6"/>
      <c r="DP422" s="6"/>
      <c r="DQ422" s="6"/>
      <c r="DR422" s="6"/>
      <c r="DS422" s="6"/>
      <c r="DT422" s="6"/>
      <c r="DU422" s="6"/>
      <c r="DV422" s="6"/>
      <c r="DW422" s="6"/>
      <c r="DX422" s="6"/>
      <c r="DY422" s="6"/>
      <c r="DZ422" s="6"/>
      <c r="EA422" s="6"/>
      <c r="EB422" s="6"/>
      <c r="EC422" s="6"/>
      <c r="ED422" s="6"/>
      <c r="EE422" s="6"/>
      <c r="EF422" s="6"/>
      <c r="EG422" s="6"/>
      <c r="EH422" s="6"/>
      <c r="EI422" s="6"/>
      <c r="EJ422" s="6"/>
      <c r="EK422" s="6"/>
      <c r="EL422" s="6"/>
      <c r="EM422" s="6"/>
      <c r="EN422" s="6"/>
      <c r="EO422" s="6"/>
      <c r="EP422" s="6"/>
      <c r="EQ422" s="6"/>
      <c r="ER422" s="6"/>
      <c r="ES422" s="6"/>
      <c r="ET422" s="6"/>
      <c r="EU422" s="6"/>
      <c r="EV422" s="6"/>
      <c r="EW422" s="6"/>
      <c r="EX422" s="6"/>
      <c r="EY422" s="6"/>
      <c r="EZ422" s="6"/>
      <c r="FA422" s="6"/>
      <c r="FB422" s="6"/>
    </row>
    <row r="423" spans="1:158" ht="13.15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6"/>
      <c r="CQ423" s="6"/>
      <c r="CR423" s="6"/>
      <c r="CS423" s="6"/>
      <c r="CT423" s="6"/>
      <c r="CU423" s="6"/>
      <c r="CV423" s="6"/>
      <c r="CW423" s="6"/>
      <c r="CX423" s="6"/>
      <c r="CY423" s="6"/>
      <c r="CZ423" s="6"/>
      <c r="DA423" s="6"/>
      <c r="DB423" s="6"/>
      <c r="DC423" s="6"/>
      <c r="DD423" s="6"/>
      <c r="DE423" s="6"/>
      <c r="DF423" s="6"/>
      <c r="DG423" s="6"/>
      <c r="DH423" s="6"/>
      <c r="DI423" s="6"/>
      <c r="DJ423" s="6"/>
      <c r="DK423" s="6"/>
      <c r="DL423" s="6"/>
      <c r="DM423" s="6"/>
      <c r="DN423" s="6"/>
      <c r="DO423" s="6"/>
      <c r="DP423" s="6"/>
      <c r="DQ423" s="6"/>
      <c r="DR423" s="6"/>
      <c r="DS423" s="6"/>
      <c r="DT423" s="6"/>
      <c r="DU423" s="6"/>
      <c r="DV423" s="6"/>
      <c r="DW423" s="6"/>
      <c r="DX423" s="6"/>
      <c r="DY423" s="6"/>
      <c r="DZ423" s="6"/>
      <c r="EA423" s="6"/>
      <c r="EB423" s="6"/>
      <c r="EC423" s="6"/>
      <c r="ED423" s="6"/>
      <c r="EE423" s="6"/>
      <c r="EF423" s="6"/>
      <c r="EG423" s="6"/>
      <c r="EH423" s="6"/>
      <c r="EI423" s="6"/>
      <c r="EJ423" s="6"/>
      <c r="EK423" s="6"/>
      <c r="EL423" s="6"/>
      <c r="EM423" s="6"/>
      <c r="EN423" s="6"/>
      <c r="EO423" s="6"/>
      <c r="EP423" s="6"/>
      <c r="EQ423" s="6"/>
      <c r="ER423" s="6"/>
      <c r="ES423" s="6"/>
      <c r="ET423" s="6"/>
      <c r="EU423" s="6"/>
      <c r="EV423" s="6"/>
      <c r="EW423" s="6"/>
      <c r="EX423" s="6"/>
      <c r="EY423" s="6"/>
      <c r="EZ423" s="6"/>
      <c r="FA423" s="6"/>
      <c r="FB423" s="6"/>
    </row>
    <row r="424" spans="1:158" ht="13.15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6"/>
      <c r="CQ424" s="6"/>
      <c r="CR424" s="6"/>
      <c r="CS424" s="6"/>
      <c r="CT424" s="6"/>
      <c r="CU424" s="6"/>
      <c r="CV424" s="6"/>
      <c r="CW424" s="6"/>
      <c r="CX424" s="6"/>
      <c r="CY424" s="6"/>
      <c r="CZ424" s="6"/>
      <c r="DA424" s="6"/>
      <c r="DB424" s="6"/>
      <c r="DC424" s="6"/>
      <c r="DD424" s="6"/>
      <c r="DE424" s="6"/>
      <c r="DF424" s="6"/>
      <c r="DG424" s="6"/>
      <c r="DH424" s="6"/>
      <c r="DI424" s="6"/>
      <c r="DJ424" s="6"/>
      <c r="DK424" s="6"/>
      <c r="DL424" s="6"/>
      <c r="DM424" s="6"/>
      <c r="DN424" s="6"/>
      <c r="DO424" s="6"/>
      <c r="DP424" s="6"/>
      <c r="DQ424" s="6"/>
      <c r="DR424" s="6"/>
      <c r="DS424" s="6"/>
      <c r="DT424" s="6"/>
      <c r="DU424" s="6"/>
      <c r="DV424" s="6"/>
      <c r="DW424" s="6"/>
      <c r="DX424" s="6"/>
      <c r="DY424" s="6"/>
      <c r="DZ424" s="6"/>
      <c r="EA424" s="6"/>
      <c r="EB424" s="6"/>
      <c r="EC424" s="6"/>
      <c r="ED424" s="6"/>
      <c r="EE424" s="6"/>
      <c r="EF424" s="6"/>
      <c r="EG424" s="6"/>
      <c r="EH424" s="6"/>
      <c r="EI424" s="6"/>
      <c r="EJ424" s="6"/>
      <c r="EK424" s="6"/>
      <c r="EL424" s="6"/>
      <c r="EM424" s="6"/>
      <c r="EN424" s="6"/>
      <c r="EO424" s="6"/>
      <c r="EP424" s="6"/>
      <c r="EQ424" s="6"/>
      <c r="ER424" s="6"/>
      <c r="ES424" s="6"/>
      <c r="ET424" s="6"/>
      <c r="EU424" s="6"/>
      <c r="EV424" s="6"/>
      <c r="EW424" s="6"/>
      <c r="EX424" s="6"/>
      <c r="EY424" s="6"/>
      <c r="EZ424" s="6"/>
      <c r="FA424" s="6"/>
      <c r="FB424" s="6"/>
    </row>
    <row r="425" spans="1:158" ht="13.15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6"/>
      <c r="CQ425" s="6"/>
      <c r="CR425" s="6"/>
      <c r="CS425" s="6"/>
      <c r="CT425" s="6"/>
      <c r="CU425" s="6"/>
      <c r="CV425" s="6"/>
      <c r="CW425" s="6"/>
      <c r="CX425" s="6"/>
      <c r="CY425" s="6"/>
      <c r="CZ425" s="6"/>
      <c r="DA425" s="6"/>
      <c r="DB425" s="6"/>
      <c r="DC425" s="6"/>
      <c r="DD425" s="6"/>
      <c r="DE425" s="6"/>
      <c r="DF425" s="6"/>
      <c r="DG425" s="6"/>
      <c r="DH425" s="6"/>
      <c r="DI425" s="6"/>
      <c r="DJ425" s="6"/>
      <c r="DK425" s="6"/>
      <c r="DL425" s="6"/>
      <c r="DM425" s="6"/>
      <c r="DN425" s="6"/>
      <c r="DO425" s="6"/>
      <c r="DP425" s="6"/>
      <c r="DQ425" s="6"/>
      <c r="DR425" s="6"/>
      <c r="DS425" s="6"/>
      <c r="DT425" s="6"/>
      <c r="DU425" s="6"/>
      <c r="DV425" s="6"/>
      <c r="DW425" s="6"/>
      <c r="DX425" s="6"/>
      <c r="DY425" s="6"/>
      <c r="DZ425" s="6"/>
      <c r="EA425" s="6"/>
      <c r="EB425" s="6"/>
      <c r="EC425" s="6"/>
      <c r="ED425" s="6"/>
      <c r="EE425" s="6"/>
      <c r="EF425" s="6"/>
      <c r="EG425" s="6"/>
      <c r="EH425" s="6"/>
      <c r="EI425" s="6"/>
      <c r="EJ425" s="6"/>
      <c r="EK425" s="6"/>
      <c r="EL425" s="6"/>
      <c r="EM425" s="6"/>
      <c r="EN425" s="6"/>
      <c r="EO425" s="6"/>
      <c r="EP425" s="6"/>
      <c r="EQ425" s="6"/>
      <c r="ER425" s="6"/>
      <c r="ES425" s="6"/>
      <c r="ET425" s="6"/>
      <c r="EU425" s="6"/>
      <c r="EV425" s="6"/>
      <c r="EW425" s="6"/>
      <c r="EX425" s="6"/>
      <c r="EY425" s="6"/>
      <c r="EZ425" s="6"/>
      <c r="FA425" s="6"/>
      <c r="FB425" s="6"/>
    </row>
    <row r="426" spans="1:158" ht="13.15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6"/>
      <c r="CQ426" s="6"/>
      <c r="CR426" s="6"/>
      <c r="CS426" s="6"/>
      <c r="CT426" s="6"/>
      <c r="CU426" s="6"/>
      <c r="CV426" s="6"/>
      <c r="CW426" s="6"/>
      <c r="CX426" s="6"/>
      <c r="CY426" s="6"/>
      <c r="CZ426" s="6"/>
      <c r="DA426" s="6"/>
      <c r="DB426" s="6"/>
      <c r="DC426" s="6"/>
      <c r="DD426" s="6"/>
      <c r="DE426" s="6"/>
      <c r="DF426" s="6"/>
      <c r="DG426" s="6"/>
      <c r="DH426" s="6"/>
      <c r="DI426" s="6"/>
      <c r="DJ426" s="6"/>
      <c r="DK426" s="6"/>
      <c r="DL426" s="6"/>
      <c r="DM426" s="6"/>
      <c r="DN426" s="6"/>
      <c r="DO426" s="6"/>
      <c r="DP426" s="6"/>
      <c r="DQ426" s="6"/>
      <c r="DR426" s="6"/>
      <c r="DS426" s="6"/>
      <c r="DT426" s="6"/>
      <c r="DU426" s="6"/>
      <c r="DV426" s="6"/>
      <c r="DW426" s="6"/>
      <c r="DX426" s="6"/>
      <c r="DY426" s="6"/>
      <c r="DZ426" s="6"/>
      <c r="EA426" s="6"/>
      <c r="EB426" s="6"/>
      <c r="EC426" s="6"/>
      <c r="ED426" s="6"/>
      <c r="EE426" s="6"/>
      <c r="EF426" s="6"/>
      <c r="EG426" s="6"/>
      <c r="EH426" s="6"/>
      <c r="EI426" s="6"/>
      <c r="EJ426" s="6"/>
      <c r="EK426" s="6"/>
      <c r="EL426" s="6"/>
      <c r="EM426" s="6"/>
      <c r="EN426" s="6"/>
      <c r="EO426" s="6"/>
      <c r="EP426" s="6"/>
      <c r="EQ426" s="6"/>
      <c r="ER426" s="6"/>
      <c r="ES426" s="6"/>
      <c r="ET426" s="6"/>
      <c r="EU426" s="6"/>
      <c r="EV426" s="6"/>
      <c r="EW426" s="6"/>
      <c r="EX426" s="6"/>
      <c r="EY426" s="6"/>
      <c r="EZ426" s="6"/>
      <c r="FA426" s="6"/>
      <c r="FB426" s="6"/>
    </row>
    <row r="427" spans="1:158" ht="13.15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6"/>
      <c r="CQ427" s="6"/>
      <c r="CR427" s="6"/>
      <c r="CS427" s="6"/>
      <c r="CT427" s="6"/>
      <c r="CU427" s="6"/>
      <c r="CV427" s="6"/>
      <c r="CW427" s="6"/>
      <c r="CX427" s="6"/>
      <c r="CY427" s="6"/>
      <c r="CZ427" s="6"/>
      <c r="DA427" s="6"/>
      <c r="DB427" s="6"/>
      <c r="DC427" s="6"/>
      <c r="DD427" s="6"/>
      <c r="DE427" s="6"/>
      <c r="DF427" s="6"/>
      <c r="DG427" s="6"/>
      <c r="DH427" s="6"/>
      <c r="DI427" s="6"/>
      <c r="DJ427" s="6"/>
      <c r="DK427" s="6"/>
      <c r="DL427" s="6"/>
      <c r="DM427" s="6"/>
      <c r="DN427" s="6"/>
      <c r="DO427" s="6"/>
      <c r="DP427" s="6"/>
      <c r="DQ427" s="6"/>
      <c r="DR427" s="6"/>
      <c r="DS427" s="6"/>
      <c r="DT427" s="6"/>
      <c r="DU427" s="6"/>
      <c r="DV427" s="6"/>
      <c r="DW427" s="6"/>
      <c r="DX427" s="6"/>
      <c r="DY427" s="6"/>
      <c r="DZ427" s="6"/>
      <c r="EA427" s="6"/>
      <c r="EB427" s="6"/>
      <c r="EC427" s="6"/>
      <c r="ED427" s="6"/>
      <c r="EE427" s="6"/>
      <c r="EF427" s="6"/>
      <c r="EG427" s="6"/>
      <c r="EH427" s="6"/>
      <c r="EI427" s="6"/>
      <c r="EJ427" s="6"/>
      <c r="EK427" s="6"/>
      <c r="EL427" s="6"/>
      <c r="EM427" s="6"/>
      <c r="EN427" s="6"/>
      <c r="EO427" s="6"/>
      <c r="EP427" s="6"/>
      <c r="EQ427" s="6"/>
      <c r="ER427" s="6"/>
      <c r="ES427" s="6"/>
      <c r="ET427" s="6"/>
      <c r="EU427" s="6"/>
      <c r="EV427" s="6"/>
      <c r="EW427" s="6"/>
      <c r="EX427" s="6"/>
      <c r="EY427" s="6"/>
      <c r="EZ427" s="6"/>
      <c r="FA427" s="6"/>
      <c r="FB427" s="6"/>
    </row>
    <row r="428" spans="1:158" ht="13.15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6"/>
      <c r="CQ428" s="6"/>
      <c r="CR428" s="6"/>
      <c r="CS428" s="6"/>
      <c r="CT428" s="6"/>
      <c r="CU428" s="6"/>
      <c r="CV428" s="6"/>
      <c r="CW428" s="6"/>
      <c r="CX428" s="6"/>
      <c r="CY428" s="6"/>
      <c r="CZ428" s="6"/>
      <c r="DA428" s="6"/>
      <c r="DB428" s="6"/>
      <c r="DC428" s="6"/>
      <c r="DD428" s="6"/>
      <c r="DE428" s="6"/>
      <c r="DF428" s="6"/>
      <c r="DG428" s="6"/>
      <c r="DH428" s="6"/>
      <c r="DI428" s="6"/>
      <c r="DJ428" s="6"/>
      <c r="DK428" s="6"/>
      <c r="DL428" s="6"/>
      <c r="DM428" s="6"/>
      <c r="DN428" s="6"/>
      <c r="DO428" s="6"/>
      <c r="DP428" s="6"/>
      <c r="DQ428" s="6"/>
      <c r="DR428" s="6"/>
      <c r="DS428" s="6"/>
      <c r="DT428" s="6"/>
      <c r="DU428" s="6"/>
      <c r="DV428" s="6"/>
      <c r="DW428" s="6"/>
      <c r="DX428" s="6"/>
      <c r="DY428" s="6"/>
      <c r="DZ428" s="6"/>
      <c r="EA428" s="6"/>
      <c r="EB428" s="6"/>
      <c r="EC428" s="6"/>
      <c r="ED428" s="6"/>
      <c r="EE428" s="6"/>
      <c r="EF428" s="6"/>
      <c r="EG428" s="6"/>
      <c r="EH428" s="6"/>
      <c r="EI428" s="6"/>
      <c r="EJ428" s="6"/>
      <c r="EK428" s="6"/>
      <c r="EL428" s="6"/>
      <c r="EM428" s="6"/>
      <c r="EN428" s="6"/>
      <c r="EO428" s="6"/>
      <c r="EP428" s="6"/>
      <c r="EQ428" s="6"/>
      <c r="ER428" s="6"/>
      <c r="ES428" s="6"/>
      <c r="ET428" s="6"/>
      <c r="EU428" s="6"/>
      <c r="EV428" s="6"/>
      <c r="EW428" s="6"/>
      <c r="EX428" s="6"/>
      <c r="EY428" s="6"/>
      <c r="EZ428" s="6"/>
      <c r="FA428" s="6"/>
      <c r="FB428" s="6"/>
    </row>
    <row r="429" spans="1:158" ht="13.15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6"/>
      <c r="CQ429" s="6"/>
      <c r="CR429" s="6"/>
      <c r="CS429" s="6"/>
      <c r="CT429" s="6"/>
      <c r="CU429" s="6"/>
      <c r="CV429" s="6"/>
      <c r="CW429" s="6"/>
      <c r="CX429" s="6"/>
      <c r="CY429" s="6"/>
      <c r="CZ429" s="6"/>
      <c r="DA429" s="6"/>
      <c r="DB429" s="6"/>
      <c r="DC429" s="6"/>
      <c r="DD429" s="6"/>
      <c r="DE429" s="6"/>
      <c r="DF429" s="6"/>
      <c r="DG429" s="6"/>
      <c r="DH429" s="6"/>
      <c r="DI429" s="6"/>
      <c r="DJ429" s="6"/>
      <c r="DK429" s="6"/>
      <c r="DL429" s="6"/>
      <c r="DM429" s="6"/>
      <c r="DN429" s="6"/>
      <c r="DO429" s="6"/>
      <c r="DP429" s="6"/>
      <c r="DQ429" s="6"/>
      <c r="DR429" s="6"/>
      <c r="DS429" s="6"/>
      <c r="DT429" s="6"/>
      <c r="DU429" s="6"/>
      <c r="DV429" s="6"/>
      <c r="DW429" s="6"/>
      <c r="DX429" s="6"/>
      <c r="DY429" s="6"/>
      <c r="DZ429" s="6"/>
      <c r="EA429" s="6"/>
      <c r="EB429" s="6"/>
      <c r="EC429" s="6"/>
      <c r="ED429" s="6"/>
      <c r="EE429" s="6"/>
      <c r="EF429" s="6"/>
      <c r="EG429" s="6"/>
      <c r="EH429" s="6"/>
      <c r="EI429" s="6"/>
      <c r="EJ429" s="6"/>
      <c r="EK429" s="6"/>
      <c r="EL429" s="6"/>
      <c r="EM429" s="6"/>
      <c r="EN429" s="6"/>
      <c r="EO429" s="6"/>
      <c r="EP429" s="6"/>
      <c r="EQ429" s="6"/>
      <c r="ER429" s="6"/>
      <c r="ES429" s="6"/>
      <c r="ET429" s="6"/>
      <c r="EU429" s="6"/>
      <c r="EV429" s="6"/>
      <c r="EW429" s="6"/>
      <c r="EX429" s="6"/>
      <c r="EY429" s="6"/>
      <c r="EZ429" s="6"/>
      <c r="FA429" s="6"/>
      <c r="FB429" s="6"/>
    </row>
    <row r="430" spans="1:158" ht="13.15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6"/>
      <c r="CQ430" s="6"/>
      <c r="CR430" s="6"/>
      <c r="CS430" s="6"/>
      <c r="CT430" s="6"/>
      <c r="CU430" s="6"/>
      <c r="CV430" s="6"/>
      <c r="CW430" s="6"/>
      <c r="CX430" s="6"/>
      <c r="CY430" s="6"/>
      <c r="CZ430" s="6"/>
      <c r="DA430" s="6"/>
      <c r="DB430" s="6"/>
      <c r="DC430" s="6"/>
      <c r="DD430" s="6"/>
      <c r="DE430" s="6"/>
      <c r="DF430" s="6"/>
      <c r="DG430" s="6"/>
      <c r="DH430" s="6"/>
      <c r="DI430" s="6"/>
      <c r="DJ430" s="6"/>
      <c r="DK430" s="6"/>
      <c r="DL430" s="6"/>
      <c r="DM430" s="6"/>
      <c r="DN430" s="6"/>
      <c r="DO430" s="6"/>
      <c r="DP430" s="6"/>
      <c r="DQ430" s="6"/>
      <c r="DR430" s="6"/>
      <c r="DS430" s="6"/>
      <c r="DT430" s="6"/>
      <c r="DU430" s="6"/>
      <c r="DV430" s="6"/>
      <c r="DW430" s="6"/>
      <c r="DX430" s="6"/>
      <c r="DY430" s="6"/>
      <c r="DZ430" s="6"/>
      <c r="EA430" s="6"/>
      <c r="EB430" s="6"/>
      <c r="EC430" s="6"/>
      <c r="ED430" s="6"/>
      <c r="EE430" s="6"/>
      <c r="EF430" s="6"/>
      <c r="EG430" s="6"/>
      <c r="EH430" s="6"/>
      <c r="EI430" s="6"/>
      <c r="EJ430" s="6"/>
      <c r="EK430" s="6"/>
      <c r="EL430" s="6"/>
      <c r="EM430" s="6"/>
      <c r="EN430" s="6"/>
      <c r="EO430" s="6"/>
      <c r="EP430" s="6"/>
      <c r="EQ430" s="6"/>
      <c r="ER430" s="6"/>
      <c r="ES430" s="6"/>
      <c r="ET430" s="6"/>
      <c r="EU430" s="6"/>
      <c r="EV430" s="6"/>
      <c r="EW430" s="6"/>
      <c r="EX430" s="6"/>
      <c r="EY430" s="6"/>
      <c r="EZ430" s="6"/>
      <c r="FA430" s="6"/>
      <c r="FB430" s="6"/>
    </row>
    <row r="431" spans="1:158" ht="13.15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6"/>
      <c r="CQ431" s="6"/>
      <c r="CR431" s="6"/>
      <c r="CS431" s="6"/>
      <c r="CT431" s="6"/>
      <c r="CU431" s="6"/>
      <c r="CV431" s="6"/>
      <c r="CW431" s="6"/>
      <c r="CX431" s="6"/>
      <c r="CY431" s="6"/>
      <c r="CZ431" s="6"/>
      <c r="DA431" s="6"/>
      <c r="DB431" s="6"/>
      <c r="DC431" s="6"/>
      <c r="DD431" s="6"/>
      <c r="DE431" s="6"/>
      <c r="DF431" s="6"/>
      <c r="DG431" s="6"/>
      <c r="DH431" s="6"/>
      <c r="DI431" s="6"/>
      <c r="DJ431" s="6"/>
      <c r="DK431" s="6"/>
      <c r="DL431" s="6"/>
      <c r="DM431" s="6"/>
      <c r="DN431" s="6"/>
      <c r="DO431" s="6"/>
      <c r="DP431" s="6"/>
      <c r="DQ431" s="6"/>
      <c r="DR431" s="6"/>
      <c r="DS431" s="6"/>
      <c r="DT431" s="6"/>
      <c r="DU431" s="6"/>
      <c r="DV431" s="6"/>
      <c r="DW431" s="6"/>
      <c r="DX431" s="6"/>
      <c r="DY431" s="6"/>
      <c r="DZ431" s="6"/>
      <c r="EA431" s="6"/>
      <c r="EB431" s="6"/>
      <c r="EC431" s="6"/>
      <c r="ED431" s="6"/>
      <c r="EE431" s="6"/>
      <c r="EF431" s="6"/>
      <c r="EG431" s="6"/>
      <c r="EH431" s="6"/>
      <c r="EI431" s="6"/>
      <c r="EJ431" s="6"/>
      <c r="EK431" s="6"/>
      <c r="EL431" s="6"/>
      <c r="EM431" s="6"/>
      <c r="EN431" s="6"/>
      <c r="EO431" s="6"/>
      <c r="EP431" s="6"/>
      <c r="EQ431" s="6"/>
      <c r="ER431" s="6"/>
      <c r="ES431" s="6"/>
      <c r="ET431" s="6"/>
      <c r="EU431" s="6"/>
      <c r="EV431" s="6"/>
      <c r="EW431" s="6"/>
      <c r="EX431" s="6"/>
      <c r="EY431" s="6"/>
      <c r="EZ431" s="6"/>
      <c r="FA431" s="6"/>
      <c r="FB431" s="6"/>
    </row>
    <row r="432" spans="1:158" ht="13.15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6"/>
      <c r="CQ432" s="6"/>
      <c r="CR432" s="6"/>
      <c r="CS432" s="6"/>
      <c r="CT432" s="6"/>
      <c r="CU432" s="6"/>
      <c r="CV432" s="6"/>
      <c r="CW432" s="6"/>
      <c r="CX432" s="6"/>
      <c r="CY432" s="6"/>
      <c r="CZ432" s="6"/>
      <c r="DA432" s="6"/>
      <c r="DB432" s="6"/>
      <c r="DC432" s="6"/>
      <c r="DD432" s="6"/>
      <c r="DE432" s="6"/>
      <c r="DF432" s="6"/>
      <c r="DG432" s="6"/>
      <c r="DH432" s="6"/>
      <c r="DI432" s="6"/>
      <c r="DJ432" s="6"/>
      <c r="DK432" s="6"/>
      <c r="DL432" s="6"/>
      <c r="DM432" s="6"/>
      <c r="DN432" s="6"/>
      <c r="DO432" s="6"/>
      <c r="DP432" s="6"/>
      <c r="DQ432" s="6"/>
      <c r="DR432" s="6"/>
      <c r="DS432" s="6"/>
      <c r="DT432" s="6"/>
      <c r="DU432" s="6"/>
      <c r="DV432" s="6"/>
      <c r="DW432" s="6"/>
      <c r="DX432" s="6"/>
      <c r="DY432" s="6"/>
      <c r="DZ432" s="6"/>
      <c r="EA432" s="6"/>
      <c r="EB432" s="6"/>
      <c r="EC432" s="6"/>
      <c r="ED432" s="6"/>
      <c r="EE432" s="6"/>
      <c r="EF432" s="6"/>
      <c r="EG432" s="6"/>
      <c r="EH432" s="6"/>
      <c r="EI432" s="6"/>
      <c r="EJ432" s="6"/>
      <c r="EK432" s="6"/>
      <c r="EL432" s="6"/>
      <c r="EM432" s="6"/>
      <c r="EN432" s="6"/>
      <c r="EO432" s="6"/>
      <c r="EP432" s="6"/>
      <c r="EQ432" s="6"/>
      <c r="ER432" s="6"/>
      <c r="ES432" s="6"/>
      <c r="ET432" s="6"/>
      <c r="EU432" s="6"/>
      <c r="EV432" s="6"/>
      <c r="EW432" s="6"/>
      <c r="EX432" s="6"/>
      <c r="EY432" s="6"/>
      <c r="EZ432" s="6"/>
      <c r="FA432" s="6"/>
      <c r="FB432" s="6"/>
    </row>
    <row r="433" spans="1:158" ht="13.15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6"/>
      <c r="CQ433" s="6"/>
      <c r="CR433" s="6"/>
      <c r="CS433" s="6"/>
      <c r="CT433" s="6"/>
      <c r="CU433" s="6"/>
      <c r="CV433" s="6"/>
      <c r="CW433" s="6"/>
      <c r="CX433" s="6"/>
      <c r="CY433" s="6"/>
      <c r="CZ433" s="6"/>
      <c r="DA433" s="6"/>
      <c r="DB433" s="6"/>
      <c r="DC433" s="6"/>
      <c r="DD433" s="6"/>
      <c r="DE433" s="6"/>
      <c r="DF433" s="6"/>
      <c r="DG433" s="6"/>
      <c r="DH433" s="6"/>
      <c r="DI433" s="6"/>
      <c r="DJ433" s="6"/>
      <c r="DK433" s="6"/>
      <c r="DL433" s="6"/>
      <c r="DM433" s="6"/>
      <c r="DN433" s="6"/>
      <c r="DO433" s="6"/>
      <c r="DP433" s="6"/>
      <c r="DQ433" s="6"/>
      <c r="DR433" s="6"/>
      <c r="DS433" s="6"/>
      <c r="DT433" s="6"/>
      <c r="DU433" s="6"/>
      <c r="DV433" s="6"/>
      <c r="DW433" s="6"/>
      <c r="DX433" s="6"/>
      <c r="DY433" s="6"/>
      <c r="DZ433" s="6"/>
      <c r="EA433" s="6"/>
      <c r="EB433" s="6"/>
      <c r="EC433" s="6"/>
      <c r="ED433" s="6"/>
      <c r="EE433" s="6"/>
      <c r="EF433" s="6"/>
      <c r="EG433" s="6"/>
      <c r="EH433" s="6"/>
      <c r="EI433" s="6"/>
      <c r="EJ433" s="6"/>
      <c r="EK433" s="6"/>
      <c r="EL433" s="6"/>
      <c r="EM433" s="6"/>
      <c r="EN433" s="6"/>
      <c r="EO433" s="6"/>
      <c r="EP433" s="6"/>
      <c r="EQ433" s="6"/>
      <c r="ER433" s="6"/>
      <c r="ES433" s="6"/>
      <c r="ET433" s="6"/>
      <c r="EU433" s="6"/>
      <c r="EV433" s="6"/>
      <c r="EW433" s="6"/>
      <c r="EX433" s="6"/>
      <c r="EY433" s="6"/>
      <c r="EZ433" s="6"/>
      <c r="FA433" s="6"/>
      <c r="FB433" s="6"/>
    </row>
    <row r="434" spans="1:158" ht="13.15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6"/>
      <c r="CQ434" s="6"/>
      <c r="CR434" s="6"/>
      <c r="CS434" s="6"/>
      <c r="CT434" s="6"/>
      <c r="CU434" s="6"/>
      <c r="CV434" s="6"/>
      <c r="CW434" s="6"/>
      <c r="CX434" s="6"/>
      <c r="CY434" s="6"/>
      <c r="CZ434" s="6"/>
      <c r="DA434" s="6"/>
      <c r="DB434" s="6"/>
      <c r="DC434" s="6"/>
      <c r="DD434" s="6"/>
      <c r="DE434" s="6"/>
      <c r="DF434" s="6"/>
      <c r="DG434" s="6"/>
      <c r="DH434" s="6"/>
      <c r="DI434" s="6"/>
      <c r="DJ434" s="6"/>
      <c r="DK434" s="6"/>
      <c r="DL434" s="6"/>
      <c r="DM434" s="6"/>
      <c r="DN434" s="6"/>
      <c r="DO434" s="6"/>
      <c r="DP434" s="6"/>
      <c r="DQ434" s="6"/>
      <c r="DR434" s="6"/>
      <c r="DS434" s="6"/>
      <c r="DT434" s="6"/>
      <c r="DU434" s="6"/>
      <c r="DV434" s="6"/>
      <c r="DW434" s="6"/>
      <c r="DX434" s="6"/>
      <c r="DY434" s="6"/>
      <c r="DZ434" s="6"/>
      <c r="EA434" s="6"/>
      <c r="EB434" s="6"/>
      <c r="EC434" s="6"/>
      <c r="ED434" s="6"/>
      <c r="EE434" s="6"/>
      <c r="EF434" s="6"/>
      <c r="EG434" s="6"/>
      <c r="EH434" s="6"/>
      <c r="EI434" s="6"/>
      <c r="EJ434" s="6"/>
      <c r="EK434" s="6"/>
      <c r="EL434" s="6"/>
      <c r="EM434" s="6"/>
      <c r="EN434" s="6"/>
      <c r="EO434" s="6"/>
      <c r="EP434" s="6"/>
      <c r="EQ434" s="6"/>
      <c r="ER434" s="6"/>
      <c r="ES434" s="6"/>
      <c r="ET434" s="6"/>
      <c r="EU434" s="6"/>
      <c r="EV434" s="6"/>
      <c r="EW434" s="6"/>
      <c r="EX434" s="6"/>
      <c r="EY434" s="6"/>
      <c r="EZ434" s="6"/>
      <c r="FA434" s="6"/>
      <c r="FB434" s="6"/>
    </row>
    <row r="435" spans="1:158" ht="13.15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6"/>
      <c r="CQ435" s="6"/>
      <c r="CR435" s="6"/>
      <c r="CS435" s="6"/>
      <c r="CT435" s="6"/>
      <c r="CU435" s="6"/>
      <c r="CV435" s="6"/>
      <c r="CW435" s="6"/>
      <c r="CX435" s="6"/>
      <c r="CY435" s="6"/>
      <c r="CZ435" s="6"/>
      <c r="DA435" s="6"/>
      <c r="DB435" s="6"/>
      <c r="DC435" s="6"/>
      <c r="DD435" s="6"/>
      <c r="DE435" s="6"/>
      <c r="DF435" s="6"/>
      <c r="DG435" s="6"/>
      <c r="DH435" s="6"/>
      <c r="DI435" s="6"/>
      <c r="DJ435" s="6"/>
      <c r="DK435" s="6"/>
      <c r="DL435" s="6"/>
      <c r="DM435" s="6"/>
      <c r="DN435" s="6"/>
      <c r="DO435" s="6"/>
      <c r="DP435" s="6"/>
      <c r="DQ435" s="6"/>
      <c r="DR435" s="6"/>
      <c r="DS435" s="6"/>
      <c r="DT435" s="6"/>
      <c r="DU435" s="6"/>
      <c r="DV435" s="6"/>
      <c r="DW435" s="6"/>
      <c r="DX435" s="6"/>
      <c r="DY435" s="6"/>
      <c r="DZ435" s="6"/>
      <c r="EA435" s="6"/>
      <c r="EB435" s="6"/>
      <c r="EC435" s="6"/>
      <c r="ED435" s="6"/>
      <c r="EE435" s="6"/>
      <c r="EF435" s="6"/>
      <c r="EG435" s="6"/>
      <c r="EH435" s="6"/>
      <c r="EI435" s="6"/>
      <c r="EJ435" s="6"/>
      <c r="EK435" s="6"/>
      <c r="EL435" s="6"/>
      <c r="EM435" s="6"/>
      <c r="EN435" s="6"/>
      <c r="EO435" s="6"/>
      <c r="EP435" s="6"/>
      <c r="EQ435" s="6"/>
      <c r="ER435" s="6"/>
      <c r="ES435" s="6"/>
      <c r="ET435" s="6"/>
      <c r="EU435" s="6"/>
      <c r="EV435" s="6"/>
      <c r="EW435" s="6"/>
      <c r="EX435" s="6"/>
      <c r="EY435" s="6"/>
      <c r="EZ435" s="6"/>
      <c r="FA435" s="6"/>
      <c r="FB435" s="6"/>
    </row>
    <row r="436" spans="1:158" ht="13.15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6"/>
      <c r="CQ436" s="6"/>
      <c r="CR436" s="6"/>
      <c r="CS436" s="6"/>
      <c r="CT436" s="6"/>
      <c r="CU436" s="6"/>
      <c r="CV436" s="6"/>
      <c r="CW436" s="6"/>
      <c r="CX436" s="6"/>
      <c r="CY436" s="6"/>
      <c r="CZ436" s="6"/>
      <c r="DA436" s="6"/>
      <c r="DB436" s="6"/>
      <c r="DC436" s="6"/>
      <c r="DD436" s="6"/>
      <c r="DE436" s="6"/>
      <c r="DF436" s="6"/>
      <c r="DG436" s="6"/>
      <c r="DH436" s="6"/>
      <c r="DI436" s="6"/>
      <c r="DJ436" s="6"/>
      <c r="DK436" s="6"/>
      <c r="DL436" s="6"/>
      <c r="DM436" s="6"/>
      <c r="DN436" s="6"/>
      <c r="DO436" s="6"/>
      <c r="DP436" s="6"/>
      <c r="DQ436" s="6"/>
      <c r="DR436" s="6"/>
      <c r="DS436" s="6"/>
      <c r="DT436" s="6"/>
      <c r="DU436" s="6"/>
      <c r="DV436" s="6"/>
      <c r="DW436" s="6"/>
      <c r="DX436" s="6"/>
      <c r="DY436" s="6"/>
      <c r="DZ436" s="6"/>
      <c r="EA436" s="6"/>
      <c r="EB436" s="6"/>
      <c r="EC436" s="6"/>
      <c r="ED436" s="6"/>
      <c r="EE436" s="6"/>
      <c r="EF436" s="6"/>
      <c r="EG436" s="6"/>
      <c r="EH436" s="6"/>
      <c r="EI436" s="6"/>
      <c r="EJ436" s="6"/>
      <c r="EK436" s="6"/>
      <c r="EL436" s="6"/>
      <c r="EM436" s="6"/>
      <c r="EN436" s="6"/>
      <c r="EO436" s="6"/>
      <c r="EP436" s="6"/>
      <c r="EQ436" s="6"/>
      <c r="ER436" s="6"/>
      <c r="ES436" s="6"/>
      <c r="ET436" s="6"/>
      <c r="EU436" s="6"/>
      <c r="EV436" s="6"/>
      <c r="EW436" s="6"/>
      <c r="EX436" s="6"/>
      <c r="EY436" s="6"/>
      <c r="EZ436" s="6"/>
      <c r="FA436" s="6"/>
      <c r="FB436" s="6"/>
    </row>
    <row r="437" spans="1:158" ht="13.15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6"/>
      <c r="CQ437" s="6"/>
      <c r="CR437" s="6"/>
      <c r="CS437" s="6"/>
      <c r="CT437" s="6"/>
      <c r="CU437" s="6"/>
      <c r="CV437" s="6"/>
      <c r="CW437" s="6"/>
      <c r="CX437" s="6"/>
      <c r="CY437" s="6"/>
      <c r="CZ437" s="6"/>
      <c r="DA437" s="6"/>
      <c r="DB437" s="6"/>
      <c r="DC437" s="6"/>
      <c r="DD437" s="6"/>
      <c r="DE437" s="6"/>
      <c r="DF437" s="6"/>
      <c r="DG437" s="6"/>
      <c r="DH437" s="6"/>
      <c r="DI437" s="6"/>
      <c r="DJ437" s="6"/>
      <c r="DK437" s="6"/>
      <c r="DL437" s="6"/>
      <c r="DM437" s="6"/>
      <c r="DN437" s="6"/>
      <c r="DO437" s="6"/>
      <c r="DP437" s="6"/>
      <c r="DQ437" s="6"/>
      <c r="DR437" s="6"/>
      <c r="DS437" s="6"/>
      <c r="DT437" s="6"/>
      <c r="DU437" s="6"/>
      <c r="DV437" s="6"/>
      <c r="DW437" s="6"/>
      <c r="DX437" s="6"/>
      <c r="DY437" s="6"/>
      <c r="DZ437" s="6"/>
      <c r="EA437" s="6"/>
      <c r="EB437" s="6"/>
      <c r="EC437" s="6"/>
      <c r="ED437" s="6"/>
      <c r="EE437" s="6"/>
      <c r="EF437" s="6"/>
      <c r="EG437" s="6"/>
      <c r="EH437" s="6"/>
      <c r="EI437" s="6"/>
      <c r="EJ437" s="6"/>
      <c r="EK437" s="6"/>
      <c r="EL437" s="6"/>
      <c r="EM437" s="6"/>
      <c r="EN437" s="6"/>
      <c r="EO437" s="6"/>
      <c r="EP437" s="6"/>
      <c r="EQ437" s="6"/>
      <c r="ER437" s="6"/>
      <c r="ES437" s="6"/>
      <c r="ET437" s="6"/>
      <c r="EU437" s="6"/>
      <c r="EV437" s="6"/>
      <c r="EW437" s="6"/>
      <c r="EX437" s="6"/>
      <c r="EY437" s="6"/>
      <c r="EZ437" s="6"/>
      <c r="FA437" s="6"/>
      <c r="FB437" s="6"/>
    </row>
    <row r="438" spans="1:158" ht="13.15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6"/>
      <c r="CQ438" s="6"/>
      <c r="CR438" s="6"/>
      <c r="CS438" s="6"/>
      <c r="CT438" s="6"/>
      <c r="CU438" s="6"/>
      <c r="CV438" s="6"/>
      <c r="CW438" s="6"/>
      <c r="CX438" s="6"/>
      <c r="CY438" s="6"/>
      <c r="CZ438" s="6"/>
      <c r="DA438" s="6"/>
      <c r="DB438" s="6"/>
      <c r="DC438" s="6"/>
      <c r="DD438" s="6"/>
      <c r="DE438" s="6"/>
      <c r="DF438" s="6"/>
      <c r="DG438" s="6"/>
      <c r="DH438" s="6"/>
      <c r="DI438" s="6"/>
      <c r="DJ438" s="6"/>
      <c r="DK438" s="6"/>
      <c r="DL438" s="6"/>
      <c r="DM438" s="6"/>
      <c r="DN438" s="6"/>
      <c r="DO438" s="6"/>
      <c r="DP438" s="6"/>
      <c r="DQ438" s="6"/>
      <c r="DR438" s="6"/>
      <c r="DS438" s="6"/>
      <c r="DT438" s="6"/>
      <c r="DU438" s="6"/>
      <c r="DV438" s="6"/>
      <c r="DW438" s="6"/>
      <c r="DX438" s="6"/>
      <c r="DY438" s="6"/>
      <c r="DZ438" s="6"/>
      <c r="EA438" s="6"/>
      <c r="EB438" s="6"/>
      <c r="EC438" s="6"/>
      <c r="ED438" s="6"/>
      <c r="EE438" s="6"/>
      <c r="EF438" s="6"/>
      <c r="EG438" s="6"/>
      <c r="EH438" s="6"/>
      <c r="EI438" s="6"/>
      <c r="EJ438" s="6"/>
      <c r="EK438" s="6"/>
      <c r="EL438" s="6"/>
      <c r="EM438" s="6"/>
      <c r="EN438" s="6"/>
      <c r="EO438" s="6"/>
      <c r="EP438" s="6"/>
      <c r="EQ438" s="6"/>
      <c r="ER438" s="6"/>
      <c r="ES438" s="6"/>
      <c r="ET438" s="6"/>
      <c r="EU438" s="6"/>
      <c r="EV438" s="6"/>
      <c r="EW438" s="6"/>
      <c r="EX438" s="6"/>
      <c r="EY438" s="6"/>
      <c r="EZ438" s="6"/>
      <c r="FA438" s="6"/>
      <c r="FB438" s="6"/>
    </row>
    <row r="439" spans="1:158" ht="13.15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6"/>
      <c r="CQ439" s="6"/>
      <c r="CR439" s="6"/>
      <c r="CS439" s="6"/>
      <c r="CT439" s="6"/>
      <c r="CU439" s="6"/>
      <c r="CV439" s="6"/>
      <c r="CW439" s="6"/>
      <c r="CX439" s="6"/>
      <c r="CY439" s="6"/>
      <c r="CZ439" s="6"/>
      <c r="DA439" s="6"/>
      <c r="DB439" s="6"/>
      <c r="DC439" s="6"/>
      <c r="DD439" s="6"/>
      <c r="DE439" s="6"/>
      <c r="DF439" s="6"/>
      <c r="DG439" s="6"/>
      <c r="DH439" s="6"/>
      <c r="DI439" s="6"/>
      <c r="DJ439" s="6"/>
      <c r="DK439" s="6"/>
      <c r="DL439" s="6"/>
      <c r="DM439" s="6"/>
      <c r="DN439" s="6"/>
      <c r="DO439" s="6"/>
      <c r="DP439" s="6"/>
      <c r="DQ439" s="6"/>
      <c r="DR439" s="6"/>
      <c r="DS439" s="6"/>
      <c r="DT439" s="6"/>
      <c r="DU439" s="6"/>
      <c r="DV439" s="6"/>
      <c r="DW439" s="6"/>
      <c r="DX439" s="6"/>
      <c r="DY439" s="6"/>
      <c r="DZ439" s="6"/>
      <c r="EA439" s="6"/>
      <c r="EB439" s="6"/>
      <c r="EC439" s="6"/>
      <c r="ED439" s="6"/>
      <c r="EE439" s="6"/>
      <c r="EF439" s="6"/>
      <c r="EG439" s="6"/>
      <c r="EH439" s="6"/>
      <c r="EI439" s="6"/>
      <c r="EJ439" s="6"/>
      <c r="EK439" s="6"/>
      <c r="EL439" s="6"/>
      <c r="EM439" s="6"/>
      <c r="EN439" s="6"/>
      <c r="EO439" s="6"/>
      <c r="EP439" s="6"/>
      <c r="EQ439" s="6"/>
      <c r="ER439" s="6"/>
      <c r="ES439" s="6"/>
      <c r="ET439" s="6"/>
      <c r="EU439" s="6"/>
      <c r="EV439" s="6"/>
      <c r="EW439" s="6"/>
      <c r="EX439" s="6"/>
      <c r="EY439" s="6"/>
      <c r="EZ439" s="6"/>
      <c r="FA439" s="6"/>
      <c r="FB439" s="6"/>
    </row>
    <row r="440" spans="1:158" ht="13.15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6"/>
      <c r="CQ440" s="6"/>
      <c r="CR440" s="6"/>
      <c r="CS440" s="6"/>
      <c r="CT440" s="6"/>
      <c r="CU440" s="6"/>
      <c r="CV440" s="6"/>
      <c r="CW440" s="6"/>
      <c r="CX440" s="6"/>
      <c r="CY440" s="6"/>
      <c r="CZ440" s="6"/>
      <c r="DA440" s="6"/>
      <c r="DB440" s="6"/>
      <c r="DC440" s="6"/>
      <c r="DD440" s="6"/>
      <c r="DE440" s="6"/>
      <c r="DF440" s="6"/>
      <c r="DG440" s="6"/>
      <c r="DH440" s="6"/>
      <c r="DI440" s="6"/>
      <c r="DJ440" s="6"/>
      <c r="DK440" s="6"/>
      <c r="DL440" s="6"/>
      <c r="DM440" s="6"/>
      <c r="DN440" s="6"/>
      <c r="DO440" s="6"/>
      <c r="DP440" s="6"/>
      <c r="DQ440" s="6"/>
      <c r="DR440" s="6"/>
      <c r="DS440" s="6"/>
      <c r="DT440" s="6"/>
      <c r="DU440" s="6"/>
      <c r="DV440" s="6"/>
      <c r="DW440" s="6"/>
      <c r="DX440" s="6"/>
      <c r="DY440" s="6"/>
      <c r="DZ440" s="6"/>
      <c r="EA440" s="6"/>
      <c r="EB440" s="6"/>
      <c r="EC440" s="6"/>
      <c r="ED440" s="6"/>
      <c r="EE440" s="6"/>
      <c r="EF440" s="6"/>
      <c r="EG440" s="6"/>
      <c r="EH440" s="6"/>
      <c r="EI440" s="6"/>
      <c r="EJ440" s="6"/>
      <c r="EK440" s="6"/>
      <c r="EL440" s="6"/>
      <c r="EM440" s="6"/>
      <c r="EN440" s="6"/>
      <c r="EO440" s="6"/>
      <c r="EP440" s="6"/>
      <c r="EQ440" s="6"/>
      <c r="ER440" s="6"/>
      <c r="ES440" s="6"/>
      <c r="ET440" s="6"/>
      <c r="EU440" s="6"/>
      <c r="EV440" s="6"/>
      <c r="EW440" s="6"/>
      <c r="EX440" s="6"/>
      <c r="EY440" s="6"/>
      <c r="EZ440" s="6"/>
      <c r="FA440" s="6"/>
      <c r="FB440" s="6"/>
    </row>
    <row r="441" spans="1:158" ht="13.15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6"/>
      <c r="CQ441" s="6"/>
      <c r="CR441" s="6"/>
      <c r="CS441" s="6"/>
      <c r="CT441" s="6"/>
      <c r="CU441" s="6"/>
      <c r="CV441" s="6"/>
      <c r="CW441" s="6"/>
      <c r="CX441" s="6"/>
      <c r="CY441" s="6"/>
      <c r="CZ441" s="6"/>
      <c r="DA441" s="6"/>
      <c r="DB441" s="6"/>
      <c r="DC441" s="6"/>
      <c r="DD441" s="6"/>
      <c r="DE441" s="6"/>
      <c r="DF441" s="6"/>
      <c r="DG441" s="6"/>
      <c r="DH441" s="6"/>
      <c r="DI441" s="6"/>
      <c r="DJ441" s="6"/>
      <c r="DK441" s="6"/>
      <c r="DL441" s="6"/>
      <c r="DM441" s="6"/>
      <c r="DN441" s="6"/>
      <c r="DO441" s="6"/>
      <c r="DP441" s="6"/>
      <c r="DQ441" s="6"/>
      <c r="DR441" s="6"/>
      <c r="DS441" s="6"/>
      <c r="DT441" s="6"/>
      <c r="DU441" s="6"/>
      <c r="DV441" s="6"/>
      <c r="DW441" s="6"/>
      <c r="DX441" s="6"/>
      <c r="DY441" s="6"/>
      <c r="DZ441" s="6"/>
      <c r="EA441" s="6"/>
      <c r="EB441" s="6"/>
      <c r="EC441" s="6"/>
      <c r="ED441" s="6"/>
      <c r="EE441" s="6"/>
      <c r="EF441" s="6"/>
      <c r="EG441" s="6"/>
      <c r="EH441" s="6"/>
      <c r="EI441" s="6"/>
      <c r="EJ441" s="6"/>
      <c r="EK441" s="6"/>
      <c r="EL441" s="6"/>
      <c r="EM441" s="6"/>
      <c r="EN441" s="6"/>
      <c r="EO441" s="6"/>
      <c r="EP441" s="6"/>
      <c r="EQ441" s="6"/>
      <c r="ER441" s="6"/>
      <c r="ES441" s="6"/>
      <c r="ET441" s="6"/>
      <c r="EU441" s="6"/>
      <c r="EV441" s="6"/>
      <c r="EW441" s="6"/>
      <c r="EX441" s="6"/>
      <c r="EY441" s="6"/>
      <c r="EZ441" s="6"/>
      <c r="FA441" s="6"/>
      <c r="FB441" s="6"/>
    </row>
    <row r="442" spans="1:158" ht="13.15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6"/>
      <c r="CQ442" s="6"/>
      <c r="CR442" s="6"/>
      <c r="CS442" s="6"/>
      <c r="CT442" s="6"/>
      <c r="CU442" s="6"/>
      <c r="CV442" s="6"/>
      <c r="CW442" s="6"/>
      <c r="CX442" s="6"/>
      <c r="CY442" s="6"/>
      <c r="CZ442" s="6"/>
      <c r="DA442" s="6"/>
      <c r="DB442" s="6"/>
      <c r="DC442" s="6"/>
      <c r="DD442" s="6"/>
      <c r="DE442" s="6"/>
      <c r="DF442" s="6"/>
      <c r="DG442" s="6"/>
      <c r="DH442" s="6"/>
      <c r="DI442" s="6"/>
      <c r="DJ442" s="6"/>
      <c r="DK442" s="6"/>
      <c r="DL442" s="6"/>
      <c r="DM442" s="6"/>
      <c r="DN442" s="6"/>
      <c r="DO442" s="6"/>
      <c r="DP442" s="6"/>
      <c r="DQ442" s="6"/>
      <c r="DR442" s="6"/>
      <c r="DS442" s="6"/>
      <c r="DT442" s="6"/>
      <c r="DU442" s="6"/>
      <c r="DV442" s="6"/>
      <c r="DW442" s="6"/>
      <c r="DX442" s="6"/>
      <c r="DY442" s="6"/>
      <c r="DZ442" s="6"/>
      <c r="EA442" s="6"/>
      <c r="EB442" s="6"/>
      <c r="EC442" s="6"/>
      <c r="ED442" s="6"/>
      <c r="EE442" s="6"/>
      <c r="EF442" s="6"/>
      <c r="EG442" s="6"/>
      <c r="EH442" s="6"/>
      <c r="EI442" s="6"/>
      <c r="EJ442" s="6"/>
      <c r="EK442" s="6"/>
      <c r="EL442" s="6"/>
      <c r="EM442" s="6"/>
      <c r="EN442" s="6"/>
      <c r="EO442" s="6"/>
      <c r="EP442" s="6"/>
      <c r="EQ442" s="6"/>
      <c r="ER442" s="6"/>
      <c r="ES442" s="6"/>
      <c r="ET442" s="6"/>
      <c r="EU442" s="6"/>
      <c r="EV442" s="6"/>
      <c r="EW442" s="6"/>
      <c r="EX442" s="6"/>
      <c r="EY442" s="6"/>
      <c r="EZ442" s="6"/>
      <c r="FA442" s="6"/>
      <c r="FB442" s="6"/>
    </row>
    <row r="443" spans="1:158" ht="13.15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6"/>
      <c r="CQ443" s="6"/>
      <c r="CR443" s="6"/>
      <c r="CS443" s="6"/>
      <c r="CT443" s="6"/>
      <c r="CU443" s="6"/>
      <c r="CV443" s="6"/>
      <c r="CW443" s="6"/>
      <c r="CX443" s="6"/>
      <c r="CY443" s="6"/>
      <c r="CZ443" s="6"/>
      <c r="DA443" s="6"/>
      <c r="DB443" s="6"/>
      <c r="DC443" s="6"/>
      <c r="DD443" s="6"/>
      <c r="DE443" s="6"/>
      <c r="DF443" s="6"/>
      <c r="DG443" s="6"/>
      <c r="DH443" s="6"/>
      <c r="DI443" s="6"/>
      <c r="DJ443" s="6"/>
      <c r="DK443" s="6"/>
      <c r="DL443" s="6"/>
      <c r="DM443" s="6"/>
      <c r="DN443" s="6"/>
      <c r="DO443" s="6"/>
      <c r="DP443" s="6"/>
      <c r="DQ443" s="6"/>
      <c r="DR443" s="6"/>
      <c r="DS443" s="6"/>
      <c r="DT443" s="6"/>
      <c r="DU443" s="6"/>
      <c r="DV443" s="6"/>
      <c r="DW443" s="6"/>
      <c r="DX443" s="6"/>
      <c r="DY443" s="6"/>
      <c r="DZ443" s="6"/>
      <c r="EA443" s="6"/>
      <c r="EB443" s="6"/>
      <c r="EC443" s="6"/>
      <c r="ED443" s="6"/>
      <c r="EE443" s="6"/>
      <c r="EF443" s="6"/>
      <c r="EG443" s="6"/>
      <c r="EH443" s="6"/>
      <c r="EI443" s="6"/>
      <c r="EJ443" s="6"/>
      <c r="EK443" s="6"/>
      <c r="EL443" s="6"/>
      <c r="EM443" s="6"/>
      <c r="EN443" s="6"/>
      <c r="EO443" s="6"/>
      <c r="EP443" s="6"/>
      <c r="EQ443" s="6"/>
      <c r="ER443" s="6"/>
      <c r="ES443" s="6"/>
      <c r="ET443" s="6"/>
      <c r="EU443" s="6"/>
      <c r="EV443" s="6"/>
      <c r="EW443" s="6"/>
      <c r="EX443" s="6"/>
      <c r="EY443" s="6"/>
      <c r="EZ443" s="6"/>
      <c r="FA443" s="6"/>
      <c r="FB443" s="6"/>
    </row>
    <row r="444" spans="1:158" ht="13.15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6"/>
      <c r="CQ444" s="6"/>
      <c r="CR444" s="6"/>
      <c r="CS444" s="6"/>
      <c r="CT444" s="6"/>
      <c r="CU444" s="6"/>
      <c r="CV444" s="6"/>
      <c r="CW444" s="6"/>
      <c r="CX444" s="6"/>
      <c r="CY444" s="6"/>
      <c r="CZ444" s="6"/>
      <c r="DA444" s="6"/>
      <c r="DB444" s="6"/>
      <c r="DC444" s="6"/>
      <c r="DD444" s="6"/>
      <c r="DE444" s="6"/>
      <c r="DF444" s="6"/>
      <c r="DG444" s="6"/>
      <c r="DH444" s="6"/>
      <c r="DI444" s="6"/>
      <c r="DJ444" s="6"/>
      <c r="DK444" s="6"/>
      <c r="DL444" s="6"/>
      <c r="DM444" s="6"/>
      <c r="DN444" s="6"/>
      <c r="DO444" s="6"/>
      <c r="DP444" s="6"/>
      <c r="DQ444" s="6"/>
      <c r="DR444" s="6"/>
      <c r="DS444" s="6"/>
      <c r="DT444" s="6"/>
      <c r="DU444" s="6"/>
      <c r="DV444" s="6"/>
      <c r="DW444" s="6"/>
      <c r="DX444" s="6"/>
      <c r="DY444" s="6"/>
      <c r="DZ444" s="6"/>
      <c r="EA444" s="6"/>
      <c r="EB444" s="6"/>
      <c r="EC444" s="6"/>
      <c r="ED444" s="6"/>
      <c r="EE444" s="6"/>
      <c r="EF444" s="6"/>
      <c r="EG444" s="6"/>
      <c r="EH444" s="6"/>
      <c r="EI444" s="6"/>
      <c r="EJ444" s="6"/>
      <c r="EK444" s="6"/>
      <c r="EL444" s="6"/>
      <c r="EM444" s="6"/>
      <c r="EN444" s="6"/>
      <c r="EO444" s="6"/>
      <c r="EP444" s="6"/>
      <c r="EQ444" s="6"/>
      <c r="ER444" s="6"/>
      <c r="ES444" s="6"/>
      <c r="ET444" s="6"/>
      <c r="EU444" s="6"/>
      <c r="EV444" s="6"/>
      <c r="EW444" s="6"/>
      <c r="EX444" s="6"/>
      <c r="EY444" s="6"/>
      <c r="EZ444" s="6"/>
      <c r="FA444" s="6"/>
      <c r="FB444" s="6"/>
    </row>
    <row r="445" spans="1:158" ht="13.15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6"/>
      <c r="CQ445" s="6"/>
      <c r="CR445" s="6"/>
      <c r="CS445" s="6"/>
      <c r="CT445" s="6"/>
      <c r="CU445" s="6"/>
      <c r="CV445" s="6"/>
      <c r="CW445" s="6"/>
      <c r="CX445" s="6"/>
      <c r="CY445" s="6"/>
      <c r="CZ445" s="6"/>
      <c r="DA445" s="6"/>
      <c r="DB445" s="6"/>
      <c r="DC445" s="6"/>
      <c r="DD445" s="6"/>
      <c r="DE445" s="6"/>
      <c r="DF445" s="6"/>
      <c r="DG445" s="6"/>
      <c r="DH445" s="6"/>
      <c r="DI445" s="6"/>
      <c r="DJ445" s="6"/>
      <c r="DK445" s="6"/>
      <c r="DL445" s="6"/>
      <c r="DM445" s="6"/>
      <c r="DN445" s="6"/>
      <c r="DO445" s="6"/>
      <c r="DP445" s="6"/>
      <c r="DQ445" s="6"/>
      <c r="DR445" s="6"/>
      <c r="DS445" s="6"/>
      <c r="DT445" s="6"/>
      <c r="DU445" s="6"/>
      <c r="DV445" s="6"/>
      <c r="DW445" s="6"/>
      <c r="DX445" s="6"/>
      <c r="DY445" s="6"/>
      <c r="DZ445" s="6"/>
      <c r="EA445" s="6"/>
      <c r="EB445" s="6"/>
      <c r="EC445" s="6"/>
      <c r="ED445" s="6"/>
      <c r="EE445" s="6"/>
      <c r="EF445" s="6"/>
      <c r="EG445" s="6"/>
      <c r="EH445" s="6"/>
      <c r="EI445" s="6"/>
      <c r="EJ445" s="6"/>
      <c r="EK445" s="6"/>
      <c r="EL445" s="6"/>
      <c r="EM445" s="6"/>
      <c r="EN445" s="6"/>
      <c r="EO445" s="6"/>
      <c r="EP445" s="6"/>
      <c r="EQ445" s="6"/>
      <c r="ER445" s="6"/>
      <c r="ES445" s="6"/>
      <c r="ET445" s="6"/>
      <c r="EU445" s="6"/>
      <c r="EV445" s="6"/>
      <c r="EW445" s="6"/>
      <c r="EX445" s="6"/>
      <c r="EY445" s="6"/>
      <c r="EZ445" s="6"/>
      <c r="FA445" s="6"/>
      <c r="FB445" s="6"/>
    </row>
    <row r="446" spans="1:158" ht="13.15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6"/>
      <c r="CQ446" s="6"/>
      <c r="CR446" s="6"/>
      <c r="CS446" s="6"/>
      <c r="CT446" s="6"/>
      <c r="CU446" s="6"/>
      <c r="CV446" s="6"/>
      <c r="CW446" s="6"/>
      <c r="CX446" s="6"/>
      <c r="CY446" s="6"/>
      <c r="CZ446" s="6"/>
      <c r="DA446" s="6"/>
      <c r="DB446" s="6"/>
      <c r="DC446" s="6"/>
      <c r="DD446" s="6"/>
      <c r="DE446" s="6"/>
      <c r="DF446" s="6"/>
      <c r="DG446" s="6"/>
      <c r="DH446" s="6"/>
      <c r="DI446" s="6"/>
      <c r="DJ446" s="6"/>
      <c r="DK446" s="6"/>
      <c r="DL446" s="6"/>
      <c r="DM446" s="6"/>
      <c r="DN446" s="6"/>
      <c r="DO446" s="6"/>
      <c r="DP446" s="6"/>
      <c r="DQ446" s="6"/>
      <c r="DR446" s="6"/>
      <c r="DS446" s="6"/>
      <c r="DT446" s="6"/>
      <c r="DU446" s="6"/>
      <c r="DV446" s="6"/>
      <c r="DW446" s="6"/>
      <c r="DX446" s="6"/>
      <c r="DY446" s="6"/>
      <c r="DZ446" s="6"/>
      <c r="EA446" s="6"/>
      <c r="EB446" s="6"/>
      <c r="EC446" s="6"/>
      <c r="ED446" s="6"/>
      <c r="EE446" s="6"/>
      <c r="EF446" s="6"/>
      <c r="EG446" s="6"/>
      <c r="EH446" s="6"/>
      <c r="EI446" s="6"/>
      <c r="EJ446" s="6"/>
      <c r="EK446" s="6"/>
      <c r="EL446" s="6"/>
      <c r="EM446" s="6"/>
      <c r="EN446" s="6"/>
      <c r="EO446" s="6"/>
      <c r="EP446" s="6"/>
      <c r="EQ446" s="6"/>
      <c r="ER446" s="6"/>
      <c r="ES446" s="6"/>
      <c r="ET446" s="6"/>
      <c r="EU446" s="6"/>
      <c r="EV446" s="6"/>
      <c r="EW446" s="6"/>
      <c r="EX446" s="6"/>
      <c r="EY446" s="6"/>
      <c r="EZ446" s="6"/>
      <c r="FA446" s="6"/>
      <c r="FB446" s="6"/>
    </row>
    <row r="447" spans="1:158" ht="13.15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6"/>
      <c r="CQ447" s="6"/>
      <c r="CR447" s="6"/>
      <c r="CS447" s="6"/>
      <c r="CT447" s="6"/>
      <c r="CU447" s="6"/>
      <c r="CV447" s="6"/>
      <c r="CW447" s="6"/>
      <c r="CX447" s="6"/>
      <c r="CY447" s="6"/>
      <c r="CZ447" s="6"/>
      <c r="DA447" s="6"/>
      <c r="DB447" s="6"/>
      <c r="DC447" s="6"/>
      <c r="DD447" s="6"/>
      <c r="DE447" s="6"/>
      <c r="DF447" s="6"/>
      <c r="DG447" s="6"/>
      <c r="DH447" s="6"/>
      <c r="DI447" s="6"/>
      <c r="DJ447" s="6"/>
      <c r="DK447" s="6"/>
      <c r="DL447" s="6"/>
      <c r="DM447" s="6"/>
      <c r="DN447" s="6"/>
      <c r="DO447" s="6"/>
      <c r="DP447" s="6"/>
      <c r="DQ447" s="6"/>
      <c r="DR447" s="6"/>
      <c r="DS447" s="6"/>
      <c r="DT447" s="6"/>
      <c r="DU447" s="6"/>
      <c r="DV447" s="6"/>
      <c r="DW447" s="6"/>
      <c r="DX447" s="6"/>
      <c r="DY447" s="6"/>
      <c r="DZ447" s="6"/>
      <c r="EA447" s="6"/>
      <c r="EB447" s="6"/>
      <c r="EC447" s="6"/>
      <c r="ED447" s="6"/>
      <c r="EE447" s="6"/>
      <c r="EF447" s="6"/>
      <c r="EG447" s="6"/>
      <c r="EH447" s="6"/>
      <c r="EI447" s="6"/>
      <c r="EJ447" s="6"/>
      <c r="EK447" s="6"/>
      <c r="EL447" s="6"/>
      <c r="EM447" s="6"/>
      <c r="EN447" s="6"/>
      <c r="EO447" s="6"/>
      <c r="EP447" s="6"/>
      <c r="EQ447" s="6"/>
      <c r="ER447" s="6"/>
      <c r="ES447" s="6"/>
      <c r="ET447" s="6"/>
      <c r="EU447" s="6"/>
      <c r="EV447" s="6"/>
      <c r="EW447" s="6"/>
      <c r="EX447" s="6"/>
      <c r="EY447" s="6"/>
      <c r="EZ447" s="6"/>
      <c r="FA447" s="6"/>
      <c r="FB447" s="6"/>
    </row>
    <row r="448" spans="1:158" ht="13.15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6"/>
      <c r="CQ448" s="6"/>
      <c r="CR448" s="6"/>
      <c r="CS448" s="6"/>
      <c r="CT448" s="6"/>
      <c r="CU448" s="6"/>
      <c r="CV448" s="6"/>
      <c r="CW448" s="6"/>
      <c r="CX448" s="6"/>
      <c r="CY448" s="6"/>
      <c r="CZ448" s="6"/>
      <c r="DA448" s="6"/>
      <c r="DB448" s="6"/>
      <c r="DC448" s="6"/>
      <c r="DD448" s="6"/>
      <c r="DE448" s="6"/>
      <c r="DF448" s="6"/>
      <c r="DG448" s="6"/>
      <c r="DH448" s="6"/>
      <c r="DI448" s="6"/>
      <c r="DJ448" s="6"/>
      <c r="DK448" s="6"/>
      <c r="DL448" s="6"/>
      <c r="DM448" s="6"/>
      <c r="DN448" s="6"/>
      <c r="DO448" s="6"/>
      <c r="DP448" s="6"/>
      <c r="DQ448" s="6"/>
      <c r="DR448" s="6"/>
      <c r="DS448" s="6"/>
      <c r="DT448" s="6"/>
      <c r="DU448" s="6"/>
      <c r="DV448" s="6"/>
      <c r="DW448" s="6"/>
      <c r="DX448" s="6"/>
      <c r="DY448" s="6"/>
      <c r="DZ448" s="6"/>
      <c r="EA448" s="6"/>
      <c r="EB448" s="6"/>
      <c r="EC448" s="6"/>
      <c r="ED448" s="6"/>
      <c r="EE448" s="6"/>
      <c r="EF448" s="6"/>
      <c r="EG448" s="6"/>
      <c r="EH448" s="6"/>
      <c r="EI448" s="6"/>
      <c r="EJ448" s="6"/>
      <c r="EK448" s="6"/>
      <c r="EL448" s="6"/>
      <c r="EM448" s="6"/>
      <c r="EN448" s="6"/>
      <c r="EO448" s="6"/>
      <c r="EP448" s="6"/>
      <c r="EQ448" s="6"/>
      <c r="ER448" s="6"/>
      <c r="ES448" s="6"/>
      <c r="ET448" s="6"/>
      <c r="EU448" s="6"/>
      <c r="EV448" s="6"/>
      <c r="EW448" s="6"/>
      <c r="EX448" s="6"/>
      <c r="EY448" s="6"/>
      <c r="EZ448" s="6"/>
      <c r="FA448" s="6"/>
      <c r="FB448" s="6"/>
    </row>
    <row r="449" spans="1:158" ht="13.15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6"/>
      <c r="CQ449" s="6"/>
      <c r="CR449" s="6"/>
      <c r="CS449" s="6"/>
      <c r="CT449" s="6"/>
      <c r="CU449" s="6"/>
      <c r="CV449" s="6"/>
      <c r="CW449" s="6"/>
      <c r="CX449" s="6"/>
      <c r="CY449" s="6"/>
      <c r="CZ449" s="6"/>
      <c r="DA449" s="6"/>
      <c r="DB449" s="6"/>
      <c r="DC449" s="6"/>
      <c r="DD449" s="6"/>
      <c r="DE449" s="6"/>
      <c r="DF449" s="6"/>
      <c r="DG449" s="6"/>
      <c r="DH449" s="6"/>
      <c r="DI449" s="6"/>
      <c r="DJ449" s="6"/>
      <c r="DK449" s="6"/>
      <c r="DL449" s="6"/>
      <c r="DM449" s="6"/>
      <c r="DN449" s="6"/>
      <c r="DO449" s="6"/>
      <c r="DP449" s="6"/>
      <c r="DQ449" s="6"/>
      <c r="DR449" s="6"/>
      <c r="DS449" s="6"/>
      <c r="DT449" s="6"/>
      <c r="DU449" s="6"/>
      <c r="DV449" s="6"/>
      <c r="DW449" s="6"/>
      <c r="DX449" s="6"/>
      <c r="DY449" s="6"/>
      <c r="DZ449" s="6"/>
      <c r="EA449" s="6"/>
      <c r="EB449" s="6"/>
      <c r="EC449" s="6"/>
      <c r="ED449" s="6"/>
      <c r="EE449" s="6"/>
      <c r="EF449" s="6"/>
      <c r="EG449" s="6"/>
      <c r="EH449" s="6"/>
      <c r="EI449" s="6"/>
      <c r="EJ449" s="6"/>
      <c r="EK449" s="6"/>
      <c r="EL449" s="6"/>
      <c r="EM449" s="6"/>
      <c r="EN449" s="6"/>
      <c r="EO449" s="6"/>
      <c r="EP449" s="6"/>
      <c r="EQ449" s="6"/>
      <c r="ER449" s="6"/>
      <c r="ES449" s="6"/>
      <c r="ET449" s="6"/>
      <c r="EU449" s="6"/>
      <c r="EV449" s="6"/>
      <c r="EW449" s="6"/>
      <c r="EX449" s="6"/>
      <c r="EY449" s="6"/>
      <c r="EZ449" s="6"/>
      <c r="FA449" s="6"/>
      <c r="FB449" s="6"/>
    </row>
    <row r="450" spans="1:158" ht="13.15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6"/>
      <c r="CQ450" s="6"/>
      <c r="CR450" s="6"/>
      <c r="CS450" s="6"/>
      <c r="CT450" s="6"/>
      <c r="CU450" s="6"/>
      <c r="CV450" s="6"/>
      <c r="CW450" s="6"/>
      <c r="CX450" s="6"/>
      <c r="CY450" s="6"/>
      <c r="CZ450" s="6"/>
      <c r="DA450" s="6"/>
      <c r="DB450" s="6"/>
      <c r="DC450" s="6"/>
      <c r="DD450" s="6"/>
      <c r="DE450" s="6"/>
      <c r="DF450" s="6"/>
      <c r="DG450" s="6"/>
      <c r="DH450" s="6"/>
      <c r="DI450" s="6"/>
      <c r="DJ450" s="6"/>
      <c r="DK450" s="6"/>
      <c r="DL450" s="6"/>
      <c r="DM450" s="6"/>
      <c r="DN450" s="6"/>
      <c r="DO450" s="6"/>
      <c r="DP450" s="6"/>
      <c r="DQ450" s="6"/>
      <c r="DR450" s="6"/>
      <c r="DS450" s="6"/>
      <c r="DT450" s="6"/>
      <c r="DU450" s="6"/>
      <c r="DV450" s="6"/>
      <c r="DW450" s="6"/>
      <c r="DX450" s="6"/>
      <c r="DY450" s="6"/>
      <c r="DZ450" s="6"/>
      <c r="EA450" s="6"/>
      <c r="EB450" s="6"/>
      <c r="EC450" s="6"/>
      <c r="ED450" s="6"/>
      <c r="EE450" s="6"/>
      <c r="EF450" s="6"/>
      <c r="EG450" s="6"/>
      <c r="EH450" s="6"/>
      <c r="EI450" s="6"/>
      <c r="EJ450" s="6"/>
      <c r="EK450" s="6"/>
      <c r="EL450" s="6"/>
      <c r="EM450" s="6"/>
      <c r="EN450" s="6"/>
      <c r="EO450" s="6"/>
      <c r="EP450" s="6"/>
      <c r="EQ450" s="6"/>
      <c r="ER450" s="6"/>
      <c r="ES450" s="6"/>
      <c r="ET450" s="6"/>
      <c r="EU450" s="6"/>
      <c r="EV450" s="6"/>
      <c r="EW450" s="6"/>
      <c r="EX450" s="6"/>
      <c r="EY450" s="6"/>
      <c r="EZ450" s="6"/>
      <c r="FA450" s="6"/>
      <c r="FB450" s="6"/>
    </row>
    <row r="451" spans="1:158" ht="13.15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6"/>
      <c r="CQ451" s="6"/>
      <c r="CR451" s="6"/>
      <c r="CS451" s="6"/>
      <c r="CT451" s="6"/>
      <c r="CU451" s="6"/>
      <c r="CV451" s="6"/>
      <c r="CW451" s="6"/>
      <c r="CX451" s="6"/>
      <c r="CY451" s="6"/>
      <c r="CZ451" s="6"/>
      <c r="DA451" s="6"/>
      <c r="DB451" s="6"/>
      <c r="DC451" s="6"/>
      <c r="DD451" s="6"/>
      <c r="DE451" s="6"/>
      <c r="DF451" s="6"/>
      <c r="DG451" s="6"/>
      <c r="DH451" s="6"/>
      <c r="DI451" s="6"/>
      <c r="DJ451" s="6"/>
      <c r="DK451" s="6"/>
      <c r="DL451" s="6"/>
      <c r="DM451" s="6"/>
      <c r="DN451" s="6"/>
      <c r="DO451" s="6"/>
      <c r="DP451" s="6"/>
      <c r="DQ451" s="6"/>
      <c r="DR451" s="6"/>
      <c r="DS451" s="6"/>
      <c r="DT451" s="6"/>
      <c r="DU451" s="6"/>
      <c r="DV451" s="6"/>
      <c r="DW451" s="6"/>
      <c r="DX451" s="6"/>
      <c r="DY451" s="6"/>
      <c r="DZ451" s="6"/>
      <c r="EA451" s="6"/>
      <c r="EB451" s="6"/>
      <c r="EC451" s="6"/>
      <c r="ED451" s="6"/>
      <c r="EE451" s="6"/>
      <c r="EF451" s="6"/>
      <c r="EG451" s="6"/>
      <c r="EH451" s="6"/>
      <c r="EI451" s="6"/>
      <c r="EJ451" s="6"/>
      <c r="EK451" s="6"/>
      <c r="EL451" s="6"/>
      <c r="EM451" s="6"/>
      <c r="EN451" s="6"/>
      <c r="EO451" s="6"/>
      <c r="EP451" s="6"/>
      <c r="EQ451" s="6"/>
      <c r="ER451" s="6"/>
      <c r="ES451" s="6"/>
      <c r="ET451" s="6"/>
      <c r="EU451" s="6"/>
      <c r="EV451" s="6"/>
      <c r="EW451" s="6"/>
      <c r="EX451" s="6"/>
      <c r="EY451" s="6"/>
      <c r="EZ451" s="6"/>
      <c r="FA451" s="6"/>
      <c r="FB451" s="6"/>
    </row>
    <row r="452" spans="1:158" ht="13.15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6"/>
      <c r="CQ452" s="6"/>
      <c r="CR452" s="6"/>
      <c r="CS452" s="6"/>
      <c r="CT452" s="6"/>
      <c r="CU452" s="6"/>
      <c r="CV452" s="6"/>
      <c r="CW452" s="6"/>
      <c r="CX452" s="6"/>
      <c r="CY452" s="6"/>
      <c r="CZ452" s="6"/>
      <c r="DA452" s="6"/>
      <c r="DB452" s="6"/>
      <c r="DC452" s="6"/>
      <c r="DD452" s="6"/>
      <c r="DE452" s="6"/>
      <c r="DF452" s="6"/>
      <c r="DG452" s="6"/>
      <c r="DH452" s="6"/>
      <c r="DI452" s="6"/>
      <c r="DJ452" s="6"/>
      <c r="DK452" s="6"/>
      <c r="DL452" s="6"/>
      <c r="DM452" s="6"/>
      <c r="DN452" s="6"/>
      <c r="DO452" s="6"/>
      <c r="DP452" s="6"/>
      <c r="DQ452" s="6"/>
      <c r="DR452" s="6"/>
      <c r="DS452" s="6"/>
      <c r="DT452" s="6"/>
      <c r="DU452" s="6"/>
      <c r="DV452" s="6"/>
      <c r="DW452" s="6"/>
      <c r="DX452" s="6"/>
      <c r="DY452" s="6"/>
      <c r="DZ452" s="6"/>
      <c r="EA452" s="6"/>
      <c r="EB452" s="6"/>
      <c r="EC452" s="6"/>
      <c r="ED452" s="6"/>
      <c r="EE452" s="6"/>
      <c r="EF452" s="6"/>
      <c r="EG452" s="6"/>
      <c r="EH452" s="6"/>
      <c r="EI452" s="6"/>
      <c r="EJ452" s="6"/>
      <c r="EK452" s="6"/>
      <c r="EL452" s="6"/>
      <c r="EM452" s="6"/>
      <c r="EN452" s="6"/>
      <c r="EO452" s="6"/>
      <c r="EP452" s="6"/>
      <c r="EQ452" s="6"/>
      <c r="ER452" s="6"/>
      <c r="ES452" s="6"/>
      <c r="ET452" s="6"/>
      <c r="EU452" s="6"/>
      <c r="EV452" s="6"/>
      <c r="EW452" s="6"/>
      <c r="EX452" s="6"/>
      <c r="EY452" s="6"/>
      <c r="EZ452" s="6"/>
      <c r="FA452" s="6"/>
      <c r="FB452" s="6"/>
    </row>
    <row r="453" spans="1:158" ht="13.15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6"/>
      <c r="CQ453" s="6"/>
      <c r="CR453" s="6"/>
      <c r="CS453" s="6"/>
      <c r="CT453" s="6"/>
      <c r="CU453" s="6"/>
      <c r="CV453" s="6"/>
      <c r="CW453" s="6"/>
      <c r="CX453" s="6"/>
      <c r="CY453" s="6"/>
      <c r="CZ453" s="6"/>
      <c r="DA453" s="6"/>
      <c r="DB453" s="6"/>
      <c r="DC453" s="6"/>
      <c r="DD453" s="6"/>
      <c r="DE453" s="6"/>
      <c r="DF453" s="6"/>
      <c r="DG453" s="6"/>
      <c r="DH453" s="6"/>
      <c r="DI453" s="6"/>
      <c r="DJ453" s="6"/>
      <c r="DK453" s="6"/>
      <c r="DL453" s="6"/>
      <c r="DM453" s="6"/>
      <c r="DN453" s="6"/>
      <c r="DO453" s="6"/>
      <c r="DP453" s="6"/>
      <c r="DQ453" s="6"/>
      <c r="DR453" s="6"/>
      <c r="DS453" s="6"/>
      <c r="DT453" s="6"/>
      <c r="DU453" s="6"/>
      <c r="DV453" s="6"/>
      <c r="DW453" s="6"/>
      <c r="DX453" s="6"/>
      <c r="DY453" s="6"/>
      <c r="DZ453" s="6"/>
      <c r="EA453" s="6"/>
      <c r="EB453" s="6"/>
      <c r="EC453" s="6"/>
      <c r="ED453" s="6"/>
      <c r="EE453" s="6"/>
      <c r="EF453" s="6"/>
      <c r="EG453" s="6"/>
      <c r="EH453" s="6"/>
      <c r="EI453" s="6"/>
      <c r="EJ453" s="6"/>
      <c r="EK453" s="6"/>
      <c r="EL453" s="6"/>
      <c r="EM453" s="6"/>
      <c r="EN453" s="6"/>
      <c r="EO453" s="6"/>
      <c r="EP453" s="6"/>
      <c r="EQ453" s="6"/>
      <c r="ER453" s="6"/>
      <c r="ES453" s="6"/>
      <c r="ET453" s="6"/>
      <c r="EU453" s="6"/>
      <c r="EV453" s="6"/>
      <c r="EW453" s="6"/>
      <c r="EX453" s="6"/>
      <c r="EY453" s="6"/>
      <c r="EZ453" s="6"/>
      <c r="FA453" s="6"/>
      <c r="FB453" s="6"/>
    </row>
    <row r="454" spans="1:158" ht="13.15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6"/>
      <c r="CQ454" s="6"/>
      <c r="CR454" s="6"/>
      <c r="CS454" s="6"/>
      <c r="CT454" s="6"/>
      <c r="CU454" s="6"/>
      <c r="CV454" s="6"/>
      <c r="CW454" s="6"/>
      <c r="CX454" s="6"/>
      <c r="CY454" s="6"/>
      <c r="CZ454" s="6"/>
      <c r="DA454" s="6"/>
      <c r="DB454" s="6"/>
      <c r="DC454" s="6"/>
      <c r="DD454" s="6"/>
      <c r="DE454" s="6"/>
      <c r="DF454" s="6"/>
      <c r="DG454" s="6"/>
      <c r="DH454" s="6"/>
      <c r="DI454" s="6"/>
      <c r="DJ454" s="6"/>
      <c r="DK454" s="6"/>
      <c r="DL454" s="6"/>
      <c r="DM454" s="6"/>
      <c r="DN454" s="6"/>
      <c r="DO454" s="6"/>
      <c r="DP454" s="6"/>
      <c r="DQ454" s="6"/>
      <c r="DR454" s="6"/>
      <c r="DS454" s="6"/>
      <c r="DT454" s="6"/>
      <c r="DU454" s="6"/>
      <c r="DV454" s="6"/>
      <c r="DW454" s="6"/>
      <c r="DX454" s="6"/>
      <c r="DY454" s="6"/>
      <c r="DZ454" s="6"/>
      <c r="EA454" s="6"/>
      <c r="EB454" s="6"/>
      <c r="EC454" s="6"/>
      <c r="ED454" s="6"/>
      <c r="EE454" s="6"/>
      <c r="EF454" s="6"/>
      <c r="EG454" s="6"/>
      <c r="EH454" s="6"/>
      <c r="EI454" s="6"/>
      <c r="EJ454" s="6"/>
      <c r="EK454" s="6"/>
      <c r="EL454" s="6"/>
      <c r="EM454" s="6"/>
      <c r="EN454" s="6"/>
      <c r="EO454" s="6"/>
      <c r="EP454" s="6"/>
      <c r="EQ454" s="6"/>
      <c r="ER454" s="6"/>
      <c r="ES454" s="6"/>
      <c r="ET454" s="6"/>
      <c r="EU454" s="6"/>
      <c r="EV454" s="6"/>
      <c r="EW454" s="6"/>
      <c r="EX454" s="6"/>
      <c r="EY454" s="6"/>
      <c r="EZ454" s="6"/>
      <c r="FA454" s="6"/>
      <c r="FB454" s="6"/>
    </row>
    <row r="455" spans="1:158" ht="13.15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6"/>
      <c r="CQ455" s="6"/>
      <c r="CR455" s="6"/>
      <c r="CS455" s="6"/>
      <c r="CT455" s="6"/>
      <c r="CU455" s="6"/>
      <c r="CV455" s="6"/>
      <c r="CW455" s="6"/>
      <c r="CX455" s="6"/>
      <c r="CY455" s="6"/>
      <c r="CZ455" s="6"/>
      <c r="DA455" s="6"/>
      <c r="DB455" s="6"/>
      <c r="DC455" s="6"/>
      <c r="DD455" s="6"/>
      <c r="DE455" s="6"/>
      <c r="DF455" s="6"/>
      <c r="DG455" s="6"/>
      <c r="DH455" s="6"/>
      <c r="DI455" s="6"/>
      <c r="DJ455" s="6"/>
      <c r="DK455" s="6"/>
      <c r="DL455" s="6"/>
      <c r="DM455" s="6"/>
      <c r="DN455" s="6"/>
      <c r="DO455" s="6"/>
      <c r="DP455" s="6"/>
      <c r="DQ455" s="6"/>
      <c r="DR455" s="6"/>
      <c r="DS455" s="6"/>
      <c r="DT455" s="6"/>
      <c r="DU455" s="6"/>
      <c r="DV455" s="6"/>
      <c r="DW455" s="6"/>
      <c r="DX455" s="6"/>
      <c r="DY455" s="6"/>
      <c r="DZ455" s="6"/>
      <c r="EA455" s="6"/>
      <c r="EB455" s="6"/>
      <c r="EC455" s="6"/>
      <c r="ED455" s="6"/>
      <c r="EE455" s="6"/>
      <c r="EF455" s="6"/>
      <c r="EG455" s="6"/>
      <c r="EH455" s="6"/>
      <c r="EI455" s="6"/>
      <c r="EJ455" s="6"/>
      <c r="EK455" s="6"/>
      <c r="EL455" s="6"/>
      <c r="EM455" s="6"/>
      <c r="EN455" s="6"/>
      <c r="EO455" s="6"/>
      <c r="EP455" s="6"/>
      <c r="EQ455" s="6"/>
      <c r="ER455" s="6"/>
      <c r="ES455" s="6"/>
      <c r="ET455" s="6"/>
      <c r="EU455" s="6"/>
      <c r="EV455" s="6"/>
      <c r="EW455" s="6"/>
      <c r="EX455" s="6"/>
      <c r="EY455" s="6"/>
      <c r="EZ455" s="6"/>
      <c r="FA455" s="6"/>
      <c r="FB455" s="6"/>
    </row>
    <row r="456" spans="1:158" ht="13.15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6"/>
      <c r="CQ456" s="6"/>
      <c r="CR456" s="6"/>
      <c r="CS456" s="6"/>
      <c r="CT456" s="6"/>
      <c r="CU456" s="6"/>
      <c r="CV456" s="6"/>
      <c r="CW456" s="6"/>
      <c r="CX456" s="6"/>
      <c r="CY456" s="6"/>
      <c r="CZ456" s="6"/>
      <c r="DA456" s="6"/>
      <c r="DB456" s="6"/>
      <c r="DC456" s="6"/>
      <c r="DD456" s="6"/>
      <c r="DE456" s="6"/>
      <c r="DF456" s="6"/>
      <c r="DG456" s="6"/>
      <c r="DH456" s="6"/>
      <c r="DI456" s="6"/>
      <c r="DJ456" s="6"/>
      <c r="DK456" s="6"/>
      <c r="DL456" s="6"/>
      <c r="DM456" s="6"/>
      <c r="DN456" s="6"/>
      <c r="DO456" s="6"/>
      <c r="DP456" s="6"/>
      <c r="DQ456" s="6"/>
      <c r="DR456" s="6"/>
      <c r="DS456" s="6"/>
      <c r="DT456" s="6"/>
      <c r="DU456" s="6"/>
      <c r="DV456" s="6"/>
      <c r="DW456" s="6"/>
      <c r="DX456" s="6"/>
      <c r="DY456" s="6"/>
      <c r="DZ456" s="6"/>
      <c r="EA456" s="6"/>
      <c r="EB456" s="6"/>
      <c r="EC456" s="6"/>
      <c r="ED456" s="6"/>
      <c r="EE456" s="6"/>
      <c r="EF456" s="6"/>
      <c r="EG456" s="6"/>
      <c r="EH456" s="6"/>
      <c r="EI456" s="6"/>
      <c r="EJ456" s="6"/>
      <c r="EK456" s="6"/>
      <c r="EL456" s="6"/>
      <c r="EM456" s="6"/>
      <c r="EN456" s="6"/>
      <c r="EO456" s="6"/>
      <c r="EP456" s="6"/>
      <c r="EQ456" s="6"/>
      <c r="ER456" s="6"/>
      <c r="ES456" s="6"/>
      <c r="ET456" s="6"/>
      <c r="EU456" s="6"/>
      <c r="EV456" s="6"/>
      <c r="EW456" s="6"/>
      <c r="EX456" s="6"/>
      <c r="EY456" s="6"/>
      <c r="EZ456" s="6"/>
      <c r="FA456" s="6"/>
      <c r="FB456" s="6"/>
    </row>
    <row r="457" spans="1:158" ht="13.15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6"/>
      <c r="CQ457" s="6"/>
      <c r="CR457" s="6"/>
      <c r="CS457" s="6"/>
      <c r="CT457" s="6"/>
      <c r="CU457" s="6"/>
      <c r="CV457" s="6"/>
      <c r="CW457" s="6"/>
      <c r="CX457" s="6"/>
      <c r="CY457" s="6"/>
      <c r="CZ457" s="6"/>
      <c r="DA457" s="6"/>
      <c r="DB457" s="6"/>
      <c r="DC457" s="6"/>
      <c r="DD457" s="6"/>
      <c r="DE457" s="6"/>
      <c r="DF457" s="6"/>
      <c r="DG457" s="6"/>
      <c r="DH457" s="6"/>
      <c r="DI457" s="6"/>
      <c r="DJ457" s="6"/>
      <c r="DK457" s="6"/>
      <c r="DL457" s="6"/>
      <c r="DM457" s="6"/>
      <c r="DN457" s="6"/>
      <c r="DO457" s="6"/>
      <c r="DP457" s="6"/>
      <c r="DQ457" s="6"/>
      <c r="DR457" s="6"/>
      <c r="DS457" s="6"/>
      <c r="DT457" s="6"/>
      <c r="DU457" s="6"/>
      <c r="DV457" s="6"/>
      <c r="DW457" s="6"/>
      <c r="DX457" s="6"/>
      <c r="DY457" s="6"/>
      <c r="DZ457" s="6"/>
      <c r="EA457" s="6"/>
      <c r="EB457" s="6"/>
      <c r="EC457" s="6"/>
      <c r="ED457" s="6"/>
      <c r="EE457" s="6"/>
      <c r="EF457" s="6"/>
      <c r="EG457" s="6"/>
      <c r="EH457" s="6"/>
      <c r="EI457" s="6"/>
      <c r="EJ457" s="6"/>
      <c r="EK457" s="6"/>
      <c r="EL457" s="6"/>
      <c r="EM457" s="6"/>
      <c r="EN457" s="6"/>
      <c r="EO457" s="6"/>
      <c r="EP457" s="6"/>
      <c r="EQ457" s="6"/>
      <c r="ER457" s="6"/>
      <c r="ES457" s="6"/>
      <c r="ET457" s="6"/>
      <c r="EU457" s="6"/>
      <c r="EV457" s="6"/>
      <c r="EW457" s="6"/>
      <c r="EX457" s="6"/>
      <c r="EY457" s="6"/>
      <c r="EZ457" s="6"/>
      <c r="FA457" s="6"/>
      <c r="FB457" s="6"/>
    </row>
    <row r="458" spans="1:158" ht="13.15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6"/>
      <c r="CQ458" s="6"/>
      <c r="CR458" s="6"/>
      <c r="CS458" s="6"/>
      <c r="CT458" s="6"/>
      <c r="CU458" s="6"/>
      <c r="CV458" s="6"/>
      <c r="CW458" s="6"/>
      <c r="CX458" s="6"/>
      <c r="CY458" s="6"/>
      <c r="CZ458" s="6"/>
      <c r="DA458" s="6"/>
      <c r="DB458" s="6"/>
      <c r="DC458" s="6"/>
      <c r="DD458" s="6"/>
      <c r="DE458" s="6"/>
      <c r="DF458" s="6"/>
      <c r="DG458" s="6"/>
      <c r="DH458" s="6"/>
      <c r="DI458" s="6"/>
      <c r="DJ458" s="6"/>
      <c r="DK458" s="6"/>
      <c r="DL458" s="6"/>
      <c r="DM458" s="6"/>
      <c r="DN458" s="6"/>
      <c r="DO458" s="6"/>
      <c r="DP458" s="6"/>
      <c r="DQ458" s="6"/>
      <c r="DR458" s="6"/>
      <c r="DS458" s="6"/>
      <c r="DT458" s="6"/>
      <c r="DU458" s="6"/>
      <c r="DV458" s="6"/>
      <c r="DW458" s="6"/>
      <c r="DX458" s="6"/>
      <c r="DY458" s="6"/>
      <c r="DZ458" s="6"/>
      <c r="EA458" s="6"/>
      <c r="EB458" s="6"/>
      <c r="EC458" s="6"/>
      <c r="ED458" s="6"/>
      <c r="EE458" s="6"/>
      <c r="EF458" s="6"/>
      <c r="EG458" s="6"/>
      <c r="EH458" s="6"/>
      <c r="EI458" s="6"/>
      <c r="EJ458" s="6"/>
      <c r="EK458" s="6"/>
      <c r="EL458" s="6"/>
      <c r="EM458" s="6"/>
      <c r="EN458" s="6"/>
      <c r="EO458" s="6"/>
      <c r="EP458" s="6"/>
      <c r="EQ458" s="6"/>
      <c r="ER458" s="6"/>
      <c r="ES458" s="6"/>
      <c r="ET458" s="6"/>
      <c r="EU458" s="6"/>
      <c r="EV458" s="6"/>
      <c r="EW458" s="6"/>
      <c r="EX458" s="6"/>
      <c r="EY458" s="6"/>
      <c r="EZ458" s="6"/>
      <c r="FA458" s="6"/>
      <c r="FB458" s="6"/>
    </row>
    <row r="459" spans="1:158" ht="13.15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6"/>
      <c r="CQ459" s="6"/>
      <c r="CR459" s="6"/>
      <c r="CS459" s="6"/>
      <c r="CT459" s="6"/>
      <c r="CU459" s="6"/>
      <c r="CV459" s="6"/>
      <c r="CW459" s="6"/>
      <c r="CX459" s="6"/>
      <c r="CY459" s="6"/>
      <c r="CZ459" s="6"/>
      <c r="DA459" s="6"/>
      <c r="DB459" s="6"/>
      <c r="DC459" s="6"/>
      <c r="DD459" s="6"/>
      <c r="DE459" s="6"/>
      <c r="DF459" s="6"/>
      <c r="DG459" s="6"/>
      <c r="DH459" s="6"/>
      <c r="DI459" s="6"/>
      <c r="DJ459" s="6"/>
      <c r="DK459" s="6"/>
      <c r="DL459" s="6"/>
      <c r="DM459" s="6"/>
      <c r="DN459" s="6"/>
      <c r="DO459" s="6"/>
      <c r="DP459" s="6"/>
      <c r="DQ459" s="6"/>
      <c r="DR459" s="6"/>
      <c r="DS459" s="6"/>
      <c r="DT459" s="6"/>
      <c r="DU459" s="6"/>
      <c r="DV459" s="6"/>
      <c r="DW459" s="6"/>
      <c r="DX459" s="6"/>
      <c r="DY459" s="6"/>
      <c r="DZ459" s="6"/>
      <c r="EA459" s="6"/>
      <c r="EB459" s="6"/>
      <c r="EC459" s="6"/>
      <c r="ED459" s="6"/>
      <c r="EE459" s="6"/>
      <c r="EF459" s="6"/>
      <c r="EG459" s="6"/>
      <c r="EH459" s="6"/>
      <c r="EI459" s="6"/>
      <c r="EJ459" s="6"/>
      <c r="EK459" s="6"/>
      <c r="EL459" s="6"/>
      <c r="EM459" s="6"/>
      <c r="EN459" s="6"/>
      <c r="EO459" s="6"/>
      <c r="EP459" s="6"/>
      <c r="EQ459" s="6"/>
      <c r="ER459" s="6"/>
      <c r="ES459" s="6"/>
      <c r="ET459" s="6"/>
      <c r="EU459" s="6"/>
      <c r="EV459" s="6"/>
      <c r="EW459" s="6"/>
      <c r="EX459" s="6"/>
      <c r="EY459" s="6"/>
      <c r="EZ459" s="6"/>
      <c r="FA459" s="6"/>
      <c r="FB459" s="6"/>
    </row>
    <row r="460" spans="1:158" ht="13.15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6"/>
      <c r="CQ460" s="6"/>
      <c r="CR460" s="6"/>
      <c r="CS460" s="6"/>
      <c r="CT460" s="6"/>
      <c r="CU460" s="6"/>
      <c r="CV460" s="6"/>
      <c r="CW460" s="6"/>
      <c r="CX460" s="6"/>
      <c r="CY460" s="6"/>
      <c r="CZ460" s="6"/>
      <c r="DA460" s="6"/>
      <c r="DB460" s="6"/>
      <c r="DC460" s="6"/>
      <c r="DD460" s="6"/>
      <c r="DE460" s="6"/>
      <c r="DF460" s="6"/>
      <c r="DG460" s="6"/>
      <c r="DH460" s="6"/>
      <c r="DI460" s="6"/>
      <c r="DJ460" s="6"/>
      <c r="DK460" s="6"/>
      <c r="DL460" s="6"/>
      <c r="DM460" s="6"/>
      <c r="DN460" s="6"/>
      <c r="DO460" s="6"/>
      <c r="DP460" s="6"/>
      <c r="DQ460" s="6"/>
      <c r="DR460" s="6"/>
      <c r="DS460" s="6"/>
      <c r="DT460" s="6"/>
      <c r="DU460" s="6"/>
      <c r="DV460" s="6"/>
      <c r="DW460" s="6"/>
      <c r="DX460" s="6"/>
      <c r="DY460" s="6"/>
      <c r="DZ460" s="6"/>
      <c r="EA460" s="6"/>
      <c r="EB460" s="6"/>
      <c r="EC460" s="6"/>
      <c r="ED460" s="6"/>
      <c r="EE460" s="6"/>
      <c r="EF460" s="6"/>
      <c r="EG460" s="6"/>
      <c r="EH460" s="6"/>
      <c r="EI460" s="6"/>
      <c r="EJ460" s="6"/>
      <c r="EK460" s="6"/>
      <c r="EL460" s="6"/>
      <c r="EM460" s="6"/>
      <c r="EN460" s="6"/>
      <c r="EO460" s="6"/>
      <c r="EP460" s="6"/>
      <c r="EQ460" s="6"/>
      <c r="ER460" s="6"/>
      <c r="ES460" s="6"/>
      <c r="ET460" s="6"/>
      <c r="EU460" s="6"/>
      <c r="EV460" s="6"/>
      <c r="EW460" s="6"/>
      <c r="EX460" s="6"/>
      <c r="EY460" s="6"/>
      <c r="EZ460" s="6"/>
      <c r="FA460" s="6"/>
      <c r="FB460" s="6"/>
    </row>
    <row r="461" spans="1:158" ht="13.15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6"/>
      <c r="CQ461" s="6"/>
      <c r="CR461" s="6"/>
      <c r="CS461" s="6"/>
      <c r="CT461" s="6"/>
      <c r="CU461" s="6"/>
      <c r="CV461" s="6"/>
      <c r="CW461" s="6"/>
      <c r="CX461" s="6"/>
      <c r="CY461" s="6"/>
      <c r="CZ461" s="6"/>
      <c r="DA461" s="6"/>
      <c r="DB461" s="6"/>
      <c r="DC461" s="6"/>
      <c r="DD461" s="6"/>
      <c r="DE461" s="6"/>
      <c r="DF461" s="6"/>
      <c r="DG461" s="6"/>
      <c r="DH461" s="6"/>
      <c r="DI461" s="6"/>
      <c r="DJ461" s="6"/>
      <c r="DK461" s="6"/>
      <c r="DL461" s="6"/>
      <c r="DM461" s="6"/>
      <c r="DN461" s="6"/>
      <c r="DO461" s="6"/>
      <c r="DP461" s="6"/>
      <c r="DQ461" s="6"/>
      <c r="DR461" s="6"/>
      <c r="DS461" s="6"/>
      <c r="DT461" s="6"/>
      <c r="DU461" s="6"/>
      <c r="DV461" s="6"/>
      <c r="DW461" s="6"/>
      <c r="DX461" s="6"/>
      <c r="DY461" s="6"/>
      <c r="DZ461" s="6"/>
      <c r="EA461" s="6"/>
      <c r="EB461" s="6"/>
      <c r="EC461" s="6"/>
      <c r="ED461" s="6"/>
      <c r="EE461" s="6"/>
      <c r="EF461" s="6"/>
      <c r="EG461" s="6"/>
      <c r="EH461" s="6"/>
      <c r="EI461" s="6"/>
      <c r="EJ461" s="6"/>
      <c r="EK461" s="6"/>
      <c r="EL461" s="6"/>
      <c r="EM461" s="6"/>
      <c r="EN461" s="6"/>
      <c r="EO461" s="6"/>
      <c r="EP461" s="6"/>
      <c r="EQ461" s="6"/>
      <c r="ER461" s="6"/>
      <c r="ES461" s="6"/>
      <c r="ET461" s="6"/>
      <c r="EU461" s="6"/>
      <c r="EV461" s="6"/>
      <c r="EW461" s="6"/>
      <c r="EX461" s="6"/>
      <c r="EY461" s="6"/>
      <c r="EZ461" s="6"/>
      <c r="FA461" s="6"/>
      <c r="FB461" s="6"/>
    </row>
    <row r="462" spans="1:158" ht="13.15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6"/>
      <c r="CQ462" s="6"/>
      <c r="CR462" s="6"/>
      <c r="CS462" s="6"/>
      <c r="CT462" s="6"/>
      <c r="CU462" s="6"/>
      <c r="CV462" s="6"/>
      <c r="CW462" s="6"/>
      <c r="CX462" s="6"/>
      <c r="CY462" s="6"/>
      <c r="CZ462" s="6"/>
      <c r="DA462" s="6"/>
      <c r="DB462" s="6"/>
      <c r="DC462" s="6"/>
      <c r="DD462" s="6"/>
      <c r="DE462" s="6"/>
      <c r="DF462" s="6"/>
      <c r="DG462" s="6"/>
      <c r="DH462" s="6"/>
      <c r="DI462" s="6"/>
      <c r="DJ462" s="6"/>
      <c r="DK462" s="6"/>
      <c r="DL462" s="6"/>
      <c r="DM462" s="6"/>
      <c r="DN462" s="6"/>
      <c r="DO462" s="6"/>
      <c r="DP462" s="6"/>
      <c r="DQ462" s="6"/>
      <c r="DR462" s="6"/>
      <c r="DS462" s="6"/>
      <c r="DT462" s="6"/>
      <c r="DU462" s="6"/>
      <c r="DV462" s="6"/>
      <c r="DW462" s="6"/>
      <c r="DX462" s="6"/>
      <c r="DY462" s="6"/>
      <c r="DZ462" s="6"/>
      <c r="EA462" s="6"/>
      <c r="EB462" s="6"/>
      <c r="EC462" s="6"/>
      <c r="ED462" s="6"/>
      <c r="EE462" s="6"/>
      <c r="EF462" s="6"/>
      <c r="EG462" s="6"/>
      <c r="EH462" s="6"/>
      <c r="EI462" s="6"/>
      <c r="EJ462" s="6"/>
      <c r="EK462" s="6"/>
      <c r="EL462" s="6"/>
      <c r="EM462" s="6"/>
      <c r="EN462" s="6"/>
      <c r="EO462" s="6"/>
      <c r="EP462" s="6"/>
      <c r="EQ462" s="6"/>
      <c r="ER462" s="6"/>
      <c r="ES462" s="6"/>
      <c r="ET462" s="6"/>
      <c r="EU462" s="6"/>
      <c r="EV462" s="6"/>
      <c r="EW462" s="6"/>
      <c r="EX462" s="6"/>
      <c r="EY462" s="6"/>
      <c r="EZ462" s="6"/>
      <c r="FA462" s="6"/>
      <c r="FB462" s="6"/>
    </row>
    <row r="463" spans="1:158" ht="13.15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6"/>
      <c r="CQ463" s="6"/>
      <c r="CR463" s="6"/>
      <c r="CS463" s="6"/>
      <c r="CT463" s="6"/>
      <c r="CU463" s="6"/>
      <c r="CV463" s="6"/>
      <c r="CW463" s="6"/>
      <c r="CX463" s="6"/>
      <c r="CY463" s="6"/>
      <c r="CZ463" s="6"/>
      <c r="DA463" s="6"/>
      <c r="DB463" s="6"/>
      <c r="DC463" s="6"/>
      <c r="DD463" s="6"/>
      <c r="DE463" s="6"/>
      <c r="DF463" s="6"/>
      <c r="DG463" s="6"/>
      <c r="DH463" s="6"/>
      <c r="DI463" s="6"/>
      <c r="DJ463" s="6"/>
      <c r="DK463" s="6"/>
      <c r="DL463" s="6"/>
      <c r="DM463" s="6"/>
      <c r="DN463" s="6"/>
      <c r="DO463" s="6"/>
      <c r="DP463" s="6"/>
      <c r="DQ463" s="6"/>
      <c r="DR463" s="6"/>
      <c r="DS463" s="6"/>
      <c r="DT463" s="6"/>
      <c r="DU463" s="6"/>
      <c r="DV463" s="6"/>
      <c r="DW463" s="6"/>
      <c r="DX463" s="6"/>
      <c r="DY463" s="6"/>
      <c r="DZ463" s="6"/>
      <c r="EA463" s="6"/>
      <c r="EB463" s="6"/>
      <c r="EC463" s="6"/>
      <c r="ED463" s="6"/>
      <c r="EE463" s="6"/>
      <c r="EF463" s="6"/>
      <c r="EG463" s="6"/>
      <c r="EH463" s="6"/>
      <c r="EI463" s="6"/>
      <c r="EJ463" s="6"/>
      <c r="EK463" s="6"/>
      <c r="EL463" s="6"/>
      <c r="EM463" s="6"/>
      <c r="EN463" s="6"/>
      <c r="EO463" s="6"/>
      <c r="EP463" s="6"/>
      <c r="EQ463" s="6"/>
      <c r="ER463" s="6"/>
      <c r="ES463" s="6"/>
      <c r="ET463" s="6"/>
      <c r="EU463" s="6"/>
      <c r="EV463" s="6"/>
      <c r="EW463" s="6"/>
      <c r="EX463" s="6"/>
      <c r="EY463" s="6"/>
      <c r="EZ463" s="6"/>
      <c r="FA463" s="6"/>
      <c r="FB463" s="6"/>
    </row>
    <row r="464" spans="1:158" ht="13.15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6"/>
      <c r="CQ464" s="6"/>
      <c r="CR464" s="6"/>
      <c r="CS464" s="6"/>
      <c r="CT464" s="6"/>
      <c r="CU464" s="6"/>
      <c r="CV464" s="6"/>
      <c r="CW464" s="6"/>
      <c r="CX464" s="6"/>
      <c r="CY464" s="6"/>
      <c r="CZ464" s="6"/>
      <c r="DA464" s="6"/>
      <c r="DB464" s="6"/>
      <c r="DC464" s="6"/>
      <c r="DD464" s="6"/>
      <c r="DE464" s="6"/>
      <c r="DF464" s="6"/>
      <c r="DG464" s="6"/>
      <c r="DH464" s="6"/>
      <c r="DI464" s="6"/>
      <c r="DJ464" s="6"/>
      <c r="DK464" s="6"/>
      <c r="DL464" s="6"/>
      <c r="DM464" s="6"/>
      <c r="DN464" s="6"/>
      <c r="DO464" s="6"/>
      <c r="DP464" s="6"/>
      <c r="DQ464" s="6"/>
      <c r="DR464" s="6"/>
      <c r="DS464" s="6"/>
      <c r="DT464" s="6"/>
      <c r="DU464" s="6"/>
      <c r="DV464" s="6"/>
      <c r="DW464" s="6"/>
      <c r="DX464" s="6"/>
      <c r="DY464" s="6"/>
      <c r="DZ464" s="6"/>
      <c r="EA464" s="6"/>
      <c r="EB464" s="6"/>
      <c r="EC464" s="6"/>
      <c r="ED464" s="6"/>
      <c r="EE464" s="6"/>
      <c r="EF464" s="6"/>
      <c r="EG464" s="6"/>
      <c r="EH464" s="6"/>
      <c r="EI464" s="6"/>
      <c r="EJ464" s="6"/>
      <c r="EK464" s="6"/>
      <c r="EL464" s="6"/>
      <c r="EM464" s="6"/>
      <c r="EN464" s="6"/>
      <c r="EO464" s="6"/>
      <c r="EP464" s="6"/>
      <c r="EQ464" s="6"/>
      <c r="ER464" s="6"/>
      <c r="ES464" s="6"/>
      <c r="ET464" s="6"/>
      <c r="EU464" s="6"/>
      <c r="EV464" s="6"/>
      <c r="EW464" s="6"/>
      <c r="EX464" s="6"/>
      <c r="EY464" s="6"/>
      <c r="EZ464" s="6"/>
      <c r="FA464" s="6"/>
      <c r="FB464" s="6"/>
    </row>
    <row r="465" spans="1:158" ht="13.15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6"/>
      <c r="CQ465" s="6"/>
      <c r="CR465" s="6"/>
      <c r="CS465" s="6"/>
      <c r="CT465" s="6"/>
      <c r="CU465" s="6"/>
      <c r="CV465" s="6"/>
      <c r="CW465" s="6"/>
      <c r="CX465" s="6"/>
      <c r="CY465" s="6"/>
      <c r="CZ465" s="6"/>
      <c r="DA465" s="6"/>
      <c r="DB465" s="6"/>
      <c r="DC465" s="6"/>
      <c r="DD465" s="6"/>
      <c r="DE465" s="6"/>
      <c r="DF465" s="6"/>
      <c r="DG465" s="6"/>
      <c r="DH465" s="6"/>
      <c r="DI465" s="6"/>
      <c r="DJ465" s="6"/>
      <c r="DK465" s="6"/>
      <c r="DL465" s="6"/>
      <c r="DM465" s="6"/>
      <c r="DN465" s="6"/>
      <c r="DO465" s="6"/>
      <c r="DP465" s="6"/>
      <c r="DQ465" s="6"/>
      <c r="DR465" s="6"/>
      <c r="DS465" s="6"/>
      <c r="DT465" s="6"/>
      <c r="DU465" s="6"/>
      <c r="DV465" s="6"/>
      <c r="DW465" s="6"/>
      <c r="DX465" s="6"/>
      <c r="DY465" s="6"/>
      <c r="DZ465" s="6"/>
      <c r="EA465" s="6"/>
      <c r="EB465" s="6"/>
      <c r="EC465" s="6"/>
      <c r="ED465" s="6"/>
      <c r="EE465" s="6"/>
      <c r="EF465" s="6"/>
      <c r="EG465" s="6"/>
      <c r="EH465" s="6"/>
      <c r="EI465" s="6"/>
      <c r="EJ465" s="6"/>
      <c r="EK465" s="6"/>
      <c r="EL465" s="6"/>
      <c r="EM465" s="6"/>
      <c r="EN465" s="6"/>
      <c r="EO465" s="6"/>
      <c r="EP465" s="6"/>
      <c r="EQ465" s="6"/>
      <c r="ER465" s="6"/>
      <c r="ES465" s="6"/>
      <c r="ET465" s="6"/>
      <c r="EU465" s="6"/>
      <c r="EV465" s="6"/>
      <c r="EW465" s="6"/>
      <c r="EX465" s="6"/>
      <c r="EY465" s="6"/>
      <c r="EZ465" s="6"/>
      <c r="FA465" s="6"/>
      <c r="FB465" s="6"/>
    </row>
    <row r="466" spans="1:158" ht="13.15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6"/>
      <c r="CQ466" s="6"/>
      <c r="CR466" s="6"/>
      <c r="CS466" s="6"/>
      <c r="CT466" s="6"/>
      <c r="CU466" s="6"/>
      <c r="CV466" s="6"/>
      <c r="CW466" s="6"/>
      <c r="CX466" s="6"/>
      <c r="CY466" s="6"/>
      <c r="CZ466" s="6"/>
      <c r="DA466" s="6"/>
      <c r="DB466" s="6"/>
      <c r="DC466" s="6"/>
      <c r="DD466" s="6"/>
      <c r="DE466" s="6"/>
      <c r="DF466" s="6"/>
      <c r="DG466" s="6"/>
      <c r="DH466" s="6"/>
      <c r="DI466" s="6"/>
      <c r="DJ466" s="6"/>
      <c r="DK466" s="6"/>
      <c r="DL466" s="6"/>
      <c r="DM466" s="6"/>
      <c r="DN466" s="6"/>
      <c r="DO466" s="6"/>
      <c r="DP466" s="6"/>
      <c r="DQ466" s="6"/>
      <c r="DR466" s="6"/>
      <c r="DS466" s="6"/>
      <c r="DT466" s="6"/>
      <c r="DU466" s="6"/>
      <c r="DV466" s="6"/>
      <c r="DW466" s="6"/>
      <c r="DX466" s="6"/>
      <c r="DY466" s="6"/>
      <c r="DZ466" s="6"/>
      <c r="EA466" s="6"/>
      <c r="EB466" s="6"/>
      <c r="EC466" s="6"/>
      <c r="ED466" s="6"/>
      <c r="EE466" s="6"/>
      <c r="EF466" s="6"/>
      <c r="EG466" s="6"/>
      <c r="EH466" s="6"/>
      <c r="EI466" s="6"/>
      <c r="EJ466" s="6"/>
      <c r="EK466" s="6"/>
      <c r="EL466" s="6"/>
      <c r="EM466" s="6"/>
      <c r="EN466" s="6"/>
      <c r="EO466" s="6"/>
      <c r="EP466" s="6"/>
      <c r="EQ466" s="6"/>
      <c r="ER466" s="6"/>
      <c r="ES466" s="6"/>
      <c r="ET466" s="6"/>
      <c r="EU466" s="6"/>
      <c r="EV466" s="6"/>
      <c r="EW466" s="6"/>
      <c r="EX466" s="6"/>
      <c r="EY466" s="6"/>
      <c r="EZ466" s="6"/>
      <c r="FA466" s="6"/>
      <c r="FB466" s="6"/>
    </row>
    <row r="467" spans="1:158" ht="13.15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6"/>
      <c r="CQ467" s="6"/>
      <c r="CR467" s="6"/>
      <c r="CS467" s="6"/>
      <c r="CT467" s="6"/>
      <c r="CU467" s="6"/>
      <c r="CV467" s="6"/>
      <c r="CW467" s="6"/>
      <c r="CX467" s="6"/>
      <c r="CY467" s="6"/>
      <c r="CZ467" s="6"/>
      <c r="DA467" s="6"/>
      <c r="DB467" s="6"/>
      <c r="DC467" s="6"/>
      <c r="DD467" s="6"/>
      <c r="DE467" s="6"/>
      <c r="DF467" s="6"/>
      <c r="DG467" s="6"/>
      <c r="DH467" s="6"/>
      <c r="DI467" s="6"/>
      <c r="DJ467" s="6"/>
      <c r="DK467" s="6"/>
      <c r="DL467" s="6"/>
      <c r="DM467" s="6"/>
      <c r="DN467" s="6"/>
      <c r="DO467" s="6"/>
      <c r="DP467" s="6"/>
      <c r="DQ467" s="6"/>
      <c r="DR467" s="6"/>
      <c r="DS467" s="6"/>
      <c r="DT467" s="6"/>
      <c r="DU467" s="6"/>
      <c r="DV467" s="6"/>
      <c r="DW467" s="6"/>
      <c r="DX467" s="6"/>
      <c r="DY467" s="6"/>
      <c r="DZ467" s="6"/>
      <c r="EA467" s="6"/>
      <c r="EB467" s="6"/>
      <c r="EC467" s="6"/>
      <c r="ED467" s="6"/>
      <c r="EE467" s="6"/>
      <c r="EF467" s="6"/>
      <c r="EG467" s="6"/>
      <c r="EH467" s="6"/>
      <c r="EI467" s="6"/>
      <c r="EJ467" s="6"/>
      <c r="EK467" s="6"/>
      <c r="EL467" s="6"/>
      <c r="EM467" s="6"/>
      <c r="EN467" s="6"/>
      <c r="EO467" s="6"/>
      <c r="EP467" s="6"/>
      <c r="EQ467" s="6"/>
      <c r="ER467" s="6"/>
      <c r="ES467" s="6"/>
      <c r="ET467" s="6"/>
      <c r="EU467" s="6"/>
      <c r="EV467" s="6"/>
      <c r="EW467" s="6"/>
      <c r="EX467" s="6"/>
      <c r="EY467" s="6"/>
      <c r="EZ467" s="6"/>
      <c r="FA467" s="6"/>
      <c r="FB467" s="6"/>
    </row>
    <row r="468" spans="1:158" ht="13.15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6"/>
      <c r="CQ468" s="6"/>
      <c r="CR468" s="6"/>
      <c r="CS468" s="6"/>
      <c r="CT468" s="6"/>
      <c r="CU468" s="6"/>
      <c r="CV468" s="6"/>
      <c r="CW468" s="6"/>
      <c r="CX468" s="6"/>
      <c r="CY468" s="6"/>
      <c r="CZ468" s="6"/>
      <c r="DA468" s="6"/>
      <c r="DB468" s="6"/>
      <c r="DC468" s="6"/>
      <c r="DD468" s="6"/>
      <c r="DE468" s="6"/>
      <c r="DF468" s="6"/>
      <c r="DG468" s="6"/>
      <c r="DH468" s="6"/>
      <c r="DI468" s="6"/>
      <c r="DJ468" s="6"/>
      <c r="DK468" s="6"/>
      <c r="DL468" s="6"/>
      <c r="DM468" s="6"/>
      <c r="DN468" s="6"/>
      <c r="DO468" s="6"/>
      <c r="DP468" s="6"/>
      <c r="DQ468" s="6"/>
      <c r="DR468" s="6"/>
      <c r="DS468" s="6"/>
      <c r="DT468" s="6"/>
      <c r="DU468" s="6"/>
      <c r="DV468" s="6"/>
      <c r="DW468" s="6"/>
      <c r="DX468" s="6"/>
      <c r="DY468" s="6"/>
      <c r="DZ468" s="6"/>
      <c r="EA468" s="6"/>
      <c r="EB468" s="6"/>
      <c r="EC468" s="6"/>
      <c r="ED468" s="6"/>
      <c r="EE468" s="6"/>
      <c r="EF468" s="6"/>
      <c r="EG468" s="6"/>
      <c r="EH468" s="6"/>
      <c r="EI468" s="6"/>
      <c r="EJ468" s="6"/>
      <c r="EK468" s="6"/>
      <c r="EL468" s="6"/>
      <c r="EM468" s="6"/>
      <c r="EN468" s="6"/>
      <c r="EO468" s="6"/>
      <c r="EP468" s="6"/>
      <c r="EQ468" s="6"/>
      <c r="ER468" s="6"/>
      <c r="ES468" s="6"/>
      <c r="ET468" s="6"/>
      <c r="EU468" s="6"/>
      <c r="EV468" s="6"/>
      <c r="EW468" s="6"/>
      <c r="EX468" s="6"/>
      <c r="EY468" s="6"/>
      <c r="EZ468" s="6"/>
      <c r="FA468" s="6"/>
      <c r="FB468" s="6"/>
    </row>
    <row r="469" spans="1:158" ht="13.15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6"/>
      <c r="CQ469" s="6"/>
      <c r="CR469" s="6"/>
      <c r="CS469" s="6"/>
      <c r="CT469" s="6"/>
      <c r="CU469" s="6"/>
      <c r="CV469" s="6"/>
      <c r="CW469" s="6"/>
      <c r="CX469" s="6"/>
      <c r="CY469" s="6"/>
      <c r="CZ469" s="6"/>
      <c r="DA469" s="6"/>
      <c r="DB469" s="6"/>
      <c r="DC469" s="6"/>
      <c r="DD469" s="6"/>
      <c r="DE469" s="6"/>
      <c r="DF469" s="6"/>
      <c r="DG469" s="6"/>
      <c r="DH469" s="6"/>
      <c r="DI469" s="6"/>
      <c r="DJ469" s="6"/>
      <c r="DK469" s="6"/>
      <c r="DL469" s="6"/>
      <c r="DM469" s="6"/>
      <c r="DN469" s="6"/>
      <c r="DO469" s="6"/>
      <c r="DP469" s="6"/>
      <c r="DQ469" s="6"/>
      <c r="DR469" s="6"/>
      <c r="DS469" s="6"/>
      <c r="DT469" s="6"/>
      <c r="DU469" s="6"/>
      <c r="DV469" s="6"/>
      <c r="DW469" s="6"/>
      <c r="DX469" s="6"/>
      <c r="DY469" s="6"/>
      <c r="DZ469" s="6"/>
      <c r="EA469" s="6"/>
      <c r="EB469" s="6"/>
      <c r="EC469" s="6"/>
      <c r="ED469" s="6"/>
      <c r="EE469" s="6"/>
      <c r="EF469" s="6"/>
      <c r="EG469" s="6"/>
      <c r="EH469" s="6"/>
      <c r="EI469" s="6"/>
      <c r="EJ469" s="6"/>
      <c r="EK469" s="6"/>
      <c r="EL469" s="6"/>
      <c r="EM469" s="6"/>
      <c r="EN469" s="6"/>
      <c r="EO469" s="6"/>
      <c r="EP469" s="6"/>
      <c r="EQ469" s="6"/>
      <c r="ER469" s="6"/>
      <c r="ES469" s="6"/>
      <c r="ET469" s="6"/>
      <c r="EU469" s="6"/>
      <c r="EV469" s="6"/>
      <c r="EW469" s="6"/>
      <c r="EX469" s="6"/>
      <c r="EY469" s="6"/>
      <c r="EZ469" s="6"/>
      <c r="FA469" s="6"/>
      <c r="FB469" s="6"/>
    </row>
    <row r="470" spans="1:158" ht="13.15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6"/>
      <c r="CQ470" s="6"/>
      <c r="CR470" s="6"/>
      <c r="CS470" s="6"/>
      <c r="CT470" s="6"/>
      <c r="CU470" s="6"/>
      <c r="CV470" s="6"/>
      <c r="CW470" s="6"/>
      <c r="CX470" s="6"/>
      <c r="CY470" s="6"/>
      <c r="CZ470" s="6"/>
      <c r="DA470" s="6"/>
      <c r="DB470" s="6"/>
      <c r="DC470" s="6"/>
      <c r="DD470" s="6"/>
      <c r="DE470" s="6"/>
      <c r="DF470" s="6"/>
      <c r="DG470" s="6"/>
      <c r="DH470" s="6"/>
      <c r="DI470" s="6"/>
      <c r="DJ470" s="6"/>
      <c r="DK470" s="6"/>
      <c r="DL470" s="6"/>
      <c r="DM470" s="6"/>
      <c r="DN470" s="6"/>
      <c r="DO470" s="6"/>
      <c r="DP470" s="6"/>
      <c r="DQ470" s="6"/>
      <c r="DR470" s="6"/>
      <c r="DS470" s="6"/>
      <c r="DT470" s="6"/>
      <c r="DU470" s="6"/>
      <c r="DV470" s="6"/>
      <c r="DW470" s="6"/>
      <c r="DX470" s="6"/>
      <c r="DY470" s="6"/>
      <c r="DZ470" s="6"/>
      <c r="EA470" s="6"/>
      <c r="EB470" s="6"/>
      <c r="EC470" s="6"/>
      <c r="ED470" s="6"/>
      <c r="EE470" s="6"/>
      <c r="EF470" s="6"/>
      <c r="EG470" s="6"/>
      <c r="EH470" s="6"/>
      <c r="EI470" s="6"/>
      <c r="EJ470" s="6"/>
      <c r="EK470" s="6"/>
      <c r="EL470" s="6"/>
      <c r="EM470" s="6"/>
      <c r="EN470" s="6"/>
      <c r="EO470" s="6"/>
      <c r="EP470" s="6"/>
      <c r="EQ470" s="6"/>
      <c r="ER470" s="6"/>
      <c r="ES470" s="6"/>
      <c r="ET470" s="6"/>
      <c r="EU470" s="6"/>
      <c r="EV470" s="6"/>
      <c r="EW470" s="6"/>
      <c r="EX470" s="6"/>
      <c r="EY470" s="6"/>
      <c r="EZ470" s="6"/>
      <c r="FA470" s="6"/>
      <c r="FB470" s="6"/>
    </row>
    <row r="471" spans="1:158" ht="13.15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6"/>
      <c r="CQ471" s="6"/>
      <c r="CR471" s="6"/>
      <c r="CS471" s="6"/>
      <c r="CT471" s="6"/>
      <c r="CU471" s="6"/>
      <c r="CV471" s="6"/>
      <c r="CW471" s="6"/>
      <c r="CX471" s="6"/>
      <c r="CY471" s="6"/>
      <c r="CZ471" s="6"/>
      <c r="DA471" s="6"/>
      <c r="DB471" s="6"/>
      <c r="DC471" s="6"/>
      <c r="DD471" s="6"/>
      <c r="DE471" s="6"/>
      <c r="DF471" s="6"/>
      <c r="DG471" s="6"/>
      <c r="DH471" s="6"/>
      <c r="DI471" s="6"/>
      <c r="DJ471" s="6"/>
      <c r="DK471" s="6"/>
      <c r="DL471" s="6"/>
      <c r="DM471" s="6"/>
      <c r="DN471" s="6"/>
      <c r="DO471" s="6"/>
      <c r="DP471" s="6"/>
      <c r="DQ471" s="6"/>
      <c r="DR471" s="6"/>
      <c r="DS471" s="6"/>
      <c r="DT471" s="6"/>
      <c r="DU471" s="6"/>
      <c r="DV471" s="6"/>
      <c r="DW471" s="6"/>
      <c r="DX471" s="6"/>
      <c r="DY471" s="6"/>
      <c r="DZ471" s="6"/>
      <c r="EA471" s="6"/>
      <c r="EB471" s="6"/>
      <c r="EC471" s="6"/>
      <c r="ED471" s="6"/>
      <c r="EE471" s="6"/>
      <c r="EF471" s="6"/>
      <c r="EG471" s="6"/>
      <c r="EH471" s="6"/>
      <c r="EI471" s="6"/>
      <c r="EJ471" s="6"/>
      <c r="EK471" s="6"/>
      <c r="EL471" s="6"/>
      <c r="EM471" s="6"/>
      <c r="EN471" s="6"/>
      <c r="EO471" s="6"/>
      <c r="EP471" s="6"/>
      <c r="EQ471" s="6"/>
      <c r="ER471" s="6"/>
      <c r="ES471" s="6"/>
      <c r="ET471" s="6"/>
      <c r="EU471" s="6"/>
      <c r="EV471" s="6"/>
      <c r="EW471" s="6"/>
      <c r="EX471" s="6"/>
      <c r="EY471" s="6"/>
      <c r="EZ471" s="6"/>
      <c r="FA471" s="6"/>
      <c r="FB471" s="6"/>
    </row>
    <row r="472" spans="1:158" ht="13.15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6"/>
      <c r="CQ472" s="6"/>
      <c r="CR472" s="6"/>
      <c r="CS472" s="6"/>
      <c r="CT472" s="6"/>
      <c r="CU472" s="6"/>
      <c r="CV472" s="6"/>
      <c r="CW472" s="6"/>
      <c r="CX472" s="6"/>
      <c r="CY472" s="6"/>
      <c r="CZ472" s="6"/>
      <c r="DA472" s="6"/>
      <c r="DB472" s="6"/>
      <c r="DC472" s="6"/>
      <c r="DD472" s="6"/>
      <c r="DE472" s="6"/>
      <c r="DF472" s="6"/>
      <c r="DG472" s="6"/>
      <c r="DH472" s="6"/>
      <c r="DI472" s="6"/>
      <c r="DJ472" s="6"/>
      <c r="DK472" s="6"/>
      <c r="DL472" s="6"/>
      <c r="DM472" s="6"/>
      <c r="DN472" s="6"/>
      <c r="DO472" s="6"/>
      <c r="DP472" s="6"/>
      <c r="DQ472" s="6"/>
      <c r="DR472" s="6"/>
      <c r="DS472" s="6"/>
      <c r="DT472" s="6"/>
      <c r="DU472" s="6"/>
      <c r="DV472" s="6"/>
      <c r="DW472" s="6"/>
      <c r="DX472" s="6"/>
      <c r="DY472" s="6"/>
      <c r="DZ472" s="6"/>
      <c r="EA472" s="6"/>
      <c r="EB472" s="6"/>
      <c r="EC472" s="6"/>
      <c r="ED472" s="6"/>
      <c r="EE472" s="6"/>
      <c r="EF472" s="6"/>
      <c r="EG472" s="6"/>
      <c r="EH472" s="6"/>
      <c r="EI472" s="6"/>
      <c r="EJ472" s="6"/>
      <c r="EK472" s="6"/>
      <c r="EL472" s="6"/>
      <c r="EM472" s="6"/>
      <c r="EN472" s="6"/>
      <c r="EO472" s="6"/>
      <c r="EP472" s="6"/>
      <c r="EQ472" s="6"/>
      <c r="ER472" s="6"/>
      <c r="ES472" s="6"/>
      <c r="ET472" s="6"/>
      <c r="EU472" s="6"/>
      <c r="EV472" s="6"/>
      <c r="EW472" s="6"/>
      <c r="EX472" s="6"/>
      <c r="EY472" s="6"/>
      <c r="EZ472" s="6"/>
      <c r="FA472" s="6"/>
      <c r="FB472" s="6"/>
    </row>
    <row r="473" spans="1:158" ht="13.15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6"/>
      <c r="CQ473" s="6"/>
      <c r="CR473" s="6"/>
      <c r="CS473" s="6"/>
      <c r="CT473" s="6"/>
      <c r="CU473" s="6"/>
      <c r="CV473" s="6"/>
      <c r="CW473" s="6"/>
      <c r="CX473" s="6"/>
      <c r="CY473" s="6"/>
      <c r="CZ473" s="6"/>
      <c r="DA473" s="6"/>
      <c r="DB473" s="6"/>
      <c r="DC473" s="6"/>
      <c r="DD473" s="6"/>
      <c r="DE473" s="6"/>
      <c r="DF473" s="6"/>
      <c r="DG473" s="6"/>
      <c r="DH473" s="6"/>
      <c r="DI473" s="6"/>
      <c r="DJ473" s="6"/>
      <c r="DK473" s="6"/>
      <c r="DL473" s="6"/>
      <c r="DM473" s="6"/>
      <c r="DN473" s="6"/>
      <c r="DO473" s="6"/>
      <c r="DP473" s="6"/>
      <c r="DQ473" s="6"/>
      <c r="DR473" s="6"/>
      <c r="DS473" s="6"/>
      <c r="DT473" s="6"/>
      <c r="DU473" s="6"/>
      <c r="DV473" s="6"/>
      <c r="DW473" s="6"/>
      <c r="DX473" s="6"/>
      <c r="DY473" s="6"/>
      <c r="DZ473" s="6"/>
      <c r="EA473" s="6"/>
      <c r="EB473" s="6"/>
      <c r="EC473" s="6"/>
      <c r="ED473" s="6"/>
      <c r="EE473" s="6"/>
      <c r="EF473" s="6"/>
      <c r="EG473" s="6"/>
      <c r="EH473" s="6"/>
      <c r="EI473" s="6"/>
      <c r="EJ473" s="6"/>
      <c r="EK473" s="6"/>
      <c r="EL473" s="6"/>
      <c r="EM473" s="6"/>
      <c r="EN473" s="6"/>
      <c r="EO473" s="6"/>
      <c r="EP473" s="6"/>
      <c r="EQ473" s="6"/>
      <c r="ER473" s="6"/>
      <c r="ES473" s="6"/>
      <c r="ET473" s="6"/>
      <c r="EU473" s="6"/>
      <c r="EV473" s="6"/>
      <c r="EW473" s="6"/>
      <c r="EX473" s="6"/>
      <c r="EY473" s="6"/>
      <c r="EZ473" s="6"/>
      <c r="FA473" s="6"/>
      <c r="FB473" s="6"/>
    </row>
    <row r="474" spans="1:158" ht="13.15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6"/>
      <c r="CQ474" s="6"/>
      <c r="CR474" s="6"/>
      <c r="CS474" s="6"/>
      <c r="CT474" s="6"/>
      <c r="CU474" s="6"/>
      <c r="CV474" s="6"/>
      <c r="CW474" s="6"/>
      <c r="CX474" s="6"/>
      <c r="CY474" s="6"/>
      <c r="CZ474" s="6"/>
      <c r="DA474" s="6"/>
      <c r="DB474" s="6"/>
      <c r="DC474" s="6"/>
      <c r="DD474" s="6"/>
      <c r="DE474" s="6"/>
      <c r="DF474" s="6"/>
      <c r="DG474" s="6"/>
      <c r="DH474" s="6"/>
      <c r="DI474" s="6"/>
      <c r="DJ474" s="6"/>
      <c r="DK474" s="6"/>
      <c r="DL474" s="6"/>
      <c r="DM474" s="6"/>
      <c r="DN474" s="6"/>
      <c r="DO474" s="6"/>
      <c r="DP474" s="6"/>
      <c r="DQ474" s="6"/>
      <c r="DR474" s="6"/>
      <c r="DS474" s="6"/>
      <c r="DT474" s="6"/>
      <c r="DU474" s="6"/>
      <c r="DV474" s="6"/>
      <c r="DW474" s="6"/>
      <c r="DX474" s="6"/>
      <c r="DY474" s="6"/>
      <c r="DZ474" s="6"/>
      <c r="EA474" s="6"/>
      <c r="EB474" s="6"/>
      <c r="EC474" s="6"/>
      <c r="ED474" s="6"/>
      <c r="EE474" s="6"/>
      <c r="EF474" s="6"/>
      <c r="EG474" s="6"/>
      <c r="EH474" s="6"/>
      <c r="EI474" s="6"/>
      <c r="EJ474" s="6"/>
      <c r="EK474" s="6"/>
      <c r="EL474" s="6"/>
      <c r="EM474" s="6"/>
      <c r="EN474" s="6"/>
      <c r="EO474" s="6"/>
      <c r="EP474" s="6"/>
      <c r="EQ474" s="6"/>
      <c r="ER474" s="6"/>
      <c r="ES474" s="6"/>
      <c r="ET474" s="6"/>
      <c r="EU474" s="6"/>
      <c r="EV474" s="6"/>
      <c r="EW474" s="6"/>
      <c r="EX474" s="6"/>
      <c r="EY474" s="6"/>
      <c r="EZ474" s="6"/>
      <c r="FA474" s="6"/>
      <c r="FB474" s="6"/>
    </row>
    <row r="475" spans="1:158" ht="13.15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6"/>
      <c r="CQ475" s="6"/>
      <c r="CR475" s="6"/>
      <c r="CS475" s="6"/>
      <c r="CT475" s="6"/>
      <c r="CU475" s="6"/>
      <c r="CV475" s="6"/>
      <c r="CW475" s="6"/>
      <c r="CX475" s="6"/>
      <c r="CY475" s="6"/>
      <c r="CZ475" s="6"/>
      <c r="DA475" s="6"/>
      <c r="DB475" s="6"/>
      <c r="DC475" s="6"/>
      <c r="DD475" s="6"/>
      <c r="DE475" s="6"/>
      <c r="DF475" s="6"/>
      <c r="DG475" s="6"/>
      <c r="DH475" s="6"/>
      <c r="DI475" s="6"/>
      <c r="DJ475" s="6"/>
      <c r="DK475" s="6"/>
      <c r="DL475" s="6"/>
      <c r="DM475" s="6"/>
      <c r="DN475" s="6"/>
      <c r="DO475" s="6"/>
      <c r="DP475" s="6"/>
      <c r="DQ475" s="6"/>
      <c r="DR475" s="6"/>
      <c r="DS475" s="6"/>
      <c r="DT475" s="6"/>
      <c r="DU475" s="6"/>
      <c r="DV475" s="6"/>
      <c r="DW475" s="6"/>
      <c r="DX475" s="6"/>
      <c r="DY475" s="6"/>
      <c r="DZ475" s="6"/>
      <c r="EA475" s="6"/>
      <c r="EB475" s="6"/>
      <c r="EC475" s="6"/>
      <c r="ED475" s="6"/>
      <c r="EE475" s="6"/>
      <c r="EF475" s="6"/>
      <c r="EG475" s="6"/>
      <c r="EH475" s="6"/>
      <c r="EI475" s="6"/>
      <c r="EJ475" s="6"/>
      <c r="EK475" s="6"/>
      <c r="EL475" s="6"/>
      <c r="EM475" s="6"/>
      <c r="EN475" s="6"/>
      <c r="EO475" s="6"/>
      <c r="EP475" s="6"/>
      <c r="EQ475" s="6"/>
      <c r="ER475" s="6"/>
      <c r="ES475" s="6"/>
      <c r="ET475" s="6"/>
      <c r="EU475" s="6"/>
      <c r="EV475" s="6"/>
      <c r="EW475" s="6"/>
      <c r="EX475" s="6"/>
      <c r="EY475" s="6"/>
      <c r="EZ475" s="6"/>
      <c r="FA475" s="6"/>
      <c r="FB475" s="6"/>
    </row>
    <row r="476" spans="1:158" ht="13.15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6"/>
      <c r="CQ476" s="6"/>
      <c r="CR476" s="6"/>
      <c r="CS476" s="6"/>
      <c r="CT476" s="6"/>
      <c r="CU476" s="6"/>
      <c r="CV476" s="6"/>
      <c r="CW476" s="6"/>
      <c r="CX476" s="6"/>
      <c r="CY476" s="6"/>
      <c r="CZ476" s="6"/>
      <c r="DA476" s="6"/>
      <c r="DB476" s="6"/>
      <c r="DC476" s="6"/>
      <c r="DD476" s="6"/>
      <c r="DE476" s="6"/>
      <c r="DF476" s="6"/>
      <c r="DG476" s="6"/>
      <c r="DH476" s="6"/>
      <c r="DI476" s="6"/>
      <c r="DJ476" s="6"/>
      <c r="DK476" s="6"/>
      <c r="DL476" s="6"/>
      <c r="DM476" s="6"/>
      <c r="DN476" s="6"/>
      <c r="DO476" s="6"/>
      <c r="DP476" s="6"/>
      <c r="DQ476" s="6"/>
      <c r="DR476" s="6"/>
      <c r="DS476" s="6"/>
      <c r="DT476" s="6"/>
      <c r="DU476" s="6"/>
      <c r="DV476" s="6"/>
      <c r="DW476" s="6"/>
      <c r="DX476" s="6"/>
      <c r="DY476" s="6"/>
      <c r="DZ476" s="6"/>
      <c r="EA476" s="6"/>
      <c r="EB476" s="6"/>
      <c r="EC476" s="6"/>
      <c r="ED476" s="6"/>
      <c r="EE476" s="6"/>
      <c r="EF476" s="6"/>
      <c r="EG476" s="6"/>
      <c r="EH476" s="6"/>
      <c r="EI476" s="6"/>
      <c r="EJ476" s="6"/>
      <c r="EK476" s="6"/>
      <c r="EL476" s="6"/>
      <c r="EM476" s="6"/>
      <c r="EN476" s="6"/>
      <c r="EO476" s="6"/>
      <c r="EP476" s="6"/>
      <c r="EQ476" s="6"/>
      <c r="ER476" s="6"/>
      <c r="ES476" s="6"/>
      <c r="ET476" s="6"/>
      <c r="EU476" s="6"/>
      <c r="EV476" s="6"/>
      <c r="EW476" s="6"/>
      <c r="EX476" s="6"/>
      <c r="EY476" s="6"/>
      <c r="EZ476" s="6"/>
      <c r="FA476" s="6"/>
      <c r="FB476" s="6"/>
    </row>
    <row r="477" spans="1:158" ht="13.15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6"/>
      <c r="CQ477" s="6"/>
      <c r="CR477" s="6"/>
      <c r="CS477" s="6"/>
      <c r="CT477" s="6"/>
      <c r="CU477" s="6"/>
      <c r="CV477" s="6"/>
      <c r="CW477" s="6"/>
      <c r="CX477" s="6"/>
      <c r="CY477" s="6"/>
      <c r="CZ477" s="6"/>
      <c r="DA477" s="6"/>
      <c r="DB477" s="6"/>
      <c r="DC477" s="6"/>
      <c r="DD477" s="6"/>
      <c r="DE477" s="6"/>
      <c r="DF477" s="6"/>
      <c r="DG477" s="6"/>
      <c r="DH477" s="6"/>
      <c r="DI477" s="6"/>
      <c r="DJ477" s="6"/>
      <c r="DK477" s="6"/>
      <c r="DL477" s="6"/>
      <c r="DM477" s="6"/>
      <c r="DN477" s="6"/>
      <c r="DO477" s="6"/>
      <c r="DP477" s="6"/>
      <c r="DQ477" s="6"/>
      <c r="DR477" s="6"/>
      <c r="DS477" s="6"/>
      <c r="DT477" s="6"/>
      <c r="DU477" s="6"/>
      <c r="DV477" s="6"/>
      <c r="DW477" s="6"/>
      <c r="DX477" s="6"/>
      <c r="DY477" s="6"/>
      <c r="DZ477" s="6"/>
      <c r="EA477" s="6"/>
      <c r="EB477" s="6"/>
      <c r="EC477" s="6"/>
      <c r="ED477" s="6"/>
      <c r="EE477" s="6"/>
      <c r="EF477" s="6"/>
      <c r="EG477" s="6"/>
      <c r="EH477" s="6"/>
      <c r="EI477" s="6"/>
      <c r="EJ477" s="6"/>
      <c r="EK477" s="6"/>
      <c r="EL477" s="6"/>
      <c r="EM477" s="6"/>
      <c r="EN477" s="6"/>
      <c r="EO477" s="6"/>
      <c r="EP477" s="6"/>
      <c r="EQ477" s="6"/>
      <c r="ER477" s="6"/>
      <c r="ES477" s="6"/>
      <c r="ET477" s="6"/>
      <c r="EU477" s="6"/>
      <c r="EV477" s="6"/>
      <c r="EW477" s="6"/>
      <c r="EX477" s="6"/>
      <c r="EY477" s="6"/>
      <c r="EZ477" s="6"/>
      <c r="FA477" s="6"/>
      <c r="FB477" s="6"/>
    </row>
    <row r="478" spans="1:158" ht="13.15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6"/>
      <c r="CQ478" s="6"/>
      <c r="CR478" s="6"/>
      <c r="CS478" s="6"/>
      <c r="CT478" s="6"/>
      <c r="CU478" s="6"/>
      <c r="CV478" s="6"/>
      <c r="CW478" s="6"/>
      <c r="CX478" s="6"/>
      <c r="CY478" s="6"/>
      <c r="CZ478" s="6"/>
      <c r="DA478" s="6"/>
      <c r="DB478" s="6"/>
      <c r="DC478" s="6"/>
      <c r="DD478" s="6"/>
      <c r="DE478" s="6"/>
      <c r="DF478" s="6"/>
      <c r="DG478" s="6"/>
      <c r="DH478" s="6"/>
      <c r="DI478" s="6"/>
      <c r="DJ478" s="6"/>
      <c r="DK478" s="6"/>
      <c r="DL478" s="6"/>
      <c r="DM478" s="6"/>
      <c r="DN478" s="6"/>
      <c r="DO478" s="6"/>
      <c r="DP478" s="6"/>
      <c r="DQ478" s="6"/>
      <c r="DR478" s="6"/>
      <c r="DS478" s="6"/>
      <c r="DT478" s="6"/>
      <c r="DU478" s="6"/>
      <c r="DV478" s="6"/>
      <c r="DW478" s="6"/>
      <c r="DX478" s="6"/>
      <c r="DY478" s="6"/>
      <c r="DZ478" s="6"/>
      <c r="EA478" s="6"/>
      <c r="EB478" s="6"/>
      <c r="EC478" s="6"/>
      <c r="ED478" s="6"/>
      <c r="EE478" s="6"/>
      <c r="EF478" s="6"/>
      <c r="EG478" s="6"/>
      <c r="EH478" s="6"/>
      <c r="EI478" s="6"/>
      <c r="EJ478" s="6"/>
      <c r="EK478" s="6"/>
      <c r="EL478" s="6"/>
      <c r="EM478" s="6"/>
      <c r="EN478" s="6"/>
      <c r="EO478" s="6"/>
      <c r="EP478" s="6"/>
      <c r="EQ478" s="6"/>
      <c r="ER478" s="6"/>
      <c r="ES478" s="6"/>
      <c r="ET478" s="6"/>
      <c r="EU478" s="6"/>
      <c r="EV478" s="6"/>
      <c r="EW478" s="6"/>
      <c r="EX478" s="6"/>
      <c r="EY478" s="6"/>
      <c r="EZ478" s="6"/>
      <c r="FA478" s="6"/>
      <c r="FB478" s="6"/>
    </row>
    <row r="479" spans="1:158" ht="13.15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6"/>
      <c r="CQ479" s="6"/>
      <c r="CR479" s="6"/>
      <c r="CS479" s="6"/>
      <c r="CT479" s="6"/>
      <c r="CU479" s="6"/>
      <c r="CV479" s="6"/>
      <c r="CW479" s="6"/>
      <c r="CX479" s="6"/>
      <c r="CY479" s="6"/>
      <c r="CZ479" s="6"/>
      <c r="DA479" s="6"/>
      <c r="DB479" s="6"/>
      <c r="DC479" s="6"/>
      <c r="DD479" s="6"/>
      <c r="DE479" s="6"/>
      <c r="DF479" s="6"/>
      <c r="DG479" s="6"/>
      <c r="DH479" s="6"/>
      <c r="DI479" s="6"/>
      <c r="DJ479" s="6"/>
      <c r="DK479" s="6"/>
      <c r="DL479" s="6"/>
      <c r="DM479" s="6"/>
      <c r="DN479" s="6"/>
      <c r="DO479" s="6"/>
      <c r="DP479" s="6"/>
      <c r="DQ479" s="6"/>
      <c r="DR479" s="6"/>
      <c r="DS479" s="6"/>
      <c r="DT479" s="6"/>
      <c r="DU479" s="6"/>
      <c r="DV479" s="6"/>
      <c r="DW479" s="6"/>
      <c r="DX479" s="6"/>
      <c r="DY479" s="6"/>
      <c r="DZ479" s="6"/>
      <c r="EA479" s="6"/>
      <c r="EB479" s="6"/>
      <c r="EC479" s="6"/>
      <c r="ED479" s="6"/>
      <c r="EE479" s="6"/>
      <c r="EF479" s="6"/>
      <c r="EG479" s="6"/>
      <c r="EH479" s="6"/>
      <c r="EI479" s="6"/>
      <c r="EJ479" s="6"/>
      <c r="EK479" s="6"/>
      <c r="EL479" s="6"/>
      <c r="EM479" s="6"/>
      <c r="EN479" s="6"/>
      <c r="EO479" s="6"/>
      <c r="EP479" s="6"/>
      <c r="EQ479" s="6"/>
      <c r="ER479" s="6"/>
      <c r="ES479" s="6"/>
      <c r="ET479" s="6"/>
      <c r="EU479" s="6"/>
      <c r="EV479" s="6"/>
      <c r="EW479" s="6"/>
      <c r="EX479" s="6"/>
      <c r="EY479" s="6"/>
      <c r="EZ479" s="6"/>
      <c r="FA479" s="6"/>
      <c r="FB479" s="6"/>
    </row>
    <row r="480" spans="1:158" ht="13.15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6"/>
      <c r="CQ480" s="6"/>
      <c r="CR480" s="6"/>
      <c r="CS480" s="6"/>
      <c r="CT480" s="6"/>
      <c r="CU480" s="6"/>
      <c r="CV480" s="6"/>
      <c r="CW480" s="6"/>
      <c r="CX480" s="6"/>
      <c r="CY480" s="6"/>
      <c r="CZ480" s="6"/>
      <c r="DA480" s="6"/>
      <c r="DB480" s="6"/>
      <c r="DC480" s="6"/>
      <c r="DD480" s="6"/>
      <c r="DE480" s="6"/>
      <c r="DF480" s="6"/>
      <c r="DG480" s="6"/>
      <c r="DH480" s="6"/>
      <c r="DI480" s="6"/>
      <c r="DJ480" s="6"/>
      <c r="DK480" s="6"/>
      <c r="DL480" s="6"/>
      <c r="DM480" s="6"/>
      <c r="DN480" s="6"/>
      <c r="DO480" s="6"/>
      <c r="DP480" s="6"/>
      <c r="DQ480" s="6"/>
      <c r="DR480" s="6"/>
      <c r="DS480" s="6"/>
      <c r="DT480" s="6"/>
      <c r="DU480" s="6"/>
      <c r="DV480" s="6"/>
      <c r="DW480" s="6"/>
      <c r="DX480" s="6"/>
      <c r="DY480" s="6"/>
      <c r="DZ480" s="6"/>
      <c r="EA480" s="6"/>
      <c r="EB480" s="6"/>
      <c r="EC480" s="6"/>
      <c r="ED480" s="6"/>
      <c r="EE480" s="6"/>
      <c r="EF480" s="6"/>
      <c r="EG480" s="6"/>
      <c r="EH480" s="6"/>
      <c r="EI480" s="6"/>
      <c r="EJ480" s="6"/>
      <c r="EK480" s="6"/>
      <c r="EL480" s="6"/>
      <c r="EM480" s="6"/>
      <c r="EN480" s="6"/>
      <c r="EO480" s="6"/>
      <c r="EP480" s="6"/>
      <c r="EQ480" s="6"/>
      <c r="ER480" s="6"/>
      <c r="ES480" s="6"/>
      <c r="ET480" s="6"/>
      <c r="EU480" s="6"/>
      <c r="EV480" s="6"/>
      <c r="EW480" s="6"/>
      <c r="EX480" s="6"/>
      <c r="EY480" s="6"/>
      <c r="EZ480" s="6"/>
      <c r="FA480" s="6"/>
      <c r="FB480" s="6"/>
    </row>
    <row r="481" spans="1:158" ht="13.15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6"/>
      <c r="CQ481" s="6"/>
      <c r="CR481" s="6"/>
      <c r="CS481" s="6"/>
      <c r="CT481" s="6"/>
      <c r="CU481" s="6"/>
      <c r="CV481" s="6"/>
      <c r="CW481" s="6"/>
      <c r="CX481" s="6"/>
      <c r="CY481" s="6"/>
      <c r="CZ481" s="6"/>
      <c r="DA481" s="6"/>
      <c r="DB481" s="6"/>
      <c r="DC481" s="6"/>
      <c r="DD481" s="6"/>
      <c r="DE481" s="6"/>
      <c r="DF481" s="6"/>
      <c r="DG481" s="6"/>
      <c r="DH481" s="6"/>
      <c r="DI481" s="6"/>
      <c r="DJ481" s="6"/>
      <c r="DK481" s="6"/>
      <c r="DL481" s="6"/>
      <c r="DM481" s="6"/>
      <c r="DN481" s="6"/>
      <c r="DO481" s="6"/>
      <c r="DP481" s="6"/>
      <c r="DQ481" s="6"/>
      <c r="DR481" s="6"/>
      <c r="DS481" s="6"/>
      <c r="DT481" s="6"/>
      <c r="DU481" s="6"/>
      <c r="DV481" s="6"/>
      <c r="DW481" s="6"/>
      <c r="DX481" s="6"/>
      <c r="DY481" s="6"/>
      <c r="DZ481" s="6"/>
      <c r="EA481" s="6"/>
      <c r="EB481" s="6"/>
      <c r="EC481" s="6"/>
      <c r="ED481" s="6"/>
      <c r="EE481" s="6"/>
      <c r="EF481" s="6"/>
      <c r="EG481" s="6"/>
      <c r="EH481" s="6"/>
      <c r="EI481" s="6"/>
      <c r="EJ481" s="6"/>
      <c r="EK481" s="6"/>
      <c r="EL481" s="6"/>
      <c r="EM481" s="6"/>
      <c r="EN481" s="6"/>
      <c r="EO481" s="6"/>
      <c r="EP481" s="6"/>
      <c r="EQ481" s="6"/>
      <c r="ER481" s="6"/>
      <c r="ES481" s="6"/>
      <c r="ET481" s="6"/>
      <c r="EU481" s="6"/>
      <c r="EV481" s="6"/>
      <c r="EW481" s="6"/>
      <c r="EX481" s="6"/>
      <c r="EY481" s="6"/>
      <c r="EZ481" s="6"/>
      <c r="FA481" s="6"/>
      <c r="FB481" s="6"/>
    </row>
    <row r="482" spans="1:158" ht="13.15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6"/>
      <c r="CQ482" s="6"/>
      <c r="CR482" s="6"/>
      <c r="CS482" s="6"/>
      <c r="CT482" s="6"/>
      <c r="CU482" s="6"/>
      <c r="CV482" s="6"/>
      <c r="CW482" s="6"/>
      <c r="CX482" s="6"/>
      <c r="CY482" s="6"/>
      <c r="CZ482" s="6"/>
      <c r="DA482" s="6"/>
      <c r="DB482" s="6"/>
      <c r="DC482" s="6"/>
      <c r="DD482" s="6"/>
      <c r="DE482" s="6"/>
      <c r="DF482" s="6"/>
      <c r="DG482" s="6"/>
      <c r="DH482" s="6"/>
      <c r="DI482" s="6"/>
      <c r="DJ482" s="6"/>
      <c r="DK482" s="6"/>
      <c r="DL482" s="6"/>
      <c r="DM482" s="6"/>
      <c r="DN482" s="6"/>
      <c r="DO482" s="6"/>
      <c r="DP482" s="6"/>
      <c r="DQ482" s="6"/>
      <c r="DR482" s="6"/>
      <c r="DS482" s="6"/>
      <c r="DT482" s="6"/>
      <c r="DU482" s="6"/>
      <c r="DV482" s="6"/>
      <c r="DW482" s="6"/>
      <c r="DX482" s="6"/>
      <c r="DY482" s="6"/>
      <c r="DZ482" s="6"/>
      <c r="EA482" s="6"/>
      <c r="EB482" s="6"/>
      <c r="EC482" s="6"/>
      <c r="ED482" s="6"/>
      <c r="EE482" s="6"/>
      <c r="EF482" s="6"/>
      <c r="EG482" s="6"/>
      <c r="EH482" s="6"/>
      <c r="EI482" s="6"/>
      <c r="EJ482" s="6"/>
      <c r="EK482" s="6"/>
      <c r="EL482" s="6"/>
      <c r="EM482" s="6"/>
      <c r="EN482" s="6"/>
      <c r="EO482" s="6"/>
      <c r="EP482" s="6"/>
      <c r="EQ482" s="6"/>
      <c r="ER482" s="6"/>
      <c r="ES482" s="6"/>
      <c r="ET482" s="6"/>
      <c r="EU482" s="6"/>
      <c r="EV482" s="6"/>
      <c r="EW482" s="6"/>
      <c r="EX482" s="6"/>
      <c r="EY482" s="6"/>
      <c r="EZ482" s="6"/>
      <c r="FA482" s="6"/>
      <c r="FB482" s="6"/>
    </row>
    <row r="483" spans="1:158" ht="13.15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6"/>
      <c r="CQ483" s="6"/>
      <c r="CR483" s="6"/>
      <c r="CS483" s="6"/>
      <c r="CT483" s="6"/>
      <c r="CU483" s="6"/>
      <c r="CV483" s="6"/>
      <c r="CW483" s="6"/>
      <c r="CX483" s="6"/>
      <c r="CY483" s="6"/>
      <c r="CZ483" s="6"/>
      <c r="DA483" s="6"/>
      <c r="DB483" s="6"/>
      <c r="DC483" s="6"/>
      <c r="DD483" s="6"/>
      <c r="DE483" s="6"/>
      <c r="DF483" s="6"/>
      <c r="DG483" s="6"/>
      <c r="DH483" s="6"/>
      <c r="DI483" s="6"/>
      <c r="DJ483" s="6"/>
      <c r="DK483" s="6"/>
      <c r="DL483" s="6"/>
      <c r="DM483" s="6"/>
      <c r="DN483" s="6"/>
      <c r="DO483" s="6"/>
      <c r="DP483" s="6"/>
      <c r="DQ483" s="6"/>
      <c r="DR483" s="6"/>
      <c r="DS483" s="6"/>
      <c r="DT483" s="6"/>
      <c r="DU483" s="6"/>
      <c r="DV483" s="6"/>
      <c r="DW483" s="6"/>
      <c r="DX483" s="6"/>
      <c r="DY483" s="6"/>
      <c r="DZ483" s="6"/>
      <c r="EA483" s="6"/>
      <c r="EB483" s="6"/>
      <c r="EC483" s="6"/>
      <c r="ED483" s="6"/>
      <c r="EE483" s="6"/>
      <c r="EF483" s="6"/>
      <c r="EG483" s="6"/>
      <c r="EH483" s="6"/>
      <c r="EI483" s="6"/>
      <c r="EJ483" s="6"/>
      <c r="EK483" s="6"/>
      <c r="EL483" s="6"/>
      <c r="EM483" s="6"/>
      <c r="EN483" s="6"/>
      <c r="EO483" s="6"/>
      <c r="EP483" s="6"/>
      <c r="EQ483" s="6"/>
      <c r="ER483" s="6"/>
      <c r="ES483" s="6"/>
      <c r="ET483" s="6"/>
      <c r="EU483" s="6"/>
      <c r="EV483" s="6"/>
      <c r="EW483" s="6"/>
      <c r="EX483" s="6"/>
      <c r="EY483" s="6"/>
      <c r="EZ483" s="6"/>
      <c r="FA483" s="6"/>
      <c r="FB483" s="6"/>
    </row>
    <row r="484" spans="1:158" ht="13.15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6"/>
      <c r="CQ484" s="6"/>
      <c r="CR484" s="6"/>
      <c r="CS484" s="6"/>
      <c r="CT484" s="6"/>
      <c r="CU484" s="6"/>
      <c r="CV484" s="6"/>
      <c r="CW484" s="6"/>
      <c r="CX484" s="6"/>
      <c r="CY484" s="6"/>
      <c r="CZ484" s="6"/>
      <c r="DA484" s="6"/>
      <c r="DB484" s="6"/>
      <c r="DC484" s="6"/>
      <c r="DD484" s="6"/>
      <c r="DE484" s="6"/>
      <c r="DF484" s="6"/>
      <c r="DG484" s="6"/>
      <c r="DH484" s="6"/>
      <c r="DI484" s="6"/>
      <c r="DJ484" s="6"/>
      <c r="DK484" s="6"/>
      <c r="DL484" s="6"/>
      <c r="DM484" s="6"/>
      <c r="DN484" s="6"/>
      <c r="DO484" s="6"/>
      <c r="DP484" s="6"/>
      <c r="DQ484" s="6"/>
      <c r="DR484" s="6"/>
      <c r="DS484" s="6"/>
      <c r="DT484" s="6"/>
      <c r="DU484" s="6"/>
      <c r="DV484" s="6"/>
      <c r="DW484" s="6"/>
      <c r="DX484" s="6"/>
      <c r="DY484" s="6"/>
      <c r="DZ484" s="6"/>
      <c r="EA484" s="6"/>
      <c r="EB484" s="6"/>
      <c r="EC484" s="6"/>
      <c r="ED484" s="6"/>
      <c r="EE484" s="6"/>
      <c r="EF484" s="6"/>
      <c r="EG484" s="6"/>
      <c r="EH484" s="6"/>
      <c r="EI484" s="6"/>
      <c r="EJ484" s="6"/>
      <c r="EK484" s="6"/>
      <c r="EL484" s="6"/>
      <c r="EM484" s="6"/>
      <c r="EN484" s="6"/>
      <c r="EO484" s="6"/>
      <c r="EP484" s="6"/>
      <c r="EQ484" s="6"/>
      <c r="ER484" s="6"/>
      <c r="ES484" s="6"/>
      <c r="ET484" s="6"/>
      <c r="EU484" s="6"/>
      <c r="EV484" s="6"/>
      <c r="EW484" s="6"/>
      <c r="EX484" s="6"/>
      <c r="EY484" s="6"/>
      <c r="EZ484" s="6"/>
      <c r="FA484" s="6"/>
      <c r="FB484" s="6"/>
    </row>
    <row r="485" spans="1:158" ht="13.15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6"/>
      <c r="CQ485" s="6"/>
      <c r="CR485" s="6"/>
      <c r="CS485" s="6"/>
      <c r="CT485" s="6"/>
      <c r="CU485" s="6"/>
      <c r="CV485" s="6"/>
      <c r="CW485" s="6"/>
      <c r="CX485" s="6"/>
      <c r="CY485" s="6"/>
      <c r="CZ485" s="6"/>
      <c r="DA485" s="6"/>
      <c r="DB485" s="6"/>
      <c r="DC485" s="6"/>
      <c r="DD485" s="6"/>
      <c r="DE485" s="6"/>
      <c r="DF485" s="6"/>
      <c r="DG485" s="6"/>
      <c r="DH485" s="6"/>
      <c r="DI485" s="6"/>
      <c r="DJ485" s="6"/>
      <c r="DK485" s="6"/>
      <c r="DL485" s="6"/>
      <c r="DM485" s="6"/>
      <c r="DN485" s="6"/>
      <c r="DO485" s="6"/>
      <c r="DP485" s="6"/>
      <c r="DQ485" s="6"/>
      <c r="DR485" s="6"/>
      <c r="DS485" s="6"/>
      <c r="DT485" s="6"/>
      <c r="DU485" s="6"/>
      <c r="DV485" s="6"/>
      <c r="DW485" s="6"/>
      <c r="DX485" s="6"/>
      <c r="DY485" s="6"/>
      <c r="DZ485" s="6"/>
      <c r="EA485" s="6"/>
      <c r="EB485" s="6"/>
      <c r="EC485" s="6"/>
      <c r="ED485" s="6"/>
      <c r="EE485" s="6"/>
      <c r="EF485" s="6"/>
      <c r="EG485" s="6"/>
      <c r="EH485" s="6"/>
      <c r="EI485" s="6"/>
      <c r="EJ485" s="6"/>
      <c r="EK485" s="6"/>
      <c r="EL485" s="6"/>
      <c r="EM485" s="6"/>
      <c r="EN485" s="6"/>
      <c r="EO485" s="6"/>
      <c r="EP485" s="6"/>
      <c r="EQ485" s="6"/>
      <c r="ER485" s="6"/>
      <c r="ES485" s="6"/>
      <c r="ET485" s="6"/>
      <c r="EU485" s="6"/>
      <c r="EV485" s="6"/>
      <c r="EW485" s="6"/>
      <c r="EX485" s="6"/>
      <c r="EY485" s="6"/>
      <c r="EZ485" s="6"/>
      <c r="FA485" s="6"/>
      <c r="FB485" s="6"/>
    </row>
    <row r="486" spans="1:158" ht="13.15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6"/>
      <c r="CQ486" s="6"/>
      <c r="CR486" s="6"/>
      <c r="CS486" s="6"/>
      <c r="CT486" s="6"/>
      <c r="CU486" s="6"/>
      <c r="CV486" s="6"/>
      <c r="CW486" s="6"/>
      <c r="CX486" s="6"/>
      <c r="CY486" s="6"/>
      <c r="CZ486" s="6"/>
      <c r="DA486" s="6"/>
      <c r="DB486" s="6"/>
      <c r="DC486" s="6"/>
      <c r="DD486" s="6"/>
      <c r="DE486" s="6"/>
      <c r="DF486" s="6"/>
      <c r="DG486" s="6"/>
      <c r="DH486" s="6"/>
      <c r="DI486" s="6"/>
      <c r="DJ486" s="6"/>
      <c r="DK486" s="6"/>
      <c r="DL486" s="6"/>
      <c r="DM486" s="6"/>
      <c r="DN486" s="6"/>
      <c r="DO486" s="6"/>
      <c r="DP486" s="6"/>
      <c r="DQ486" s="6"/>
      <c r="DR486" s="6"/>
      <c r="DS486" s="6"/>
      <c r="DT486" s="6"/>
      <c r="DU486" s="6"/>
      <c r="DV486" s="6"/>
      <c r="DW486" s="6"/>
      <c r="DX486" s="6"/>
      <c r="DY486" s="6"/>
      <c r="DZ486" s="6"/>
      <c r="EA486" s="6"/>
      <c r="EB486" s="6"/>
      <c r="EC486" s="6"/>
      <c r="ED486" s="6"/>
      <c r="EE486" s="6"/>
      <c r="EF486" s="6"/>
      <c r="EG486" s="6"/>
      <c r="EH486" s="6"/>
      <c r="EI486" s="6"/>
      <c r="EJ486" s="6"/>
      <c r="EK486" s="6"/>
      <c r="EL486" s="6"/>
      <c r="EM486" s="6"/>
      <c r="EN486" s="6"/>
      <c r="EO486" s="6"/>
      <c r="EP486" s="6"/>
      <c r="EQ486" s="6"/>
      <c r="ER486" s="6"/>
      <c r="ES486" s="6"/>
      <c r="ET486" s="6"/>
      <c r="EU486" s="6"/>
      <c r="EV486" s="6"/>
      <c r="EW486" s="6"/>
      <c r="EX486" s="6"/>
      <c r="EY486" s="6"/>
      <c r="EZ486" s="6"/>
      <c r="FA486" s="6"/>
      <c r="FB486" s="6"/>
    </row>
    <row r="487" spans="1:158" ht="13.15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6"/>
      <c r="CQ487" s="6"/>
      <c r="CR487" s="6"/>
      <c r="CS487" s="6"/>
      <c r="CT487" s="6"/>
      <c r="CU487" s="6"/>
      <c r="CV487" s="6"/>
      <c r="CW487" s="6"/>
      <c r="CX487" s="6"/>
      <c r="CY487" s="6"/>
      <c r="CZ487" s="6"/>
      <c r="DA487" s="6"/>
      <c r="DB487" s="6"/>
      <c r="DC487" s="6"/>
      <c r="DD487" s="6"/>
      <c r="DE487" s="6"/>
      <c r="DF487" s="6"/>
      <c r="DG487" s="6"/>
      <c r="DH487" s="6"/>
      <c r="DI487" s="6"/>
      <c r="DJ487" s="6"/>
      <c r="DK487" s="6"/>
      <c r="DL487" s="6"/>
      <c r="DM487" s="6"/>
      <c r="DN487" s="6"/>
      <c r="DO487" s="6"/>
      <c r="DP487" s="6"/>
      <c r="DQ487" s="6"/>
      <c r="DR487" s="6"/>
      <c r="DS487" s="6"/>
      <c r="DT487" s="6"/>
      <c r="DU487" s="6"/>
      <c r="DV487" s="6"/>
      <c r="DW487" s="6"/>
      <c r="DX487" s="6"/>
      <c r="DY487" s="6"/>
      <c r="DZ487" s="6"/>
      <c r="EA487" s="6"/>
      <c r="EB487" s="6"/>
      <c r="EC487" s="6"/>
      <c r="ED487" s="6"/>
      <c r="EE487" s="6"/>
      <c r="EF487" s="6"/>
      <c r="EG487" s="6"/>
      <c r="EH487" s="6"/>
      <c r="EI487" s="6"/>
      <c r="EJ487" s="6"/>
      <c r="EK487" s="6"/>
      <c r="EL487" s="6"/>
      <c r="EM487" s="6"/>
      <c r="EN487" s="6"/>
      <c r="EO487" s="6"/>
      <c r="EP487" s="6"/>
      <c r="EQ487" s="6"/>
      <c r="ER487" s="6"/>
      <c r="ES487" s="6"/>
      <c r="ET487" s="6"/>
      <c r="EU487" s="6"/>
      <c r="EV487" s="6"/>
      <c r="EW487" s="6"/>
      <c r="EX487" s="6"/>
      <c r="EY487" s="6"/>
      <c r="EZ487" s="6"/>
      <c r="FA487" s="6"/>
      <c r="FB487" s="6"/>
    </row>
    <row r="488" spans="1:158" ht="13.15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6"/>
      <c r="CQ488" s="6"/>
      <c r="CR488" s="6"/>
      <c r="CS488" s="6"/>
      <c r="CT488" s="6"/>
      <c r="CU488" s="6"/>
      <c r="CV488" s="6"/>
      <c r="CW488" s="6"/>
      <c r="CX488" s="6"/>
      <c r="CY488" s="6"/>
      <c r="CZ488" s="6"/>
      <c r="DA488" s="6"/>
      <c r="DB488" s="6"/>
      <c r="DC488" s="6"/>
      <c r="DD488" s="6"/>
      <c r="DE488" s="6"/>
      <c r="DF488" s="6"/>
      <c r="DG488" s="6"/>
      <c r="DH488" s="6"/>
      <c r="DI488" s="6"/>
      <c r="DJ488" s="6"/>
      <c r="DK488" s="6"/>
      <c r="DL488" s="6"/>
      <c r="DM488" s="6"/>
      <c r="DN488" s="6"/>
      <c r="DO488" s="6"/>
      <c r="DP488" s="6"/>
      <c r="DQ488" s="6"/>
      <c r="DR488" s="6"/>
      <c r="DS488" s="6"/>
      <c r="DT488" s="6"/>
      <c r="DU488" s="6"/>
      <c r="DV488" s="6"/>
      <c r="DW488" s="6"/>
      <c r="DX488" s="6"/>
      <c r="DY488" s="6"/>
      <c r="DZ488" s="6"/>
      <c r="EA488" s="6"/>
      <c r="EB488" s="6"/>
      <c r="EC488" s="6"/>
      <c r="ED488" s="6"/>
      <c r="EE488" s="6"/>
      <c r="EF488" s="6"/>
      <c r="EG488" s="6"/>
      <c r="EH488" s="6"/>
      <c r="EI488" s="6"/>
      <c r="EJ488" s="6"/>
      <c r="EK488" s="6"/>
      <c r="EL488" s="6"/>
      <c r="EM488" s="6"/>
      <c r="EN488" s="6"/>
      <c r="EO488" s="6"/>
      <c r="EP488" s="6"/>
      <c r="EQ488" s="6"/>
      <c r="ER488" s="6"/>
      <c r="ES488" s="6"/>
      <c r="ET488" s="6"/>
      <c r="EU488" s="6"/>
      <c r="EV488" s="6"/>
      <c r="EW488" s="6"/>
      <c r="EX488" s="6"/>
      <c r="EY488" s="6"/>
      <c r="EZ488" s="6"/>
      <c r="FA488" s="6"/>
      <c r="FB488" s="6"/>
    </row>
    <row r="489" spans="1:158" ht="13.15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6"/>
      <c r="CQ489" s="6"/>
      <c r="CR489" s="6"/>
      <c r="CS489" s="6"/>
      <c r="CT489" s="6"/>
      <c r="CU489" s="6"/>
      <c r="CV489" s="6"/>
      <c r="CW489" s="6"/>
      <c r="CX489" s="6"/>
      <c r="CY489" s="6"/>
      <c r="CZ489" s="6"/>
      <c r="DA489" s="6"/>
      <c r="DB489" s="6"/>
      <c r="DC489" s="6"/>
      <c r="DD489" s="6"/>
      <c r="DE489" s="6"/>
      <c r="DF489" s="6"/>
      <c r="DG489" s="6"/>
      <c r="DH489" s="6"/>
      <c r="DI489" s="6"/>
      <c r="DJ489" s="6"/>
      <c r="DK489" s="6"/>
      <c r="DL489" s="6"/>
      <c r="DM489" s="6"/>
      <c r="DN489" s="6"/>
      <c r="DO489" s="6"/>
      <c r="DP489" s="6"/>
      <c r="DQ489" s="6"/>
      <c r="DR489" s="6"/>
      <c r="DS489" s="6"/>
      <c r="DT489" s="6"/>
      <c r="DU489" s="6"/>
      <c r="DV489" s="6"/>
      <c r="DW489" s="6"/>
      <c r="DX489" s="6"/>
      <c r="DY489" s="6"/>
      <c r="DZ489" s="6"/>
      <c r="EA489" s="6"/>
      <c r="EB489" s="6"/>
      <c r="EC489" s="6"/>
      <c r="ED489" s="6"/>
      <c r="EE489" s="6"/>
      <c r="EF489" s="6"/>
      <c r="EG489" s="6"/>
      <c r="EH489" s="6"/>
      <c r="EI489" s="6"/>
      <c r="EJ489" s="6"/>
      <c r="EK489" s="6"/>
      <c r="EL489" s="6"/>
      <c r="EM489" s="6"/>
      <c r="EN489" s="6"/>
      <c r="EO489" s="6"/>
      <c r="EP489" s="6"/>
      <c r="EQ489" s="6"/>
      <c r="ER489" s="6"/>
      <c r="ES489" s="6"/>
      <c r="ET489" s="6"/>
      <c r="EU489" s="6"/>
      <c r="EV489" s="6"/>
      <c r="EW489" s="6"/>
      <c r="EX489" s="6"/>
      <c r="EY489" s="6"/>
      <c r="EZ489" s="6"/>
      <c r="FA489" s="6"/>
      <c r="FB489" s="6"/>
    </row>
    <row r="490" spans="1:158" ht="13.15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6"/>
      <c r="CQ490" s="6"/>
      <c r="CR490" s="6"/>
      <c r="CS490" s="6"/>
      <c r="CT490" s="6"/>
      <c r="CU490" s="6"/>
      <c r="CV490" s="6"/>
      <c r="CW490" s="6"/>
      <c r="CX490" s="6"/>
      <c r="CY490" s="6"/>
      <c r="CZ490" s="6"/>
      <c r="DA490" s="6"/>
      <c r="DB490" s="6"/>
      <c r="DC490" s="6"/>
      <c r="DD490" s="6"/>
      <c r="DE490" s="6"/>
      <c r="DF490" s="6"/>
      <c r="DG490" s="6"/>
      <c r="DH490" s="6"/>
      <c r="DI490" s="6"/>
      <c r="DJ490" s="6"/>
      <c r="DK490" s="6"/>
      <c r="DL490" s="6"/>
      <c r="DM490" s="6"/>
      <c r="DN490" s="6"/>
      <c r="DO490" s="6"/>
      <c r="DP490" s="6"/>
      <c r="DQ490" s="6"/>
      <c r="DR490" s="6"/>
      <c r="DS490" s="6"/>
      <c r="DT490" s="6"/>
      <c r="DU490" s="6"/>
      <c r="DV490" s="6"/>
      <c r="DW490" s="6"/>
      <c r="DX490" s="6"/>
      <c r="DY490" s="6"/>
      <c r="DZ490" s="6"/>
      <c r="EA490" s="6"/>
      <c r="EB490" s="6"/>
      <c r="EC490" s="6"/>
      <c r="ED490" s="6"/>
      <c r="EE490" s="6"/>
      <c r="EF490" s="6"/>
      <c r="EG490" s="6"/>
      <c r="EH490" s="6"/>
      <c r="EI490" s="6"/>
      <c r="EJ490" s="6"/>
      <c r="EK490" s="6"/>
      <c r="EL490" s="6"/>
      <c r="EM490" s="6"/>
      <c r="EN490" s="6"/>
      <c r="EO490" s="6"/>
      <c r="EP490" s="6"/>
      <c r="EQ490" s="6"/>
      <c r="ER490" s="6"/>
      <c r="ES490" s="6"/>
      <c r="ET490" s="6"/>
      <c r="EU490" s="6"/>
      <c r="EV490" s="6"/>
      <c r="EW490" s="6"/>
      <c r="EX490" s="6"/>
      <c r="EY490" s="6"/>
      <c r="EZ490" s="6"/>
      <c r="FA490" s="6"/>
      <c r="FB490" s="6"/>
    </row>
    <row r="491" spans="1:158" ht="13.15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6"/>
      <c r="CQ491" s="6"/>
      <c r="CR491" s="6"/>
      <c r="CS491" s="6"/>
      <c r="CT491" s="6"/>
      <c r="CU491" s="6"/>
      <c r="CV491" s="6"/>
      <c r="CW491" s="6"/>
      <c r="CX491" s="6"/>
      <c r="CY491" s="6"/>
      <c r="CZ491" s="6"/>
      <c r="DA491" s="6"/>
      <c r="DB491" s="6"/>
      <c r="DC491" s="6"/>
      <c r="DD491" s="6"/>
      <c r="DE491" s="6"/>
      <c r="DF491" s="6"/>
      <c r="DG491" s="6"/>
      <c r="DH491" s="6"/>
      <c r="DI491" s="6"/>
      <c r="DJ491" s="6"/>
      <c r="DK491" s="6"/>
      <c r="DL491" s="6"/>
      <c r="DM491" s="6"/>
      <c r="DN491" s="6"/>
      <c r="DO491" s="6"/>
      <c r="DP491" s="6"/>
      <c r="DQ491" s="6"/>
      <c r="DR491" s="6"/>
      <c r="DS491" s="6"/>
      <c r="DT491" s="6"/>
      <c r="DU491" s="6"/>
      <c r="DV491" s="6"/>
      <c r="DW491" s="6"/>
      <c r="DX491" s="6"/>
      <c r="DY491" s="6"/>
      <c r="DZ491" s="6"/>
      <c r="EA491" s="6"/>
      <c r="EB491" s="6"/>
      <c r="EC491" s="6"/>
      <c r="ED491" s="6"/>
      <c r="EE491" s="6"/>
      <c r="EF491" s="6"/>
      <c r="EG491" s="6"/>
      <c r="EH491" s="6"/>
      <c r="EI491" s="6"/>
      <c r="EJ491" s="6"/>
      <c r="EK491" s="6"/>
      <c r="EL491" s="6"/>
      <c r="EM491" s="6"/>
      <c r="EN491" s="6"/>
      <c r="EO491" s="6"/>
      <c r="EP491" s="6"/>
      <c r="EQ491" s="6"/>
      <c r="ER491" s="6"/>
      <c r="ES491" s="6"/>
      <c r="ET491" s="6"/>
      <c r="EU491" s="6"/>
      <c r="EV491" s="6"/>
      <c r="EW491" s="6"/>
      <c r="EX491" s="6"/>
      <c r="EY491" s="6"/>
      <c r="EZ491" s="6"/>
      <c r="FA491" s="6"/>
      <c r="FB491" s="6"/>
    </row>
    <row r="492" spans="1:158" ht="13.15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6"/>
      <c r="CQ492" s="6"/>
      <c r="CR492" s="6"/>
      <c r="CS492" s="6"/>
      <c r="CT492" s="6"/>
      <c r="CU492" s="6"/>
      <c r="CV492" s="6"/>
      <c r="CW492" s="6"/>
      <c r="CX492" s="6"/>
      <c r="CY492" s="6"/>
      <c r="CZ492" s="6"/>
      <c r="DA492" s="6"/>
      <c r="DB492" s="6"/>
      <c r="DC492" s="6"/>
      <c r="DD492" s="6"/>
      <c r="DE492" s="6"/>
      <c r="DF492" s="6"/>
      <c r="DG492" s="6"/>
      <c r="DH492" s="6"/>
      <c r="DI492" s="6"/>
      <c r="DJ492" s="6"/>
      <c r="DK492" s="6"/>
      <c r="DL492" s="6"/>
      <c r="DM492" s="6"/>
      <c r="DN492" s="6"/>
      <c r="DO492" s="6"/>
      <c r="DP492" s="6"/>
      <c r="DQ492" s="6"/>
      <c r="DR492" s="6"/>
      <c r="DS492" s="6"/>
      <c r="DT492" s="6"/>
      <c r="DU492" s="6"/>
      <c r="DV492" s="6"/>
      <c r="DW492" s="6"/>
      <c r="DX492" s="6"/>
      <c r="DY492" s="6"/>
      <c r="DZ492" s="6"/>
      <c r="EA492" s="6"/>
      <c r="EB492" s="6"/>
      <c r="EC492" s="6"/>
      <c r="ED492" s="6"/>
      <c r="EE492" s="6"/>
      <c r="EF492" s="6"/>
      <c r="EG492" s="6"/>
      <c r="EH492" s="6"/>
      <c r="EI492" s="6"/>
      <c r="EJ492" s="6"/>
      <c r="EK492" s="6"/>
      <c r="EL492" s="6"/>
      <c r="EM492" s="6"/>
      <c r="EN492" s="6"/>
      <c r="EO492" s="6"/>
      <c r="EP492" s="6"/>
      <c r="EQ492" s="6"/>
      <c r="ER492" s="6"/>
      <c r="ES492" s="6"/>
      <c r="ET492" s="6"/>
      <c r="EU492" s="6"/>
      <c r="EV492" s="6"/>
      <c r="EW492" s="6"/>
      <c r="EX492" s="6"/>
      <c r="EY492" s="6"/>
      <c r="EZ492" s="6"/>
      <c r="FA492" s="6"/>
      <c r="FB492" s="6"/>
    </row>
    <row r="493" spans="1:158" ht="13.15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6"/>
      <c r="CQ493" s="6"/>
      <c r="CR493" s="6"/>
      <c r="CS493" s="6"/>
      <c r="CT493" s="6"/>
      <c r="CU493" s="6"/>
      <c r="CV493" s="6"/>
      <c r="CW493" s="6"/>
      <c r="CX493" s="6"/>
      <c r="CY493" s="6"/>
      <c r="CZ493" s="6"/>
      <c r="DA493" s="6"/>
      <c r="DB493" s="6"/>
      <c r="DC493" s="6"/>
      <c r="DD493" s="6"/>
      <c r="DE493" s="6"/>
      <c r="DF493" s="6"/>
      <c r="DG493" s="6"/>
      <c r="DH493" s="6"/>
      <c r="DI493" s="6"/>
      <c r="DJ493" s="6"/>
      <c r="DK493" s="6"/>
      <c r="DL493" s="6"/>
      <c r="DM493" s="6"/>
      <c r="DN493" s="6"/>
      <c r="DO493" s="6"/>
      <c r="DP493" s="6"/>
      <c r="DQ493" s="6"/>
      <c r="DR493" s="6"/>
      <c r="DS493" s="6"/>
      <c r="DT493" s="6"/>
      <c r="DU493" s="6"/>
      <c r="DV493" s="6"/>
      <c r="DW493" s="6"/>
      <c r="DX493" s="6"/>
      <c r="DY493" s="6"/>
      <c r="DZ493" s="6"/>
      <c r="EA493" s="6"/>
      <c r="EB493" s="6"/>
      <c r="EC493" s="6"/>
      <c r="ED493" s="6"/>
      <c r="EE493" s="6"/>
      <c r="EF493" s="6"/>
      <c r="EG493" s="6"/>
      <c r="EH493" s="6"/>
      <c r="EI493" s="6"/>
      <c r="EJ493" s="6"/>
      <c r="EK493" s="6"/>
      <c r="EL493" s="6"/>
      <c r="EM493" s="6"/>
      <c r="EN493" s="6"/>
      <c r="EO493" s="6"/>
      <c r="EP493" s="6"/>
      <c r="EQ493" s="6"/>
      <c r="ER493" s="6"/>
      <c r="ES493" s="6"/>
      <c r="ET493" s="6"/>
      <c r="EU493" s="6"/>
      <c r="EV493" s="6"/>
      <c r="EW493" s="6"/>
      <c r="EX493" s="6"/>
      <c r="EY493" s="6"/>
      <c r="EZ493" s="6"/>
      <c r="FA493" s="6"/>
      <c r="FB493" s="6"/>
    </row>
    <row r="494" spans="1:158" ht="13.15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6"/>
      <c r="CQ494" s="6"/>
      <c r="CR494" s="6"/>
      <c r="CS494" s="6"/>
      <c r="CT494" s="6"/>
      <c r="CU494" s="6"/>
      <c r="CV494" s="6"/>
      <c r="CW494" s="6"/>
      <c r="CX494" s="6"/>
      <c r="CY494" s="6"/>
      <c r="CZ494" s="6"/>
      <c r="DA494" s="6"/>
      <c r="DB494" s="6"/>
      <c r="DC494" s="6"/>
      <c r="DD494" s="6"/>
      <c r="DE494" s="6"/>
      <c r="DF494" s="6"/>
      <c r="DG494" s="6"/>
      <c r="DH494" s="6"/>
      <c r="DI494" s="6"/>
      <c r="DJ494" s="6"/>
      <c r="DK494" s="6"/>
      <c r="DL494" s="6"/>
      <c r="DM494" s="6"/>
      <c r="DN494" s="6"/>
      <c r="DO494" s="6"/>
      <c r="DP494" s="6"/>
      <c r="DQ494" s="6"/>
      <c r="DR494" s="6"/>
      <c r="DS494" s="6"/>
      <c r="DT494" s="6"/>
      <c r="DU494" s="6"/>
      <c r="DV494" s="6"/>
      <c r="DW494" s="6"/>
      <c r="DX494" s="6"/>
      <c r="DY494" s="6"/>
      <c r="DZ494" s="6"/>
      <c r="EA494" s="6"/>
      <c r="EB494" s="6"/>
      <c r="EC494" s="6"/>
      <c r="ED494" s="6"/>
      <c r="EE494" s="6"/>
      <c r="EF494" s="6"/>
      <c r="EG494" s="6"/>
      <c r="EH494" s="6"/>
      <c r="EI494" s="6"/>
      <c r="EJ494" s="6"/>
      <c r="EK494" s="6"/>
      <c r="EL494" s="6"/>
      <c r="EM494" s="6"/>
      <c r="EN494" s="6"/>
      <c r="EO494" s="6"/>
      <c r="EP494" s="6"/>
      <c r="EQ494" s="6"/>
      <c r="ER494" s="6"/>
      <c r="ES494" s="6"/>
      <c r="ET494" s="6"/>
      <c r="EU494" s="6"/>
      <c r="EV494" s="6"/>
      <c r="EW494" s="6"/>
      <c r="EX494" s="6"/>
      <c r="EY494" s="6"/>
      <c r="EZ494" s="6"/>
      <c r="FA494" s="6"/>
      <c r="FB494" s="6"/>
    </row>
    <row r="495" spans="1:158" ht="13.15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6"/>
      <c r="CQ495" s="6"/>
      <c r="CR495" s="6"/>
      <c r="CS495" s="6"/>
      <c r="CT495" s="6"/>
      <c r="CU495" s="6"/>
      <c r="CV495" s="6"/>
      <c r="CW495" s="6"/>
      <c r="CX495" s="6"/>
      <c r="CY495" s="6"/>
      <c r="CZ495" s="6"/>
      <c r="DA495" s="6"/>
      <c r="DB495" s="6"/>
      <c r="DC495" s="6"/>
      <c r="DD495" s="6"/>
      <c r="DE495" s="6"/>
      <c r="DF495" s="6"/>
      <c r="DG495" s="6"/>
      <c r="DH495" s="6"/>
      <c r="DI495" s="6"/>
      <c r="DJ495" s="6"/>
      <c r="DK495" s="6"/>
      <c r="DL495" s="6"/>
      <c r="DM495" s="6"/>
      <c r="DN495" s="6"/>
      <c r="DO495" s="6"/>
      <c r="DP495" s="6"/>
      <c r="DQ495" s="6"/>
      <c r="DR495" s="6"/>
      <c r="DS495" s="6"/>
      <c r="DT495" s="6"/>
      <c r="DU495" s="6"/>
      <c r="DV495" s="6"/>
      <c r="DW495" s="6"/>
      <c r="DX495" s="6"/>
      <c r="DY495" s="6"/>
      <c r="DZ495" s="6"/>
      <c r="EA495" s="6"/>
      <c r="EB495" s="6"/>
      <c r="EC495" s="6"/>
      <c r="ED495" s="6"/>
      <c r="EE495" s="6"/>
      <c r="EF495" s="6"/>
      <c r="EG495" s="6"/>
      <c r="EH495" s="6"/>
      <c r="EI495" s="6"/>
      <c r="EJ495" s="6"/>
      <c r="EK495" s="6"/>
      <c r="EL495" s="6"/>
      <c r="EM495" s="6"/>
      <c r="EN495" s="6"/>
      <c r="EO495" s="6"/>
      <c r="EP495" s="6"/>
      <c r="EQ495" s="6"/>
      <c r="ER495" s="6"/>
      <c r="ES495" s="6"/>
      <c r="ET495" s="6"/>
      <c r="EU495" s="6"/>
      <c r="EV495" s="6"/>
      <c r="EW495" s="6"/>
      <c r="EX495" s="6"/>
      <c r="EY495" s="6"/>
      <c r="EZ495" s="6"/>
      <c r="FA495" s="6"/>
      <c r="FB495" s="6"/>
    </row>
    <row r="496" spans="1:158" ht="13.15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6"/>
      <c r="CQ496" s="6"/>
      <c r="CR496" s="6"/>
      <c r="CS496" s="6"/>
      <c r="CT496" s="6"/>
      <c r="CU496" s="6"/>
      <c r="CV496" s="6"/>
      <c r="CW496" s="6"/>
      <c r="CX496" s="6"/>
      <c r="CY496" s="6"/>
      <c r="CZ496" s="6"/>
      <c r="DA496" s="6"/>
      <c r="DB496" s="6"/>
      <c r="DC496" s="6"/>
      <c r="DD496" s="6"/>
      <c r="DE496" s="6"/>
      <c r="DF496" s="6"/>
      <c r="DG496" s="6"/>
      <c r="DH496" s="6"/>
      <c r="DI496" s="6"/>
      <c r="DJ496" s="6"/>
      <c r="DK496" s="6"/>
      <c r="DL496" s="6"/>
      <c r="DM496" s="6"/>
      <c r="DN496" s="6"/>
      <c r="DO496" s="6"/>
      <c r="DP496" s="6"/>
      <c r="DQ496" s="6"/>
      <c r="DR496" s="6"/>
      <c r="DS496" s="6"/>
      <c r="DT496" s="6"/>
      <c r="DU496" s="6"/>
      <c r="DV496" s="6"/>
      <c r="DW496" s="6"/>
      <c r="DX496" s="6"/>
      <c r="DY496" s="6"/>
      <c r="DZ496" s="6"/>
      <c r="EA496" s="6"/>
      <c r="EB496" s="6"/>
      <c r="EC496" s="6"/>
      <c r="ED496" s="6"/>
      <c r="EE496" s="6"/>
      <c r="EF496" s="6"/>
      <c r="EG496" s="6"/>
      <c r="EH496" s="6"/>
      <c r="EI496" s="6"/>
      <c r="EJ496" s="6"/>
      <c r="EK496" s="6"/>
      <c r="EL496" s="6"/>
      <c r="EM496" s="6"/>
      <c r="EN496" s="6"/>
      <c r="EO496" s="6"/>
      <c r="EP496" s="6"/>
      <c r="EQ496" s="6"/>
      <c r="ER496" s="6"/>
      <c r="ES496" s="6"/>
      <c r="ET496" s="6"/>
      <c r="EU496" s="6"/>
      <c r="EV496" s="6"/>
      <c r="EW496" s="6"/>
      <c r="EX496" s="6"/>
      <c r="EY496" s="6"/>
      <c r="EZ496" s="6"/>
      <c r="FA496" s="6"/>
      <c r="FB496" s="6"/>
    </row>
    <row r="497" spans="1:158" ht="13.15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6"/>
      <c r="CQ497" s="6"/>
      <c r="CR497" s="6"/>
      <c r="CS497" s="6"/>
      <c r="CT497" s="6"/>
      <c r="CU497" s="6"/>
      <c r="CV497" s="6"/>
      <c r="CW497" s="6"/>
      <c r="CX497" s="6"/>
      <c r="CY497" s="6"/>
      <c r="CZ497" s="6"/>
      <c r="DA497" s="6"/>
      <c r="DB497" s="6"/>
      <c r="DC497" s="6"/>
      <c r="DD497" s="6"/>
      <c r="DE497" s="6"/>
      <c r="DF497" s="6"/>
      <c r="DG497" s="6"/>
      <c r="DH497" s="6"/>
      <c r="DI497" s="6"/>
      <c r="DJ497" s="6"/>
      <c r="DK497" s="6"/>
      <c r="DL497" s="6"/>
      <c r="DM497" s="6"/>
      <c r="DN497" s="6"/>
      <c r="DO497" s="6"/>
      <c r="DP497" s="6"/>
      <c r="DQ497" s="6"/>
      <c r="DR497" s="6"/>
      <c r="DS497" s="6"/>
      <c r="DT497" s="6"/>
      <c r="DU497" s="6"/>
      <c r="DV497" s="6"/>
      <c r="DW497" s="6"/>
      <c r="DX497" s="6"/>
      <c r="DY497" s="6"/>
      <c r="DZ497" s="6"/>
      <c r="EA497" s="6"/>
      <c r="EB497" s="6"/>
      <c r="EC497" s="6"/>
      <c r="ED497" s="6"/>
      <c r="EE497" s="6"/>
      <c r="EF497" s="6"/>
      <c r="EG497" s="6"/>
      <c r="EH497" s="6"/>
      <c r="EI497" s="6"/>
      <c r="EJ497" s="6"/>
      <c r="EK497" s="6"/>
      <c r="EL497" s="6"/>
      <c r="EM497" s="6"/>
      <c r="EN497" s="6"/>
      <c r="EO497" s="6"/>
      <c r="EP497" s="6"/>
      <c r="EQ497" s="6"/>
      <c r="ER497" s="6"/>
      <c r="ES497" s="6"/>
      <c r="ET497" s="6"/>
      <c r="EU497" s="6"/>
      <c r="EV497" s="6"/>
      <c r="EW497" s="6"/>
      <c r="EX497" s="6"/>
      <c r="EY497" s="6"/>
      <c r="EZ497" s="6"/>
      <c r="FA497" s="6"/>
      <c r="FB497" s="6"/>
    </row>
    <row r="498" spans="1:158" ht="13.15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6"/>
      <c r="CQ498" s="6"/>
      <c r="CR498" s="6"/>
      <c r="CS498" s="6"/>
      <c r="CT498" s="6"/>
      <c r="CU498" s="6"/>
      <c r="CV498" s="6"/>
      <c r="CW498" s="6"/>
      <c r="CX498" s="6"/>
      <c r="CY498" s="6"/>
      <c r="CZ498" s="6"/>
      <c r="DA498" s="6"/>
      <c r="DB498" s="6"/>
      <c r="DC498" s="6"/>
      <c r="DD498" s="6"/>
      <c r="DE498" s="6"/>
      <c r="DF498" s="6"/>
      <c r="DG498" s="6"/>
      <c r="DH498" s="6"/>
      <c r="DI498" s="6"/>
      <c r="DJ498" s="6"/>
      <c r="DK498" s="6"/>
      <c r="DL498" s="6"/>
      <c r="DM498" s="6"/>
      <c r="DN498" s="6"/>
      <c r="DO498" s="6"/>
      <c r="DP498" s="6"/>
      <c r="DQ498" s="6"/>
      <c r="DR498" s="6"/>
      <c r="DS498" s="6"/>
      <c r="DT498" s="6"/>
      <c r="DU498" s="6"/>
      <c r="DV498" s="6"/>
      <c r="DW498" s="6"/>
      <c r="DX498" s="6"/>
      <c r="DY498" s="6"/>
      <c r="DZ498" s="6"/>
      <c r="EA498" s="6"/>
      <c r="EB498" s="6"/>
      <c r="EC498" s="6"/>
      <c r="ED498" s="6"/>
      <c r="EE498" s="6"/>
      <c r="EF498" s="6"/>
      <c r="EG498" s="6"/>
      <c r="EH498" s="6"/>
      <c r="EI498" s="6"/>
      <c r="EJ498" s="6"/>
      <c r="EK498" s="6"/>
      <c r="EL498" s="6"/>
      <c r="EM498" s="6"/>
      <c r="EN498" s="6"/>
      <c r="EO498" s="6"/>
      <c r="EP498" s="6"/>
      <c r="EQ498" s="6"/>
      <c r="ER498" s="6"/>
      <c r="ES498" s="6"/>
      <c r="ET498" s="6"/>
      <c r="EU498" s="6"/>
      <c r="EV498" s="6"/>
      <c r="EW498" s="6"/>
      <c r="EX498" s="6"/>
      <c r="EY498" s="6"/>
      <c r="EZ498" s="6"/>
      <c r="FA498" s="6"/>
      <c r="FB498" s="6"/>
    </row>
    <row r="499" spans="1:158" ht="13.15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6"/>
      <c r="CQ499" s="6"/>
      <c r="CR499" s="6"/>
      <c r="CS499" s="6"/>
      <c r="CT499" s="6"/>
      <c r="CU499" s="6"/>
      <c r="CV499" s="6"/>
      <c r="CW499" s="6"/>
      <c r="CX499" s="6"/>
      <c r="CY499" s="6"/>
      <c r="CZ499" s="6"/>
      <c r="DA499" s="6"/>
      <c r="DB499" s="6"/>
      <c r="DC499" s="6"/>
      <c r="DD499" s="6"/>
      <c r="DE499" s="6"/>
      <c r="DF499" s="6"/>
      <c r="DG499" s="6"/>
      <c r="DH499" s="6"/>
      <c r="DI499" s="6"/>
      <c r="DJ499" s="6"/>
      <c r="DK499" s="6"/>
      <c r="DL499" s="6"/>
      <c r="DM499" s="6"/>
      <c r="DN499" s="6"/>
      <c r="DO499" s="6"/>
      <c r="DP499" s="6"/>
      <c r="DQ499" s="6"/>
      <c r="DR499" s="6"/>
      <c r="DS499" s="6"/>
      <c r="DT499" s="6"/>
      <c r="DU499" s="6"/>
      <c r="DV499" s="6"/>
      <c r="DW499" s="6"/>
      <c r="DX499" s="6"/>
      <c r="DY499" s="6"/>
      <c r="DZ499" s="6"/>
      <c r="EA499" s="6"/>
      <c r="EB499" s="6"/>
      <c r="EC499" s="6"/>
      <c r="ED499" s="6"/>
      <c r="EE499" s="6"/>
      <c r="EF499" s="6"/>
      <c r="EG499" s="6"/>
      <c r="EH499" s="6"/>
      <c r="EI499" s="6"/>
      <c r="EJ499" s="6"/>
      <c r="EK499" s="6"/>
      <c r="EL499" s="6"/>
      <c r="EM499" s="6"/>
      <c r="EN499" s="6"/>
      <c r="EO499" s="6"/>
      <c r="EP499" s="6"/>
      <c r="EQ499" s="6"/>
      <c r="ER499" s="6"/>
      <c r="ES499" s="6"/>
      <c r="ET499" s="6"/>
      <c r="EU499" s="6"/>
      <c r="EV499" s="6"/>
      <c r="EW499" s="6"/>
      <c r="EX499" s="6"/>
      <c r="EY499" s="6"/>
      <c r="EZ499" s="6"/>
      <c r="FA499" s="6"/>
      <c r="FB499" s="6"/>
    </row>
    <row r="500" spans="1:158" ht="13.15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6"/>
      <c r="CQ500" s="6"/>
      <c r="CR500" s="6"/>
      <c r="CS500" s="6"/>
      <c r="CT500" s="6"/>
      <c r="CU500" s="6"/>
      <c r="CV500" s="6"/>
      <c r="CW500" s="6"/>
      <c r="CX500" s="6"/>
      <c r="CY500" s="6"/>
      <c r="CZ500" s="6"/>
      <c r="DA500" s="6"/>
      <c r="DB500" s="6"/>
      <c r="DC500" s="6"/>
      <c r="DD500" s="6"/>
      <c r="DE500" s="6"/>
      <c r="DF500" s="6"/>
      <c r="DG500" s="6"/>
      <c r="DH500" s="6"/>
      <c r="DI500" s="6"/>
      <c r="DJ500" s="6"/>
      <c r="DK500" s="6"/>
      <c r="DL500" s="6"/>
      <c r="DM500" s="6"/>
      <c r="DN500" s="6"/>
      <c r="DO500" s="6"/>
      <c r="DP500" s="6"/>
      <c r="DQ500" s="6"/>
      <c r="DR500" s="6"/>
      <c r="DS500" s="6"/>
      <c r="DT500" s="6"/>
      <c r="DU500" s="6"/>
      <c r="DV500" s="6"/>
      <c r="DW500" s="6"/>
      <c r="DX500" s="6"/>
      <c r="DY500" s="6"/>
      <c r="DZ500" s="6"/>
      <c r="EA500" s="6"/>
      <c r="EB500" s="6"/>
      <c r="EC500" s="6"/>
      <c r="ED500" s="6"/>
      <c r="EE500" s="6"/>
      <c r="EF500" s="6"/>
      <c r="EG500" s="6"/>
      <c r="EH500" s="6"/>
      <c r="EI500" s="6"/>
      <c r="EJ500" s="6"/>
      <c r="EK500" s="6"/>
      <c r="EL500" s="6"/>
      <c r="EM500" s="6"/>
      <c r="EN500" s="6"/>
      <c r="EO500" s="6"/>
      <c r="EP500" s="6"/>
      <c r="EQ500" s="6"/>
      <c r="ER500" s="6"/>
      <c r="ES500" s="6"/>
      <c r="ET500" s="6"/>
      <c r="EU500" s="6"/>
      <c r="EV500" s="6"/>
      <c r="EW500" s="6"/>
      <c r="EX500" s="6"/>
      <c r="EY500" s="6"/>
      <c r="EZ500" s="6"/>
      <c r="FA500" s="6"/>
      <c r="FB500" s="6"/>
    </row>
    <row r="501" spans="1:158" ht="13.15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6"/>
      <c r="CQ501" s="6"/>
      <c r="CR501" s="6"/>
      <c r="CS501" s="6"/>
      <c r="CT501" s="6"/>
      <c r="CU501" s="6"/>
      <c r="CV501" s="6"/>
      <c r="CW501" s="6"/>
      <c r="CX501" s="6"/>
      <c r="CY501" s="6"/>
      <c r="CZ501" s="6"/>
      <c r="DA501" s="6"/>
      <c r="DB501" s="6"/>
      <c r="DC501" s="6"/>
      <c r="DD501" s="6"/>
      <c r="DE501" s="6"/>
      <c r="DF501" s="6"/>
      <c r="DG501" s="6"/>
      <c r="DH501" s="6"/>
      <c r="DI501" s="6"/>
      <c r="DJ501" s="6"/>
      <c r="DK501" s="6"/>
      <c r="DL501" s="6"/>
      <c r="DM501" s="6"/>
      <c r="DN501" s="6"/>
      <c r="DO501" s="6"/>
      <c r="DP501" s="6"/>
      <c r="DQ501" s="6"/>
      <c r="DR501" s="6"/>
      <c r="DS501" s="6"/>
      <c r="DT501" s="6"/>
      <c r="DU501" s="6"/>
      <c r="DV501" s="6"/>
      <c r="DW501" s="6"/>
      <c r="DX501" s="6"/>
      <c r="DY501" s="6"/>
      <c r="DZ501" s="6"/>
      <c r="EA501" s="6"/>
      <c r="EB501" s="6"/>
      <c r="EC501" s="6"/>
      <c r="ED501" s="6"/>
      <c r="EE501" s="6"/>
      <c r="EF501" s="6"/>
      <c r="EG501" s="6"/>
      <c r="EH501" s="6"/>
      <c r="EI501" s="6"/>
      <c r="EJ501" s="6"/>
      <c r="EK501" s="6"/>
      <c r="EL501" s="6"/>
      <c r="EM501" s="6"/>
      <c r="EN501" s="6"/>
      <c r="EO501" s="6"/>
      <c r="EP501" s="6"/>
      <c r="EQ501" s="6"/>
      <c r="ER501" s="6"/>
      <c r="ES501" s="6"/>
      <c r="ET501" s="6"/>
      <c r="EU501" s="6"/>
      <c r="EV501" s="6"/>
      <c r="EW501" s="6"/>
      <c r="EX501" s="6"/>
      <c r="EY501" s="6"/>
      <c r="EZ501" s="6"/>
      <c r="FA501" s="6"/>
      <c r="FB501" s="6"/>
    </row>
    <row r="502" spans="1:158" ht="13.15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6"/>
      <c r="CQ502" s="6"/>
      <c r="CR502" s="6"/>
      <c r="CS502" s="6"/>
      <c r="CT502" s="6"/>
      <c r="CU502" s="6"/>
      <c r="CV502" s="6"/>
      <c r="CW502" s="6"/>
      <c r="CX502" s="6"/>
      <c r="CY502" s="6"/>
      <c r="CZ502" s="6"/>
      <c r="DA502" s="6"/>
      <c r="DB502" s="6"/>
      <c r="DC502" s="6"/>
      <c r="DD502" s="6"/>
      <c r="DE502" s="6"/>
      <c r="DF502" s="6"/>
      <c r="DG502" s="6"/>
      <c r="DH502" s="6"/>
      <c r="DI502" s="6"/>
      <c r="DJ502" s="6"/>
      <c r="DK502" s="6"/>
      <c r="DL502" s="6"/>
      <c r="DM502" s="6"/>
      <c r="DN502" s="6"/>
      <c r="DO502" s="6"/>
      <c r="DP502" s="6"/>
      <c r="DQ502" s="6"/>
      <c r="DR502" s="6"/>
      <c r="DS502" s="6"/>
      <c r="DT502" s="6"/>
      <c r="DU502" s="6"/>
      <c r="DV502" s="6"/>
      <c r="DW502" s="6"/>
      <c r="DX502" s="6"/>
      <c r="DY502" s="6"/>
      <c r="DZ502" s="6"/>
      <c r="EA502" s="6"/>
      <c r="EB502" s="6"/>
      <c r="EC502" s="6"/>
      <c r="ED502" s="6"/>
      <c r="EE502" s="6"/>
      <c r="EF502" s="6"/>
      <c r="EG502" s="6"/>
      <c r="EH502" s="6"/>
      <c r="EI502" s="6"/>
      <c r="EJ502" s="6"/>
      <c r="EK502" s="6"/>
      <c r="EL502" s="6"/>
      <c r="EM502" s="6"/>
      <c r="EN502" s="6"/>
      <c r="EO502" s="6"/>
      <c r="EP502" s="6"/>
      <c r="EQ502" s="6"/>
      <c r="ER502" s="6"/>
      <c r="ES502" s="6"/>
      <c r="ET502" s="6"/>
      <c r="EU502" s="6"/>
      <c r="EV502" s="6"/>
      <c r="EW502" s="6"/>
      <c r="EX502" s="6"/>
      <c r="EY502" s="6"/>
      <c r="EZ502" s="6"/>
      <c r="FA502" s="6"/>
      <c r="FB502" s="6"/>
    </row>
    <row r="503" spans="1:158" ht="13.15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6"/>
      <c r="CQ503" s="6"/>
      <c r="CR503" s="6"/>
      <c r="CS503" s="6"/>
      <c r="CT503" s="6"/>
      <c r="CU503" s="6"/>
      <c r="CV503" s="6"/>
      <c r="CW503" s="6"/>
      <c r="CX503" s="6"/>
      <c r="CY503" s="6"/>
      <c r="CZ503" s="6"/>
      <c r="DA503" s="6"/>
      <c r="DB503" s="6"/>
      <c r="DC503" s="6"/>
      <c r="DD503" s="6"/>
      <c r="DE503" s="6"/>
      <c r="DF503" s="6"/>
      <c r="DG503" s="6"/>
      <c r="DH503" s="6"/>
      <c r="DI503" s="6"/>
      <c r="DJ503" s="6"/>
      <c r="DK503" s="6"/>
      <c r="DL503" s="6"/>
      <c r="DM503" s="6"/>
      <c r="DN503" s="6"/>
      <c r="DO503" s="6"/>
      <c r="DP503" s="6"/>
      <c r="DQ503" s="6"/>
      <c r="DR503" s="6"/>
      <c r="DS503" s="6"/>
      <c r="DT503" s="6"/>
      <c r="DU503" s="6"/>
      <c r="DV503" s="6"/>
      <c r="DW503" s="6"/>
      <c r="DX503" s="6"/>
      <c r="DY503" s="6"/>
      <c r="DZ503" s="6"/>
      <c r="EA503" s="6"/>
      <c r="EB503" s="6"/>
      <c r="EC503" s="6"/>
      <c r="ED503" s="6"/>
      <c r="EE503" s="6"/>
      <c r="EF503" s="6"/>
      <c r="EG503" s="6"/>
      <c r="EH503" s="6"/>
      <c r="EI503" s="6"/>
      <c r="EJ503" s="6"/>
      <c r="EK503" s="6"/>
      <c r="EL503" s="6"/>
      <c r="EM503" s="6"/>
      <c r="EN503" s="6"/>
      <c r="EO503" s="6"/>
      <c r="EP503" s="6"/>
      <c r="EQ503" s="6"/>
      <c r="ER503" s="6"/>
      <c r="ES503" s="6"/>
      <c r="ET503" s="6"/>
      <c r="EU503" s="6"/>
      <c r="EV503" s="6"/>
      <c r="EW503" s="6"/>
      <c r="EX503" s="6"/>
      <c r="EY503" s="6"/>
      <c r="EZ503" s="6"/>
      <c r="FA503" s="6"/>
      <c r="FB503" s="6"/>
    </row>
    <row r="504" spans="1:158" ht="13.15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6"/>
      <c r="CQ504" s="6"/>
      <c r="CR504" s="6"/>
      <c r="CS504" s="6"/>
      <c r="CT504" s="6"/>
      <c r="CU504" s="6"/>
      <c r="CV504" s="6"/>
      <c r="CW504" s="6"/>
      <c r="CX504" s="6"/>
      <c r="CY504" s="6"/>
      <c r="CZ504" s="6"/>
      <c r="DA504" s="6"/>
      <c r="DB504" s="6"/>
      <c r="DC504" s="6"/>
      <c r="DD504" s="6"/>
      <c r="DE504" s="6"/>
      <c r="DF504" s="6"/>
      <c r="DG504" s="6"/>
      <c r="DH504" s="6"/>
      <c r="DI504" s="6"/>
      <c r="DJ504" s="6"/>
      <c r="DK504" s="6"/>
      <c r="DL504" s="6"/>
      <c r="DM504" s="6"/>
      <c r="DN504" s="6"/>
      <c r="DO504" s="6"/>
      <c r="DP504" s="6"/>
      <c r="DQ504" s="6"/>
      <c r="DR504" s="6"/>
      <c r="DS504" s="6"/>
      <c r="DT504" s="6"/>
      <c r="DU504" s="6"/>
      <c r="DV504" s="6"/>
      <c r="DW504" s="6"/>
      <c r="DX504" s="6"/>
      <c r="DY504" s="6"/>
      <c r="DZ504" s="6"/>
      <c r="EA504" s="6"/>
      <c r="EB504" s="6"/>
      <c r="EC504" s="6"/>
      <c r="ED504" s="6"/>
      <c r="EE504" s="6"/>
      <c r="EF504" s="6"/>
      <c r="EG504" s="6"/>
      <c r="EH504" s="6"/>
      <c r="EI504" s="6"/>
      <c r="EJ504" s="6"/>
      <c r="EK504" s="6"/>
      <c r="EL504" s="6"/>
      <c r="EM504" s="6"/>
      <c r="EN504" s="6"/>
      <c r="EO504" s="6"/>
      <c r="EP504" s="6"/>
      <c r="EQ504" s="6"/>
      <c r="ER504" s="6"/>
      <c r="ES504" s="6"/>
      <c r="ET504" s="6"/>
      <c r="EU504" s="6"/>
      <c r="EV504" s="6"/>
      <c r="EW504" s="6"/>
      <c r="EX504" s="6"/>
      <c r="EY504" s="6"/>
      <c r="EZ504" s="6"/>
      <c r="FA504" s="6"/>
      <c r="FB504" s="6"/>
    </row>
    <row r="505" spans="1:158" ht="13.15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6"/>
      <c r="CQ505" s="6"/>
      <c r="CR505" s="6"/>
      <c r="CS505" s="6"/>
      <c r="CT505" s="6"/>
      <c r="CU505" s="6"/>
      <c r="CV505" s="6"/>
      <c r="CW505" s="6"/>
      <c r="CX505" s="6"/>
      <c r="CY505" s="6"/>
      <c r="CZ505" s="6"/>
      <c r="DA505" s="6"/>
      <c r="DB505" s="6"/>
      <c r="DC505" s="6"/>
      <c r="DD505" s="6"/>
      <c r="DE505" s="6"/>
      <c r="DF505" s="6"/>
      <c r="DG505" s="6"/>
      <c r="DH505" s="6"/>
      <c r="DI505" s="6"/>
      <c r="DJ505" s="6"/>
      <c r="DK505" s="6"/>
      <c r="DL505" s="6"/>
      <c r="DM505" s="6"/>
      <c r="DN505" s="6"/>
      <c r="DO505" s="6"/>
      <c r="DP505" s="6"/>
      <c r="DQ505" s="6"/>
      <c r="DR505" s="6"/>
      <c r="DS505" s="6"/>
      <c r="DT505" s="6"/>
      <c r="DU505" s="6"/>
      <c r="DV505" s="6"/>
      <c r="DW505" s="6"/>
      <c r="DX505" s="6"/>
      <c r="DY505" s="6"/>
      <c r="DZ505" s="6"/>
      <c r="EA505" s="6"/>
      <c r="EB505" s="6"/>
      <c r="EC505" s="6"/>
      <c r="ED505" s="6"/>
      <c r="EE505" s="6"/>
      <c r="EF505" s="6"/>
      <c r="EG505" s="6"/>
      <c r="EH505" s="6"/>
      <c r="EI505" s="6"/>
      <c r="EJ505" s="6"/>
      <c r="EK505" s="6"/>
      <c r="EL505" s="6"/>
      <c r="EM505" s="6"/>
      <c r="EN505" s="6"/>
      <c r="EO505" s="6"/>
      <c r="EP505" s="6"/>
      <c r="EQ505" s="6"/>
      <c r="ER505" s="6"/>
      <c r="ES505" s="6"/>
      <c r="ET505" s="6"/>
      <c r="EU505" s="6"/>
      <c r="EV505" s="6"/>
      <c r="EW505" s="6"/>
      <c r="EX505" s="6"/>
      <c r="EY505" s="6"/>
      <c r="EZ505" s="6"/>
      <c r="FA505" s="6"/>
      <c r="FB505" s="6"/>
    </row>
    <row r="506" spans="1:158" ht="13.15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6"/>
      <c r="CQ506" s="6"/>
      <c r="CR506" s="6"/>
      <c r="CS506" s="6"/>
      <c r="CT506" s="6"/>
      <c r="CU506" s="6"/>
      <c r="CV506" s="6"/>
      <c r="CW506" s="6"/>
      <c r="CX506" s="6"/>
      <c r="CY506" s="6"/>
      <c r="CZ506" s="6"/>
      <c r="DA506" s="6"/>
      <c r="DB506" s="6"/>
      <c r="DC506" s="6"/>
      <c r="DD506" s="6"/>
      <c r="DE506" s="6"/>
      <c r="DF506" s="6"/>
      <c r="DG506" s="6"/>
      <c r="DH506" s="6"/>
      <c r="DI506" s="6"/>
      <c r="DJ506" s="6"/>
      <c r="DK506" s="6"/>
      <c r="DL506" s="6"/>
      <c r="DM506" s="6"/>
      <c r="DN506" s="6"/>
      <c r="DO506" s="6"/>
      <c r="DP506" s="6"/>
      <c r="DQ506" s="6"/>
      <c r="DR506" s="6"/>
      <c r="DS506" s="6"/>
      <c r="DT506" s="6"/>
      <c r="DU506" s="6"/>
      <c r="DV506" s="6"/>
      <c r="DW506" s="6"/>
      <c r="DX506" s="6"/>
      <c r="DY506" s="6"/>
      <c r="DZ506" s="6"/>
      <c r="EA506" s="6"/>
      <c r="EB506" s="6"/>
      <c r="EC506" s="6"/>
      <c r="ED506" s="6"/>
      <c r="EE506" s="6"/>
      <c r="EF506" s="6"/>
      <c r="EG506" s="6"/>
      <c r="EH506" s="6"/>
      <c r="EI506" s="6"/>
      <c r="EJ506" s="6"/>
      <c r="EK506" s="6"/>
      <c r="EL506" s="6"/>
      <c r="EM506" s="6"/>
      <c r="EN506" s="6"/>
      <c r="EO506" s="6"/>
      <c r="EP506" s="6"/>
      <c r="EQ506" s="6"/>
      <c r="ER506" s="6"/>
      <c r="ES506" s="6"/>
      <c r="ET506" s="6"/>
      <c r="EU506" s="6"/>
      <c r="EV506" s="6"/>
      <c r="EW506" s="6"/>
      <c r="EX506" s="6"/>
      <c r="EY506" s="6"/>
      <c r="EZ506" s="6"/>
      <c r="FA506" s="6"/>
      <c r="FB506" s="6"/>
    </row>
    <row r="507" spans="1:158" ht="13.15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6"/>
      <c r="CQ507" s="6"/>
      <c r="CR507" s="6"/>
      <c r="CS507" s="6"/>
      <c r="CT507" s="6"/>
      <c r="CU507" s="6"/>
      <c r="CV507" s="6"/>
      <c r="CW507" s="6"/>
      <c r="CX507" s="6"/>
      <c r="CY507" s="6"/>
      <c r="CZ507" s="6"/>
      <c r="DA507" s="6"/>
      <c r="DB507" s="6"/>
      <c r="DC507" s="6"/>
      <c r="DD507" s="6"/>
      <c r="DE507" s="6"/>
      <c r="DF507" s="6"/>
      <c r="DG507" s="6"/>
      <c r="DH507" s="6"/>
      <c r="DI507" s="6"/>
      <c r="DJ507" s="6"/>
      <c r="DK507" s="6"/>
      <c r="DL507" s="6"/>
      <c r="DM507" s="6"/>
      <c r="DN507" s="6"/>
      <c r="DO507" s="6"/>
      <c r="DP507" s="6"/>
      <c r="DQ507" s="6"/>
      <c r="DR507" s="6"/>
      <c r="DS507" s="6"/>
      <c r="DT507" s="6"/>
      <c r="DU507" s="6"/>
      <c r="DV507" s="6"/>
      <c r="DW507" s="6"/>
      <c r="DX507" s="6"/>
      <c r="DY507" s="6"/>
      <c r="DZ507" s="6"/>
      <c r="EA507" s="6"/>
      <c r="EB507" s="6"/>
      <c r="EC507" s="6"/>
      <c r="ED507" s="6"/>
      <c r="EE507" s="6"/>
      <c r="EF507" s="6"/>
      <c r="EG507" s="6"/>
      <c r="EH507" s="6"/>
      <c r="EI507" s="6"/>
      <c r="EJ507" s="6"/>
      <c r="EK507" s="6"/>
      <c r="EL507" s="6"/>
      <c r="EM507" s="6"/>
      <c r="EN507" s="6"/>
      <c r="EO507" s="6"/>
      <c r="EP507" s="6"/>
      <c r="EQ507" s="6"/>
      <c r="ER507" s="6"/>
      <c r="ES507" s="6"/>
      <c r="ET507" s="6"/>
      <c r="EU507" s="6"/>
      <c r="EV507" s="6"/>
      <c r="EW507" s="6"/>
      <c r="EX507" s="6"/>
      <c r="EY507" s="6"/>
      <c r="EZ507" s="6"/>
      <c r="FA507" s="6"/>
      <c r="FB507" s="6"/>
    </row>
    <row r="508" spans="1:158" ht="13.15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6"/>
      <c r="CQ508" s="6"/>
      <c r="CR508" s="6"/>
      <c r="CS508" s="6"/>
      <c r="CT508" s="6"/>
      <c r="CU508" s="6"/>
      <c r="CV508" s="6"/>
      <c r="CW508" s="6"/>
      <c r="CX508" s="6"/>
      <c r="CY508" s="6"/>
      <c r="CZ508" s="6"/>
      <c r="DA508" s="6"/>
      <c r="DB508" s="6"/>
      <c r="DC508" s="6"/>
      <c r="DD508" s="6"/>
      <c r="DE508" s="6"/>
      <c r="DF508" s="6"/>
      <c r="DG508" s="6"/>
      <c r="DH508" s="6"/>
      <c r="DI508" s="6"/>
      <c r="DJ508" s="6"/>
      <c r="DK508" s="6"/>
      <c r="DL508" s="6"/>
      <c r="DM508" s="6"/>
      <c r="DN508" s="6"/>
      <c r="DO508" s="6"/>
      <c r="DP508" s="6"/>
      <c r="DQ508" s="6"/>
      <c r="DR508" s="6"/>
      <c r="DS508" s="6"/>
      <c r="DT508" s="6"/>
      <c r="DU508" s="6"/>
      <c r="DV508" s="6"/>
      <c r="DW508" s="6"/>
      <c r="DX508" s="6"/>
      <c r="DY508" s="6"/>
      <c r="DZ508" s="6"/>
      <c r="EA508" s="6"/>
      <c r="EB508" s="6"/>
      <c r="EC508" s="6"/>
      <c r="ED508" s="6"/>
      <c r="EE508" s="6"/>
      <c r="EF508" s="6"/>
      <c r="EG508" s="6"/>
      <c r="EH508" s="6"/>
      <c r="EI508" s="6"/>
      <c r="EJ508" s="6"/>
      <c r="EK508" s="6"/>
      <c r="EL508" s="6"/>
      <c r="EM508" s="6"/>
      <c r="EN508" s="6"/>
      <c r="EO508" s="6"/>
      <c r="EP508" s="6"/>
      <c r="EQ508" s="6"/>
      <c r="ER508" s="6"/>
      <c r="ES508" s="6"/>
      <c r="ET508" s="6"/>
      <c r="EU508" s="6"/>
      <c r="EV508" s="6"/>
      <c r="EW508" s="6"/>
      <c r="EX508" s="6"/>
      <c r="EY508" s="6"/>
      <c r="EZ508" s="6"/>
      <c r="FA508" s="6"/>
      <c r="FB508" s="6"/>
    </row>
    <row r="509" spans="1:158" ht="13.15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6"/>
      <c r="CQ509" s="6"/>
      <c r="CR509" s="6"/>
      <c r="CS509" s="6"/>
      <c r="CT509" s="6"/>
      <c r="CU509" s="6"/>
      <c r="CV509" s="6"/>
      <c r="CW509" s="6"/>
      <c r="CX509" s="6"/>
      <c r="CY509" s="6"/>
      <c r="CZ509" s="6"/>
      <c r="DA509" s="6"/>
      <c r="DB509" s="6"/>
      <c r="DC509" s="6"/>
      <c r="DD509" s="6"/>
      <c r="DE509" s="6"/>
      <c r="DF509" s="6"/>
      <c r="DG509" s="6"/>
      <c r="DH509" s="6"/>
      <c r="DI509" s="6"/>
      <c r="DJ509" s="6"/>
      <c r="DK509" s="6"/>
      <c r="DL509" s="6"/>
      <c r="DM509" s="6"/>
      <c r="DN509" s="6"/>
      <c r="DO509" s="6"/>
      <c r="DP509" s="6"/>
      <c r="DQ509" s="6"/>
      <c r="DR509" s="6"/>
      <c r="DS509" s="6"/>
      <c r="DT509" s="6"/>
      <c r="DU509" s="6"/>
      <c r="DV509" s="6"/>
      <c r="DW509" s="6"/>
      <c r="DX509" s="6"/>
      <c r="DY509" s="6"/>
      <c r="DZ509" s="6"/>
      <c r="EA509" s="6"/>
      <c r="EB509" s="6"/>
      <c r="EC509" s="6"/>
      <c r="ED509" s="6"/>
      <c r="EE509" s="6"/>
      <c r="EF509" s="6"/>
      <c r="EG509" s="6"/>
      <c r="EH509" s="6"/>
      <c r="EI509" s="6"/>
      <c r="EJ509" s="6"/>
      <c r="EK509" s="6"/>
      <c r="EL509" s="6"/>
      <c r="EM509" s="6"/>
      <c r="EN509" s="6"/>
      <c r="EO509" s="6"/>
      <c r="EP509" s="6"/>
      <c r="EQ509" s="6"/>
      <c r="ER509" s="6"/>
      <c r="ES509" s="6"/>
      <c r="ET509" s="6"/>
      <c r="EU509" s="6"/>
      <c r="EV509" s="6"/>
      <c r="EW509" s="6"/>
      <c r="EX509" s="6"/>
      <c r="EY509" s="6"/>
      <c r="EZ509" s="6"/>
      <c r="FA509" s="6"/>
      <c r="FB509" s="6"/>
    </row>
    <row r="510" spans="1:158" ht="13.15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  <c r="DW510" s="6"/>
      <c r="DX510" s="6"/>
      <c r="DY510" s="6"/>
      <c r="DZ510" s="6"/>
      <c r="EA510" s="6"/>
      <c r="EB510" s="6"/>
      <c r="EC510" s="6"/>
      <c r="ED510" s="6"/>
      <c r="EE510" s="6"/>
      <c r="EF510" s="6"/>
      <c r="EG510" s="6"/>
      <c r="EH510" s="6"/>
      <c r="EI510" s="6"/>
      <c r="EJ510" s="6"/>
      <c r="EK510" s="6"/>
      <c r="EL510" s="6"/>
      <c r="EM510" s="6"/>
      <c r="EN510" s="6"/>
      <c r="EO510" s="6"/>
      <c r="EP510" s="6"/>
      <c r="EQ510" s="6"/>
      <c r="ER510" s="6"/>
      <c r="ES510" s="6"/>
      <c r="ET510" s="6"/>
      <c r="EU510" s="6"/>
      <c r="EV510" s="6"/>
      <c r="EW510" s="6"/>
      <c r="EX510" s="6"/>
      <c r="EY510" s="6"/>
      <c r="EZ510" s="6"/>
      <c r="FA510" s="6"/>
      <c r="FB510" s="6"/>
    </row>
    <row r="511" spans="1:158" ht="13.15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6"/>
      <c r="CQ511" s="6"/>
      <c r="CR511" s="6"/>
      <c r="CS511" s="6"/>
      <c r="CT511" s="6"/>
      <c r="CU511" s="6"/>
      <c r="CV511" s="6"/>
      <c r="CW511" s="6"/>
      <c r="CX511" s="6"/>
      <c r="CY511" s="6"/>
      <c r="CZ511" s="6"/>
      <c r="DA511" s="6"/>
      <c r="DB511" s="6"/>
      <c r="DC511" s="6"/>
      <c r="DD511" s="6"/>
      <c r="DE511" s="6"/>
      <c r="DF511" s="6"/>
      <c r="DG511" s="6"/>
      <c r="DH511" s="6"/>
      <c r="DI511" s="6"/>
      <c r="DJ511" s="6"/>
      <c r="DK511" s="6"/>
      <c r="DL511" s="6"/>
      <c r="DM511" s="6"/>
      <c r="DN511" s="6"/>
      <c r="DO511" s="6"/>
      <c r="DP511" s="6"/>
      <c r="DQ511" s="6"/>
      <c r="DR511" s="6"/>
      <c r="DS511" s="6"/>
      <c r="DT511" s="6"/>
      <c r="DU511" s="6"/>
      <c r="DV511" s="6"/>
      <c r="DW511" s="6"/>
      <c r="DX511" s="6"/>
      <c r="DY511" s="6"/>
      <c r="DZ511" s="6"/>
      <c r="EA511" s="6"/>
      <c r="EB511" s="6"/>
      <c r="EC511" s="6"/>
      <c r="ED511" s="6"/>
      <c r="EE511" s="6"/>
      <c r="EF511" s="6"/>
      <c r="EG511" s="6"/>
      <c r="EH511" s="6"/>
      <c r="EI511" s="6"/>
      <c r="EJ511" s="6"/>
      <c r="EK511" s="6"/>
      <c r="EL511" s="6"/>
      <c r="EM511" s="6"/>
      <c r="EN511" s="6"/>
      <c r="EO511" s="6"/>
      <c r="EP511" s="6"/>
      <c r="EQ511" s="6"/>
      <c r="ER511" s="6"/>
      <c r="ES511" s="6"/>
      <c r="ET511" s="6"/>
      <c r="EU511" s="6"/>
      <c r="EV511" s="6"/>
      <c r="EW511" s="6"/>
      <c r="EX511" s="6"/>
      <c r="EY511" s="6"/>
      <c r="EZ511" s="6"/>
      <c r="FA511" s="6"/>
      <c r="FB511" s="6"/>
    </row>
    <row r="512" spans="1:158" ht="13.15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6"/>
      <c r="CQ512" s="6"/>
      <c r="CR512" s="6"/>
      <c r="CS512" s="6"/>
      <c r="CT512" s="6"/>
      <c r="CU512" s="6"/>
      <c r="CV512" s="6"/>
      <c r="CW512" s="6"/>
      <c r="CX512" s="6"/>
      <c r="CY512" s="6"/>
      <c r="CZ512" s="6"/>
      <c r="DA512" s="6"/>
      <c r="DB512" s="6"/>
      <c r="DC512" s="6"/>
      <c r="DD512" s="6"/>
      <c r="DE512" s="6"/>
      <c r="DF512" s="6"/>
      <c r="DG512" s="6"/>
      <c r="DH512" s="6"/>
      <c r="DI512" s="6"/>
      <c r="DJ512" s="6"/>
      <c r="DK512" s="6"/>
      <c r="DL512" s="6"/>
      <c r="DM512" s="6"/>
      <c r="DN512" s="6"/>
      <c r="DO512" s="6"/>
      <c r="DP512" s="6"/>
      <c r="DQ512" s="6"/>
      <c r="DR512" s="6"/>
      <c r="DS512" s="6"/>
      <c r="DT512" s="6"/>
      <c r="DU512" s="6"/>
      <c r="DV512" s="6"/>
      <c r="DW512" s="6"/>
      <c r="DX512" s="6"/>
      <c r="DY512" s="6"/>
      <c r="DZ512" s="6"/>
      <c r="EA512" s="6"/>
      <c r="EB512" s="6"/>
      <c r="EC512" s="6"/>
      <c r="ED512" s="6"/>
      <c r="EE512" s="6"/>
      <c r="EF512" s="6"/>
      <c r="EG512" s="6"/>
      <c r="EH512" s="6"/>
      <c r="EI512" s="6"/>
      <c r="EJ512" s="6"/>
      <c r="EK512" s="6"/>
      <c r="EL512" s="6"/>
      <c r="EM512" s="6"/>
      <c r="EN512" s="6"/>
      <c r="EO512" s="6"/>
      <c r="EP512" s="6"/>
      <c r="EQ512" s="6"/>
      <c r="ER512" s="6"/>
      <c r="ES512" s="6"/>
      <c r="ET512" s="6"/>
      <c r="EU512" s="6"/>
      <c r="EV512" s="6"/>
      <c r="EW512" s="6"/>
      <c r="EX512" s="6"/>
      <c r="EY512" s="6"/>
      <c r="EZ512" s="6"/>
      <c r="FA512" s="6"/>
      <c r="FB512" s="6"/>
    </row>
    <row r="513" spans="1:158" ht="13.15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  <c r="DW513" s="6"/>
      <c r="DX513" s="6"/>
      <c r="DY513" s="6"/>
      <c r="DZ513" s="6"/>
      <c r="EA513" s="6"/>
      <c r="EB513" s="6"/>
      <c r="EC513" s="6"/>
      <c r="ED513" s="6"/>
      <c r="EE513" s="6"/>
      <c r="EF513" s="6"/>
      <c r="EG513" s="6"/>
      <c r="EH513" s="6"/>
      <c r="EI513" s="6"/>
      <c r="EJ513" s="6"/>
      <c r="EK513" s="6"/>
      <c r="EL513" s="6"/>
      <c r="EM513" s="6"/>
      <c r="EN513" s="6"/>
      <c r="EO513" s="6"/>
      <c r="EP513" s="6"/>
      <c r="EQ513" s="6"/>
      <c r="ER513" s="6"/>
      <c r="ES513" s="6"/>
      <c r="ET513" s="6"/>
      <c r="EU513" s="6"/>
      <c r="EV513" s="6"/>
      <c r="EW513" s="6"/>
      <c r="EX513" s="6"/>
      <c r="EY513" s="6"/>
      <c r="EZ513" s="6"/>
      <c r="FA513" s="6"/>
      <c r="FB513" s="6"/>
    </row>
    <row r="514" spans="1:158" ht="13.15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6"/>
      <c r="CQ514" s="6"/>
      <c r="CR514" s="6"/>
      <c r="CS514" s="6"/>
      <c r="CT514" s="6"/>
      <c r="CU514" s="6"/>
      <c r="CV514" s="6"/>
      <c r="CW514" s="6"/>
      <c r="CX514" s="6"/>
      <c r="CY514" s="6"/>
      <c r="CZ514" s="6"/>
      <c r="DA514" s="6"/>
      <c r="DB514" s="6"/>
      <c r="DC514" s="6"/>
      <c r="DD514" s="6"/>
      <c r="DE514" s="6"/>
      <c r="DF514" s="6"/>
      <c r="DG514" s="6"/>
      <c r="DH514" s="6"/>
      <c r="DI514" s="6"/>
      <c r="DJ514" s="6"/>
      <c r="DK514" s="6"/>
      <c r="DL514" s="6"/>
      <c r="DM514" s="6"/>
      <c r="DN514" s="6"/>
      <c r="DO514" s="6"/>
      <c r="DP514" s="6"/>
      <c r="DQ514" s="6"/>
      <c r="DR514" s="6"/>
      <c r="DS514" s="6"/>
      <c r="DT514" s="6"/>
      <c r="DU514" s="6"/>
      <c r="DV514" s="6"/>
      <c r="DW514" s="6"/>
      <c r="DX514" s="6"/>
      <c r="DY514" s="6"/>
      <c r="DZ514" s="6"/>
      <c r="EA514" s="6"/>
      <c r="EB514" s="6"/>
      <c r="EC514" s="6"/>
      <c r="ED514" s="6"/>
      <c r="EE514" s="6"/>
      <c r="EF514" s="6"/>
      <c r="EG514" s="6"/>
      <c r="EH514" s="6"/>
      <c r="EI514" s="6"/>
      <c r="EJ514" s="6"/>
      <c r="EK514" s="6"/>
      <c r="EL514" s="6"/>
      <c r="EM514" s="6"/>
      <c r="EN514" s="6"/>
      <c r="EO514" s="6"/>
      <c r="EP514" s="6"/>
      <c r="EQ514" s="6"/>
      <c r="ER514" s="6"/>
      <c r="ES514" s="6"/>
      <c r="ET514" s="6"/>
      <c r="EU514" s="6"/>
      <c r="EV514" s="6"/>
      <c r="EW514" s="6"/>
      <c r="EX514" s="6"/>
      <c r="EY514" s="6"/>
      <c r="EZ514" s="6"/>
      <c r="FA514" s="6"/>
      <c r="FB514" s="6"/>
    </row>
    <row r="515" spans="1:158" ht="13.15" x14ac:dyDescent="0.4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6"/>
      <c r="CQ515" s="6"/>
      <c r="CR515" s="6"/>
      <c r="CS515" s="6"/>
      <c r="CT515" s="6"/>
      <c r="CU515" s="6"/>
      <c r="CV515" s="6"/>
      <c r="CW515" s="6"/>
      <c r="CX515" s="6"/>
      <c r="CY515" s="6"/>
      <c r="CZ515" s="6"/>
      <c r="DA515" s="6"/>
      <c r="DB515" s="6"/>
      <c r="DC515" s="6"/>
      <c r="DD515" s="6"/>
      <c r="DE515" s="6"/>
      <c r="DF515" s="6"/>
      <c r="DG515" s="6"/>
      <c r="DH515" s="6"/>
      <c r="DI515" s="6"/>
      <c r="DJ515" s="6"/>
      <c r="DK515" s="6"/>
      <c r="DL515" s="6"/>
      <c r="DM515" s="6"/>
      <c r="DN515" s="6"/>
      <c r="DO515" s="6"/>
      <c r="DP515" s="6"/>
      <c r="DQ515" s="6"/>
      <c r="DR515" s="6"/>
      <c r="DS515" s="6"/>
      <c r="DT515" s="6"/>
      <c r="DU515" s="6"/>
      <c r="DV515" s="6"/>
      <c r="DW515" s="6"/>
      <c r="DX515" s="6"/>
      <c r="DY515" s="6"/>
      <c r="DZ515" s="6"/>
      <c r="EA515" s="6"/>
      <c r="EB515" s="6"/>
      <c r="EC515" s="6"/>
      <c r="ED515" s="6"/>
      <c r="EE515" s="6"/>
      <c r="EF515" s="6"/>
      <c r="EG515" s="6"/>
      <c r="EH515" s="6"/>
      <c r="EI515" s="6"/>
      <c r="EJ515" s="6"/>
      <c r="EK515" s="6"/>
      <c r="EL515" s="6"/>
      <c r="EM515" s="6"/>
      <c r="EN515" s="6"/>
      <c r="EO515" s="6"/>
      <c r="EP515" s="6"/>
      <c r="EQ515" s="6"/>
      <c r="ER515" s="6"/>
      <c r="ES515" s="6"/>
      <c r="ET515" s="6"/>
      <c r="EU515" s="6"/>
      <c r="EV515" s="6"/>
      <c r="EW515" s="6"/>
      <c r="EX515" s="6"/>
      <c r="EY515" s="6"/>
      <c r="EZ515" s="6"/>
      <c r="FA515" s="6"/>
      <c r="FB515" s="6"/>
    </row>
    <row r="516" spans="1:158" ht="13.15" x14ac:dyDescent="0.4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6"/>
      <c r="CQ516" s="6"/>
      <c r="CR516" s="6"/>
      <c r="CS516" s="6"/>
      <c r="CT516" s="6"/>
      <c r="CU516" s="6"/>
      <c r="CV516" s="6"/>
      <c r="CW516" s="6"/>
      <c r="CX516" s="6"/>
      <c r="CY516" s="6"/>
      <c r="CZ516" s="6"/>
      <c r="DA516" s="6"/>
      <c r="DB516" s="6"/>
      <c r="DC516" s="6"/>
      <c r="DD516" s="6"/>
      <c r="DE516" s="6"/>
      <c r="DF516" s="6"/>
      <c r="DG516" s="6"/>
      <c r="DH516" s="6"/>
      <c r="DI516" s="6"/>
      <c r="DJ516" s="6"/>
      <c r="DK516" s="6"/>
      <c r="DL516" s="6"/>
      <c r="DM516" s="6"/>
      <c r="DN516" s="6"/>
      <c r="DO516" s="6"/>
      <c r="DP516" s="6"/>
      <c r="DQ516" s="6"/>
      <c r="DR516" s="6"/>
      <c r="DS516" s="6"/>
      <c r="DT516" s="6"/>
      <c r="DU516" s="6"/>
      <c r="DV516" s="6"/>
      <c r="DW516" s="6"/>
      <c r="DX516" s="6"/>
      <c r="DY516" s="6"/>
      <c r="DZ516" s="6"/>
      <c r="EA516" s="6"/>
      <c r="EB516" s="6"/>
      <c r="EC516" s="6"/>
      <c r="ED516" s="6"/>
      <c r="EE516" s="6"/>
      <c r="EF516" s="6"/>
      <c r="EG516" s="6"/>
      <c r="EH516" s="6"/>
      <c r="EI516" s="6"/>
      <c r="EJ516" s="6"/>
      <c r="EK516" s="6"/>
      <c r="EL516" s="6"/>
      <c r="EM516" s="6"/>
      <c r="EN516" s="6"/>
      <c r="EO516" s="6"/>
      <c r="EP516" s="6"/>
      <c r="EQ516" s="6"/>
      <c r="ER516" s="6"/>
      <c r="ES516" s="6"/>
      <c r="ET516" s="6"/>
      <c r="EU516" s="6"/>
      <c r="EV516" s="6"/>
      <c r="EW516" s="6"/>
      <c r="EX516" s="6"/>
      <c r="EY516" s="6"/>
      <c r="EZ516" s="6"/>
      <c r="FA516" s="6"/>
      <c r="FB516" s="6"/>
    </row>
    <row r="517" spans="1:158" ht="13.15" x14ac:dyDescent="0.4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6"/>
      <c r="CQ517" s="6"/>
      <c r="CR517" s="6"/>
      <c r="CS517" s="6"/>
      <c r="CT517" s="6"/>
      <c r="CU517" s="6"/>
      <c r="CV517" s="6"/>
      <c r="CW517" s="6"/>
      <c r="CX517" s="6"/>
      <c r="CY517" s="6"/>
      <c r="CZ517" s="6"/>
      <c r="DA517" s="6"/>
      <c r="DB517" s="6"/>
      <c r="DC517" s="6"/>
      <c r="DD517" s="6"/>
      <c r="DE517" s="6"/>
      <c r="DF517" s="6"/>
      <c r="DG517" s="6"/>
      <c r="DH517" s="6"/>
      <c r="DI517" s="6"/>
      <c r="DJ517" s="6"/>
      <c r="DK517" s="6"/>
      <c r="DL517" s="6"/>
      <c r="DM517" s="6"/>
      <c r="DN517" s="6"/>
      <c r="DO517" s="6"/>
      <c r="DP517" s="6"/>
      <c r="DQ517" s="6"/>
      <c r="DR517" s="6"/>
      <c r="DS517" s="6"/>
      <c r="DT517" s="6"/>
      <c r="DU517" s="6"/>
      <c r="DV517" s="6"/>
      <c r="DW517" s="6"/>
      <c r="DX517" s="6"/>
      <c r="DY517" s="6"/>
      <c r="DZ517" s="6"/>
      <c r="EA517" s="6"/>
      <c r="EB517" s="6"/>
      <c r="EC517" s="6"/>
      <c r="ED517" s="6"/>
      <c r="EE517" s="6"/>
      <c r="EF517" s="6"/>
      <c r="EG517" s="6"/>
      <c r="EH517" s="6"/>
      <c r="EI517" s="6"/>
      <c r="EJ517" s="6"/>
      <c r="EK517" s="6"/>
      <c r="EL517" s="6"/>
      <c r="EM517" s="6"/>
      <c r="EN517" s="6"/>
      <c r="EO517" s="6"/>
      <c r="EP517" s="6"/>
      <c r="EQ517" s="6"/>
      <c r="ER517" s="6"/>
      <c r="ES517" s="6"/>
      <c r="ET517" s="6"/>
      <c r="EU517" s="6"/>
      <c r="EV517" s="6"/>
      <c r="EW517" s="6"/>
      <c r="EX517" s="6"/>
      <c r="EY517" s="6"/>
      <c r="EZ517" s="6"/>
      <c r="FA517" s="6"/>
      <c r="FB517" s="6"/>
    </row>
    <row r="518" spans="1:158" ht="13.15" x14ac:dyDescent="0.4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6"/>
      <c r="CQ518" s="6"/>
      <c r="CR518" s="6"/>
      <c r="CS518" s="6"/>
      <c r="CT518" s="6"/>
      <c r="CU518" s="6"/>
      <c r="CV518" s="6"/>
      <c r="CW518" s="6"/>
      <c r="CX518" s="6"/>
      <c r="CY518" s="6"/>
      <c r="CZ518" s="6"/>
      <c r="DA518" s="6"/>
      <c r="DB518" s="6"/>
      <c r="DC518" s="6"/>
      <c r="DD518" s="6"/>
      <c r="DE518" s="6"/>
      <c r="DF518" s="6"/>
      <c r="DG518" s="6"/>
      <c r="DH518" s="6"/>
      <c r="DI518" s="6"/>
      <c r="DJ518" s="6"/>
      <c r="DK518" s="6"/>
      <c r="DL518" s="6"/>
      <c r="DM518" s="6"/>
      <c r="DN518" s="6"/>
      <c r="DO518" s="6"/>
      <c r="DP518" s="6"/>
      <c r="DQ518" s="6"/>
      <c r="DR518" s="6"/>
      <c r="DS518" s="6"/>
      <c r="DT518" s="6"/>
      <c r="DU518" s="6"/>
      <c r="DV518" s="6"/>
      <c r="DW518" s="6"/>
      <c r="DX518" s="6"/>
      <c r="DY518" s="6"/>
      <c r="DZ518" s="6"/>
      <c r="EA518" s="6"/>
      <c r="EB518" s="6"/>
      <c r="EC518" s="6"/>
      <c r="ED518" s="6"/>
      <c r="EE518" s="6"/>
      <c r="EF518" s="6"/>
      <c r="EG518" s="6"/>
      <c r="EH518" s="6"/>
      <c r="EI518" s="6"/>
      <c r="EJ518" s="6"/>
      <c r="EK518" s="6"/>
      <c r="EL518" s="6"/>
      <c r="EM518" s="6"/>
      <c r="EN518" s="6"/>
      <c r="EO518" s="6"/>
      <c r="EP518" s="6"/>
      <c r="EQ518" s="6"/>
      <c r="ER518" s="6"/>
      <c r="ES518" s="6"/>
      <c r="ET518" s="6"/>
      <c r="EU518" s="6"/>
      <c r="EV518" s="6"/>
      <c r="EW518" s="6"/>
      <c r="EX518" s="6"/>
      <c r="EY518" s="6"/>
      <c r="EZ518" s="6"/>
      <c r="FA518" s="6"/>
      <c r="FB518" s="6"/>
    </row>
    <row r="519" spans="1:158" ht="13.15" x14ac:dyDescent="0.4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6"/>
      <c r="CQ519" s="6"/>
      <c r="CR519" s="6"/>
      <c r="CS519" s="6"/>
      <c r="CT519" s="6"/>
      <c r="CU519" s="6"/>
      <c r="CV519" s="6"/>
      <c r="CW519" s="6"/>
      <c r="CX519" s="6"/>
      <c r="CY519" s="6"/>
      <c r="CZ519" s="6"/>
      <c r="DA519" s="6"/>
      <c r="DB519" s="6"/>
      <c r="DC519" s="6"/>
      <c r="DD519" s="6"/>
      <c r="DE519" s="6"/>
      <c r="DF519" s="6"/>
      <c r="DG519" s="6"/>
      <c r="DH519" s="6"/>
      <c r="DI519" s="6"/>
      <c r="DJ519" s="6"/>
      <c r="DK519" s="6"/>
      <c r="DL519" s="6"/>
      <c r="DM519" s="6"/>
      <c r="DN519" s="6"/>
      <c r="DO519" s="6"/>
      <c r="DP519" s="6"/>
      <c r="DQ519" s="6"/>
      <c r="DR519" s="6"/>
      <c r="DS519" s="6"/>
      <c r="DT519" s="6"/>
      <c r="DU519" s="6"/>
      <c r="DV519" s="6"/>
      <c r="DW519" s="6"/>
      <c r="DX519" s="6"/>
      <c r="DY519" s="6"/>
      <c r="DZ519" s="6"/>
      <c r="EA519" s="6"/>
      <c r="EB519" s="6"/>
      <c r="EC519" s="6"/>
      <c r="ED519" s="6"/>
      <c r="EE519" s="6"/>
      <c r="EF519" s="6"/>
      <c r="EG519" s="6"/>
      <c r="EH519" s="6"/>
      <c r="EI519" s="6"/>
      <c r="EJ519" s="6"/>
      <c r="EK519" s="6"/>
      <c r="EL519" s="6"/>
      <c r="EM519" s="6"/>
      <c r="EN519" s="6"/>
      <c r="EO519" s="6"/>
      <c r="EP519" s="6"/>
      <c r="EQ519" s="6"/>
      <c r="ER519" s="6"/>
      <c r="ES519" s="6"/>
      <c r="ET519" s="6"/>
      <c r="EU519" s="6"/>
      <c r="EV519" s="6"/>
      <c r="EW519" s="6"/>
      <c r="EX519" s="6"/>
      <c r="EY519" s="6"/>
      <c r="EZ519" s="6"/>
      <c r="FA519" s="6"/>
      <c r="FB519" s="6"/>
    </row>
    <row r="520" spans="1:158" ht="13.15" x14ac:dyDescent="0.4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6"/>
      <c r="CQ520" s="6"/>
      <c r="CR520" s="6"/>
      <c r="CS520" s="6"/>
      <c r="CT520" s="6"/>
      <c r="CU520" s="6"/>
      <c r="CV520" s="6"/>
      <c r="CW520" s="6"/>
      <c r="CX520" s="6"/>
      <c r="CY520" s="6"/>
      <c r="CZ520" s="6"/>
      <c r="DA520" s="6"/>
      <c r="DB520" s="6"/>
      <c r="DC520" s="6"/>
      <c r="DD520" s="6"/>
      <c r="DE520" s="6"/>
      <c r="DF520" s="6"/>
      <c r="DG520" s="6"/>
      <c r="DH520" s="6"/>
      <c r="DI520" s="6"/>
      <c r="DJ520" s="6"/>
      <c r="DK520" s="6"/>
      <c r="DL520" s="6"/>
      <c r="DM520" s="6"/>
      <c r="DN520" s="6"/>
      <c r="DO520" s="6"/>
      <c r="DP520" s="6"/>
      <c r="DQ520" s="6"/>
      <c r="DR520" s="6"/>
      <c r="DS520" s="6"/>
      <c r="DT520" s="6"/>
      <c r="DU520" s="6"/>
      <c r="DV520" s="6"/>
      <c r="DW520" s="6"/>
      <c r="DX520" s="6"/>
      <c r="DY520" s="6"/>
      <c r="DZ520" s="6"/>
      <c r="EA520" s="6"/>
      <c r="EB520" s="6"/>
      <c r="EC520" s="6"/>
      <c r="ED520" s="6"/>
      <c r="EE520" s="6"/>
      <c r="EF520" s="6"/>
      <c r="EG520" s="6"/>
      <c r="EH520" s="6"/>
      <c r="EI520" s="6"/>
      <c r="EJ520" s="6"/>
      <c r="EK520" s="6"/>
      <c r="EL520" s="6"/>
      <c r="EM520" s="6"/>
      <c r="EN520" s="6"/>
      <c r="EO520" s="6"/>
      <c r="EP520" s="6"/>
      <c r="EQ520" s="6"/>
      <c r="ER520" s="6"/>
      <c r="ES520" s="6"/>
      <c r="ET520" s="6"/>
      <c r="EU520" s="6"/>
      <c r="EV520" s="6"/>
      <c r="EW520" s="6"/>
      <c r="EX520" s="6"/>
      <c r="EY520" s="6"/>
      <c r="EZ520" s="6"/>
      <c r="FA520" s="6"/>
      <c r="FB520" s="6"/>
    </row>
    <row r="521" spans="1:158" ht="13.15" x14ac:dyDescent="0.4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6"/>
      <c r="CQ521" s="6"/>
      <c r="CR521" s="6"/>
      <c r="CS521" s="6"/>
      <c r="CT521" s="6"/>
      <c r="CU521" s="6"/>
      <c r="CV521" s="6"/>
      <c r="CW521" s="6"/>
      <c r="CX521" s="6"/>
      <c r="CY521" s="6"/>
      <c r="CZ521" s="6"/>
      <c r="DA521" s="6"/>
      <c r="DB521" s="6"/>
      <c r="DC521" s="6"/>
      <c r="DD521" s="6"/>
      <c r="DE521" s="6"/>
      <c r="DF521" s="6"/>
      <c r="DG521" s="6"/>
      <c r="DH521" s="6"/>
      <c r="DI521" s="6"/>
      <c r="DJ521" s="6"/>
      <c r="DK521" s="6"/>
      <c r="DL521" s="6"/>
      <c r="DM521" s="6"/>
      <c r="DN521" s="6"/>
      <c r="DO521" s="6"/>
      <c r="DP521" s="6"/>
      <c r="DQ521" s="6"/>
      <c r="DR521" s="6"/>
      <c r="DS521" s="6"/>
      <c r="DT521" s="6"/>
      <c r="DU521" s="6"/>
      <c r="DV521" s="6"/>
      <c r="DW521" s="6"/>
      <c r="DX521" s="6"/>
      <c r="DY521" s="6"/>
      <c r="DZ521" s="6"/>
      <c r="EA521" s="6"/>
      <c r="EB521" s="6"/>
      <c r="EC521" s="6"/>
      <c r="ED521" s="6"/>
      <c r="EE521" s="6"/>
      <c r="EF521" s="6"/>
      <c r="EG521" s="6"/>
      <c r="EH521" s="6"/>
      <c r="EI521" s="6"/>
      <c r="EJ521" s="6"/>
      <c r="EK521" s="6"/>
      <c r="EL521" s="6"/>
      <c r="EM521" s="6"/>
      <c r="EN521" s="6"/>
      <c r="EO521" s="6"/>
      <c r="EP521" s="6"/>
      <c r="EQ521" s="6"/>
      <c r="ER521" s="6"/>
      <c r="ES521" s="6"/>
      <c r="ET521" s="6"/>
      <c r="EU521" s="6"/>
      <c r="EV521" s="6"/>
      <c r="EW521" s="6"/>
      <c r="EX521" s="6"/>
      <c r="EY521" s="6"/>
      <c r="EZ521" s="6"/>
      <c r="FA521" s="6"/>
      <c r="FB521" s="6"/>
    </row>
    <row r="522" spans="1:158" ht="13.15" x14ac:dyDescent="0.4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6"/>
      <c r="CQ522" s="6"/>
      <c r="CR522" s="6"/>
      <c r="CS522" s="6"/>
      <c r="CT522" s="6"/>
      <c r="CU522" s="6"/>
      <c r="CV522" s="6"/>
      <c r="CW522" s="6"/>
      <c r="CX522" s="6"/>
      <c r="CY522" s="6"/>
      <c r="CZ522" s="6"/>
      <c r="DA522" s="6"/>
      <c r="DB522" s="6"/>
      <c r="DC522" s="6"/>
      <c r="DD522" s="6"/>
      <c r="DE522" s="6"/>
      <c r="DF522" s="6"/>
      <c r="DG522" s="6"/>
      <c r="DH522" s="6"/>
      <c r="DI522" s="6"/>
      <c r="DJ522" s="6"/>
      <c r="DK522" s="6"/>
      <c r="DL522" s="6"/>
      <c r="DM522" s="6"/>
      <c r="DN522" s="6"/>
      <c r="DO522" s="6"/>
      <c r="DP522" s="6"/>
      <c r="DQ522" s="6"/>
      <c r="DR522" s="6"/>
      <c r="DS522" s="6"/>
      <c r="DT522" s="6"/>
      <c r="DU522" s="6"/>
      <c r="DV522" s="6"/>
      <c r="DW522" s="6"/>
      <c r="DX522" s="6"/>
      <c r="DY522" s="6"/>
      <c r="DZ522" s="6"/>
      <c r="EA522" s="6"/>
      <c r="EB522" s="6"/>
      <c r="EC522" s="6"/>
      <c r="ED522" s="6"/>
      <c r="EE522" s="6"/>
      <c r="EF522" s="6"/>
      <c r="EG522" s="6"/>
      <c r="EH522" s="6"/>
      <c r="EI522" s="6"/>
      <c r="EJ522" s="6"/>
      <c r="EK522" s="6"/>
      <c r="EL522" s="6"/>
      <c r="EM522" s="6"/>
      <c r="EN522" s="6"/>
      <c r="EO522" s="6"/>
      <c r="EP522" s="6"/>
      <c r="EQ522" s="6"/>
      <c r="ER522" s="6"/>
      <c r="ES522" s="6"/>
      <c r="ET522" s="6"/>
      <c r="EU522" s="6"/>
      <c r="EV522" s="6"/>
      <c r="EW522" s="6"/>
      <c r="EX522" s="6"/>
      <c r="EY522" s="6"/>
      <c r="EZ522" s="6"/>
      <c r="FA522" s="6"/>
      <c r="FB522" s="6"/>
    </row>
    <row r="523" spans="1:158" ht="13.15" x14ac:dyDescent="0.4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  <c r="DW523" s="6"/>
      <c r="DX523" s="6"/>
      <c r="DY523" s="6"/>
      <c r="DZ523" s="6"/>
      <c r="EA523" s="6"/>
      <c r="EB523" s="6"/>
      <c r="EC523" s="6"/>
      <c r="ED523" s="6"/>
      <c r="EE523" s="6"/>
      <c r="EF523" s="6"/>
      <c r="EG523" s="6"/>
      <c r="EH523" s="6"/>
      <c r="EI523" s="6"/>
      <c r="EJ523" s="6"/>
      <c r="EK523" s="6"/>
      <c r="EL523" s="6"/>
      <c r="EM523" s="6"/>
      <c r="EN523" s="6"/>
      <c r="EO523" s="6"/>
      <c r="EP523" s="6"/>
      <c r="EQ523" s="6"/>
      <c r="ER523" s="6"/>
      <c r="ES523" s="6"/>
      <c r="ET523" s="6"/>
      <c r="EU523" s="6"/>
      <c r="EV523" s="6"/>
      <c r="EW523" s="6"/>
      <c r="EX523" s="6"/>
      <c r="EY523" s="6"/>
      <c r="EZ523" s="6"/>
      <c r="FA523" s="6"/>
      <c r="FB523" s="6"/>
    </row>
    <row r="524" spans="1:158" ht="13.15" x14ac:dyDescent="0.4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6"/>
      <c r="CQ524" s="6"/>
      <c r="CR524" s="6"/>
      <c r="CS524" s="6"/>
      <c r="CT524" s="6"/>
      <c r="CU524" s="6"/>
      <c r="CV524" s="6"/>
      <c r="CW524" s="6"/>
      <c r="CX524" s="6"/>
      <c r="CY524" s="6"/>
      <c r="CZ524" s="6"/>
      <c r="DA524" s="6"/>
      <c r="DB524" s="6"/>
      <c r="DC524" s="6"/>
      <c r="DD524" s="6"/>
      <c r="DE524" s="6"/>
      <c r="DF524" s="6"/>
      <c r="DG524" s="6"/>
      <c r="DH524" s="6"/>
      <c r="DI524" s="6"/>
      <c r="DJ524" s="6"/>
      <c r="DK524" s="6"/>
      <c r="DL524" s="6"/>
      <c r="DM524" s="6"/>
      <c r="DN524" s="6"/>
      <c r="DO524" s="6"/>
      <c r="DP524" s="6"/>
      <c r="DQ524" s="6"/>
      <c r="DR524" s="6"/>
      <c r="DS524" s="6"/>
      <c r="DT524" s="6"/>
      <c r="DU524" s="6"/>
      <c r="DV524" s="6"/>
      <c r="DW524" s="6"/>
      <c r="DX524" s="6"/>
      <c r="DY524" s="6"/>
      <c r="DZ524" s="6"/>
      <c r="EA524" s="6"/>
      <c r="EB524" s="6"/>
      <c r="EC524" s="6"/>
      <c r="ED524" s="6"/>
      <c r="EE524" s="6"/>
      <c r="EF524" s="6"/>
      <c r="EG524" s="6"/>
      <c r="EH524" s="6"/>
      <c r="EI524" s="6"/>
      <c r="EJ524" s="6"/>
      <c r="EK524" s="6"/>
      <c r="EL524" s="6"/>
      <c r="EM524" s="6"/>
      <c r="EN524" s="6"/>
      <c r="EO524" s="6"/>
      <c r="EP524" s="6"/>
      <c r="EQ524" s="6"/>
      <c r="ER524" s="6"/>
      <c r="ES524" s="6"/>
      <c r="ET524" s="6"/>
      <c r="EU524" s="6"/>
      <c r="EV524" s="6"/>
      <c r="EW524" s="6"/>
      <c r="EX524" s="6"/>
      <c r="EY524" s="6"/>
      <c r="EZ524" s="6"/>
      <c r="FA524" s="6"/>
      <c r="FB524" s="6"/>
    </row>
    <row r="525" spans="1:158" ht="13.15" x14ac:dyDescent="0.4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6"/>
      <c r="CQ525" s="6"/>
      <c r="CR525" s="6"/>
      <c r="CS525" s="6"/>
      <c r="CT525" s="6"/>
      <c r="CU525" s="6"/>
      <c r="CV525" s="6"/>
      <c r="CW525" s="6"/>
      <c r="CX525" s="6"/>
      <c r="CY525" s="6"/>
      <c r="CZ525" s="6"/>
      <c r="DA525" s="6"/>
      <c r="DB525" s="6"/>
      <c r="DC525" s="6"/>
      <c r="DD525" s="6"/>
      <c r="DE525" s="6"/>
      <c r="DF525" s="6"/>
      <c r="DG525" s="6"/>
      <c r="DH525" s="6"/>
      <c r="DI525" s="6"/>
      <c r="DJ525" s="6"/>
      <c r="DK525" s="6"/>
      <c r="DL525" s="6"/>
      <c r="DM525" s="6"/>
      <c r="DN525" s="6"/>
      <c r="DO525" s="6"/>
      <c r="DP525" s="6"/>
      <c r="DQ525" s="6"/>
      <c r="DR525" s="6"/>
      <c r="DS525" s="6"/>
      <c r="DT525" s="6"/>
      <c r="DU525" s="6"/>
      <c r="DV525" s="6"/>
      <c r="DW525" s="6"/>
      <c r="DX525" s="6"/>
      <c r="DY525" s="6"/>
      <c r="DZ525" s="6"/>
      <c r="EA525" s="6"/>
      <c r="EB525" s="6"/>
      <c r="EC525" s="6"/>
      <c r="ED525" s="6"/>
      <c r="EE525" s="6"/>
      <c r="EF525" s="6"/>
      <c r="EG525" s="6"/>
      <c r="EH525" s="6"/>
      <c r="EI525" s="6"/>
      <c r="EJ525" s="6"/>
      <c r="EK525" s="6"/>
      <c r="EL525" s="6"/>
      <c r="EM525" s="6"/>
      <c r="EN525" s="6"/>
      <c r="EO525" s="6"/>
      <c r="EP525" s="6"/>
      <c r="EQ525" s="6"/>
      <c r="ER525" s="6"/>
      <c r="ES525" s="6"/>
      <c r="ET525" s="6"/>
      <c r="EU525" s="6"/>
      <c r="EV525" s="6"/>
      <c r="EW525" s="6"/>
      <c r="EX525" s="6"/>
      <c r="EY525" s="6"/>
      <c r="EZ525" s="6"/>
      <c r="FA525" s="6"/>
      <c r="FB525" s="6"/>
    </row>
    <row r="526" spans="1:158" ht="13.15" x14ac:dyDescent="0.4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6"/>
      <c r="CQ526" s="6"/>
      <c r="CR526" s="6"/>
      <c r="CS526" s="6"/>
      <c r="CT526" s="6"/>
      <c r="CU526" s="6"/>
      <c r="CV526" s="6"/>
      <c r="CW526" s="6"/>
      <c r="CX526" s="6"/>
      <c r="CY526" s="6"/>
      <c r="CZ526" s="6"/>
      <c r="DA526" s="6"/>
      <c r="DB526" s="6"/>
      <c r="DC526" s="6"/>
      <c r="DD526" s="6"/>
      <c r="DE526" s="6"/>
      <c r="DF526" s="6"/>
      <c r="DG526" s="6"/>
      <c r="DH526" s="6"/>
      <c r="DI526" s="6"/>
      <c r="DJ526" s="6"/>
      <c r="DK526" s="6"/>
      <c r="DL526" s="6"/>
      <c r="DM526" s="6"/>
      <c r="DN526" s="6"/>
      <c r="DO526" s="6"/>
      <c r="DP526" s="6"/>
      <c r="DQ526" s="6"/>
      <c r="DR526" s="6"/>
      <c r="DS526" s="6"/>
      <c r="DT526" s="6"/>
      <c r="DU526" s="6"/>
      <c r="DV526" s="6"/>
      <c r="DW526" s="6"/>
      <c r="DX526" s="6"/>
      <c r="DY526" s="6"/>
      <c r="DZ526" s="6"/>
      <c r="EA526" s="6"/>
      <c r="EB526" s="6"/>
      <c r="EC526" s="6"/>
      <c r="ED526" s="6"/>
      <c r="EE526" s="6"/>
      <c r="EF526" s="6"/>
      <c r="EG526" s="6"/>
      <c r="EH526" s="6"/>
      <c r="EI526" s="6"/>
      <c r="EJ526" s="6"/>
      <c r="EK526" s="6"/>
      <c r="EL526" s="6"/>
      <c r="EM526" s="6"/>
      <c r="EN526" s="6"/>
      <c r="EO526" s="6"/>
      <c r="EP526" s="6"/>
      <c r="EQ526" s="6"/>
      <c r="ER526" s="6"/>
      <c r="ES526" s="6"/>
      <c r="ET526" s="6"/>
      <c r="EU526" s="6"/>
      <c r="EV526" s="6"/>
      <c r="EW526" s="6"/>
      <c r="EX526" s="6"/>
      <c r="EY526" s="6"/>
      <c r="EZ526" s="6"/>
      <c r="FA526" s="6"/>
      <c r="FB526" s="6"/>
    </row>
    <row r="527" spans="1:158" ht="13.15" x14ac:dyDescent="0.4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6"/>
      <c r="CQ527" s="6"/>
      <c r="CR527" s="6"/>
      <c r="CS527" s="6"/>
      <c r="CT527" s="6"/>
      <c r="CU527" s="6"/>
      <c r="CV527" s="6"/>
      <c r="CW527" s="6"/>
      <c r="CX527" s="6"/>
      <c r="CY527" s="6"/>
      <c r="CZ527" s="6"/>
      <c r="DA527" s="6"/>
      <c r="DB527" s="6"/>
      <c r="DC527" s="6"/>
      <c r="DD527" s="6"/>
      <c r="DE527" s="6"/>
      <c r="DF527" s="6"/>
      <c r="DG527" s="6"/>
      <c r="DH527" s="6"/>
      <c r="DI527" s="6"/>
      <c r="DJ527" s="6"/>
      <c r="DK527" s="6"/>
      <c r="DL527" s="6"/>
      <c r="DM527" s="6"/>
      <c r="DN527" s="6"/>
      <c r="DO527" s="6"/>
      <c r="DP527" s="6"/>
      <c r="DQ527" s="6"/>
      <c r="DR527" s="6"/>
      <c r="DS527" s="6"/>
      <c r="DT527" s="6"/>
      <c r="DU527" s="6"/>
      <c r="DV527" s="6"/>
      <c r="DW527" s="6"/>
      <c r="DX527" s="6"/>
      <c r="DY527" s="6"/>
      <c r="DZ527" s="6"/>
      <c r="EA527" s="6"/>
      <c r="EB527" s="6"/>
      <c r="EC527" s="6"/>
      <c r="ED527" s="6"/>
      <c r="EE527" s="6"/>
      <c r="EF527" s="6"/>
      <c r="EG527" s="6"/>
      <c r="EH527" s="6"/>
      <c r="EI527" s="6"/>
      <c r="EJ527" s="6"/>
      <c r="EK527" s="6"/>
      <c r="EL527" s="6"/>
      <c r="EM527" s="6"/>
      <c r="EN527" s="6"/>
      <c r="EO527" s="6"/>
      <c r="EP527" s="6"/>
      <c r="EQ527" s="6"/>
      <c r="ER527" s="6"/>
      <c r="ES527" s="6"/>
      <c r="ET527" s="6"/>
      <c r="EU527" s="6"/>
      <c r="EV527" s="6"/>
      <c r="EW527" s="6"/>
      <c r="EX527" s="6"/>
      <c r="EY527" s="6"/>
      <c r="EZ527" s="6"/>
      <c r="FA527" s="6"/>
      <c r="FB527" s="6"/>
    </row>
    <row r="528" spans="1:158" ht="13.15" x14ac:dyDescent="0.4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6"/>
      <c r="CQ528" s="6"/>
      <c r="CR528" s="6"/>
      <c r="CS528" s="6"/>
      <c r="CT528" s="6"/>
      <c r="CU528" s="6"/>
      <c r="CV528" s="6"/>
      <c r="CW528" s="6"/>
      <c r="CX528" s="6"/>
      <c r="CY528" s="6"/>
      <c r="CZ528" s="6"/>
      <c r="DA528" s="6"/>
      <c r="DB528" s="6"/>
      <c r="DC528" s="6"/>
      <c r="DD528" s="6"/>
      <c r="DE528" s="6"/>
      <c r="DF528" s="6"/>
      <c r="DG528" s="6"/>
      <c r="DH528" s="6"/>
      <c r="DI528" s="6"/>
      <c r="DJ528" s="6"/>
      <c r="DK528" s="6"/>
      <c r="DL528" s="6"/>
      <c r="DM528" s="6"/>
      <c r="DN528" s="6"/>
      <c r="DO528" s="6"/>
      <c r="DP528" s="6"/>
      <c r="DQ528" s="6"/>
      <c r="DR528" s="6"/>
      <c r="DS528" s="6"/>
      <c r="DT528" s="6"/>
      <c r="DU528" s="6"/>
      <c r="DV528" s="6"/>
      <c r="DW528" s="6"/>
      <c r="DX528" s="6"/>
      <c r="DY528" s="6"/>
      <c r="DZ528" s="6"/>
      <c r="EA528" s="6"/>
      <c r="EB528" s="6"/>
      <c r="EC528" s="6"/>
      <c r="ED528" s="6"/>
      <c r="EE528" s="6"/>
      <c r="EF528" s="6"/>
      <c r="EG528" s="6"/>
      <c r="EH528" s="6"/>
      <c r="EI528" s="6"/>
      <c r="EJ528" s="6"/>
      <c r="EK528" s="6"/>
      <c r="EL528" s="6"/>
      <c r="EM528" s="6"/>
      <c r="EN528" s="6"/>
      <c r="EO528" s="6"/>
      <c r="EP528" s="6"/>
      <c r="EQ528" s="6"/>
      <c r="ER528" s="6"/>
      <c r="ES528" s="6"/>
      <c r="ET528" s="6"/>
      <c r="EU528" s="6"/>
      <c r="EV528" s="6"/>
      <c r="EW528" s="6"/>
      <c r="EX528" s="6"/>
      <c r="EY528" s="6"/>
      <c r="EZ528" s="6"/>
      <c r="FA528" s="6"/>
      <c r="FB528" s="6"/>
    </row>
    <row r="529" spans="1:158" ht="13.15" x14ac:dyDescent="0.4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6"/>
      <c r="CQ529" s="6"/>
      <c r="CR529" s="6"/>
      <c r="CS529" s="6"/>
      <c r="CT529" s="6"/>
      <c r="CU529" s="6"/>
      <c r="CV529" s="6"/>
      <c r="CW529" s="6"/>
      <c r="CX529" s="6"/>
      <c r="CY529" s="6"/>
      <c r="CZ529" s="6"/>
      <c r="DA529" s="6"/>
      <c r="DB529" s="6"/>
      <c r="DC529" s="6"/>
      <c r="DD529" s="6"/>
      <c r="DE529" s="6"/>
      <c r="DF529" s="6"/>
      <c r="DG529" s="6"/>
      <c r="DH529" s="6"/>
      <c r="DI529" s="6"/>
      <c r="DJ529" s="6"/>
      <c r="DK529" s="6"/>
      <c r="DL529" s="6"/>
      <c r="DM529" s="6"/>
      <c r="DN529" s="6"/>
      <c r="DO529" s="6"/>
      <c r="DP529" s="6"/>
      <c r="DQ529" s="6"/>
      <c r="DR529" s="6"/>
      <c r="DS529" s="6"/>
      <c r="DT529" s="6"/>
      <c r="DU529" s="6"/>
      <c r="DV529" s="6"/>
      <c r="DW529" s="6"/>
      <c r="DX529" s="6"/>
      <c r="DY529" s="6"/>
      <c r="DZ529" s="6"/>
      <c r="EA529" s="6"/>
      <c r="EB529" s="6"/>
      <c r="EC529" s="6"/>
      <c r="ED529" s="6"/>
      <c r="EE529" s="6"/>
      <c r="EF529" s="6"/>
      <c r="EG529" s="6"/>
      <c r="EH529" s="6"/>
      <c r="EI529" s="6"/>
      <c r="EJ529" s="6"/>
      <c r="EK529" s="6"/>
      <c r="EL529" s="6"/>
      <c r="EM529" s="6"/>
      <c r="EN529" s="6"/>
      <c r="EO529" s="6"/>
      <c r="EP529" s="6"/>
      <c r="EQ529" s="6"/>
      <c r="ER529" s="6"/>
      <c r="ES529" s="6"/>
      <c r="ET529" s="6"/>
      <c r="EU529" s="6"/>
      <c r="EV529" s="6"/>
      <c r="EW529" s="6"/>
      <c r="EX529" s="6"/>
      <c r="EY529" s="6"/>
      <c r="EZ529" s="6"/>
      <c r="FA529" s="6"/>
      <c r="FB529" s="6"/>
    </row>
    <row r="530" spans="1:158" ht="13.15" x14ac:dyDescent="0.4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6"/>
      <c r="CQ530" s="6"/>
      <c r="CR530" s="6"/>
      <c r="CS530" s="6"/>
      <c r="CT530" s="6"/>
      <c r="CU530" s="6"/>
      <c r="CV530" s="6"/>
      <c r="CW530" s="6"/>
      <c r="CX530" s="6"/>
      <c r="CY530" s="6"/>
      <c r="CZ530" s="6"/>
      <c r="DA530" s="6"/>
      <c r="DB530" s="6"/>
      <c r="DC530" s="6"/>
      <c r="DD530" s="6"/>
      <c r="DE530" s="6"/>
      <c r="DF530" s="6"/>
      <c r="DG530" s="6"/>
      <c r="DH530" s="6"/>
      <c r="DI530" s="6"/>
      <c r="DJ530" s="6"/>
      <c r="DK530" s="6"/>
      <c r="DL530" s="6"/>
      <c r="DM530" s="6"/>
      <c r="DN530" s="6"/>
      <c r="DO530" s="6"/>
      <c r="DP530" s="6"/>
      <c r="DQ530" s="6"/>
      <c r="DR530" s="6"/>
      <c r="DS530" s="6"/>
      <c r="DT530" s="6"/>
      <c r="DU530" s="6"/>
      <c r="DV530" s="6"/>
      <c r="DW530" s="6"/>
      <c r="DX530" s="6"/>
      <c r="DY530" s="6"/>
      <c r="DZ530" s="6"/>
      <c r="EA530" s="6"/>
      <c r="EB530" s="6"/>
      <c r="EC530" s="6"/>
      <c r="ED530" s="6"/>
      <c r="EE530" s="6"/>
      <c r="EF530" s="6"/>
      <c r="EG530" s="6"/>
      <c r="EH530" s="6"/>
      <c r="EI530" s="6"/>
      <c r="EJ530" s="6"/>
      <c r="EK530" s="6"/>
      <c r="EL530" s="6"/>
      <c r="EM530" s="6"/>
      <c r="EN530" s="6"/>
      <c r="EO530" s="6"/>
      <c r="EP530" s="6"/>
      <c r="EQ530" s="6"/>
      <c r="ER530" s="6"/>
      <c r="ES530" s="6"/>
      <c r="ET530" s="6"/>
      <c r="EU530" s="6"/>
      <c r="EV530" s="6"/>
      <c r="EW530" s="6"/>
      <c r="EX530" s="6"/>
      <c r="EY530" s="6"/>
      <c r="EZ530" s="6"/>
      <c r="FA530" s="6"/>
      <c r="FB530" s="6"/>
    </row>
    <row r="531" spans="1:158" ht="13.15" x14ac:dyDescent="0.4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6"/>
      <c r="CQ531" s="6"/>
      <c r="CR531" s="6"/>
      <c r="CS531" s="6"/>
      <c r="CT531" s="6"/>
      <c r="CU531" s="6"/>
      <c r="CV531" s="6"/>
      <c r="CW531" s="6"/>
      <c r="CX531" s="6"/>
      <c r="CY531" s="6"/>
      <c r="CZ531" s="6"/>
      <c r="DA531" s="6"/>
      <c r="DB531" s="6"/>
      <c r="DC531" s="6"/>
      <c r="DD531" s="6"/>
      <c r="DE531" s="6"/>
      <c r="DF531" s="6"/>
      <c r="DG531" s="6"/>
      <c r="DH531" s="6"/>
      <c r="DI531" s="6"/>
      <c r="DJ531" s="6"/>
      <c r="DK531" s="6"/>
      <c r="DL531" s="6"/>
      <c r="DM531" s="6"/>
      <c r="DN531" s="6"/>
      <c r="DO531" s="6"/>
      <c r="DP531" s="6"/>
      <c r="DQ531" s="6"/>
      <c r="DR531" s="6"/>
      <c r="DS531" s="6"/>
      <c r="DT531" s="6"/>
      <c r="DU531" s="6"/>
      <c r="DV531" s="6"/>
      <c r="DW531" s="6"/>
      <c r="DX531" s="6"/>
      <c r="DY531" s="6"/>
      <c r="DZ531" s="6"/>
      <c r="EA531" s="6"/>
      <c r="EB531" s="6"/>
      <c r="EC531" s="6"/>
      <c r="ED531" s="6"/>
      <c r="EE531" s="6"/>
      <c r="EF531" s="6"/>
      <c r="EG531" s="6"/>
      <c r="EH531" s="6"/>
      <c r="EI531" s="6"/>
      <c r="EJ531" s="6"/>
      <c r="EK531" s="6"/>
      <c r="EL531" s="6"/>
      <c r="EM531" s="6"/>
      <c r="EN531" s="6"/>
      <c r="EO531" s="6"/>
      <c r="EP531" s="6"/>
      <c r="EQ531" s="6"/>
      <c r="ER531" s="6"/>
      <c r="ES531" s="6"/>
      <c r="ET531" s="6"/>
      <c r="EU531" s="6"/>
      <c r="EV531" s="6"/>
      <c r="EW531" s="6"/>
      <c r="EX531" s="6"/>
      <c r="EY531" s="6"/>
      <c r="EZ531" s="6"/>
      <c r="FA531" s="6"/>
      <c r="FB531" s="6"/>
    </row>
    <row r="532" spans="1:158" ht="13.15" x14ac:dyDescent="0.4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6"/>
      <c r="CQ532" s="6"/>
      <c r="CR532" s="6"/>
      <c r="CS532" s="6"/>
      <c r="CT532" s="6"/>
      <c r="CU532" s="6"/>
      <c r="CV532" s="6"/>
      <c r="CW532" s="6"/>
      <c r="CX532" s="6"/>
      <c r="CY532" s="6"/>
      <c r="CZ532" s="6"/>
      <c r="DA532" s="6"/>
      <c r="DB532" s="6"/>
      <c r="DC532" s="6"/>
      <c r="DD532" s="6"/>
      <c r="DE532" s="6"/>
      <c r="DF532" s="6"/>
      <c r="DG532" s="6"/>
      <c r="DH532" s="6"/>
      <c r="DI532" s="6"/>
      <c r="DJ532" s="6"/>
      <c r="DK532" s="6"/>
      <c r="DL532" s="6"/>
      <c r="DM532" s="6"/>
      <c r="DN532" s="6"/>
      <c r="DO532" s="6"/>
      <c r="DP532" s="6"/>
      <c r="DQ532" s="6"/>
      <c r="DR532" s="6"/>
      <c r="DS532" s="6"/>
      <c r="DT532" s="6"/>
      <c r="DU532" s="6"/>
      <c r="DV532" s="6"/>
      <c r="DW532" s="6"/>
      <c r="DX532" s="6"/>
      <c r="DY532" s="6"/>
      <c r="DZ532" s="6"/>
      <c r="EA532" s="6"/>
      <c r="EB532" s="6"/>
      <c r="EC532" s="6"/>
      <c r="ED532" s="6"/>
      <c r="EE532" s="6"/>
      <c r="EF532" s="6"/>
      <c r="EG532" s="6"/>
      <c r="EH532" s="6"/>
      <c r="EI532" s="6"/>
      <c r="EJ532" s="6"/>
      <c r="EK532" s="6"/>
      <c r="EL532" s="6"/>
      <c r="EM532" s="6"/>
      <c r="EN532" s="6"/>
      <c r="EO532" s="6"/>
      <c r="EP532" s="6"/>
      <c r="EQ532" s="6"/>
      <c r="ER532" s="6"/>
      <c r="ES532" s="6"/>
      <c r="ET532" s="6"/>
      <c r="EU532" s="6"/>
      <c r="EV532" s="6"/>
      <c r="EW532" s="6"/>
      <c r="EX532" s="6"/>
      <c r="EY532" s="6"/>
      <c r="EZ532" s="6"/>
      <c r="FA532" s="6"/>
      <c r="FB532" s="6"/>
    </row>
    <row r="533" spans="1:158" ht="13.15" x14ac:dyDescent="0.4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6"/>
      <c r="CQ533" s="6"/>
      <c r="CR533" s="6"/>
      <c r="CS533" s="6"/>
      <c r="CT533" s="6"/>
      <c r="CU533" s="6"/>
      <c r="CV533" s="6"/>
      <c r="CW533" s="6"/>
      <c r="CX533" s="6"/>
      <c r="CY533" s="6"/>
      <c r="CZ533" s="6"/>
      <c r="DA533" s="6"/>
      <c r="DB533" s="6"/>
      <c r="DC533" s="6"/>
      <c r="DD533" s="6"/>
      <c r="DE533" s="6"/>
      <c r="DF533" s="6"/>
      <c r="DG533" s="6"/>
      <c r="DH533" s="6"/>
      <c r="DI533" s="6"/>
      <c r="DJ533" s="6"/>
      <c r="DK533" s="6"/>
      <c r="DL533" s="6"/>
      <c r="DM533" s="6"/>
      <c r="DN533" s="6"/>
      <c r="DO533" s="6"/>
      <c r="DP533" s="6"/>
      <c r="DQ533" s="6"/>
      <c r="DR533" s="6"/>
      <c r="DS533" s="6"/>
      <c r="DT533" s="6"/>
      <c r="DU533" s="6"/>
      <c r="DV533" s="6"/>
      <c r="DW533" s="6"/>
      <c r="DX533" s="6"/>
      <c r="DY533" s="6"/>
      <c r="DZ533" s="6"/>
      <c r="EA533" s="6"/>
      <c r="EB533" s="6"/>
      <c r="EC533" s="6"/>
      <c r="ED533" s="6"/>
      <c r="EE533" s="6"/>
      <c r="EF533" s="6"/>
      <c r="EG533" s="6"/>
      <c r="EH533" s="6"/>
      <c r="EI533" s="6"/>
      <c r="EJ533" s="6"/>
      <c r="EK533" s="6"/>
      <c r="EL533" s="6"/>
      <c r="EM533" s="6"/>
      <c r="EN533" s="6"/>
      <c r="EO533" s="6"/>
      <c r="EP533" s="6"/>
      <c r="EQ533" s="6"/>
      <c r="ER533" s="6"/>
      <c r="ES533" s="6"/>
      <c r="ET533" s="6"/>
      <c r="EU533" s="6"/>
      <c r="EV533" s="6"/>
      <c r="EW533" s="6"/>
      <c r="EX533" s="6"/>
      <c r="EY533" s="6"/>
      <c r="EZ533" s="6"/>
      <c r="FA533" s="6"/>
      <c r="FB533" s="6"/>
    </row>
    <row r="534" spans="1:158" ht="13.15" x14ac:dyDescent="0.4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6"/>
      <c r="CQ534" s="6"/>
      <c r="CR534" s="6"/>
      <c r="CS534" s="6"/>
      <c r="CT534" s="6"/>
      <c r="CU534" s="6"/>
      <c r="CV534" s="6"/>
      <c r="CW534" s="6"/>
      <c r="CX534" s="6"/>
      <c r="CY534" s="6"/>
      <c r="CZ534" s="6"/>
      <c r="DA534" s="6"/>
      <c r="DB534" s="6"/>
      <c r="DC534" s="6"/>
      <c r="DD534" s="6"/>
      <c r="DE534" s="6"/>
      <c r="DF534" s="6"/>
      <c r="DG534" s="6"/>
      <c r="DH534" s="6"/>
      <c r="DI534" s="6"/>
      <c r="DJ534" s="6"/>
      <c r="DK534" s="6"/>
      <c r="DL534" s="6"/>
      <c r="DM534" s="6"/>
      <c r="DN534" s="6"/>
      <c r="DO534" s="6"/>
      <c r="DP534" s="6"/>
      <c r="DQ534" s="6"/>
      <c r="DR534" s="6"/>
      <c r="DS534" s="6"/>
      <c r="DT534" s="6"/>
      <c r="DU534" s="6"/>
      <c r="DV534" s="6"/>
      <c r="DW534" s="6"/>
      <c r="DX534" s="6"/>
      <c r="DY534" s="6"/>
      <c r="DZ534" s="6"/>
      <c r="EA534" s="6"/>
      <c r="EB534" s="6"/>
      <c r="EC534" s="6"/>
      <c r="ED534" s="6"/>
      <c r="EE534" s="6"/>
      <c r="EF534" s="6"/>
      <c r="EG534" s="6"/>
      <c r="EH534" s="6"/>
      <c r="EI534" s="6"/>
      <c r="EJ534" s="6"/>
      <c r="EK534" s="6"/>
      <c r="EL534" s="6"/>
      <c r="EM534" s="6"/>
      <c r="EN534" s="6"/>
      <c r="EO534" s="6"/>
      <c r="EP534" s="6"/>
      <c r="EQ534" s="6"/>
      <c r="ER534" s="6"/>
      <c r="ES534" s="6"/>
      <c r="ET534" s="6"/>
      <c r="EU534" s="6"/>
      <c r="EV534" s="6"/>
      <c r="EW534" s="6"/>
      <c r="EX534" s="6"/>
      <c r="EY534" s="6"/>
      <c r="EZ534" s="6"/>
      <c r="FA534" s="6"/>
      <c r="FB534" s="6"/>
    </row>
    <row r="535" spans="1:158" ht="13.15" x14ac:dyDescent="0.4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6"/>
      <c r="EK535" s="6"/>
      <c r="EL535" s="6"/>
      <c r="EM535" s="6"/>
      <c r="EN535" s="6"/>
      <c r="EO535" s="6"/>
      <c r="EP535" s="6"/>
      <c r="EQ535" s="6"/>
      <c r="ER535" s="6"/>
      <c r="ES535" s="6"/>
      <c r="ET535" s="6"/>
      <c r="EU535" s="6"/>
      <c r="EV535" s="6"/>
      <c r="EW535" s="6"/>
      <c r="EX535" s="6"/>
      <c r="EY535" s="6"/>
      <c r="EZ535" s="6"/>
      <c r="FA535" s="6"/>
      <c r="FB535" s="6"/>
    </row>
    <row r="536" spans="1:158" ht="13.15" x14ac:dyDescent="0.4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6"/>
      <c r="CQ536" s="6"/>
      <c r="CR536" s="6"/>
      <c r="CS536" s="6"/>
      <c r="CT536" s="6"/>
      <c r="CU536" s="6"/>
      <c r="CV536" s="6"/>
      <c r="CW536" s="6"/>
      <c r="CX536" s="6"/>
      <c r="CY536" s="6"/>
      <c r="CZ536" s="6"/>
      <c r="DA536" s="6"/>
      <c r="DB536" s="6"/>
      <c r="DC536" s="6"/>
      <c r="DD536" s="6"/>
      <c r="DE536" s="6"/>
      <c r="DF536" s="6"/>
      <c r="DG536" s="6"/>
      <c r="DH536" s="6"/>
      <c r="DI536" s="6"/>
      <c r="DJ536" s="6"/>
      <c r="DK536" s="6"/>
      <c r="DL536" s="6"/>
      <c r="DM536" s="6"/>
      <c r="DN536" s="6"/>
      <c r="DO536" s="6"/>
      <c r="DP536" s="6"/>
      <c r="DQ536" s="6"/>
      <c r="DR536" s="6"/>
      <c r="DS536" s="6"/>
      <c r="DT536" s="6"/>
      <c r="DU536" s="6"/>
      <c r="DV536" s="6"/>
      <c r="DW536" s="6"/>
      <c r="DX536" s="6"/>
      <c r="DY536" s="6"/>
      <c r="DZ536" s="6"/>
      <c r="EA536" s="6"/>
      <c r="EB536" s="6"/>
      <c r="EC536" s="6"/>
      <c r="ED536" s="6"/>
      <c r="EE536" s="6"/>
      <c r="EF536" s="6"/>
      <c r="EG536" s="6"/>
      <c r="EH536" s="6"/>
      <c r="EI536" s="6"/>
      <c r="EJ536" s="6"/>
      <c r="EK536" s="6"/>
      <c r="EL536" s="6"/>
      <c r="EM536" s="6"/>
      <c r="EN536" s="6"/>
      <c r="EO536" s="6"/>
      <c r="EP536" s="6"/>
      <c r="EQ536" s="6"/>
      <c r="ER536" s="6"/>
      <c r="ES536" s="6"/>
      <c r="ET536" s="6"/>
      <c r="EU536" s="6"/>
      <c r="EV536" s="6"/>
      <c r="EW536" s="6"/>
      <c r="EX536" s="6"/>
      <c r="EY536" s="6"/>
      <c r="EZ536" s="6"/>
      <c r="FA536" s="6"/>
      <c r="FB536" s="6"/>
    </row>
    <row r="537" spans="1:158" ht="13.15" x14ac:dyDescent="0.4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6"/>
      <c r="CQ537" s="6"/>
      <c r="CR537" s="6"/>
      <c r="CS537" s="6"/>
      <c r="CT537" s="6"/>
      <c r="CU537" s="6"/>
      <c r="CV537" s="6"/>
      <c r="CW537" s="6"/>
      <c r="CX537" s="6"/>
      <c r="CY537" s="6"/>
      <c r="CZ537" s="6"/>
      <c r="DA537" s="6"/>
      <c r="DB537" s="6"/>
      <c r="DC537" s="6"/>
      <c r="DD537" s="6"/>
      <c r="DE537" s="6"/>
      <c r="DF537" s="6"/>
      <c r="DG537" s="6"/>
      <c r="DH537" s="6"/>
      <c r="DI537" s="6"/>
      <c r="DJ537" s="6"/>
      <c r="DK537" s="6"/>
      <c r="DL537" s="6"/>
      <c r="DM537" s="6"/>
      <c r="DN537" s="6"/>
      <c r="DO537" s="6"/>
      <c r="DP537" s="6"/>
      <c r="DQ537" s="6"/>
      <c r="DR537" s="6"/>
      <c r="DS537" s="6"/>
      <c r="DT537" s="6"/>
      <c r="DU537" s="6"/>
      <c r="DV537" s="6"/>
      <c r="DW537" s="6"/>
      <c r="DX537" s="6"/>
      <c r="DY537" s="6"/>
      <c r="DZ537" s="6"/>
      <c r="EA537" s="6"/>
      <c r="EB537" s="6"/>
      <c r="EC537" s="6"/>
      <c r="ED537" s="6"/>
      <c r="EE537" s="6"/>
      <c r="EF537" s="6"/>
      <c r="EG537" s="6"/>
      <c r="EH537" s="6"/>
      <c r="EI537" s="6"/>
      <c r="EJ537" s="6"/>
      <c r="EK537" s="6"/>
      <c r="EL537" s="6"/>
      <c r="EM537" s="6"/>
      <c r="EN537" s="6"/>
      <c r="EO537" s="6"/>
      <c r="EP537" s="6"/>
      <c r="EQ537" s="6"/>
      <c r="ER537" s="6"/>
      <c r="ES537" s="6"/>
      <c r="ET537" s="6"/>
      <c r="EU537" s="6"/>
      <c r="EV537" s="6"/>
      <c r="EW537" s="6"/>
      <c r="EX537" s="6"/>
      <c r="EY537" s="6"/>
      <c r="EZ537" s="6"/>
      <c r="FA537" s="6"/>
      <c r="FB537" s="6"/>
    </row>
    <row r="538" spans="1:158" ht="13.15" x14ac:dyDescent="0.4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6"/>
      <c r="CQ538" s="6"/>
      <c r="CR538" s="6"/>
      <c r="CS538" s="6"/>
      <c r="CT538" s="6"/>
      <c r="CU538" s="6"/>
      <c r="CV538" s="6"/>
      <c r="CW538" s="6"/>
      <c r="CX538" s="6"/>
      <c r="CY538" s="6"/>
      <c r="CZ538" s="6"/>
      <c r="DA538" s="6"/>
      <c r="DB538" s="6"/>
      <c r="DC538" s="6"/>
      <c r="DD538" s="6"/>
      <c r="DE538" s="6"/>
      <c r="DF538" s="6"/>
      <c r="DG538" s="6"/>
      <c r="DH538" s="6"/>
      <c r="DI538" s="6"/>
      <c r="DJ538" s="6"/>
      <c r="DK538" s="6"/>
      <c r="DL538" s="6"/>
      <c r="DM538" s="6"/>
      <c r="DN538" s="6"/>
      <c r="DO538" s="6"/>
      <c r="DP538" s="6"/>
      <c r="DQ538" s="6"/>
      <c r="DR538" s="6"/>
      <c r="DS538" s="6"/>
      <c r="DT538" s="6"/>
      <c r="DU538" s="6"/>
      <c r="DV538" s="6"/>
      <c r="DW538" s="6"/>
      <c r="DX538" s="6"/>
      <c r="DY538" s="6"/>
      <c r="DZ538" s="6"/>
      <c r="EA538" s="6"/>
      <c r="EB538" s="6"/>
      <c r="EC538" s="6"/>
      <c r="ED538" s="6"/>
      <c r="EE538" s="6"/>
      <c r="EF538" s="6"/>
      <c r="EG538" s="6"/>
      <c r="EH538" s="6"/>
      <c r="EI538" s="6"/>
      <c r="EJ538" s="6"/>
      <c r="EK538" s="6"/>
      <c r="EL538" s="6"/>
      <c r="EM538" s="6"/>
      <c r="EN538" s="6"/>
      <c r="EO538" s="6"/>
      <c r="EP538" s="6"/>
      <c r="EQ538" s="6"/>
      <c r="ER538" s="6"/>
      <c r="ES538" s="6"/>
      <c r="ET538" s="6"/>
      <c r="EU538" s="6"/>
      <c r="EV538" s="6"/>
      <c r="EW538" s="6"/>
      <c r="EX538" s="6"/>
      <c r="EY538" s="6"/>
      <c r="EZ538" s="6"/>
      <c r="FA538" s="6"/>
      <c r="FB538" s="6"/>
    </row>
    <row r="539" spans="1:158" ht="13.15" x14ac:dyDescent="0.4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6"/>
      <c r="CQ539" s="6"/>
      <c r="CR539" s="6"/>
      <c r="CS539" s="6"/>
      <c r="CT539" s="6"/>
      <c r="CU539" s="6"/>
      <c r="CV539" s="6"/>
      <c r="CW539" s="6"/>
      <c r="CX539" s="6"/>
      <c r="CY539" s="6"/>
      <c r="CZ539" s="6"/>
      <c r="DA539" s="6"/>
      <c r="DB539" s="6"/>
      <c r="DC539" s="6"/>
      <c r="DD539" s="6"/>
      <c r="DE539" s="6"/>
      <c r="DF539" s="6"/>
      <c r="DG539" s="6"/>
      <c r="DH539" s="6"/>
      <c r="DI539" s="6"/>
      <c r="DJ539" s="6"/>
      <c r="DK539" s="6"/>
      <c r="DL539" s="6"/>
      <c r="DM539" s="6"/>
      <c r="DN539" s="6"/>
      <c r="DO539" s="6"/>
      <c r="DP539" s="6"/>
      <c r="DQ539" s="6"/>
      <c r="DR539" s="6"/>
      <c r="DS539" s="6"/>
      <c r="DT539" s="6"/>
      <c r="DU539" s="6"/>
      <c r="DV539" s="6"/>
      <c r="DW539" s="6"/>
      <c r="DX539" s="6"/>
      <c r="DY539" s="6"/>
      <c r="DZ539" s="6"/>
      <c r="EA539" s="6"/>
      <c r="EB539" s="6"/>
      <c r="EC539" s="6"/>
      <c r="ED539" s="6"/>
      <c r="EE539" s="6"/>
      <c r="EF539" s="6"/>
      <c r="EG539" s="6"/>
      <c r="EH539" s="6"/>
      <c r="EI539" s="6"/>
      <c r="EJ539" s="6"/>
      <c r="EK539" s="6"/>
      <c r="EL539" s="6"/>
      <c r="EM539" s="6"/>
      <c r="EN539" s="6"/>
      <c r="EO539" s="6"/>
      <c r="EP539" s="6"/>
      <c r="EQ539" s="6"/>
      <c r="ER539" s="6"/>
      <c r="ES539" s="6"/>
      <c r="ET539" s="6"/>
      <c r="EU539" s="6"/>
      <c r="EV539" s="6"/>
      <c r="EW539" s="6"/>
      <c r="EX539" s="6"/>
      <c r="EY539" s="6"/>
      <c r="EZ539" s="6"/>
      <c r="FA539" s="6"/>
      <c r="FB539" s="6"/>
    </row>
    <row r="540" spans="1:158" ht="13.15" x14ac:dyDescent="0.4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6"/>
      <c r="CQ540" s="6"/>
      <c r="CR540" s="6"/>
      <c r="CS540" s="6"/>
      <c r="CT540" s="6"/>
      <c r="CU540" s="6"/>
      <c r="CV540" s="6"/>
      <c r="CW540" s="6"/>
      <c r="CX540" s="6"/>
      <c r="CY540" s="6"/>
      <c r="CZ540" s="6"/>
      <c r="DA540" s="6"/>
      <c r="DB540" s="6"/>
      <c r="DC540" s="6"/>
      <c r="DD540" s="6"/>
      <c r="DE540" s="6"/>
      <c r="DF540" s="6"/>
      <c r="DG540" s="6"/>
      <c r="DH540" s="6"/>
      <c r="DI540" s="6"/>
      <c r="DJ540" s="6"/>
      <c r="DK540" s="6"/>
      <c r="DL540" s="6"/>
      <c r="DM540" s="6"/>
      <c r="DN540" s="6"/>
      <c r="DO540" s="6"/>
      <c r="DP540" s="6"/>
      <c r="DQ540" s="6"/>
      <c r="DR540" s="6"/>
      <c r="DS540" s="6"/>
      <c r="DT540" s="6"/>
      <c r="DU540" s="6"/>
      <c r="DV540" s="6"/>
      <c r="DW540" s="6"/>
      <c r="DX540" s="6"/>
      <c r="DY540" s="6"/>
      <c r="DZ540" s="6"/>
      <c r="EA540" s="6"/>
      <c r="EB540" s="6"/>
      <c r="EC540" s="6"/>
      <c r="ED540" s="6"/>
      <c r="EE540" s="6"/>
      <c r="EF540" s="6"/>
      <c r="EG540" s="6"/>
      <c r="EH540" s="6"/>
      <c r="EI540" s="6"/>
      <c r="EJ540" s="6"/>
      <c r="EK540" s="6"/>
      <c r="EL540" s="6"/>
      <c r="EM540" s="6"/>
      <c r="EN540" s="6"/>
      <c r="EO540" s="6"/>
      <c r="EP540" s="6"/>
      <c r="EQ540" s="6"/>
      <c r="ER540" s="6"/>
      <c r="ES540" s="6"/>
      <c r="ET540" s="6"/>
      <c r="EU540" s="6"/>
      <c r="EV540" s="6"/>
      <c r="EW540" s="6"/>
      <c r="EX540" s="6"/>
      <c r="EY540" s="6"/>
      <c r="EZ540" s="6"/>
      <c r="FA540" s="6"/>
      <c r="FB540" s="6"/>
    </row>
    <row r="541" spans="1:158" ht="13.15" x14ac:dyDescent="0.4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6"/>
      <c r="CQ541" s="6"/>
      <c r="CR541" s="6"/>
      <c r="CS541" s="6"/>
      <c r="CT541" s="6"/>
      <c r="CU541" s="6"/>
      <c r="CV541" s="6"/>
      <c r="CW541" s="6"/>
      <c r="CX541" s="6"/>
      <c r="CY541" s="6"/>
      <c r="CZ541" s="6"/>
      <c r="DA541" s="6"/>
      <c r="DB541" s="6"/>
      <c r="DC541" s="6"/>
      <c r="DD541" s="6"/>
      <c r="DE541" s="6"/>
      <c r="DF541" s="6"/>
      <c r="DG541" s="6"/>
      <c r="DH541" s="6"/>
      <c r="DI541" s="6"/>
      <c r="DJ541" s="6"/>
      <c r="DK541" s="6"/>
      <c r="DL541" s="6"/>
      <c r="DM541" s="6"/>
      <c r="DN541" s="6"/>
      <c r="DO541" s="6"/>
      <c r="DP541" s="6"/>
      <c r="DQ541" s="6"/>
      <c r="DR541" s="6"/>
      <c r="DS541" s="6"/>
      <c r="DT541" s="6"/>
      <c r="DU541" s="6"/>
      <c r="DV541" s="6"/>
      <c r="DW541" s="6"/>
      <c r="DX541" s="6"/>
      <c r="DY541" s="6"/>
      <c r="DZ541" s="6"/>
      <c r="EA541" s="6"/>
      <c r="EB541" s="6"/>
      <c r="EC541" s="6"/>
      <c r="ED541" s="6"/>
      <c r="EE541" s="6"/>
      <c r="EF541" s="6"/>
      <c r="EG541" s="6"/>
      <c r="EH541" s="6"/>
      <c r="EI541" s="6"/>
      <c r="EJ541" s="6"/>
      <c r="EK541" s="6"/>
      <c r="EL541" s="6"/>
      <c r="EM541" s="6"/>
      <c r="EN541" s="6"/>
      <c r="EO541" s="6"/>
      <c r="EP541" s="6"/>
      <c r="EQ541" s="6"/>
      <c r="ER541" s="6"/>
      <c r="ES541" s="6"/>
      <c r="ET541" s="6"/>
      <c r="EU541" s="6"/>
      <c r="EV541" s="6"/>
      <c r="EW541" s="6"/>
      <c r="EX541" s="6"/>
      <c r="EY541" s="6"/>
      <c r="EZ541" s="6"/>
      <c r="FA541" s="6"/>
      <c r="FB541" s="6"/>
    </row>
    <row r="542" spans="1:158" ht="13.15" x14ac:dyDescent="0.4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6"/>
      <c r="CQ542" s="6"/>
      <c r="CR542" s="6"/>
      <c r="CS542" s="6"/>
      <c r="CT542" s="6"/>
      <c r="CU542" s="6"/>
      <c r="CV542" s="6"/>
      <c r="CW542" s="6"/>
      <c r="CX542" s="6"/>
      <c r="CY542" s="6"/>
      <c r="CZ542" s="6"/>
      <c r="DA542" s="6"/>
      <c r="DB542" s="6"/>
      <c r="DC542" s="6"/>
      <c r="DD542" s="6"/>
      <c r="DE542" s="6"/>
      <c r="DF542" s="6"/>
      <c r="DG542" s="6"/>
      <c r="DH542" s="6"/>
      <c r="DI542" s="6"/>
      <c r="DJ542" s="6"/>
      <c r="DK542" s="6"/>
      <c r="DL542" s="6"/>
      <c r="DM542" s="6"/>
      <c r="DN542" s="6"/>
      <c r="DO542" s="6"/>
      <c r="DP542" s="6"/>
      <c r="DQ542" s="6"/>
      <c r="DR542" s="6"/>
      <c r="DS542" s="6"/>
      <c r="DT542" s="6"/>
      <c r="DU542" s="6"/>
      <c r="DV542" s="6"/>
      <c r="DW542" s="6"/>
      <c r="DX542" s="6"/>
      <c r="DY542" s="6"/>
      <c r="DZ542" s="6"/>
      <c r="EA542" s="6"/>
      <c r="EB542" s="6"/>
      <c r="EC542" s="6"/>
      <c r="ED542" s="6"/>
      <c r="EE542" s="6"/>
      <c r="EF542" s="6"/>
      <c r="EG542" s="6"/>
      <c r="EH542" s="6"/>
      <c r="EI542" s="6"/>
      <c r="EJ542" s="6"/>
      <c r="EK542" s="6"/>
      <c r="EL542" s="6"/>
      <c r="EM542" s="6"/>
      <c r="EN542" s="6"/>
      <c r="EO542" s="6"/>
      <c r="EP542" s="6"/>
      <c r="EQ542" s="6"/>
      <c r="ER542" s="6"/>
      <c r="ES542" s="6"/>
      <c r="ET542" s="6"/>
      <c r="EU542" s="6"/>
      <c r="EV542" s="6"/>
      <c r="EW542" s="6"/>
      <c r="EX542" s="6"/>
      <c r="EY542" s="6"/>
      <c r="EZ542" s="6"/>
      <c r="FA542" s="6"/>
      <c r="FB542" s="6"/>
    </row>
    <row r="543" spans="1:158" ht="13.15" x14ac:dyDescent="0.4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6"/>
      <c r="CQ543" s="6"/>
      <c r="CR543" s="6"/>
      <c r="CS543" s="6"/>
      <c r="CT543" s="6"/>
      <c r="CU543" s="6"/>
      <c r="CV543" s="6"/>
      <c r="CW543" s="6"/>
      <c r="CX543" s="6"/>
      <c r="CY543" s="6"/>
      <c r="CZ543" s="6"/>
      <c r="DA543" s="6"/>
      <c r="DB543" s="6"/>
      <c r="DC543" s="6"/>
      <c r="DD543" s="6"/>
      <c r="DE543" s="6"/>
      <c r="DF543" s="6"/>
      <c r="DG543" s="6"/>
      <c r="DH543" s="6"/>
      <c r="DI543" s="6"/>
      <c r="DJ543" s="6"/>
      <c r="DK543" s="6"/>
      <c r="DL543" s="6"/>
      <c r="DM543" s="6"/>
      <c r="DN543" s="6"/>
      <c r="DO543" s="6"/>
      <c r="DP543" s="6"/>
      <c r="DQ543" s="6"/>
      <c r="DR543" s="6"/>
      <c r="DS543" s="6"/>
      <c r="DT543" s="6"/>
      <c r="DU543" s="6"/>
      <c r="DV543" s="6"/>
      <c r="DW543" s="6"/>
      <c r="DX543" s="6"/>
      <c r="DY543" s="6"/>
      <c r="DZ543" s="6"/>
      <c r="EA543" s="6"/>
      <c r="EB543" s="6"/>
      <c r="EC543" s="6"/>
      <c r="ED543" s="6"/>
      <c r="EE543" s="6"/>
      <c r="EF543" s="6"/>
      <c r="EG543" s="6"/>
      <c r="EH543" s="6"/>
      <c r="EI543" s="6"/>
      <c r="EJ543" s="6"/>
      <c r="EK543" s="6"/>
      <c r="EL543" s="6"/>
      <c r="EM543" s="6"/>
      <c r="EN543" s="6"/>
      <c r="EO543" s="6"/>
      <c r="EP543" s="6"/>
      <c r="EQ543" s="6"/>
      <c r="ER543" s="6"/>
      <c r="ES543" s="6"/>
      <c r="ET543" s="6"/>
      <c r="EU543" s="6"/>
      <c r="EV543" s="6"/>
      <c r="EW543" s="6"/>
      <c r="EX543" s="6"/>
      <c r="EY543" s="6"/>
      <c r="EZ543" s="6"/>
      <c r="FA543" s="6"/>
      <c r="FB543" s="6"/>
    </row>
    <row r="544" spans="1:158" ht="13.15" x14ac:dyDescent="0.4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6"/>
      <c r="CQ544" s="6"/>
      <c r="CR544" s="6"/>
      <c r="CS544" s="6"/>
      <c r="CT544" s="6"/>
      <c r="CU544" s="6"/>
      <c r="CV544" s="6"/>
      <c r="CW544" s="6"/>
      <c r="CX544" s="6"/>
      <c r="CY544" s="6"/>
      <c r="CZ544" s="6"/>
      <c r="DA544" s="6"/>
      <c r="DB544" s="6"/>
      <c r="DC544" s="6"/>
      <c r="DD544" s="6"/>
      <c r="DE544" s="6"/>
      <c r="DF544" s="6"/>
      <c r="DG544" s="6"/>
      <c r="DH544" s="6"/>
      <c r="DI544" s="6"/>
      <c r="DJ544" s="6"/>
      <c r="DK544" s="6"/>
      <c r="DL544" s="6"/>
      <c r="DM544" s="6"/>
      <c r="DN544" s="6"/>
      <c r="DO544" s="6"/>
      <c r="DP544" s="6"/>
      <c r="DQ544" s="6"/>
      <c r="DR544" s="6"/>
      <c r="DS544" s="6"/>
      <c r="DT544" s="6"/>
      <c r="DU544" s="6"/>
      <c r="DV544" s="6"/>
      <c r="DW544" s="6"/>
      <c r="DX544" s="6"/>
      <c r="DY544" s="6"/>
      <c r="DZ544" s="6"/>
      <c r="EA544" s="6"/>
      <c r="EB544" s="6"/>
      <c r="EC544" s="6"/>
      <c r="ED544" s="6"/>
      <c r="EE544" s="6"/>
      <c r="EF544" s="6"/>
      <c r="EG544" s="6"/>
      <c r="EH544" s="6"/>
      <c r="EI544" s="6"/>
      <c r="EJ544" s="6"/>
      <c r="EK544" s="6"/>
      <c r="EL544" s="6"/>
      <c r="EM544" s="6"/>
      <c r="EN544" s="6"/>
      <c r="EO544" s="6"/>
      <c r="EP544" s="6"/>
      <c r="EQ544" s="6"/>
      <c r="ER544" s="6"/>
      <c r="ES544" s="6"/>
      <c r="ET544" s="6"/>
      <c r="EU544" s="6"/>
      <c r="EV544" s="6"/>
      <c r="EW544" s="6"/>
      <c r="EX544" s="6"/>
      <c r="EY544" s="6"/>
      <c r="EZ544" s="6"/>
      <c r="FA544" s="6"/>
      <c r="FB544" s="6"/>
    </row>
    <row r="545" spans="1:158" ht="13.15" x14ac:dyDescent="0.4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6"/>
      <c r="CQ545" s="6"/>
      <c r="CR545" s="6"/>
      <c r="CS545" s="6"/>
      <c r="CT545" s="6"/>
      <c r="CU545" s="6"/>
      <c r="CV545" s="6"/>
      <c r="CW545" s="6"/>
      <c r="CX545" s="6"/>
      <c r="CY545" s="6"/>
      <c r="CZ545" s="6"/>
      <c r="DA545" s="6"/>
      <c r="DB545" s="6"/>
      <c r="DC545" s="6"/>
      <c r="DD545" s="6"/>
      <c r="DE545" s="6"/>
      <c r="DF545" s="6"/>
      <c r="DG545" s="6"/>
      <c r="DH545" s="6"/>
      <c r="DI545" s="6"/>
      <c r="DJ545" s="6"/>
      <c r="DK545" s="6"/>
      <c r="DL545" s="6"/>
      <c r="DM545" s="6"/>
      <c r="DN545" s="6"/>
      <c r="DO545" s="6"/>
      <c r="DP545" s="6"/>
      <c r="DQ545" s="6"/>
      <c r="DR545" s="6"/>
      <c r="DS545" s="6"/>
      <c r="DT545" s="6"/>
      <c r="DU545" s="6"/>
      <c r="DV545" s="6"/>
      <c r="DW545" s="6"/>
      <c r="DX545" s="6"/>
      <c r="DY545" s="6"/>
      <c r="DZ545" s="6"/>
      <c r="EA545" s="6"/>
      <c r="EB545" s="6"/>
      <c r="EC545" s="6"/>
      <c r="ED545" s="6"/>
      <c r="EE545" s="6"/>
      <c r="EF545" s="6"/>
      <c r="EG545" s="6"/>
      <c r="EH545" s="6"/>
      <c r="EI545" s="6"/>
      <c r="EJ545" s="6"/>
      <c r="EK545" s="6"/>
      <c r="EL545" s="6"/>
      <c r="EM545" s="6"/>
      <c r="EN545" s="6"/>
      <c r="EO545" s="6"/>
      <c r="EP545" s="6"/>
      <c r="EQ545" s="6"/>
      <c r="ER545" s="6"/>
      <c r="ES545" s="6"/>
      <c r="ET545" s="6"/>
      <c r="EU545" s="6"/>
      <c r="EV545" s="6"/>
      <c r="EW545" s="6"/>
      <c r="EX545" s="6"/>
      <c r="EY545" s="6"/>
      <c r="EZ545" s="6"/>
      <c r="FA545" s="6"/>
      <c r="FB545" s="6"/>
    </row>
    <row r="546" spans="1:158" ht="13.15" x14ac:dyDescent="0.4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6"/>
      <c r="CQ546" s="6"/>
      <c r="CR546" s="6"/>
      <c r="CS546" s="6"/>
      <c r="CT546" s="6"/>
      <c r="CU546" s="6"/>
      <c r="CV546" s="6"/>
      <c r="CW546" s="6"/>
      <c r="CX546" s="6"/>
      <c r="CY546" s="6"/>
      <c r="CZ546" s="6"/>
      <c r="DA546" s="6"/>
      <c r="DB546" s="6"/>
      <c r="DC546" s="6"/>
      <c r="DD546" s="6"/>
      <c r="DE546" s="6"/>
      <c r="DF546" s="6"/>
      <c r="DG546" s="6"/>
      <c r="DH546" s="6"/>
      <c r="DI546" s="6"/>
      <c r="DJ546" s="6"/>
      <c r="DK546" s="6"/>
      <c r="DL546" s="6"/>
      <c r="DM546" s="6"/>
      <c r="DN546" s="6"/>
      <c r="DO546" s="6"/>
      <c r="DP546" s="6"/>
      <c r="DQ546" s="6"/>
      <c r="DR546" s="6"/>
      <c r="DS546" s="6"/>
      <c r="DT546" s="6"/>
      <c r="DU546" s="6"/>
      <c r="DV546" s="6"/>
      <c r="DW546" s="6"/>
      <c r="DX546" s="6"/>
      <c r="DY546" s="6"/>
      <c r="DZ546" s="6"/>
      <c r="EA546" s="6"/>
      <c r="EB546" s="6"/>
      <c r="EC546" s="6"/>
      <c r="ED546" s="6"/>
      <c r="EE546" s="6"/>
      <c r="EF546" s="6"/>
      <c r="EG546" s="6"/>
      <c r="EH546" s="6"/>
      <c r="EI546" s="6"/>
      <c r="EJ546" s="6"/>
      <c r="EK546" s="6"/>
      <c r="EL546" s="6"/>
      <c r="EM546" s="6"/>
      <c r="EN546" s="6"/>
      <c r="EO546" s="6"/>
      <c r="EP546" s="6"/>
      <c r="EQ546" s="6"/>
      <c r="ER546" s="6"/>
      <c r="ES546" s="6"/>
      <c r="ET546" s="6"/>
      <c r="EU546" s="6"/>
      <c r="EV546" s="6"/>
      <c r="EW546" s="6"/>
      <c r="EX546" s="6"/>
      <c r="EY546" s="6"/>
      <c r="EZ546" s="6"/>
      <c r="FA546" s="6"/>
      <c r="FB546" s="6"/>
    </row>
    <row r="547" spans="1:158" ht="13.15" x14ac:dyDescent="0.4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6"/>
      <c r="CQ547" s="6"/>
      <c r="CR547" s="6"/>
      <c r="CS547" s="6"/>
      <c r="CT547" s="6"/>
      <c r="CU547" s="6"/>
      <c r="CV547" s="6"/>
      <c r="CW547" s="6"/>
      <c r="CX547" s="6"/>
      <c r="CY547" s="6"/>
      <c r="CZ547" s="6"/>
      <c r="DA547" s="6"/>
      <c r="DB547" s="6"/>
      <c r="DC547" s="6"/>
      <c r="DD547" s="6"/>
      <c r="DE547" s="6"/>
      <c r="DF547" s="6"/>
      <c r="DG547" s="6"/>
      <c r="DH547" s="6"/>
      <c r="DI547" s="6"/>
      <c r="DJ547" s="6"/>
      <c r="DK547" s="6"/>
      <c r="DL547" s="6"/>
      <c r="DM547" s="6"/>
      <c r="DN547" s="6"/>
      <c r="DO547" s="6"/>
      <c r="DP547" s="6"/>
      <c r="DQ547" s="6"/>
      <c r="DR547" s="6"/>
      <c r="DS547" s="6"/>
      <c r="DT547" s="6"/>
      <c r="DU547" s="6"/>
      <c r="DV547" s="6"/>
      <c r="DW547" s="6"/>
      <c r="DX547" s="6"/>
      <c r="DY547" s="6"/>
      <c r="DZ547" s="6"/>
      <c r="EA547" s="6"/>
      <c r="EB547" s="6"/>
      <c r="EC547" s="6"/>
      <c r="ED547" s="6"/>
      <c r="EE547" s="6"/>
      <c r="EF547" s="6"/>
      <c r="EG547" s="6"/>
      <c r="EH547" s="6"/>
      <c r="EI547" s="6"/>
      <c r="EJ547" s="6"/>
      <c r="EK547" s="6"/>
      <c r="EL547" s="6"/>
      <c r="EM547" s="6"/>
      <c r="EN547" s="6"/>
      <c r="EO547" s="6"/>
      <c r="EP547" s="6"/>
      <c r="EQ547" s="6"/>
      <c r="ER547" s="6"/>
      <c r="ES547" s="6"/>
      <c r="ET547" s="6"/>
      <c r="EU547" s="6"/>
      <c r="EV547" s="6"/>
      <c r="EW547" s="6"/>
      <c r="EX547" s="6"/>
      <c r="EY547" s="6"/>
      <c r="EZ547" s="6"/>
      <c r="FA547" s="6"/>
      <c r="FB547" s="6"/>
    </row>
    <row r="548" spans="1:158" ht="13.15" x14ac:dyDescent="0.4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6"/>
      <c r="CQ548" s="6"/>
      <c r="CR548" s="6"/>
      <c r="CS548" s="6"/>
      <c r="CT548" s="6"/>
      <c r="CU548" s="6"/>
      <c r="CV548" s="6"/>
      <c r="CW548" s="6"/>
      <c r="CX548" s="6"/>
      <c r="CY548" s="6"/>
      <c r="CZ548" s="6"/>
      <c r="DA548" s="6"/>
      <c r="DB548" s="6"/>
      <c r="DC548" s="6"/>
      <c r="DD548" s="6"/>
      <c r="DE548" s="6"/>
      <c r="DF548" s="6"/>
      <c r="DG548" s="6"/>
      <c r="DH548" s="6"/>
      <c r="DI548" s="6"/>
      <c r="DJ548" s="6"/>
      <c r="DK548" s="6"/>
      <c r="DL548" s="6"/>
      <c r="DM548" s="6"/>
      <c r="DN548" s="6"/>
      <c r="DO548" s="6"/>
      <c r="DP548" s="6"/>
      <c r="DQ548" s="6"/>
      <c r="DR548" s="6"/>
      <c r="DS548" s="6"/>
      <c r="DT548" s="6"/>
      <c r="DU548" s="6"/>
      <c r="DV548" s="6"/>
      <c r="DW548" s="6"/>
      <c r="DX548" s="6"/>
      <c r="DY548" s="6"/>
      <c r="DZ548" s="6"/>
      <c r="EA548" s="6"/>
      <c r="EB548" s="6"/>
      <c r="EC548" s="6"/>
      <c r="ED548" s="6"/>
      <c r="EE548" s="6"/>
      <c r="EF548" s="6"/>
      <c r="EG548" s="6"/>
      <c r="EH548" s="6"/>
      <c r="EI548" s="6"/>
      <c r="EJ548" s="6"/>
      <c r="EK548" s="6"/>
      <c r="EL548" s="6"/>
      <c r="EM548" s="6"/>
      <c r="EN548" s="6"/>
      <c r="EO548" s="6"/>
      <c r="EP548" s="6"/>
      <c r="EQ548" s="6"/>
      <c r="ER548" s="6"/>
      <c r="ES548" s="6"/>
      <c r="ET548" s="6"/>
      <c r="EU548" s="6"/>
      <c r="EV548" s="6"/>
      <c r="EW548" s="6"/>
      <c r="EX548" s="6"/>
      <c r="EY548" s="6"/>
      <c r="EZ548" s="6"/>
      <c r="FA548" s="6"/>
      <c r="FB548" s="6"/>
    </row>
    <row r="549" spans="1:158" ht="13.15" x14ac:dyDescent="0.4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6"/>
      <c r="CQ549" s="6"/>
      <c r="CR549" s="6"/>
      <c r="CS549" s="6"/>
      <c r="CT549" s="6"/>
      <c r="CU549" s="6"/>
      <c r="CV549" s="6"/>
      <c r="CW549" s="6"/>
      <c r="CX549" s="6"/>
      <c r="CY549" s="6"/>
      <c r="CZ549" s="6"/>
      <c r="DA549" s="6"/>
      <c r="DB549" s="6"/>
      <c r="DC549" s="6"/>
      <c r="DD549" s="6"/>
      <c r="DE549" s="6"/>
      <c r="DF549" s="6"/>
      <c r="DG549" s="6"/>
      <c r="DH549" s="6"/>
      <c r="DI549" s="6"/>
      <c r="DJ549" s="6"/>
      <c r="DK549" s="6"/>
      <c r="DL549" s="6"/>
      <c r="DM549" s="6"/>
      <c r="DN549" s="6"/>
      <c r="DO549" s="6"/>
      <c r="DP549" s="6"/>
      <c r="DQ549" s="6"/>
      <c r="DR549" s="6"/>
      <c r="DS549" s="6"/>
      <c r="DT549" s="6"/>
      <c r="DU549" s="6"/>
      <c r="DV549" s="6"/>
      <c r="DW549" s="6"/>
      <c r="DX549" s="6"/>
      <c r="DY549" s="6"/>
      <c r="DZ549" s="6"/>
      <c r="EA549" s="6"/>
      <c r="EB549" s="6"/>
      <c r="EC549" s="6"/>
      <c r="ED549" s="6"/>
      <c r="EE549" s="6"/>
      <c r="EF549" s="6"/>
      <c r="EG549" s="6"/>
      <c r="EH549" s="6"/>
      <c r="EI549" s="6"/>
      <c r="EJ549" s="6"/>
      <c r="EK549" s="6"/>
      <c r="EL549" s="6"/>
      <c r="EM549" s="6"/>
      <c r="EN549" s="6"/>
      <c r="EO549" s="6"/>
      <c r="EP549" s="6"/>
      <c r="EQ549" s="6"/>
      <c r="ER549" s="6"/>
      <c r="ES549" s="6"/>
      <c r="ET549" s="6"/>
      <c r="EU549" s="6"/>
      <c r="EV549" s="6"/>
      <c r="EW549" s="6"/>
      <c r="EX549" s="6"/>
      <c r="EY549" s="6"/>
      <c r="EZ549" s="6"/>
      <c r="FA549" s="6"/>
      <c r="FB549" s="6"/>
    </row>
    <row r="550" spans="1:158" ht="13.15" x14ac:dyDescent="0.4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6"/>
      <c r="CQ550" s="6"/>
      <c r="CR550" s="6"/>
      <c r="CS550" s="6"/>
      <c r="CT550" s="6"/>
      <c r="CU550" s="6"/>
      <c r="CV550" s="6"/>
      <c r="CW550" s="6"/>
      <c r="CX550" s="6"/>
      <c r="CY550" s="6"/>
      <c r="CZ550" s="6"/>
      <c r="DA550" s="6"/>
      <c r="DB550" s="6"/>
      <c r="DC550" s="6"/>
      <c r="DD550" s="6"/>
      <c r="DE550" s="6"/>
      <c r="DF550" s="6"/>
      <c r="DG550" s="6"/>
      <c r="DH550" s="6"/>
      <c r="DI550" s="6"/>
      <c r="DJ550" s="6"/>
      <c r="DK550" s="6"/>
      <c r="DL550" s="6"/>
      <c r="DM550" s="6"/>
      <c r="DN550" s="6"/>
      <c r="DO550" s="6"/>
      <c r="DP550" s="6"/>
      <c r="DQ550" s="6"/>
      <c r="DR550" s="6"/>
      <c r="DS550" s="6"/>
      <c r="DT550" s="6"/>
      <c r="DU550" s="6"/>
      <c r="DV550" s="6"/>
      <c r="DW550" s="6"/>
      <c r="DX550" s="6"/>
      <c r="DY550" s="6"/>
      <c r="DZ550" s="6"/>
      <c r="EA550" s="6"/>
      <c r="EB550" s="6"/>
      <c r="EC550" s="6"/>
      <c r="ED550" s="6"/>
      <c r="EE550" s="6"/>
      <c r="EF550" s="6"/>
      <c r="EG550" s="6"/>
      <c r="EH550" s="6"/>
      <c r="EI550" s="6"/>
      <c r="EJ550" s="6"/>
      <c r="EK550" s="6"/>
      <c r="EL550" s="6"/>
      <c r="EM550" s="6"/>
      <c r="EN550" s="6"/>
      <c r="EO550" s="6"/>
      <c r="EP550" s="6"/>
      <c r="EQ550" s="6"/>
      <c r="ER550" s="6"/>
      <c r="ES550" s="6"/>
      <c r="ET550" s="6"/>
      <c r="EU550" s="6"/>
      <c r="EV550" s="6"/>
      <c r="EW550" s="6"/>
      <c r="EX550" s="6"/>
      <c r="EY550" s="6"/>
      <c r="EZ550" s="6"/>
      <c r="FA550" s="6"/>
      <c r="FB550" s="6"/>
    </row>
    <row r="551" spans="1:158" ht="13.15" x14ac:dyDescent="0.4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6"/>
      <c r="CQ551" s="6"/>
      <c r="CR551" s="6"/>
      <c r="CS551" s="6"/>
      <c r="CT551" s="6"/>
      <c r="CU551" s="6"/>
      <c r="CV551" s="6"/>
      <c r="CW551" s="6"/>
      <c r="CX551" s="6"/>
      <c r="CY551" s="6"/>
      <c r="CZ551" s="6"/>
      <c r="DA551" s="6"/>
      <c r="DB551" s="6"/>
      <c r="DC551" s="6"/>
      <c r="DD551" s="6"/>
      <c r="DE551" s="6"/>
      <c r="DF551" s="6"/>
      <c r="DG551" s="6"/>
      <c r="DH551" s="6"/>
      <c r="DI551" s="6"/>
      <c r="DJ551" s="6"/>
      <c r="DK551" s="6"/>
      <c r="DL551" s="6"/>
      <c r="DM551" s="6"/>
      <c r="DN551" s="6"/>
      <c r="DO551" s="6"/>
      <c r="DP551" s="6"/>
      <c r="DQ551" s="6"/>
      <c r="DR551" s="6"/>
      <c r="DS551" s="6"/>
      <c r="DT551" s="6"/>
      <c r="DU551" s="6"/>
      <c r="DV551" s="6"/>
      <c r="DW551" s="6"/>
      <c r="DX551" s="6"/>
      <c r="DY551" s="6"/>
      <c r="DZ551" s="6"/>
      <c r="EA551" s="6"/>
      <c r="EB551" s="6"/>
      <c r="EC551" s="6"/>
      <c r="ED551" s="6"/>
      <c r="EE551" s="6"/>
      <c r="EF551" s="6"/>
      <c r="EG551" s="6"/>
      <c r="EH551" s="6"/>
      <c r="EI551" s="6"/>
      <c r="EJ551" s="6"/>
      <c r="EK551" s="6"/>
      <c r="EL551" s="6"/>
      <c r="EM551" s="6"/>
      <c r="EN551" s="6"/>
      <c r="EO551" s="6"/>
      <c r="EP551" s="6"/>
      <c r="EQ551" s="6"/>
      <c r="ER551" s="6"/>
      <c r="ES551" s="6"/>
      <c r="ET551" s="6"/>
      <c r="EU551" s="6"/>
      <c r="EV551" s="6"/>
      <c r="EW551" s="6"/>
      <c r="EX551" s="6"/>
      <c r="EY551" s="6"/>
      <c r="EZ551" s="6"/>
      <c r="FA551" s="6"/>
      <c r="FB551" s="6"/>
    </row>
    <row r="552" spans="1:158" ht="13.15" x14ac:dyDescent="0.4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6"/>
      <c r="CQ552" s="6"/>
      <c r="CR552" s="6"/>
      <c r="CS552" s="6"/>
      <c r="CT552" s="6"/>
      <c r="CU552" s="6"/>
      <c r="CV552" s="6"/>
      <c r="CW552" s="6"/>
      <c r="CX552" s="6"/>
      <c r="CY552" s="6"/>
      <c r="CZ552" s="6"/>
      <c r="DA552" s="6"/>
      <c r="DB552" s="6"/>
      <c r="DC552" s="6"/>
      <c r="DD552" s="6"/>
      <c r="DE552" s="6"/>
      <c r="DF552" s="6"/>
      <c r="DG552" s="6"/>
      <c r="DH552" s="6"/>
      <c r="DI552" s="6"/>
      <c r="DJ552" s="6"/>
      <c r="DK552" s="6"/>
      <c r="DL552" s="6"/>
      <c r="DM552" s="6"/>
      <c r="DN552" s="6"/>
      <c r="DO552" s="6"/>
      <c r="DP552" s="6"/>
      <c r="DQ552" s="6"/>
      <c r="DR552" s="6"/>
      <c r="DS552" s="6"/>
      <c r="DT552" s="6"/>
      <c r="DU552" s="6"/>
      <c r="DV552" s="6"/>
      <c r="DW552" s="6"/>
      <c r="DX552" s="6"/>
      <c r="DY552" s="6"/>
      <c r="DZ552" s="6"/>
      <c r="EA552" s="6"/>
      <c r="EB552" s="6"/>
      <c r="EC552" s="6"/>
      <c r="ED552" s="6"/>
      <c r="EE552" s="6"/>
      <c r="EF552" s="6"/>
      <c r="EG552" s="6"/>
      <c r="EH552" s="6"/>
      <c r="EI552" s="6"/>
      <c r="EJ552" s="6"/>
      <c r="EK552" s="6"/>
      <c r="EL552" s="6"/>
      <c r="EM552" s="6"/>
      <c r="EN552" s="6"/>
      <c r="EO552" s="6"/>
      <c r="EP552" s="6"/>
      <c r="EQ552" s="6"/>
      <c r="ER552" s="6"/>
      <c r="ES552" s="6"/>
      <c r="ET552" s="6"/>
      <c r="EU552" s="6"/>
      <c r="EV552" s="6"/>
      <c r="EW552" s="6"/>
      <c r="EX552" s="6"/>
      <c r="EY552" s="6"/>
      <c r="EZ552" s="6"/>
      <c r="FA552" s="6"/>
      <c r="FB552" s="6"/>
    </row>
    <row r="553" spans="1:158" ht="13.15" x14ac:dyDescent="0.4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6"/>
      <c r="CQ553" s="6"/>
      <c r="CR553" s="6"/>
      <c r="CS553" s="6"/>
      <c r="CT553" s="6"/>
      <c r="CU553" s="6"/>
      <c r="CV553" s="6"/>
      <c r="CW553" s="6"/>
      <c r="CX553" s="6"/>
      <c r="CY553" s="6"/>
      <c r="CZ553" s="6"/>
      <c r="DA553" s="6"/>
      <c r="DB553" s="6"/>
      <c r="DC553" s="6"/>
      <c r="DD553" s="6"/>
      <c r="DE553" s="6"/>
      <c r="DF553" s="6"/>
      <c r="DG553" s="6"/>
      <c r="DH553" s="6"/>
      <c r="DI553" s="6"/>
      <c r="DJ553" s="6"/>
      <c r="DK553" s="6"/>
      <c r="DL553" s="6"/>
      <c r="DM553" s="6"/>
      <c r="DN553" s="6"/>
      <c r="DO553" s="6"/>
      <c r="DP553" s="6"/>
      <c r="DQ553" s="6"/>
      <c r="DR553" s="6"/>
      <c r="DS553" s="6"/>
      <c r="DT553" s="6"/>
      <c r="DU553" s="6"/>
      <c r="DV553" s="6"/>
      <c r="DW553" s="6"/>
      <c r="DX553" s="6"/>
      <c r="DY553" s="6"/>
      <c r="DZ553" s="6"/>
      <c r="EA553" s="6"/>
      <c r="EB553" s="6"/>
      <c r="EC553" s="6"/>
      <c r="ED553" s="6"/>
      <c r="EE553" s="6"/>
      <c r="EF553" s="6"/>
      <c r="EG553" s="6"/>
      <c r="EH553" s="6"/>
      <c r="EI553" s="6"/>
      <c r="EJ553" s="6"/>
      <c r="EK553" s="6"/>
      <c r="EL553" s="6"/>
      <c r="EM553" s="6"/>
      <c r="EN553" s="6"/>
      <c r="EO553" s="6"/>
      <c r="EP553" s="6"/>
      <c r="EQ553" s="6"/>
      <c r="ER553" s="6"/>
      <c r="ES553" s="6"/>
      <c r="ET553" s="6"/>
      <c r="EU553" s="6"/>
      <c r="EV553" s="6"/>
      <c r="EW553" s="6"/>
      <c r="EX553" s="6"/>
      <c r="EY553" s="6"/>
      <c r="EZ553" s="6"/>
      <c r="FA553" s="6"/>
      <c r="FB553" s="6"/>
    </row>
    <row r="554" spans="1:158" ht="13.15" x14ac:dyDescent="0.4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6"/>
      <c r="CQ554" s="6"/>
      <c r="CR554" s="6"/>
      <c r="CS554" s="6"/>
      <c r="CT554" s="6"/>
      <c r="CU554" s="6"/>
      <c r="CV554" s="6"/>
      <c r="CW554" s="6"/>
      <c r="CX554" s="6"/>
      <c r="CY554" s="6"/>
      <c r="CZ554" s="6"/>
      <c r="DA554" s="6"/>
      <c r="DB554" s="6"/>
      <c r="DC554" s="6"/>
      <c r="DD554" s="6"/>
      <c r="DE554" s="6"/>
      <c r="DF554" s="6"/>
      <c r="DG554" s="6"/>
      <c r="DH554" s="6"/>
      <c r="DI554" s="6"/>
      <c r="DJ554" s="6"/>
      <c r="DK554" s="6"/>
      <c r="DL554" s="6"/>
      <c r="DM554" s="6"/>
      <c r="DN554" s="6"/>
      <c r="DO554" s="6"/>
      <c r="DP554" s="6"/>
      <c r="DQ554" s="6"/>
      <c r="DR554" s="6"/>
      <c r="DS554" s="6"/>
      <c r="DT554" s="6"/>
      <c r="DU554" s="6"/>
      <c r="DV554" s="6"/>
      <c r="DW554" s="6"/>
      <c r="DX554" s="6"/>
      <c r="DY554" s="6"/>
      <c r="DZ554" s="6"/>
      <c r="EA554" s="6"/>
      <c r="EB554" s="6"/>
      <c r="EC554" s="6"/>
      <c r="ED554" s="6"/>
      <c r="EE554" s="6"/>
      <c r="EF554" s="6"/>
      <c r="EG554" s="6"/>
      <c r="EH554" s="6"/>
      <c r="EI554" s="6"/>
      <c r="EJ554" s="6"/>
      <c r="EK554" s="6"/>
      <c r="EL554" s="6"/>
      <c r="EM554" s="6"/>
      <c r="EN554" s="6"/>
      <c r="EO554" s="6"/>
      <c r="EP554" s="6"/>
      <c r="EQ554" s="6"/>
      <c r="ER554" s="6"/>
      <c r="ES554" s="6"/>
      <c r="ET554" s="6"/>
      <c r="EU554" s="6"/>
      <c r="EV554" s="6"/>
      <c r="EW554" s="6"/>
      <c r="EX554" s="6"/>
      <c r="EY554" s="6"/>
      <c r="EZ554" s="6"/>
      <c r="FA554" s="6"/>
      <c r="FB554" s="6"/>
    </row>
    <row r="555" spans="1:158" ht="13.15" x14ac:dyDescent="0.4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6"/>
      <c r="CQ555" s="6"/>
      <c r="CR555" s="6"/>
      <c r="CS555" s="6"/>
      <c r="CT555" s="6"/>
      <c r="CU555" s="6"/>
      <c r="CV555" s="6"/>
      <c r="CW555" s="6"/>
      <c r="CX555" s="6"/>
      <c r="CY555" s="6"/>
      <c r="CZ555" s="6"/>
      <c r="DA555" s="6"/>
      <c r="DB555" s="6"/>
      <c r="DC555" s="6"/>
      <c r="DD555" s="6"/>
      <c r="DE555" s="6"/>
      <c r="DF555" s="6"/>
      <c r="DG555" s="6"/>
      <c r="DH555" s="6"/>
      <c r="DI555" s="6"/>
      <c r="DJ555" s="6"/>
      <c r="DK555" s="6"/>
      <c r="DL555" s="6"/>
      <c r="DM555" s="6"/>
      <c r="DN555" s="6"/>
      <c r="DO555" s="6"/>
      <c r="DP555" s="6"/>
      <c r="DQ555" s="6"/>
      <c r="DR555" s="6"/>
      <c r="DS555" s="6"/>
      <c r="DT555" s="6"/>
      <c r="DU555" s="6"/>
      <c r="DV555" s="6"/>
      <c r="DW555" s="6"/>
      <c r="DX555" s="6"/>
      <c r="DY555" s="6"/>
      <c r="DZ555" s="6"/>
      <c r="EA555" s="6"/>
      <c r="EB555" s="6"/>
      <c r="EC555" s="6"/>
      <c r="ED555" s="6"/>
      <c r="EE555" s="6"/>
      <c r="EF555" s="6"/>
      <c r="EG555" s="6"/>
      <c r="EH555" s="6"/>
      <c r="EI555" s="6"/>
      <c r="EJ555" s="6"/>
      <c r="EK555" s="6"/>
      <c r="EL555" s="6"/>
      <c r="EM555" s="6"/>
      <c r="EN555" s="6"/>
      <c r="EO555" s="6"/>
      <c r="EP555" s="6"/>
      <c r="EQ555" s="6"/>
      <c r="ER555" s="6"/>
      <c r="ES555" s="6"/>
      <c r="ET555" s="6"/>
      <c r="EU555" s="6"/>
      <c r="EV555" s="6"/>
      <c r="EW555" s="6"/>
      <c r="EX555" s="6"/>
      <c r="EY555" s="6"/>
      <c r="EZ555" s="6"/>
      <c r="FA555" s="6"/>
      <c r="FB555" s="6"/>
    </row>
    <row r="556" spans="1:158" ht="13.15" x14ac:dyDescent="0.4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6"/>
      <c r="CQ556" s="6"/>
      <c r="CR556" s="6"/>
      <c r="CS556" s="6"/>
      <c r="CT556" s="6"/>
      <c r="CU556" s="6"/>
      <c r="CV556" s="6"/>
      <c r="CW556" s="6"/>
      <c r="CX556" s="6"/>
      <c r="CY556" s="6"/>
      <c r="CZ556" s="6"/>
      <c r="DA556" s="6"/>
      <c r="DB556" s="6"/>
      <c r="DC556" s="6"/>
      <c r="DD556" s="6"/>
      <c r="DE556" s="6"/>
      <c r="DF556" s="6"/>
      <c r="DG556" s="6"/>
      <c r="DH556" s="6"/>
      <c r="DI556" s="6"/>
      <c r="DJ556" s="6"/>
      <c r="DK556" s="6"/>
      <c r="DL556" s="6"/>
      <c r="DM556" s="6"/>
      <c r="DN556" s="6"/>
      <c r="DO556" s="6"/>
      <c r="DP556" s="6"/>
      <c r="DQ556" s="6"/>
      <c r="DR556" s="6"/>
      <c r="DS556" s="6"/>
      <c r="DT556" s="6"/>
      <c r="DU556" s="6"/>
      <c r="DV556" s="6"/>
      <c r="DW556" s="6"/>
      <c r="DX556" s="6"/>
      <c r="DY556" s="6"/>
      <c r="DZ556" s="6"/>
      <c r="EA556" s="6"/>
      <c r="EB556" s="6"/>
      <c r="EC556" s="6"/>
      <c r="ED556" s="6"/>
      <c r="EE556" s="6"/>
      <c r="EF556" s="6"/>
      <c r="EG556" s="6"/>
      <c r="EH556" s="6"/>
      <c r="EI556" s="6"/>
      <c r="EJ556" s="6"/>
      <c r="EK556" s="6"/>
      <c r="EL556" s="6"/>
      <c r="EM556" s="6"/>
      <c r="EN556" s="6"/>
      <c r="EO556" s="6"/>
      <c r="EP556" s="6"/>
      <c r="EQ556" s="6"/>
      <c r="ER556" s="6"/>
      <c r="ES556" s="6"/>
      <c r="ET556" s="6"/>
      <c r="EU556" s="6"/>
      <c r="EV556" s="6"/>
      <c r="EW556" s="6"/>
      <c r="EX556" s="6"/>
      <c r="EY556" s="6"/>
      <c r="EZ556" s="6"/>
      <c r="FA556" s="6"/>
      <c r="FB556" s="6"/>
    </row>
    <row r="557" spans="1:158" ht="13.15" x14ac:dyDescent="0.4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6"/>
      <c r="CQ557" s="6"/>
      <c r="CR557" s="6"/>
      <c r="CS557" s="6"/>
      <c r="CT557" s="6"/>
      <c r="CU557" s="6"/>
      <c r="CV557" s="6"/>
      <c r="CW557" s="6"/>
      <c r="CX557" s="6"/>
      <c r="CY557" s="6"/>
      <c r="CZ557" s="6"/>
      <c r="DA557" s="6"/>
      <c r="DB557" s="6"/>
      <c r="DC557" s="6"/>
      <c r="DD557" s="6"/>
      <c r="DE557" s="6"/>
      <c r="DF557" s="6"/>
      <c r="DG557" s="6"/>
      <c r="DH557" s="6"/>
      <c r="DI557" s="6"/>
      <c r="DJ557" s="6"/>
      <c r="DK557" s="6"/>
      <c r="DL557" s="6"/>
      <c r="DM557" s="6"/>
      <c r="DN557" s="6"/>
      <c r="DO557" s="6"/>
      <c r="DP557" s="6"/>
      <c r="DQ557" s="6"/>
      <c r="DR557" s="6"/>
      <c r="DS557" s="6"/>
      <c r="DT557" s="6"/>
      <c r="DU557" s="6"/>
      <c r="DV557" s="6"/>
      <c r="DW557" s="6"/>
      <c r="DX557" s="6"/>
      <c r="DY557" s="6"/>
      <c r="DZ557" s="6"/>
      <c r="EA557" s="6"/>
      <c r="EB557" s="6"/>
      <c r="EC557" s="6"/>
      <c r="ED557" s="6"/>
      <c r="EE557" s="6"/>
      <c r="EF557" s="6"/>
      <c r="EG557" s="6"/>
      <c r="EH557" s="6"/>
      <c r="EI557" s="6"/>
      <c r="EJ557" s="6"/>
      <c r="EK557" s="6"/>
      <c r="EL557" s="6"/>
      <c r="EM557" s="6"/>
      <c r="EN557" s="6"/>
      <c r="EO557" s="6"/>
      <c r="EP557" s="6"/>
      <c r="EQ557" s="6"/>
      <c r="ER557" s="6"/>
      <c r="ES557" s="6"/>
      <c r="ET557" s="6"/>
      <c r="EU557" s="6"/>
      <c r="EV557" s="6"/>
      <c r="EW557" s="6"/>
      <c r="EX557" s="6"/>
      <c r="EY557" s="6"/>
      <c r="EZ557" s="6"/>
      <c r="FA557" s="6"/>
      <c r="FB557" s="6"/>
    </row>
    <row r="558" spans="1:158" ht="13.15" x14ac:dyDescent="0.4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6"/>
      <c r="CQ558" s="6"/>
      <c r="CR558" s="6"/>
      <c r="CS558" s="6"/>
      <c r="CT558" s="6"/>
      <c r="CU558" s="6"/>
      <c r="CV558" s="6"/>
      <c r="CW558" s="6"/>
      <c r="CX558" s="6"/>
      <c r="CY558" s="6"/>
      <c r="CZ558" s="6"/>
      <c r="DA558" s="6"/>
      <c r="DB558" s="6"/>
      <c r="DC558" s="6"/>
      <c r="DD558" s="6"/>
      <c r="DE558" s="6"/>
      <c r="DF558" s="6"/>
      <c r="DG558" s="6"/>
      <c r="DH558" s="6"/>
      <c r="DI558" s="6"/>
      <c r="DJ558" s="6"/>
      <c r="DK558" s="6"/>
      <c r="DL558" s="6"/>
      <c r="DM558" s="6"/>
      <c r="DN558" s="6"/>
      <c r="DO558" s="6"/>
      <c r="DP558" s="6"/>
      <c r="DQ558" s="6"/>
      <c r="DR558" s="6"/>
      <c r="DS558" s="6"/>
      <c r="DT558" s="6"/>
      <c r="DU558" s="6"/>
      <c r="DV558" s="6"/>
      <c r="DW558" s="6"/>
      <c r="DX558" s="6"/>
      <c r="DY558" s="6"/>
      <c r="DZ558" s="6"/>
      <c r="EA558" s="6"/>
      <c r="EB558" s="6"/>
      <c r="EC558" s="6"/>
      <c r="ED558" s="6"/>
      <c r="EE558" s="6"/>
      <c r="EF558" s="6"/>
      <c r="EG558" s="6"/>
      <c r="EH558" s="6"/>
      <c r="EI558" s="6"/>
      <c r="EJ558" s="6"/>
      <c r="EK558" s="6"/>
      <c r="EL558" s="6"/>
      <c r="EM558" s="6"/>
      <c r="EN558" s="6"/>
      <c r="EO558" s="6"/>
      <c r="EP558" s="6"/>
      <c r="EQ558" s="6"/>
      <c r="ER558" s="6"/>
      <c r="ES558" s="6"/>
      <c r="ET558" s="6"/>
      <c r="EU558" s="6"/>
      <c r="EV558" s="6"/>
      <c r="EW558" s="6"/>
      <c r="EX558" s="6"/>
      <c r="EY558" s="6"/>
      <c r="EZ558" s="6"/>
      <c r="FA558" s="6"/>
      <c r="FB558" s="6"/>
    </row>
    <row r="559" spans="1:158" ht="13.15" x14ac:dyDescent="0.4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6"/>
      <c r="CQ559" s="6"/>
      <c r="CR559" s="6"/>
      <c r="CS559" s="6"/>
      <c r="CT559" s="6"/>
      <c r="CU559" s="6"/>
      <c r="CV559" s="6"/>
      <c r="CW559" s="6"/>
      <c r="CX559" s="6"/>
      <c r="CY559" s="6"/>
      <c r="CZ559" s="6"/>
      <c r="DA559" s="6"/>
      <c r="DB559" s="6"/>
      <c r="DC559" s="6"/>
      <c r="DD559" s="6"/>
      <c r="DE559" s="6"/>
      <c r="DF559" s="6"/>
      <c r="DG559" s="6"/>
      <c r="DH559" s="6"/>
      <c r="DI559" s="6"/>
      <c r="DJ559" s="6"/>
      <c r="DK559" s="6"/>
      <c r="DL559" s="6"/>
      <c r="DM559" s="6"/>
      <c r="DN559" s="6"/>
      <c r="DO559" s="6"/>
      <c r="DP559" s="6"/>
      <c r="DQ559" s="6"/>
      <c r="DR559" s="6"/>
      <c r="DS559" s="6"/>
      <c r="DT559" s="6"/>
      <c r="DU559" s="6"/>
      <c r="DV559" s="6"/>
      <c r="DW559" s="6"/>
      <c r="DX559" s="6"/>
      <c r="DY559" s="6"/>
      <c r="DZ559" s="6"/>
      <c r="EA559" s="6"/>
      <c r="EB559" s="6"/>
      <c r="EC559" s="6"/>
      <c r="ED559" s="6"/>
      <c r="EE559" s="6"/>
      <c r="EF559" s="6"/>
      <c r="EG559" s="6"/>
      <c r="EH559" s="6"/>
      <c r="EI559" s="6"/>
      <c r="EJ559" s="6"/>
      <c r="EK559" s="6"/>
      <c r="EL559" s="6"/>
      <c r="EM559" s="6"/>
      <c r="EN559" s="6"/>
      <c r="EO559" s="6"/>
      <c r="EP559" s="6"/>
      <c r="EQ559" s="6"/>
      <c r="ER559" s="6"/>
      <c r="ES559" s="6"/>
      <c r="ET559" s="6"/>
      <c r="EU559" s="6"/>
      <c r="EV559" s="6"/>
      <c r="EW559" s="6"/>
      <c r="EX559" s="6"/>
      <c r="EY559" s="6"/>
      <c r="EZ559" s="6"/>
      <c r="FA559" s="6"/>
      <c r="FB559" s="6"/>
    </row>
    <row r="560" spans="1:158" ht="13.15" x14ac:dyDescent="0.4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6"/>
      <c r="CQ560" s="6"/>
      <c r="CR560" s="6"/>
      <c r="CS560" s="6"/>
      <c r="CT560" s="6"/>
      <c r="CU560" s="6"/>
      <c r="CV560" s="6"/>
      <c r="CW560" s="6"/>
      <c r="CX560" s="6"/>
      <c r="CY560" s="6"/>
      <c r="CZ560" s="6"/>
      <c r="DA560" s="6"/>
      <c r="DB560" s="6"/>
      <c r="DC560" s="6"/>
      <c r="DD560" s="6"/>
      <c r="DE560" s="6"/>
      <c r="DF560" s="6"/>
      <c r="DG560" s="6"/>
      <c r="DH560" s="6"/>
      <c r="DI560" s="6"/>
      <c r="DJ560" s="6"/>
      <c r="DK560" s="6"/>
      <c r="DL560" s="6"/>
      <c r="DM560" s="6"/>
      <c r="DN560" s="6"/>
      <c r="DO560" s="6"/>
      <c r="DP560" s="6"/>
      <c r="DQ560" s="6"/>
      <c r="DR560" s="6"/>
      <c r="DS560" s="6"/>
      <c r="DT560" s="6"/>
      <c r="DU560" s="6"/>
      <c r="DV560" s="6"/>
      <c r="DW560" s="6"/>
      <c r="DX560" s="6"/>
      <c r="DY560" s="6"/>
      <c r="DZ560" s="6"/>
      <c r="EA560" s="6"/>
      <c r="EB560" s="6"/>
      <c r="EC560" s="6"/>
      <c r="ED560" s="6"/>
      <c r="EE560" s="6"/>
      <c r="EF560" s="6"/>
      <c r="EG560" s="6"/>
      <c r="EH560" s="6"/>
      <c r="EI560" s="6"/>
      <c r="EJ560" s="6"/>
      <c r="EK560" s="6"/>
      <c r="EL560" s="6"/>
      <c r="EM560" s="6"/>
      <c r="EN560" s="6"/>
      <c r="EO560" s="6"/>
      <c r="EP560" s="6"/>
      <c r="EQ560" s="6"/>
      <c r="ER560" s="6"/>
      <c r="ES560" s="6"/>
      <c r="ET560" s="6"/>
      <c r="EU560" s="6"/>
      <c r="EV560" s="6"/>
      <c r="EW560" s="6"/>
      <c r="EX560" s="6"/>
      <c r="EY560" s="6"/>
      <c r="EZ560" s="6"/>
      <c r="FA560" s="6"/>
      <c r="FB560" s="6"/>
    </row>
    <row r="561" spans="1:158" ht="13.15" x14ac:dyDescent="0.4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6"/>
      <c r="CQ561" s="6"/>
      <c r="CR561" s="6"/>
      <c r="CS561" s="6"/>
      <c r="CT561" s="6"/>
      <c r="CU561" s="6"/>
      <c r="CV561" s="6"/>
      <c r="CW561" s="6"/>
      <c r="CX561" s="6"/>
      <c r="CY561" s="6"/>
      <c r="CZ561" s="6"/>
      <c r="DA561" s="6"/>
      <c r="DB561" s="6"/>
      <c r="DC561" s="6"/>
      <c r="DD561" s="6"/>
      <c r="DE561" s="6"/>
      <c r="DF561" s="6"/>
      <c r="DG561" s="6"/>
      <c r="DH561" s="6"/>
      <c r="DI561" s="6"/>
      <c r="DJ561" s="6"/>
      <c r="DK561" s="6"/>
      <c r="DL561" s="6"/>
      <c r="DM561" s="6"/>
      <c r="DN561" s="6"/>
      <c r="DO561" s="6"/>
      <c r="DP561" s="6"/>
      <c r="DQ561" s="6"/>
      <c r="DR561" s="6"/>
      <c r="DS561" s="6"/>
      <c r="DT561" s="6"/>
      <c r="DU561" s="6"/>
      <c r="DV561" s="6"/>
      <c r="DW561" s="6"/>
      <c r="DX561" s="6"/>
      <c r="DY561" s="6"/>
      <c r="DZ561" s="6"/>
      <c r="EA561" s="6"/>
      <c r="EB561" s="6"/>
      <c r="EC561" s="6"/>
      <c r="ED561" s="6"/>
      <c r="EE561" s="6"/>
      <c r="EF561" s="6"/>
      <c r="EG561" s="6"/>
      <c r="EH561" s="6"/>
      <c r="EI561" s="6"/>
      <c r="EJ561" s="6"/>
      <c r="EK561" s="6"/>
      <c r="EL561" s="6"/>
      <c r="EM561" s="6"/>
      <c r="EN561" s="6"/>
      <c r="EO561" s="6"/>
      <c r="EP561" s="6"/>
      <c r="EQ561" s="6"/>
      <c r="ER561" s="6"/>
      <c r="ES561" s="6"/>
      <c r="ET561" s="6"/>
      <c r="EU561" s="6"/>
      <c r="EV561" s="6"/>
      <c r="EW561" s="6"/>
      <c r="EX561" s="6"/>
      <c r="EY561" s="6"/>
      <c r="EZ561" s="6"/>
      <c r="FA561" s="6"/>
      <c r="FB561" s="6"/>
    </row>
    <row r="562" spans="1:158" ht="13.15" x14ac:dyDescent="0.4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6"/>
      <c r="CQ562" s="6"/>
      <c r="CR562" s="6"/>
      <c r="CS562" s="6"/>
      <c r="CT562" s="6"/>
      <c r="CU562" s="6"/>
      <c r="CV562" s="6"/>
      <c r="CW562" s="6"/>
      <c r="CX562" s="6"/>
      <c r="CY562" s="6"/>
      <c r="CZ562" s="6"/>
      <c r="DA562" s="6"/>
      <c r="DB562" s="6"/>
      <c r="DC562" s="6"/>
      <c r="DD562" s="6"/>
      <c r="DE562" s="6"/>
      <c r="DF562" s="6"/>
      <c r="DG562" s="6"/>
      <c r="DH562" s="6"/>
      <c r="DI562" s="6"/>
      <c r="DJ562" s="6"/>
      <c r="DK562" s="6"/>
      <c r="DL562" s="6"/>
      <c r="DM562" s="6"/>
      <c r="DN562" s="6"/>
      <c r="DO562" s="6"/>
      <c r="DP562" s="6"/>
      <c r="DQ562" s="6"/>
      <c r="DR562" s="6"/>
      <c r="DS562" s="6"/>
      <c r="DT562" s="6"/>
      <c r="DU562" s="6"/>
      <c r="DV562" s="6"/>
      <c r="DW562" s="6"/>
      <c r="DX562" s="6"/>
      <c r="DY562" s="6"/>
      <c r="DZ562" s="6"/>
      <c r="EA562" s="6"/>
      <c r="EB562" s="6"/>
      <c r="EC562" s="6"/>
      <c r="ED562" s="6"/>
      <c r="EE562" s="6"/>
      <c r="EF562" s="6"/>
      <c r="EG562" s="6"/>
      <c r="EH562" s="6"/>
      <c r="EI562" s="6"/>
      <c r="EJ562" s="6"/>
      <c r="EK562" s="6"/>
      <c r="EL562" s="6"/>
      <c r="EM562" s="6"/>
      <c r="EN562" s="6"/>
      <c r="EO562" s="6"/>
      <c r="EP562" s="6"/>
      <c r="EQ562" s="6"/>
      <c r="ER562" s="6"/>
      <c r="ES562" s="6"/>
      <c r="ET562" s="6"/>
      <c r="EU562" s="6"/>
      <c r="EV562" s="6"/>
      <c r="EW562" s="6"/>
      <c r="EX562" s="6"/>
      <c r="EY562" s="6"/>
      <c r="EZ562" s="6"/>
      <c r="FA562" s="6"/>
      <c r="FB562" s="6"/>
    </row>
    <row r="563" spans="1:158" ht="13.15" x14ac:dyDescent="0.4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6"/>
      <c r="CQ563" s="6"/>
      <c r="CR563" s="6"/>
      <c r="CS563" s="6"/>
      <c r="CT563" s="6"/>
      <c r="CU563" s="6"/>
      <c r="CV563" s="6"/>
      <c r="CW563" s="6"/>
      <c r="CX563" s="6"/>
      <c r="CY563" s="6"/>
      <c r="CZ563" s="6"/>
      <c r="DA563" s="6"/>
      <c r="DB563" s="6"/>
      <c r="DC563" s="6"/>
      <c r="DD563" s="6"/>
      <c r="DE563" s="6"/>
      <c r="DF563" s="6"/>
      <c r="DG563" s="6"/>
      <c r="DH563" s="6"/>
      <c r="DI563" s="6"/>
      <c r="DJ563" s="6"/>
      <c r="DK563" s="6"/>
      <c r="DL563" s="6"/>
      <c r="DM563" s="6"/>
      <c r="DN563" s="6"/>
      <c r="DO563" s="6"/>
      <c r="DP563" s="6"/>
      <c r="DQ563" s="6"/>
      <c r="DR563" s="6"/>
      <c r="DS563" s="6"/>
      <c r="DT563" s="6"/>
      <c r="DU563" s="6"/>
      <c r="DV563" s="6"/>
      <c r="DW563" s="6"/>
      <c r="DX563" s="6"/>
      <c r="DY563" s="6"/>
      <c r="DZ563" s="6"/>
      <c r="EA563" s="6"/>
      <c r="EB563" s="6"/>
      <c r="EC563" s="6"/>
      <c r="ED563" s="6"/>
      <c r="EE563" s="6"/>
      <c r="EF563" s="6"/>
      <c r="EG563" s="6"/>
      <c r="EH563" s="6"/>
      <c r="EI563" s="6"/>
      <c r="EJ563" s="6"/>
      <c r="EK563" s="6"/>
      <c r="EL563" s="6"/>
      <c r="EM563" s="6"/>
      <c r="EN563" s="6"/>
      <c r="EO563" s="6"/>
      <c r="EP563" s="6"/>
      <c r="EQ563" s="6"/>
      <c r="ER563" s="6"/>
      <c r="ES563" s="6"/>
      <c r="ET563" s="6"/>
      <c r="EU563" s="6"/>
      <c r="EV563" s="6"/>
      <c r="EW563" s="6"/>
      <c r="EX563" s="6"/>
      <c r="EY563" s="6"/>
      <c r="EZ563" s="6"/>
      <c r="FA563" s="6"/>
      <c r="FB563" s="6"/>
    </row>
    <row r="564" spans="1:158" ht="13.15" x14ac:dyDescent="0.4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6"/>
      <c r="CQ564" s="6"/>
      <c r="CR564" s="6"/>
      <c r="CS564" s="6"/>
      <c r="CT564" s="6"/>
      <c r="CU564" s="6"/>
      <c r="CV564" s="6"/>
      <c r="CW564" s="6"/>
      <c r="CX564" s="6"/>
      <c r="CY564" s="6"/>
      <c r="CZ564" s="6"/>
      <c r="DA564" s="6"/>
      <c r="DB564" s="6"/>
      <c r="DC564" s="6"/>
      <c r="DD564" s="6"/>
      <c r="DE564" s="6"/>
      <c r="DF564" s="6"/>
      <c r="DG564" s="6"/>
      <c r="DH564" s="6"/>
      <c r="DI564" s="6"/>
      <c r="DJ564" s="6"/>
      <c r="DK564" s="6"/>
      <c r="DL564" s="6"/>
      <c r="DM564" s="6"/>
      <c r="DN564" s="6"/>
      <c r="DO564" s="6"/>
      <c r="DP564" s="6"/>
      <c r="DQ564" s="6"/>
      <c r="DR564" s="6"/>
      <c r="DS564" s="6"/>
      <c r="DT564" s="6"/>
      <c r="DU564" s="6"/>
      <c r="DV564" s="6"/>
      <c r="DW564" s="6"/>
      <c r="DX564" s="6"/>
      <c r="DY564" s="6"/>
      <c r="DZ564" s="6"/>
      <c r="EA564" s="6"/>
      <c r="EB564" s="6"/>
      <c r="EC564" s="6"/>
      <c r="ED564" s="6"/>
      <c r="EE564" s="6"/>
      <c r="EF564" s="6"/>
      <c r="EG564" s="6"/>
      <c r="EH564" s="6"/>
      <c r="EI564" s="6"/>
      <c r="EJ564" s="6"/>
      <c r="EK564" s="6"/>
      <c r="EL564" s="6"/>
      <c r="EM564" s="6"/>
      <c r="EN564" s="6"/>
      <c r="EO564" s="6"/>
      <c r="EP564" s="6"/>
      <c r="EQ564" s="6"/>
      <c r="ER564" s="6"/>
      <c r="ES564" s="6"/>
      <c r="ET564" s="6"/>
      <c r="EU564" s="6"/>
      <c r="EV564" s="6"/>
      <c r="EW564" s="6"/>
      <c r="EX564" s="6"/>
      <c r="EY564" s="6"/>
      <c r="EZ564" s="6"/>
      <c r="FA564" s="6"/>
      <c r="FB564" s="6"/>
    </row>
    <row r="565" spans="1:158" ht="13.15" x14ac:dyDescent="0.4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6"/>
      <c r="CQ565" s="6"/>
      <c r="CR565" s="6"/>
      <c r="CS565" s="6"/>
      <c r="CT565" s="6"/>
      <c r="CU565" s="6"/>
      <c r="CV565" s="6"/>
      <c r="CW565" s="6"/>
      <c r="CX565" s="6"/>
      <c r="CY565" s="6"/>
      <c r="CZ565" s="6"/>
      <c r="DA565" s="6"/>
      <c r="DB565" s="6"/>
      <c r="DC565" s="6"/>
      <c r="DD565" s="6"/>
      <c r="DE565" s="6"/>
      <c r="DF565" s="6"/>
      <c r="DG565" s="6"/>
      <c r="DH565" s="6"/>
      <c r="DI565" s="6"/>
      <c r="DJ565" s="6"/>
      <c r="DK565" s="6"/>
      <c r="DL565" s="6"/>
      <c r="DM565" s="6"/>
      <c r="DN565" s="6"/>
      <c r="DO565" s="6"/>
      <c r="DP565" s="6"/>
      <c r="DQ565" s="6"/>
      <c r="DR565" s="6"/>
      <c r="DS565" s="6"/>
      <c r="DT565" s="6"/>
      <c r="DU565" s="6"/>
      <c r="DV565" s="6"/>
      <c r="DW565" s="6"/>
      <c r="DX565" s="6"/>
      <c r="DY565" s="6"/>
      <c r="DZ565" s="6"/>
      <c r="EA565" s="6"/>
      <c r="EB565" s="6"/>
      <c r="EC565" s="6"/>
      <c r="ED565" s="6"/>
      <c r="EE565" s="6"/>
      <c r="EF565" s="6"/>
      <c r="EG565" s="6"/>
      <c r="EH565" s="6"/>
      <c r="EI565" s="6"/>
      <c r="EJ565" s="6"/>
      <c r="EK565" s="6"/>
      <c r="EL565" s="6"/>
      <c r="EM565" s="6"/>
      <c r="EN565" s="6"/>
      <c r="EO565" s="6"/>
      <c r="EP565" s="6"/>
      <c r="EQ565" s="6"/>
      <c r="ER565" s="6"/>
      <c r="ES565" s="6"/>
      <c r="ET565" s="6"/>
      <c r="EU565" s="6"/>
      <c r="EV565" s="6"/>
      <c r="EW565" s="6"/>
      <c r="EX565" s="6"/>
      <c r="EY565" s="6"/>
      <c r="EZ565" s="6"/>
      <c r="FA565" s="6"/>
      <c r="FB565" s="6"/>
    </row>
    <row r="566" spans="1:158" ht="13.15" x14ac:dyDescent="0.4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6"/>
      <c r="CQ566" s="6"/>
      <c r="CR566" s="6"/>
      <c r="CS566" s="6"/>
      <c r="CT566" s="6"/>
      <c r="CU566" s="6"/>
      <c r="CV566" s="6"/>
      <c r="CW566" s="6"/>
      <c r="CX566" s="6"/>
      <c r="CY566" s="6"/>
      <c r="CZ566" s="6"/>
      <c r="DA566" s="6"/>
      <c r="DB566" s="6"/>
      <c r="DC566" s="6"/>
      <c r="DD566" s="6"/>
      <c r="DE566" s="6"/>
      <c r="DF566" s="6"/>
      <c r="DG566" s="6"/>
      <c r="DH566" s="6"/>
      <c r="DI566" s="6"/>
      <c r="DJ566" s="6"/>
      <c r="DK566" s="6"/>
      <c r="DL566" s="6"/>
      <c r="DM566" s="6"/>
      <c r="DN566" s="6"/>
      <c r="DO566" s="6"/>
      <c r="DP566" s="6"/>
      <c r="DQ566" s="6"/>
      <c r="DR566" s="6"/>
      <c r="DS566" s="6"/>
      <c r="DT566" s="6"/>
      <c r="DU566" s="6"/>
      <c r="DV566" s="6"/>
      <c r="DW566" s="6"/>
      <c r="DX566" s="6"/>
      <c r="DY566" s="6"/>
      <c r="DZ566" s="6"/>
      <c r="EA566" s="6"/>
      <c r="EB566" s="6"/>
      <c r="EC566" s="6"/>
      <c r="ED566" s="6"/>
      <c r="EE566" s="6"/>
      <c r="EF566" s="6"/>
      <c r="EG566" s="6"/>
      <c r="EH566" s="6"/>
      <c r="EI566" s="6"/>
      <c r="EJ566" s="6"/>
      <c r="EK566" s="6"/>
      <c r="EL566" s="6"/>
      <c r="EM566" s="6"/>
      <c r="EN566" s="6"/>
      <c r="EO566" s="6"/>
      <c r="EP566" s="6"/>
      <c r="EQ566" s="6"/>
      <c r="ER566" s="6"/>
      <c r="ES566" s="6"/>
      <c r="ET566" s="6"/>
      <c r="EU566" s="6"/>
      <c r="EV566" s="6"/>
      <c r="EW566" s="6"/>
      <c r="EX566" s="6"/>
      <c r="EY566" s="6"/>
      <c r="EZ566" s="6"/>
      <c r="FA566" s="6"/>
      <c r="FB566" s="6"/>
    </row>
    <row r="567" spans="1:158" ht="13.15" x14ac:dyDescent="0.4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6"/>
      <c r="CQ567" s="6"/>
      <c r="CR567" s="6"/>
      <c r="CS567" s="6"/>
      <c r="CT567" s="6"/>
      <c r="CU567" s="6"/>
      <c r="CV567" s="6"/>
      <c r="CW567" s="6"/>
      <c r="CX567" s="6"/>
      <c r="CY567" s="6"/>
      <c r="CZ567" s="6"/>
      <c r="DA567" s="6"/>
      <c r="DB567" s="6"/>
      <c r="DC567" s="6"/>
      <c r="DD567" s="6"/>
      <c r="DE567" s="6"/>
      <c r="DF567" s="6"/>
      <c r="DG567" s="6"/>
      <c r="DH567" s="6"/>
      <c r="DI567" s="6"/>
      <c r="DJ567" s="6"/>
      <c r="DK567" s="6"/>
      <c r="DL567" s="6"/>
      <c r="DM567" s="6"/>
      <c r="DN567" s="6"/>
      <c r="DO567" s="6"/>
      <c r="DP567" s="6"/>
      <c r="DQ567" s="6"/>
      <c r="DR567" s="6"/>
      <c r="DS567" s="6"/>
      <c r="DT567" s="6"/>
      <c r="DU567" s="6"/>
      <c r="DV567" s="6"/>
      <c r="DW567" s="6"/>
      <c r="DX567" s="6"/>
      <c r="DY567" s="6"/>
      <c r="DZ567" s="6"/>
      <c r="EA567" s="6"/>
      <c r="EB567" s="6"/>
      <c r="EC567" s="6"/>
      <c r="ED567" s="6"/>
      <c r="EE567" s="6"/>
      <c r="EF567" s="6"/>
      <c r="EG567" s="6"/>
      <c r="EH567" s="6"/>
      <c r="EI567" s="6"/>
      <c r="EJ567" s="6"/>
      <c r="EK567" s="6"/>
      <c r="EL567" s="6"/>
      <c r="EM567" s="6"/>
      <c r="EN567" s="6"/>
      <c r="EO567" s="6"/>
      <c r="EP567" s="6"/>
      <c r="EQ567" s="6"/>
      <c r="ER567" s="6"/>
      <c r="ES567" s="6"/>
      <c r="ET567" s="6"/>
      <c r="EU567" s="6"/>
      <c r="EV567" s="6"/>
      <c r="EW567" s="6"/>
      <c r="EX567" s="6"/>
      <c r="EY567" s="6"/>
      <c r="EZ567" s="6"/>
      <c r="FA567" s="6"/>
      <c r="FB567" s="6"/>
    </row>
    <row r="568" spans="1:158" ht="13.15" x14ac:dyDescent="0.4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6"/>
      <c r="CQ568" s="6"/>
      <c r="CR568" s="6"/>
      <c r="CS568" s="6"/>
      <c r="CT568" s="6"/>
      <c r="CU568" s="6"/>
      <c r="CV568" s="6"/>
      <c r="CW568" s="6"/>
      <c r="CX568" s="6"/>
      <c r="CY568" s="6"/>
      <c r="CZ568" s="6"/>
      <c r="DA568" s="6"/>
      <c r="DB568" s="6"/>
      <c r="DC568" s="6"/>
      <c r="DD568" s="6"/>
      <c r="DE568" s="6"/>
      <c r="DF568" s="6"/>
      <c r="DG568" s="6"/>
      <c r="DH568" s="6"/>
      <c r="DI568" s="6"/>
      <c r="DJ568" s="6"/>
      <c r="DK568" s="6"/>
      <c r="DL568" s="6"/>
      <c r="DM568" s="6"/>
      <c r="DN568" s="6"/>
      <c r="DO568" s="6"/>
      <c r="DP568" s="6"/>
      <c r="DQ568" s="6"/>
      <c r="DR568" s="6"/>
      <c r="DS568" s="6"/>
      <c r="DT568" s="6"/>
      <c r="DU568" s="6"/>
      <c r="DV568" s="6"/>
      <c r="DW568" s="6"/>
      <c r="DX568" s="6"/>
      <c r="DY568" s="6"/>
      <c r="DZ568" s="6"/>
      <c r="EA568" s="6"/>
      <c r="EB568" s="6"/>
      <c r="EC568" s="6"/>
      <c r="ED568" s="6"/>
      <c r="EE568" s="6"/>
      <c r="EF568" s="6"/>
      <c r="EG568" s="6"/>
      <c r="EH568" s="6"/>
      <c r="EI568" s="6"/>
      <c r="EJ568" s="6"/>
      <c r="EK568" s="6"/>
      <c r="EL568" s="6"/>
      <c r="EM568" s="6"/>
      <c r="EN568" s="6"/>
      <c r="EO568" s="6"/>
      <c r="EP568" s="6"/>
      <c r="EQ568" s="6"/>
      <c r="ER568" s="6"/>
      <c r="ES568" s="6"/>
      <c r="ET568" s="6"/>
      <c r="EU568" s="6"/>
      <c r="EV568" s="6"/>
      <c r="EW568" s="6"/>
      <c r="EX568" s="6"/>
      <c r="EY568" s="6"/>
      <c r="EZ568" s="6"/>
      <c r="FA568" s="6"/>
      <c r="FB568" s="6"/>
    </row>
    <row r="569" spans="1:158" ht="13.15" x14ac:dyDescent="0.4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6"/>
      <c r="CQ569" s="6"/>
      <c r="CR569" s="6"/>
      <c r="CS569" s="6"/>
      <c r="CT569" s="6"/>
      <c r="CU569" s="6"/>
      <c r="CV569" s="6"/>
      <c r="CW569" s="6"/>
      <c r="CX569" s="6"/>
      <c r="CY569" s="6"/>
      <c r="CZ569" s="6"/>
      <c r="DA569" s="6"/>
      <c r="DB569" s="6"/>
      <c r="DC569" s="6"/>
      <c r="DD569" s="6"/>
      <c r="DE569" s="6"/>
      <c r="DF569" s="6"/>
      <c r="DG569" s="6"/>
      <c r="DH569" s="6"/>
      <c r="DI569" s="6"/>
      <c r="DJ569" s="6"/>
      <c r="DK569" s="6"/>
      <c r="DL569" s="6"/>
      <c r="DM569" s="6"/>
      <c r="DN569" s="6"/>
      <c r="DO569" s="6"/>
      <c r="DP569" s="6"/>
      <c r="DQ569" s="6"/>
      <c r="DR569" s="6"/>
      <c r="DS569" s="6"/>
      <c r="DT569" s="6"/>
      <c r="DU569" s="6"/>
      <c r="DV569" s="6"/>
      <c r="DW569" s="6"/>
      <c r="DX569" s="6"/>
      <c r="DY569" s="6"/>
      <c r="DZ569" s="6"/>
      <c r="EA569" s="6"/>
      <c r="EB569" s="6"/>
      <c r="EC569" s="6"/>
      <c r="ED569" s="6"/>
      <c r="EE569" s="6"/>
      <c r="EF569" s="6"/>
      <c r="EG569" s="6"/>
      <c r="EH569" s="6"/>
      <c r="EI569" s="6"/>
      <c r="EJ569" s="6"/>
      <c r="EK569" s="6"/>
      <c r="EL569" s="6"/>
      <c r="EM569" s="6"/>
      <c r="EN569" s="6"/>
      <c r="EO569" s="6"/>
      <c r="EP569" s="6"/>
      <c r="EQ569" s="6"/>
      <c r="ER569" s="6"/>
      <c r="ES569" s="6"/>
      <c r="ET569" s="6"/>
      <c r="EU569" s="6"/>
      <c r="EV569" s="6"/>
      <c r="EW569" s="6"/>
      <c r="EX569" s="6"/>
      <c r="EY569" s="6"/>
      <c r="EZ569" s="6"/>
      <c r="FA569" s="6"/>
      <c r="FB569" s="6"/>
    </row>
    <row r="570" spans="1:158" ht="13.15" x14ac:dyDescent="0.4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6"/>
      <c r="CQ570" s="6"/>
      <c r="CR570" s="6"/>
      <c r="CS570" s="6"/>
      <c r="CT570" s="6"/>
      <c r="CU570" s="6"/>
      <c r="CV570" s="6"/>
      <c r="CW570" s="6"/>
      <c r="CX570" s="6"/>
      <c r="CY570" s="6"/>
      <c r="CZ570" s="6"/>
      <c r="DA570" s="6"/>
      <c r="DB570" s="6"/>
      <c r="DC570" s="6"/>
      <c r="DD570" s="6"/>
      <c r="DE570" s="6"/>
      <c r="DF570" s="6"/>
      <c r="DG570" s="6"/>
      <c r="DH570" s="6"/>
      <c r="DI570" s="6"/>
      <c r="DJ570" s="6"/>
      <c r="DK570" s="6"/>
      <c r="DL570" s="6"/>
      <c r="DM570" s="6"/>
      <c r="DN570" s="6"/>
      <c r="DO570" s="6"/>
      <c r="DP570" s="6"/>
      <c r="DQ570" s="6"/>
      <c r="DR570" s="6"/>
      <c r="DS570" s="6"/>
      <c r="DT570" s="6"/>
      <c r="DU570" s="6"/>
      <c r="DV570" s="6"/>
      <c r="DW570" s="6"/>
      <c r="DX570" s="6"/>
      <c r="DY570" s="6"/>
      <c r="DZ570" s="6"/>
      <c r="EA570" s="6"/>
      <c r="EB570" s="6"/>
      <c r="EC570" s="6"/>
      <c r="ED570" s="6"/>
      <c r="EE570" s="6"/>
      <c r="EF570" s="6"/>
      <c r="EG570" s="6"/>
      <c r="EH570" s="6"/>
      <c r="EI570" s="6"/>
      <c r="EJ570" s="6"/>
      <c r="EK570" s="6"/>
      <c r="EL570" s="6"/>
      <c r="EM570" s="6"/>
      <c r="EN570" s="6"/>
      <c r="EO570" s="6"/>
      <c r="EP570" s="6"/>
      <c r="EQ570" s="6"/>
      <c r="ER570" s="6"/>
      <c r="ES570" s="6"/>
      <c r="ET570" s="6"/>
      <c r="EU570" s="6"/>
      <c r="EV570" s="6"/>
      <c r="EW570" s="6"/>
      <c r="EX570" s="6"/>
      <c r="EY570" s="6"/>
      <c r="EZ570" s="6"/>
      <c r="FA570" s="6"/>
      <c r="FB570" s="6"/>
    </row>
    <row r="571" spans="1:158" ht="13.15" x14ac:dyDescent="0.4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6"/>
      <c r="CQ571" s="6"/>
      <c r="CR571" s="6"/>
      <c r="CS571" s="6"/>
      <c r="CT571" s="6"/>
      <c r="CU571" s="6"/>
      <c r="CV571" s="6"/>
      <c r="CW571" s="6"/>
      <c r="CX571" s="6"/>
      <c r="CY571" s="6"/>
      <c r="CZ571" s="6"/>
      <c r="DA571" s="6"/>
      <c r="DB571" s="6"/>
      <c r="DC571" s="6"/>
      <c r="DD571" s="6"/>
      <c r="DE571" s="6"/>
      <c r="DF571" s="6"/>
      <c r="DG571" s="6"/>
      <c r="DH571" s="6"/>
      <c r="DI571" s="6"/>
      <c r="DJ571" s="6"/>
      <c r="DK571" s="6"/>
      <c r="DL571" s="6"/>
      <c r="DM571" s="6"/>
      <c r="DN571" s="6"/>
      <c r="DO571" s="6"/>
      <c r="DP571" s="6"/>
      <c r="DQ571" s="6"/>
      <c r="DR571" s="6"/>
      <c r="DS571" s="6"/>
      <c r="DT571" s="6"/>
      <c r="DU571" s="6"/>
      <c r="DV571" s="6"/>
      <c r="DW571" s="6"/>
      <c r="DX571" s="6"/>
      <c r="DY571" s="6"/>
      <c r="DZ571" s="6"/>
      <c r="EA571" s="6"/>
      <c r="EB571" s="6"/>
      <c r="EC571" s="6"/>
      <c r="ED571" s="6"/>
      <c r="EE571" s="6"/>
      <c r="EF571" s="6"/>
      <c r="EG571" s="6"/>
      <c r="EH571" s="6"/>
      <c r="EI571" s="6"/>
      <c r="EJ571" s="6"/>
      <c r="EK571" s="6"/>
      <c r="EL571" s="6"/>
      <c r="EM571" s="6"/>
      <c r="EN571" s="6"/>
      <c r="EO571" s="6"/>
      <c r="EP571" s="6"/>
      <c r="EQ571" s="6"/>
      <c r="ER571" s="6"/>
      <c r="ES571" s="6"/>
      <c r="ET571" s="6"/>
      <c r="EU571" s="6"/>
      <c r="EV571" s="6"/>
      <c r="EW571" s="6"/>
      <c r="EX571" s="6"/>
      <c r="EY571" s="6"/>
      <c r="EZ571" s="6"/>
      <c r="FA571" s="6"/>
      <c r="FB571" s="6"/>
    </row>
    <row r="572" spans="1:158" ht="13.15" x14ac:dyDescent="0.4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6"/>
      <c r="CQ572" s="6"/>
      <c r="CR572" s="6"/>
      <c r="CS572" s="6"/>
      <c r="CT572" s="6"/>
      <c r="CU572" s="6"/>
      <c r="CV572" s="6"/>
      <c r="CW572" s="6"/>
      <c r="CX572" s="6"/>
      <c r="CY572" s="6"/>
      <c r="CZ572" s="6"/>
      <c r="DA572" s="6"/>
      <c r="DB572" s="6"/>
      <c r="DC572" s="6"/>
      <c r="DD572" s="6"/>
      <c r="DE572" s="6"/>
      <c r="DF572" s="6"/>
      <c r="DG572" s="6"/>
      <c r="DH572" s="6"/>
      <c r="DI572" s="6"/>
      <c r="DJ572" s="6"/>
      <c r="DK572" s="6"/>
      <c r="DL572" s="6"/>
      <c r="DM572" s="6"/>
      <c r="DN572" s="6"/>
      <c r="DO572" s="6"/>
      <c r="DP572" s="6"/>
      <c r="DQ572" s="6"/>
      <c r="DR572" s="6"/>
      <c r="DS572" s="6"/>
      <c r="DT572" s="6"/>
      <c r="DU572" s="6"/>
      <c r="DV572" s="6"/>
      <c r="DW572" s="6"/>
      <c r="DX572" s="6"/>
      <c r="DY572" s="6"/>
      <c r="DZ572" s="6"/>
      <c r="EA572" s="6"/>
      <c r="EB572" s="6"/>
      <c r="EC572" s="6"/>
      <c r="ED572" s="6"/>
      <c r="EE572" s="6"/>
      <c r="EF572" s="6"/>
      <c r="EG572" s="6"/>
      <c r="EH572" s="6"/>
      <c r="EI572" s="6"/>
      <c r="EJ572" s="6"/>
      <c r="EK572" s="6"/>
      <c r="EL572" s="6"/>
      <c r="EM572" s="6"/>
      <c r="EN572" s="6"/>
      <c r="EO572" s="6"/>
      <c r="EP572" s="6"/>
      <c r="EQ572" s="6"/>
      <c r="ER572" s="6"/>
      <c r="ES572" s="6"/>
      <c r="ET572" s="6"/>
      <c r="EU572" s="6"/>
      <c r="EV572" s="6"/>
      <c r="EW572" s="6"/>
      <c r="EX572" s="6"/>
      <c r="EY572" s="6"/>
      <c r="EZ572" s="6"/>
      <c r="FA572" s="6"/>
      <c r="FB572" s="6"/>
    </row>
    <row r="573" spans="1:158" ht="13.15" x14ac:dyDescent="0.4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6"/>
      <c r="CQ573" s="6"/>
      <c r="CR573" s="6"/>
      <c r="CS573" s="6"/>
      <c r="CT573" s="6"/>
      <c r="CU573" s="6"/>
      <c r="CV573" s="6"/>
      <c r="CW573" s="6"/>
      <c r="CX573" s="6"/>
      <c r="CY573" s="6"/>
      <c r="CZ573" s="6"/>
      <c r="DA573" s="6"/>
      <c r="DB573" s="6"/>
      <c r="DC573" s="6"/>
      <c r="DD573" s="6"/>
      <c r="DE573" s="6"/>
      <c r="DF573" s="6"/>
      <c r="DG573" s="6"/>
      <c r="DH573" s="6"/>
      <c r="DI573" s="6"/>
      <c r="DJ573" s="6"/>
      <c r="DK573" s="6"/>
      <c r="DL573" s="6"/>
      <c r="DM573" s="6"/>
      <c r="DN573" s="6"/>
      <c r="DO573" s="6"/>
      <c r="DP573" s="6"/>
      <c r="DQ573" s="6"/>
      <c r="DR573" s="6"/>
      <c r="DS573" s="6"/>
      <c r="DT573" s="6"/>
      <c r="DU573" s="6"/>
      <c r="DV573" s="6"/>
      <c r="DW573" s="6"/>
      <c r="DX573" s="6"/>
      <c r="DY573" s="6"/>
      <c r="DZ573" s="6"/>
      <c r="EA573" s="6"/>
      <c r="EB573" s="6"/>
      <c r="EC573" s="6"/>
      <c r="ED573" s="6"/>
      <c r="EE573" s="6"/>
      <c r="EF573" s="6"/>
      <c r="EG573" s="6"/>
      <c r="EH573" s="6"/>
      <c r="EI573" s="6"/>
      <c r="EJ573" s="6"/>
      <c r="EK573" s="6"/>
      <c r="EL573" s="6"/>
      <c r="EM573" s="6"/>
      <c r="EN573" s="6"/>
      <c r="EO573" s="6"/>
      <c r="EP573" s="6"/>
      <c r="EQ573" s="6"/>
      <c r="ER573" s="6"/>
      <c r="ES573" s="6"/>
      <c r="ET573" s="6"/>
      <c r="EU573" s="6"/>
      <c r="EV573" s="6"/>
      <c r="EW573" s="6"/>
      <c r="EX573" s="6"/>
      <c r="EY573" s="6"/>
      <c r="EZ573" s="6"/>
      <c r="FA573" s="6"/>
      <c r="FB573" s="6"/>
    </row>
    <row r="574" spans="1:158" ht="13.15" x14ac:dyDescent="0.4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6"/>
      <c r="CQ574" s="6"/>
      <c r="CR574" s="6"/>
      <c r="CS574" s="6"/>
      <c r="CT574" s="6"/>
      <c r="CU574" s="6"/>
      <c r="CV574" s="6"/>
      <c r="CW574" s="6"/>
      <c r="CX574" s="6"/>
      <c r="CY574" s="6"/>
      <c r="CZ574" s="6"/>
      <c r="DA574" s="6"/>
      <c r="DB574" s="6"/>
      <c r="DC574" s="6"/>
      <c r="DD574" s="6"/>
      <c r="DE574" s="6"/>
      <c r="DF574" s="6"/>
      <c r="DG574" s="6"/>
      <c r="DH574" s="6"/>
      <c r="DI574" s="6"/>
      <c r="DJ574" s="6"/>
      <c r="DK574" s="6"/>
      <c r="DL574" s="6"/>
      <c r="DM574" s="6"/>
      <c r="DN574" s="6"/>
      <c r="DO574" s="6"/>
      <c r="DP574" s="6"/>
      <c r="DQ574" s="6"/>
      <c r="DR574" s="6"/>
      <c r="DS574" s="6"/>
      <c r="DT574" s="6"/>
      <c r="DU574" s="6"/>
      <c r="DV574" s="6"/>
      <c r="DW574" s="6"/>
      <c r="DX574" s="6"/>
      <c r="DY574" s="6"/>
      <c r="DZ574" s="6"/>
      <c r="EA574" s="6"/>
      <c r="EB574" s="6"/>
      <c r="EC574" s="6"/>
      <c r="ED574" s="6"/>
      <c r="EE574" s="6"/>
      <c r="EF574" s="6"/>
      <c r="EG574" s="6"/>
      <c r="EH574" s="6"/>
      <c r="EI574" s="6"/>
      <c r="EJ574" s="6"/>
      <c r="EK574" s="6"/>
      <c r="EL574" s="6"/>
      <c r="EM574" s="6"/>
      <c r="EN574" s="6"/>
      <c r="EO574" s="6"/>
      <c r="EP574" s="6"/>
      <c r="EQ574" s="6"/>
      <c r="ER574" s="6"/>
      <c r="ES574" s="6"/>
      <c r="ET574" s="6"/>
      <c r="EU574" s="6"/>
      <c r="EV574" s="6"/>
      <c r="EW574" s="6"/>
      <c r="EX574" s="6"/>
      <c r="EY574" s="6"/>
      <c r="EZ574" s="6"/>
      <c r="FA574" s="6"/>
      <c r="FB574" s="6"/>
    </row>
    <row r="575" spans="1:158" ht="13.15" x14ac:dyDescent="0.4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6"/>
      <c r="CQ575" s="6"/>
      <c r="CR575" s="6"/>
      <c r="CS575" s="6"/>
      <c r="CT575" s="6"/>
      <c r="CU575" s="6"/>
      <c r="CV575" s="6"/>
      <c r="CW575" s="6"/>
      <c r="CX575" s="6"/>
      <c r="CY575" s="6"/>
      <c r="CZ575" s="6"/>
      <c r="DA575" s="6"/>
      <c r="DB575" s="6"/>
      <c r="DC575" s="6"/>
      <c r="DD575" s="6"/>
      <c r="DE575" s="6"/>
      <c r="DF575" s="6"/>
      <c r="DG575" s="6"/>
      <c r="DH575" s="6"/>
      <c r="DI575" s="6"/>
      <c r="DJ575" s="6"/>
      <c r="DK575" s="6"/>
      <c r="DL575" s="6"/>
      <c r="DM575" s="6"/>
      <c r="DN575" s="6"/>
      <c r="DO575" s="6"/>
      <c r="DP575" s="6"/>
      <c r="DQ575" s="6"/>
      <c r="DR575" s="6"/>
      <c r="DS575" s="6"/>
      <c r="DT575" s="6"/>
      <c r="DU575" s="6"/>
      <c r="DV575" s="6"/>
      <c r="DW575" s="6"/>
      <c r="DX575" s="6"/>
      <c r="DY575" s="6"/>
      <c r="DZ575" s="6"/>
      <c r="EA575" s="6"/>
      <c r="EB575" s="6"/>
      <c r="EC575" s="6"/>
      <c r="ED575" s="6"/>
      <c r="EE575" s="6"/>
      <c r="EF575" s="6"/>
      <c r="EG575" s="6"/>
      <c r="EH575" s="6"/>
      <c r="EI575" s="6"/>
      <c r="EJ575" s="6"/>
      <c r="EK575" s="6"/>
      <c r="EL575" s="6"/>
      <c r="EM575" s="6"/>
      <c r="EN575" s="6"/>
      <c r="EO575" s="6"/>
      <c r="EP575" s="6"/>
      <c r="EQ575" s="6"/>
      <c r="ER575" s="6"/>
      <c r="ES575" s="6"/>
      <c r="ET575" s="6"/>
      <c r="EU575" s="6"/>
      <c r="EV575" s="6"/>
      <c r="EW575" s="6"/>
      <c r="EX575" s="6"/>
      <c r="EY575" s="6"/>
      <c r="EZ575" s="6"/>
      <c r="FA575" s="6"/>
      <c r="FB575" s="6"/>
    </row>
    <row r="576" spans="1:158" ht="13.15" x14ac:dyDescent="0.4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6"/>
      <c r="CQ576" s="6"/>
      <c r="CR576" s="6"/>
      <c r="CS576" s="6"/>
      <c r="CT576" s="6"/>
      <c r="CU576" s="6"/>
      <c r="CV576" s="6"/>
      <c r="CW576" s="6"/>
      <c r="CX576" s="6"/>
      <c r="CY576" s="6"/>
      <c r="CZ576" s="6"/>
      <c r="DA576" s="6"/>
      <c r="DB576" s="6"/>
      <c r="DC576" s="6"/>
      <c r="DD576" s="6"/>
      <c r="DE576" s="6"/>
      <c r="DF576" s="6"/>
      <c r="DG576" s="6"/>
      <c r="DH576" s="6"/>
      <c r="DI576" s="6"/>
      <c r="DJ576" s="6"/>
      <c r="DK576" s="6"/>
      <c r="DL576" s="6"/>
      <c r="DM576" s="6"/>
      <c r="DN576" s="6"/>
      <c r="DO576" s="6"/>
      <c r="DP576" s="6"/>
      <c r="DQ576" s="6"/>
      <c r="DR576" s="6"/>
      <c r="DS576" s="6"/>
      <c r="DT576" s="6"/>
      <c r="DU576" s="6"/>
      <c r="DV576" s="6"/>
      <c r="DW576" s="6"/>
      <c r="DX576" s="6"/>
      <c r="DY576" s="6"/>
      <c r="DZ576" s="6"/>
      <c r="EA576" s="6"/>
      <c r="EB576" s="6"/>
      <c r="EC576" s="6"/>
      <c r="ED576" s="6"/>
      <c r="EE576" s="6"/>
      <c r="EF576" s="6"/>
      <c r="EG576" s="6"/>
      <c r="EH576" s="6"/>
      <c r="EI576" s="6"/>
      <c r="EJ576" s="6"/>
      <c r="EK576" s="6"/>
      <c r="EL576" s="6"/>
      <c r="EM576" s="6"/>
      <c r="EN576" s="6"/>
      <c r="EO576" s="6"/>
      <c r="EP576" s="6"/>
      <c r="EQ576" s="6"/>
      <c r="ER576" s="6"/>
      <c r="ES576" s="6"/>
      <c r="ET576" s="6"/>
      <c r="EU576" s="6"/>
      <c r="EV576" s="6"/>
      <c r="EW576" s="6"/>
      <c r="EX576" s="6"/>
      <c r="EY576" s="6"/>
      <c r="EZ576" s="6"/>
      <c r="FA576" s="6"/>
      <c r="FB576" s="6"/>
    </row>
    <row r="577" spans="1:158" ht="13.15" x14ac:dyDescent="0.4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6"/>
      <c r="CQ577" s="6"/>
      <c r="CR577" s="6"/>
      <c r="CS577" s="6"/>
      <c r="CT577" s="6"/>
      <c r="CU577" s="6"/>
      <c r="CV577" s="6"/>
      <c r="CW577" s="6"/>
      <c r="CX577" s="6"/>
      <c r="CY577" s="6"/>
      <c r="CZ577" s="6"/>
      <c r="DA577" s="6"/>
      <c r="DB577" s="6"/>
      <c r="DC577" s="6"/>
      <c r="DD577" s="6"/>
      <c r="DE577" s="6"/>
      <c r="DF577" s="6"/>
      <c r="DG577" s="6"/>
      <c r="DH577" s="6"/>
      <c r="DI577" s="6"/>
      <c r="DJ577" s="6"/>
      <c r="DK577" s="6"/>
      <c r="DL577" s="6"/>
      <c r="DM577" s="6"/>
      <c r="DN577" s="6"/>
      <c r="DO577" s="6"/>
      <c r="DP577" s="6"/>
      <c r="DQ577" s="6"/>
      <c r="DR577" s="6"/>
      <c r="DS577" s="6"/>
      <c r="DT577" s="6"/>
      <c r="DU577" s="6"/>
      <c r="DV577" s="6"/>
      <c r="DW577" s="6"/>
      <c r="DX577" s="6"/>
      <c r="DY577" s="6"/>
      <c r="DZ577" s="6"/>
      <c r="EA577" s="6"/>
      <c r="EB577" s="6"/>
      <c r="EC577" s="6"/>
      <c r="ED577" s="6"/>
      <c r="EE577" s="6"/>
      <c r="EF577" s="6"/>
      <c r="EG577" s="6"/>
      <c r="EH577" s="6"/>
      <c r="EI577" s="6"/>
      <c r="EJ577" s="6"/>
      <c r="EK577" s="6"/>
      <c r="EL577" s="6"/>
      <c r="EM577" s="6"/>
      <c r="EN577" s="6"/>
      <c r="EO577" s="6"/>
      <c r="EP577" s="6"/>
      <c r="EQ577" s="6"/>
      <c r="ER577" s="6"/>
      <c r="ES577" s="6"/>
      <c r="ET577" s="6"/>
      <c r="EU577" s="6"/>
      <c r="EV577" s="6"/>
      <c r="EW577" s="6"/>
      <c r="EX577" s="6"/>
      <c r="EY577" s="6"/>
      <c r="EZ577" s="6"/>
      <c r="FA577" s="6"/>
      <c r="FB577" s="6"/>
    </row>
    <row r="578" spans="1:158" ht="13.15" x14ac:dyDescent="0.4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6"/>
      <c r="CQ578" s="6"/>
      <c r="CR578" s="6"/>
      <c r="CS578" s="6"/>
      <c r="CT578" s="6"/>
      <c r="CU578" s="6"/>
      <c r="CV578" s="6"/>
      <c r="CW578" s="6"/>
      <c r="CX578" s="6"/>
      <c r="CY578" s="6"/>
      <c r="CZ578" s="6"/>
      <c r="DA578" s="6"/>
      <c r="DB578" s="6"/>
      <c r="DC578" s="6"/>
      <c r="DD578" s="6"/>
      <c r="DE578" s="6"/>
      <c r="DF578" s="6"/>
      <c r="DG578" s="6"/>
      <c r="DH578" s="6"/>
      <c r="DI578" s="6"/>
      <c r="DJ578" s="6"/>
      <c r="DK578" s="6"/>
      <c r="DL578" s="6"/>
      <c r="DM578" s="6"/>
      <c r="DN578" s="6"/>
      <c r="DO578" s="6"/>
      <c r="DP578" s="6"/>
      <c r="DQ578" s="6"/>
      <c r="DR578" s="6"/>
      <c r="DS578" s="6"/>
      <c r="DT578" s="6"/>
      <c r="DU578" s="6"/>
      <c r="DV578" s="6"/>
      <c r="DW578" s="6"/>
      <c r="DX578" s="6"/>
      <c r="DY578" s="6"/>
      <c r="DZ578" s="6"/>
      <c r="EA578" s="6"/>
      <c r="EB578" s="6"/>
      <c r="EC578" s="6"/>
      <c r="ED578" s="6"/>
      <c r="EE578" s="6"/>
      <c r="EF578" s="6"/>
      <c r="EG578" s="6"/>
      <c r="EH578" s="6"/>
      <c r="EI578" s="6"/>
      <c r="EJ578" s="6"/>
      <c r="EK578" s="6"/>
      <c r="EL578" s="6"/>
      <c r="EM578" s="6"/>
      <c r="EN578" s="6"/>
      <c r="EO578" s="6"/>
      <c r="EP578" s="6"/>
      <c r="EQ578" s="6"/>
      <c r="ER578" s="6"/>
      <c r="ES578" s="6"/>
      <c r="ET578" s="6"/>
      <c r="EU578" s="6"/>
      <c r="EV578" s="6"/>
      <c r="EW578" s="6"/>
      <c r="EX578" s="6"/>
      <c r="EY578" s="6"/>
      <c r="EZ578" s="6"/>
      <c r="FA578" s="6"/>
      <c r="FB578" s="6"/>
    </row>
    <row r="579" spans="1:158" ht="13.15" x14ac:dyDescent="0.4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6"/>
      <c r="CQ579" s="6"/>
      <c r="CR579" s="6"/>
      <c r="CS579" s="6"/>
      <c r="CT579" s="6"/>
      <c r="CU579" s="6"/>
      <c r="CV579" s="6"/>
      <c r="CW579" s="6"/>
      <c r="CX579" s="6"/>
      <c r="CY579" s="6"/>
      <c r="CZ579" s="6"/>
      <c r="DA579" s="6"/>
      <c r="DB579" s="6"/>
      <c r="DC579" s="6"/>
      <c r="DD579" s="6"/>
      <c r="DE579" s="6"/>
      <c r="DF579" s="6"/>
      <c r="DG579" s="6"/>
      <c r="DH579" s="6"/>
      <c r="DI579" s="6"/>
      <c r="DJ579" s="6"/>
      <c r="DK579" s="6"/>
      <c r="DL579" s="6"/>
      <c r="DM579" s="6"/>
      <c r="DN579" s="6"/>
      <c r="DO579" s="6"/>
      <c r="DP579" s="6"/>
      <c r="DQ579" s="6"/>
      <c r="DR579" s="6"/>
      <c r="DS579" s="6"/>
      <c r="DT579" s="6"/>
      <c r="DU579" s="6"/>
      <c r="DV579" s="6"/>
      <c r="DW579" s="6"/>
      <c r="DX579" s="6"/>
      <c r="DY579" s="6"/>
      <c r="DZ579" s="6"/>
      <c r="EA579" s="6"/>
      <c r="EB579" s="6"/>
      <c r="EC579" s="6"/>
      <c r="ED579" s="6"/>
      <c r="EE579" s="6"/>
      <c r="EF579" s="6"/>
      <c r="EG579" s="6"/>
      <c r="EH579" s="6"/>
      <c r="EI579" s="6"/>
      <c r="EJ579" s="6"/>
      <c r="EK579" s="6"/>
      <c r="EL579" s="6"/>
      <c r="EM579" s="6"/>
      <c r="EN579" s="6"/>
      <c r="EO579" s="6"/>
      <c r="EP579" s="6"/>
      <c r="EQ579" s="6"/>
      <c r="ER579" s="6"/>
      <c r="ES579" s="6"/>
      <c r="ET579" s="6"/>
      <c r="EU579" s="6"/>
      <c r="EV579" s="6"/>
      <c r="EW579" s="6"/>
      <c r="EX579" s="6"/>
      <c r="EY579" s="6"/>
      <c r="EZ579" s="6"/>
      <c r="FA579" s="6"/>
      <c r="FB579" s="6"/>
    </row>
    <row r="580" spans="1:158" ht="13.15" x14ac:dyDescent="0.4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6"/>
      <c r="CQ580" s="6"/>
      <c r="CR580" s="6"/>
      <c r="CS580" s="6"/>
      <c r="CT580" s="6"/>
      <c r="CU580" s="6"/>
      <c r="CV580" s="6"/>
      <c r="CW580" s="6"/>
      <c r="CX580" s="6"/>
      <c r="CY580" s="6"/>
      <c r="CZ580" s="6"/>
      <c r="DA580" s="6"/>
      <c r="DB580" s="6"/>
      <c r="DC580" s="6"/>
      <c r="DD580" s="6"/>
      <c r="DE580" s="6"/>
      <c r="DF580" s="6"/>
      <c r="DG580" s="6"/>
      <c r="DH580" s="6"/>
      <c r="DI580" s="6"/>
      <c r="DJ580" s="6"/>
      <c r="DK580" s="6"/>
      <c r="DL580" s="6"/>
      <c r="DM580" s="6"/>
      <c r="DN580" s="6"/>
      <c r="DO580" s="6"/>
      <c r="DP580" s="6"/>
      <c r="DQ580" s="6"/>
      <c r="DR580" s="6"/>
      <c r="DS580" s="6"/>
      <c r="DT580" s="6"/>
      <c r="DU580" s="6"/>
      <c r="DV580" s="6"/>
      <c r="DW580" s="6"/>
      <c r="DX580" s="6"/>
      <c r="DY580" s="6"/>
      <c r="DZ580" s="6"/>
      <c r="EA580" s="6"/>
      <c r="EB580" s="6"/>
      <c r="EC580" s="6"/>
      <c r="ED580" s="6"/>
      <c r="EE580" s="6"/>
      <c r="EF580" s="6"/>
      <c r="EG580" s="6"/>
      <c r="EH580" s="6"/>
      <c r="EI580" s="6"/>
      <c r="EJ580" s="6"/>
      <c r="EK580" s="6"/>
      <c r="EL580" s="6"/>
      <c r="EM580" s="6"/>
      <c r="EN580" s="6"/>
      <c r="EO580" s="6"/>
      <c r="EP580" s="6"/>
      <c r="EQ580" s="6"/>
      <c r="ER580" s="6"/>
      <c r="ES580" s="6"/>
      <c r="ET580" s="6"/>
      <c r="EU580" s="6"/>
      <c r="EV580" s="6"/>
      <c r="EW580" s="6"/>
      <c r="EX580" s="6"/>
      <c r="EY580" s="6"/>
      <c r="EZ580" s="6"/>
      <c r="FA580" s="6"/>
      <c r="FB580" s="6"/>
    </row>
    <row r="581" spans="1:158" ht="13.15" x14ac:dyDescent="0.4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6"/>
      <c r="CQ581" s="6"/>
      <c r="CR581" s="6"/>
      <c r="CS581" s="6"/>
      <c r="CT581" s="6"/>
      <c r="CU581" s="6"/>
      <c r="CV581" s="6"/>
      <c r="CW581" s="6"/>
      <c r="CX581" s="6"/>
      <c r="CY581" s="6"/>
      <c r="CZ581" s="6"/>
      <c r="DA581" s="6"/>
      <c r="DB581" s="6"/>
      <c r="DC581" s="6"/>
      <c r="DD581" s="6"/>
      <c r="DE581" s="6"/>
      <c r="DF581" s="6"/>
      <c r="DG581" s="6"/>
      <c r="DH581" s="6"/>
      <c r="DI581" s="6"/>
      <c r="DJ581" s="6"/>
      <c r="DK581" s="6"/>
      <c r="DL581" s="6"/>
      <c r="DM581" s="6"/>
      <c r="DN581" s="6"/>
      <c r="DO581" s="6"/>
      <c r="DP581" s="6"/>
      <c r="DQ581" s="6"/>
      <c r="DR581" s="6"/>
      <c r="DS581" s="6"/>
      <c r="DT581" s="6"/>
      <c r="DU581" s="6"/>
      <c r="DV581" s="6"/>
      <c r="DW581" s="6"/>
      <c r="DX581" s="6"/>
      <c r="DY581" s="6"/>
      <c r="DZ581" s="6"/>
      <c r="EA581" s="6"/>
      <c r="EB581" s="6"/>
      <c r="EC581" s="6"/>
      <c r="ED581" s="6"/>
      <c r="EE581" s="6"/>
      <c r="EF581" s="6"/>
      <c r="EG581" s="6"/>
      <c r="EH581" s="6"/>
      <c r="EI581" s="6"/>
      <c r="EJ581" s="6"/>
      <c r="EK581" s="6"/>
      <c r="EL581" s="6"/>
      <c r="EM581" s="6"/>
      <c r="EN581" s="6"/>
      <c r="EO581" s="6"/>
      <c r="EP581" s="6"/>
      <c r="EQ581" s="6"/>
      <c r="ER581" s="6"/>
      <c r="ES581" s="6"/>
      <c r="ET581" s="6"/>
      <c r="EU581" s="6"/>
      <c r="EV581" s="6"/>
      <c r="EW581" s="6"/>
      <c r="EX581" s="6"/>
      <c r="EY581" s="6"/>
      <c r="EZ581" s="6"/>
      <c r="FA581" s="6"/>
      <c r="FB581" s="6"/>
    </row>
    <row r="582" spans="1:158" ht="13.15" x14ac:dyDescent="0.4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6"/>
      <c r="CQ582" s="6"/>
      <c r="CR582" s="6"/>
      <c r="CS582" s="6"/>
      <c r="CT582" s="6"/>
      <c r="CU582" s="6"/>
      <c r="CV582" s="6"/>
      <c r="CW582" s="6"/>
      <c r="CX582" s="6"/>
      <c r="CY582" s="6"/>
      <c r="CZ582" s="6"/>
      <c r="DA582" s="6"/>
      <c r="DB582" s="6"/>
      <c r="DC582" s="6"/>
      <c r="DD582" s="6"/>
      <c r="DE582" s="6"/>
      <c r="DF582" s="6"/>
      <c r="DG582" s="6"/>
      <c r="DH582" s="6"/>
      <c r="DI582" s="6"/>
      <c r="DJ582" s="6"/>
      <c r="DK582" s="6"/>
      <c r="DL582" s="6"/>
      <c r="DM582" s="6"/>
      <c r="DN582" s="6"/>
      <c r="DO582" s="6"/>
      <c r="DP582" s="6"/>
      <c r="DQ582" s="6"/>
      <c r="DR582" s="6"/>
      <c r="DS582" s="6"/>
      <c r="DT582" s="6"/>
      <c r="DU582" s="6"/>
      <c r="DV582" s="6"/>
      <c r="DW582" s="6"/>
      <c r="DX582" s="6"/>
      <c r="DY582" s="6"/>
      <c r="DZ582" s="6"/>
      <c r="EA582" s="6"/>
      <c r="EB582" s="6"/>
      <c r="EC582" s="6"/>
      <c r="ED582" s="6"/>
      <c r="EE582" s="6"/>
      <c r="EF582" s="6"/>
      <c r="EG582" s="6"/>
      <c r="EH582" s="6"/>
      <c r="EI582" s="6"/>
      <c r="EJ582" s="6"/>
      <c r="EK582" s="6"/>
      <c r="EL582" s="6"/>
      <c r="EM582" s="6"/>
      <c r="EN582" s="6"/>
      <c r="EO582" s="6"/>
      <c r="EP582" s="6"/>
      <c r="EQ582" s="6"/>
      <c r="ER582" s="6"/>
      <c r="ES582" s="6"/>
      <c r="ET582" s="6"/>
      <c r="EU582" s="6"/>
      <c r="EV582" s="6"/>
      <c r="EW582" s="6"/>
      <c r="EX582" s="6"/>
      <c r="EY582" s="6"/>
      <c r="EZ582" s="6"/>
      <c r="FA582" s="6"/>
      <c r="FB582" s="6"/>
    </row>
    <row r="583" spans="1:158" ht="13.15" x14ac:dyDescent="0.4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6"/>
      <c r="CQ583" s="6"/>
      <c r="CR583" s="6"/>
      <c r="CS583" s="6"/>
      <c r="CT583" s="6"/>
      <c r="CU583" s="6"/>
      <c r="CV583" s="6"/>
      <c r="CW583" s="6"/>
      <c r="CX583" s="6"/>
      <c r="CY583" s="6"/>
      <c r="CZ583" s="6"/>
      <c r="DA583" s="6"/>
      <c r="DB583" s="6"/>
      <c r="DC583" s="6"/>
      <c r="DD583" s="6"/>
      <c r="DE583" s="6"/>
      <c r="DF583" s="6"/>
      <c r="DG583" s="6"/>
      <c r="DH583" s="6"/>
      <c r="DI583" s="6"/>
      <c r="DJ583" s="6"/>
      <c r="DK583" s="6"/>
      <c r="DL583" s="6"/>
      <c r="DM583" s="6"/>
      <c r="DN583" s="6"/>
      <c r="DO583" s="6"/>
      <c r="DP583" s="6"/>
      <c r="DQ583" s="6"/>
      <c r="DR583" s="6"/>
      <c r="DS583" s="6"/>
      <c r="DT583" s="6"/>
      <c r="DU583" s="6"/>
      <c r="DV583" s="6"/>
      <c r="DW583" s="6"/>
      <c r="DX583" s="6"/>
      <c r="DY583" s="6"/>
      <c r="DZ583" s="6"/>
      <c r="EA583" s="6"/>
      <c r="EB583" s="6"/>
      <c r="EC583" s="6"/>
      <c r="ED583" s="6"/>
      <c r="EE583" s="6"/>
      <c r="EF583" s="6"/>
      <c r="EG583" s="6"/>
      <c r="EH583" s="6"/>
      <c r="EI583" s="6"/>
      <c r="EJ583" s="6"/>
      <c r="EK583" s="6"/>
      <c r="EL583" s="6"/>
      <c r="EM583" s="6"/>
      <c r="EN583" s="6"/>
      <c r="EO583" s="6"/>
      <c r="EP583" s="6"/>
      <c r="EQ583" s="6"/>
      <c r="ER583" s="6"/>
      <c r="ES583" s="6"/>
      <c r="ET583" s="6"/>
      <c r="EU583" s="6"/>
      <c r="EV583" s="6"/>
      <c r="EW583" s="6"/>
      <c r="EX583" s="6"/>
      <c r="EY583" s="6"/>
      <c r="EZ583" s="6"/>
      <c r="FA583" s="6"/>
      <c r="FB583" s="6"/>
    </row>
    <row r="584" spans="1:158" ht="13.15" x14ac:dyDescent="0.4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6"/>
      <c r="CQ584" s="6"/>
      <c r="CR584" s="6"/>
      <c r="CS584" s="6"/>
      <c r="CT584" s="6"/>
      <c r="CU584" s="6"/>
      <c r="CV584" s="6"/>
      <c r="CW584" s="6"/>
      <c r="CX584" s="6"/>
      <c r="CY584" s="6"/>
      <c r="CZ584" s="6"/>
      <c r="DA584" s="6"/>
      <c r="DB584" s="6"/>
      <c r="DC584" s="6"/>
      <c r="DD584" s="6"/>
      <c r="DE584" s="6"/>
      <c r="DF584" s="6"/>
      <c r="DG584" s="6"/>
      <c r="DH584" s="6"/>
      <c r="DI584" s="6"/>
      <c r="DJ584" s="6"/>
      <c r="DK584" s="6"/>
      <c r="DL584" s="6"/>
      <c r="DM584" s="6"/>
      <c r="DN584" s="6"/>
      <c r="DO584" s="6"/>
      <c r="DP584" s="6"/>
      <c r="DQ584" s="6"/>
      <c r="DR584" s="6"/>
      <c r="DS584" s="6"/>
      <c r="DT584" s="6"/>
      <c r="DU584" s="6"/>
      <c r="DV584" s="6"/>
      <c r="DW584" s="6"/>
      <c r="DX584" s="6"/>
      <c r="DY584" s="6"/>
      <c r="DZ584" s="6"/>
      <c r="EA584" s="6"/>
      <c r="EB584" s="6"/>
      <c r="EC584" s="6"/>
      <c r="ED584" s="6"/>
      <c r="EE584" s="6"/>
      <c r="EF584" s="6"/>
      <c r="EG584" s="6"/>
      <c r="EH584" s="6"/>
      <c r="EI584" s="6"/>
      <c r="EJ584" s="6"/>
      <c r="EK584" s="6"/>
      <c r="EL584" s="6"/>
      <c r="EM584" s="6"/>
      <c r="EN584" s="6"/>
      <c r="EO584" s="6"/>
      <c r="EP584" s="6"/>
      <c r="EQ584" s="6"/>
      <c r="ER584" s="6"/>
      <c r="ES584" s="6"/>
      <c r="ET584" s="6"/>
      <c r="EU584" s="6"/>
      <c r="EV584" s="6"/>
      <c r="EW584" s="6"/>
      <c r="EX584" s="6"/>
      <c r="EY584" s="6"/>
      <c r="EZ584" s="6"/>
      <c r="FA584" s="6"/>
      <c r="FB584" s="6"/>
    </row>
    <row r="585" spans="1:158" ht="13.15" x14ac:dyDescent="0.4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6"/>
      <c r="CQ585" s="6"/>
      <c r="CR585" s="6"/>
      <c r="CS585" s="6"/>
      <c r="CT585" s="6"/>
      <c r="CU585" s="6"/>
      <c r="CV585" s="6"/>
      <c r="CW585" s="6"/>
      <c r="CX585" s="6"/>
      <c r="CY585" s="6"/>
      <c r="CZ585" s="6"/>
      <c r="DA585" s="6"/>
      <c r="DB585" s="6"/>
      <c r="DC585" s="6"/>
      <c r="DD585" s="6"/>
      <c r="DE585" s="6"/>
      <c r="DF585" s="6"/>
      <c r="DG585" s="6"/>
      <c r="DH585" s="6"/>
      <c r="DI585" s="6"/>
      <c r="DJ585" s="6"/>
      <c r="DK585" s="6"/>
      <c r="DL585" s="6"/>
      <c r="DM585" s="6"/>
      <c r="DN585" s="6"/>
      <c r="DO585" s="6"/>
      <c r="DP585" s="6"/>
      <c r="DQ585" s="6"/>
      <c r="DR585" s="6"/>
      <c r="DS585" s="6"/>
      <c r="DT585" s="6"/>
      <c r="DU585" s="6"/>
      <c r="DV585" s="6"/>
      <c r="DW585" s="6"/>
      <c r="DX585" s="6"/>
      <c r="DY585" s="6"/>
      <c r="DZ585" s="6"/>
      <c r="EA585" s="6"/>
      <c r="EB585" s="6"/>
      <c r="EC585" s="6"/>
      <c r="ED585" s="6"/>
      <c r="EE585" s="6"/>
      <c r="EF585" s="6"/>
      <c r="EG585" s="6"/>
      <c r="EH585" s="6"/>
      <c r="EI585" s="6"/>
      <c r="EJ585" s="6"/>
      <c r="EK585" s="6"/>
      <c r="EL585" s="6"/>
      <c r="EM585" s="6"/>
      <c r="EN585" s="6"/>
      <c r="EO585" s="6"/>
      <c r="EP585" s="6"/>
      <c r="EQ585" s="6"/>
      <c r="ER585" s="6"/>
      <c r="ES585" s="6"/>
      <c r="ET585" s="6"/>
      <c r="EU585" s="6"/>
      <c r="EV585" s="6"/>
      <c r="EW585" s="6"/>
      <c r="EX585" s="6"/>
      <c r="EY585" s="6"/>
      <c r="EZ585" s="6"/>
      <c r="FA585" s="6"/>
      <c r="FB585" s="6"/>
    </row>
    <row r="586" spans="1:158" ht="13.15" x14ac:dyDescent="0.4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6"/>
      <c r="CQ586" s="6"/>
      <c r="CR586" s="6"/>
      <c r="CS586" s="6"/>
      <c r="CT586" s="6"/>
      <c r="CU586" s="6"/>
      <c r="CV586" s="6"/>
      <c r="CW586" s="6"/>
      <c r="CX586" s="6"/>
      <c r="CY586" s="6"/>
      <c r="CZ586" s="6"/>
      <c r="DA586" s="6"/>
      <c r="DB586" s="6"/>
      <c r="DC586" s="6"/>
      <c r="DD586" s="6"/>
      <c r="DE586" s="6"/>
      <c r="DF586" s="6"/>
      <c r="DG586" s="6"/>
      <c r="DH586" s="6"/>
      <c r="DI586" s="6"/>
      <c r="DJ586" s="6"/>
      <c r="DK586" s="6"/>
      <c r="DL586" s="6"/>
      <c r="DM586" s="6"/>
      <c r="DN586" s="6"/>
      <c r="DO586" s="6"/>
      <c r="DP586" s="6"/>
      <c r="DQ586" s="6"/>
      <c r="DR586" s="6"/>
      <c r="DS586" s="6"/>
      <c r="DT586" s="6"/>
      <c r="DU586" s="6"/>
      <c r="DV586" s="6"/>
      <c r="DW586" s="6"/>
      <c r="DX586" s="6"/>
      <c r="DY586" s="6"/>
      <c r="DZ586" s="6"/>
      <c r="EA586" s="6"/>
      <c r="EB586" s="6"/>
      <c r="EC586" s="6"/>
      <c r="ED586" s="6"/>
      <c r="EE586" s="6"/>
      <c r="EF586" s="6"/>
      <c r="EG586" s="6"/>
      <c r="EH586" s="6"/>
      <c r="EI586" s="6"/>
      <c r="EJ586" s="6"/>
      <c r="EK586" s="6"/>
      <c r="EL586" s="6"/>
      <c r="EM586" s="6"/>
      <c r="EN586" s="6"/>
      <c r="EO586" s="6"/>
      <c r="EP586" s="6"/>
      <c r="EQ586" s="6"/>
      <c r="ER586" s="6"/>
      <c r="ES586" s="6"/>
      <c r="ET586" s="6"/>
      <c r="EU586" s="6"/>
      <c r="EV586" s="6"/>
      <c r="EW586" s="6"/>
      <c r="EX586" s="6"/>
      <c r="EY586" s="6"/>
      <c r="EZ586" s="6"/>
      <c r="FA586" s="6"/>
      <c r="FB586" s="6"/>
    </row>
    <row r="587" spans="1:158" ht="13.15" x14ac:dyDescent="0.4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6"/>
      <c r="CQ587" s="6"/>
      <c r="CR587" s="6"/>
      <c r="CS587" s="6"/>
      <c r="CT587" s="6"/>
      <c r="CU587" s="6"/>
      <c r="CV587" s="6"/>
      <c r="CW587" s="6"/>
      <c r="CX587" s="6"/>
      <c r="CY587" s="6"/>
      <c r="CZ587" s="6"/>
      <c r="DA587" s="6"/>
      <c r="DB587" s="6"/>
      <c r="DC587" s="6"/>
      <c r="DD587" s="6"/>
      <c r="DE587" s="6"/>
      <c r="DF587" s="6"/>
      <c r="DG587" s="6"/>
      <c r="DH587" s="6"/>
      <c r="DI587" s="6"/>
      <c r="DJ587" s="6"/>
      <c r="DK587" s="6"/>
      <c r="DL587" s="6"/>
      <c r="DM587" s="6"/>
      <c r="DN587" s="6"/>
      <c r="DO587" s="6"/>
      <c r="DP587" s="6"/>
      <c r="DQ587" s="6"/>
      <c r="DR587" s="6"/>
      <c r="DS587" s="6"/>
      <c r="DT587" s="6"/>
      <c r="DU587" s="6"/>
      <c r="DV587" s="6"/>
      <c r="DW587" s="6"/>
      <c r="DX587" s="6"/>
      <c r="DY587" s="6"/>
      <c r="DZ587" s="6"/>
      <c r="EA587" s="6"/>
      <c r="EB587" s="6"/>
      <c r="EC587" s="6"/>
      <c r="ED587" s="6"/>
      <c r="EE587" s="6"/>
      <c r="EF587" s="6"/>
      <c r="EG587" s="6"/>
      <c r="EH587" s="6"/>
      <c r="EI587" s="6"/>
      <c r="EJ587" s="6"/>
      <c r="EK587" s="6"/>
      <c r="EL587" s="6"/>
      <c r="EM587" s="6"/>
      <c r="EN587" s="6"/>
      <c r="EO587" s="6"/>
      <c r="EP587" s="6"/>
      <c r="EQ587" s="6"/>
      <c r="ER587" s="6"/>
      <c r="ES587" s="6"/>
      <c r="ET587" s="6"/>
      <c r="EU587" s="6"/>
      <c r="EV587" s="6"/>
      <c r="EW587" s="6"/>
      <c r="EX587" s="6"/>
      <c r="EY587" s="6"/>
      <c r="EZ587" s="6"/>
      <c r="FA587" s="6"/>
      <c r="FB587" s="6"/>
    </row>
    <row r="588" spans="1:158" ht="13.15" x14ac:dyDescent="0.4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6"/>
      <c r="CQ588" s="6"/>
      <c r="CR588" s="6"/>
      <c r="CS588" s="6"/>
      <c r="CT588" s="6"/>
      <c r="CU588" s="6"/>
      <c r="CV588" s="6"/>
      <c r="CW588" s="6"/>
      <c r="CX588" s="6"/>
      <c r="CY588" s="6"/>
      <c r="CZ588" s="6"/>
      <c r="DA588" s="6"/>
      <c r="DB588" s="6"/>
      <c r="DC588" s="6"/>
      <c r="DD588" s="6"/>
      <c r="DE588" s="6"/>
      <c r="DF588" s="6"/>
      <c r="DG588" s="6"/>
      <c r="DH588" s="6"/>
      <c r="DI588" s="6"/>
      <c r="DJ588" s="6"/>
      <c r="DK588" s="6"/>
      <c r="DL588" s="6"/>
      <c r="DM588" s="6"/>
      <c r="DN588" s="6"/>
      <c r="DO588" s="6"/>
      <c r="DP588" s="6"/>
      <c r="DQ588" s="6"/>
      <c r="DR588" s="6"/>
      <c r="DS588" s="6"/>
      <c r="DT588" s="6"/>
      <c r="DU588" s="6"/>
      <c r="DV588" s="6"/>
      <c r="DW588" s="6"/>
      <c r="DX588" s="6"/>
      <c r="DY588" s="6"/>
      <c r="DZ588" s="6"/>
      <c r="EA588" s="6"/>
      <c r="EB588" s="6"/>
      <c r="EC588" s="6"/>
      <c r="ED588" s="6"/>
      <c r="EE588" s="6"/>
      <c r="EF588" s="6"/>
      <c r="EG588" s="6"/>
      <c r="EH588" s="6"/>
      <c r="EI588" s="6"/>
      <c r="EJ588" s="6"/>
      <c r="EK588" s="6"/>
      <c r="EL588" s="6"/>
      <c r="EM588" s="6"/>
      <c r="EN588" s="6"/>
      <c r="EO588" s="6"/>
      <c r="EP588" s="6"/>
      <c r="EQ588" s="6"/>
      <c r="ER588" s="6"/>
      <c r="ES588" s="6"/>
      <c r="ET588" s="6"/>
      <c r="EU588" s="6"/>
      <c r="EV588" s="6"/>
      <c r="EW588" s="6"/>
      <c r="EX588" s="6"/>
      <c r="EY588" s="6"/>
      <c r="EZ588" s="6"/>
      <c r="FA588" s="6"/>
      <c r="FB588" s="6"/>
    </row>
    <row r="589" spans="1:158" ht="13.15" x14ac:dyDescent="0.4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6"/>
      <c r="CQ589" s="6"/>
      <c r="CR589" s="6"/>
      <c r="CS589" s="6"/>
      <c r="CT589" s="6"/>
      <c r="CU589" s="6"/>
      <c r="CV589" s="6"/>
      <c r="CW589" s="6"/>
      <c r="CX589" s="6"/>
      <c r="CY589" s="6"/>
      <c r="CZ589" s="6"/>
      <c r="DA589" s="6"/>
      <c r="DB589" s="6"/>
      <c r="DC589" s="6"/>
      <c r="DD589" s="6"/>
      <c r="DE589" s="6"/>
      <c r="DF589" s="6"/>
      <c r="DG589" s="6"/>
      <c r="DH589" s="6"/>
      <c r="DI589" s="6"/>
      <c r="DJ589" s="6"/>
      <c r="DK589" s="6"/>
      <c r="DL589" s="6"/>
      <c r="DM589" s="6"/>
      <c r="DN589" s="6"/>
      <c r="DO589" s="6"/>
      <c r="DP589" s="6"/>
      <c r="DQ589" s="6"/>
      <c r="DR589" s="6"/>
      <c r="DS589" s="6"/>
      <c r="DT589" s="6"/>
      <c r="DU589" s="6"/>
      <c r="DV589" s="6"/>
      <c r="DW589" s="6"/>
      <c r="DX589" s="6"/>
      <c r="DY589" s="6"/>
      <c r="DZ589" s="6"/>
      <c r="EA589" s="6"/>
      <c r="EB589" s="6"/>
      <c r="EC589" s="6"/>
      <c r="ED589" s="6"/>
      <c r="EE589" s="6"/>
      <c r="EF589" s="6"/>
      <c r="EG589" s="6"/>
      <c r="EH589" s="6"/>
      <c r="EI589" s="6"/>
      <c r="EJ589" s="6"/>
      <c r="EK589" s="6"/>
      <c r="EL589" s="6"/>
      <c r="EM589" s="6"/>
      <c r="EN589" s="6"/>
      <c r="EO589" s="6"/>
      <c r="EP589" s="6"/>
      <c r="EQ589" s="6"/>
      <c r="ER589" s="6"/>
      <c r="ES589" s="6"/>
      <c r="ET589" s="6"/>
      <c r="EU589" s="6"/>
      <c r="EV589" s="6"/>
      <c r="EW589" s="6"/>
      <c r="EX589" s="6"/>
      <c r="EY589" s="6"/>
      <c r="EZ589" s="6"/>
      <c r="FA589" s="6"/>
      <c r="FB589" s="6"/>
    </row>
    <row r="590" spans="1:158" ht="13.15" x14ac:dyDescent="0.4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6"/>
      <c r="CQ590" s="6"/>
      <c r="CR590" s="6"/>
      <c r="CS590" s="6"/>
      <c r="CT590" s="6"/>
      <c r="CU590" s="6"/>
      <c r="CV590" s="6"/>
      <c r="CW590" s="6"/>
      <c r="CX590" s="6"/>
      <c r="CY590" s="6"/>
      <c r="CZ590" s="6"/>
      <c r="DA590" s="6"/>
      <c r="DB590" s="6"/>
      <c r="DC590" s="6"/>
      <c r="DD590" s="6"/>
      <c r="DE590" s="6"/>
      <c r="DF590" s="6"/>
      <c r="DG590" s="6"/>
      <c r="DH590" s="6"/>
      <c r="DI590" s="6"/>
      <c r="DJ590" s="6"/>
      <c r="DK590" s="6"/>
      <c r="DL590" s="6"/>
      <c r="DM590" s="6"/>
      <c r="DN590" s="6"/>
      <c r="DO590" s="6"/>
      <c r="DP590" s="6"/>
      <c r="DQ590" s="6"/>
      <c r="DR590" s="6"/>
      <c r="DS590" s="6"/>
      <c r="DT590" s="6"/>
      <c r="DU590" s="6"/>
      <c r="DV590" s="6"/>
      <c r="DW590" s="6"/>
      <c r="DX590" s="6"/>
      <c r="DY590" s="6"/>
      <c r="DZ590" s="6"/>
      <c r="EA590" s="6"/>
      <c r="EB590" s="6"/>
      <c r="EC590" s="6"/>
      <c r="ED590" s="6"/>
      <c r="EE590" s="6"/>
      <c r="EF590" s="6"/>
      <c r="EG590" s="6"/>
      <c r="EH590" s="6"/>
      <c r="EI590" s="6"/>
      <c r="EJ590" s="6"/>
      <c r="EK590" s="6"/>
      <c r="EL590" s="6"/>
      <c r="EM590" s="6"/>
      <c r="EN590" s="6"/>
      <c r="EO590" s="6"/>
      <c r="EP590" s="6"/>
      <c r="EQ590" s="6"/>
      <c r="ER590" s="6"/>
      <c r="ES590" s="6"/>
      <c r="ET590" s="6"/>
      <c r="EU590" s="6"/>
      <c r="EV590" s="6"/>
      <c r="EW590" s="6"/>
      <c r="EX590" s="6"/>
      <c r="EY590" s="6"/>
      <c r="EZ590" s="6"/>
      <c r="FA590" s="6"/>
      <c r="FB590" s="6"/>
    </row>
    <row r="591" spans="1:158" ht="13.15" x14ac:dyDescent="0.4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6"/>
      <c r="CQ591" s="6"/>
      <c r="CR591" s="6"/>
      <c r="CS591" s="6"/>
      <c r="CT591" s="6"/>
      <c r="CU591" s="6"/>
      <c r="CV591" s="6"/>
      <c r="CW591" s="6"/>
      <c r="CX591" s="6"/>
      <c r="CY591" s="6"/>
      <c r="CZ591" s="6"/>
      <c r="DA591" s="6"/>
      <c r="DB591" s="6"/>
      <c r="DC591" s="6"/>
      <c r="DD591" s="6"/>
      <c r="DE591" s="6"/>
      <c r="DF591" s="6"/>
      <c r="DG591" s="6"/>
      <c r="DH591" s="6"/>
      <c r="DI591" s="6"/>
      <c r="DJ591" s="6"/>
      <c r="DK591" s="6"/>
      <c r="DL591" s="6"/>
      <c r="DM591" s="6"/>
      <c r="DN591" s="6"/>
      <c r="DO591" s="6"/>
      <c r="DP591" s="6"/>
      <c r="DQ591" s="6"/>
      <c r="DR591" s="6"/>
      <c r="DS591" s="6"/>
      <c r="DT591" s="6"/>
      <c r="DU591" s="6"/>
      <c r="DV591" s="6"/>
      <c r="DW591" s="6"/>
      <c r="DX591" s="6"/>
      <c r="DY591" s="6"/>
      <c r="DZ591" s="6"/>
      <c r="EA591" s="6"/>
      <c r="EB591" s="6"/>
      <c r="EC591" s="6"/>
      <c r="ED591" s="6"/>
      <c r="EE591" s="6"/>
      <c r="EF591" s="6"/>
      <c r="EG591" s="6"/>
      <c r="EH591" s="6"/>
      <c r="EI591" s="6"/>
      <c r="EJ591" s="6"/>
      <c r="EK591" s="6"/>
      <c r="EL591" s="6"/>
      <c r="EM591" s="6"/>
      <c r="EN591" s="6"/>
      <c r="EO591" s="6"/>
      <c r="EP591" s="6"/>
      <c r="EQ591" s="6"/>
      <c r="ER591" s="6"/>
      <c r="ES591" s="6"/>
      <c r="ET591" s="6"/>
      <c r="EU591" s="6"/>
      <c r="EV591" s="6"/>
      <c r="EW591" s="6"/>
      <c r="EX591" s="6"/>
      <c r="EY591" s="6"/>
      <c r="EZ591" s="6"/>
      <c r="FA591" s="6"/>
      <c r="FB591" s="6"/>
    </row>
    <row r="592" spans="1:158" ht="13.15" x14ac:dyDescent="0.4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6"/>
      <c r="CQ592" s="6"/>
      <c r="CR592" s="6"/>
      <c r="CS592" s="6"/>
      <c r="CT592" s="6"/>
      <c r="CU592" s="6"/>
      <c r="CV592" s="6"/>
      <c r="CW592" s="6"/>
      <c r="CX592" s="6"/>
      <c r="CY592" s="6"/>
      <c r="CZ592" s="6"/>
      <c r="DA592" s="6"/>
      <c r="DB592" s="6"/>
      <c r="DC592" s="6"/>
      <c r="DD592" s="6"/>
      <c r="DE592" s="6"/>
      <c r="DF592" s="6"/>
      <c r="DG592" s="6"/>
      <c r="DH592" s="6"/>
      <c r="DI592" s="6"/>
      <c r="DJ592" s="6"/>
      <c r="DK592" s="6"/>
      <c r="DL592" s="6"/>
      <c r="DM592" s="6"/>
      <c r="DN592" s="6"/>
      <c r="DO592" s="6"/>
      <c r="DP592" s="6"/>
      <c r="DQ592" s="6"/>
      <c r="DR592" s="6"/>
      <c r="DS592" s="6"/>
      <c r="DT592" s="6"/>
      <c r="DU592" s="6"/>
      <c r="DV592" s="6"/>
      <c r="DW592" s="6"/>
      <c r="DX592" s="6"/>
      <c r="DY592" s="6"/>
      <c r="DZ592" s="6"/>
      <c r="EA592" s="6"/>
      <c r="EB592" s="6"/>
      <c r="EC592" s="6"/>
      <c r="ED592" s="6"/>
      <c r="EE592" s="6"/>
      <c r="EF592" s="6"/>
      <c r="EG592" s="6"/>
      <c r="EH592" s="6"/>
      <c r="EI592" s="6"/>
      <c r="EJ592" s="6"/>
      <c r="EK592" s="6"/>
      <c r="EL592" s="6"/>
      <c r="EM592" s="6"/>
      <c r="EN592" s="6"/>
      <c r="EO592" s="6"/>
      <c r="EP592" s="6"/>
      <c r="EQ592" s="6"/>
      <c r="ER592" s="6"/>
      <c r="ES592" s="6"/>
      <c r="ET592" s="6"/>
      <c r="EU592" s="6"/>
      <c r="EV592" s="6"/>
      <c r="EW592" s="6"/>
      <c r="EX592" s="6"/>
      <c r="EY592" s="6"/>
      <c r="EZ592" s="6"/>
      <c r="FA592" s="6"/>
      <c r="FB592" s="6"/>
    </row>
    <row r="593" spans="1:158" ht="13.15" x14ac:dyDescent="0.4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6"/>
      <c r="CQ593" s="6"/>
      <c r="CR593" s="6"/>
      <c r="CS593" s="6"/>
      <c r="CT593" s="6"/>
      <c r="CU593" s="6"/>
      <c r="CV593" s="6"/>
      <c r="CW593" s="6"/>
      <c r="CX593" s="6"/>
      <c r="CY593" s="6"/>
      <c r="CZ593" s="6"/>
      <c r="DA593" s="6"/>
      <c r="DB593" s="6"/>
      <c r="DC593" s="6"/>
      <c r="DD593" s="6"/>
      <c r="DE593" s="6"/>
      <c r="DF593" s="6"/>
      <c r="DG593" s="6"/>
      <c r="DH593" s="6"/>
      <c r="DI593" s="6"/>
      <c r="DJ593" s="6"/>
      <c r="DK593" s="6"/>
      <c r="DL593" s="6"/>
      <c r="DM593" s="6"/>
      <c r="DN593" s="6"/>
      <c r="DO593" s="6"/>
      <c r="DP593" s="6"/>
      <c r="DQ593" s="6"/>
      <c r="DR593" s="6"/>
      <c r="DS593" s="6"/>
      <c r="DT593" s="6"/>
      <c r="DU593" s="6"/>
      <c r="DV593" s="6"/>
      <c r="DW593" s="6"/>
      <c r="DX593" s="6"/>
      <c r="DY593" s="6"/>
      <c r="DZ593" s="6"/>
      <c r="EA593" s="6"/>
      <c r="EB593" s="6"/>
      <c r="EC593" s="6"/>
      <c r="ED593" s="6"/>
      <c r="EE593" s="6"/>
      <c r="EF593" s="6"/>
      <c r="EG593" s="6"/>
      <c r="EH593" s="6"/>
      <c r="EI593" s="6"/>
      <c r="EJ593" s="6"/>
      <c r="EK593" s="6"/>
      <c r="EL593" s="6"/>
      <c r="EM593" s="6"/>
      <c r="EN593" s="6"/>
      <c r="EO593" s="6"/>
      <c r="EP593" s="6"/>
      <c r="EQ593" s="6"/>
      <c r="ER593" s="6"/>
      <c r="ES593" s="6"/>
      <c r="ET593" s="6"/>
      <c r="EU593" s="6"/>
      <c r="EV593" s="6"/>
      <c r="EW593" s="6"/>
      <c r="EX593" s="6"/>
      <c r="EY593" s="6"/>
      <c r="EZ593" s="6"/>
      <c r="FA593" s="6"/>
      <c r="FB593" s="6"/>
    </row>
    <row r="594" spans="1:158" ht="13.15" x14ac:dyDescent="0.4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6"/>
      <c r="CQ594" s="6"/>
      <c r="CR594" s="6"/>
      <c r="CS594" s="6"/>
      <c r="CT594" s="6"/>
      <c r="CU594" s="6"/>
      <c r="CV594" s="6"/>
      <c r="CW594" s="6"/>
      <c r="CX594" s="6"/>
      <c r="CY594" s="6"/>
      <c r="CZ594" s="6"/>
      <c r="DA594" s="6"/>
      <c r="DB594" s="6"/>
      <c r="DC594" s="6"/>
      <c r="DD594" s="6"/>
      <c r="DE594" s="6"/>
      <c r="DF594" s="6"/>
      <c r="DG594" s="6"/>
      <c r="DH594" s="6"/>
      <c r="DI594" s="6"/>
      <c r="DJ594" s="6"/>
      <c r="DK594" s="6"/>
      <c r="DL594" s="6"/>
      <c r="DM594" s="6"/>
      <c r="DN594" s="6"/>
      <c r="DO594" s="6"/>
      <c r="DP594" s="6"/>
      <c r="DQ594" s="6"/>
      <c r="DR594" s="6"/>
      <c r="DS594" s="6"/>
      <c r="DT594" s="6"/>
      <c r="DU594" s="6"/>
      <c r="DV594" s="6"/>
      <c r="DW594" s="6"/>
      <c r="DX594" s="6"/>
      <c r="DY594" s="6"/>
      <c r="DZ594" s="6"/>
      <c r="EA594" s="6"/>
      <c r="EB594" s="6"/>
      <c r="EC594" s="6"/>
      <c r="ED594" s="6"/>
      <c r="EE594" s="6"/>
      <c r="EF594" s="6"/>
      <c r="EG594" s="6"/>
      <c r="EH594" s="6"/>
      <c r="EI594" s="6"/>
      <c r="EJ594" s="6"/>
      <c r="EK594" s="6"/>
      <c r="EL594" s="6"/>
      <c r="EM594" s="6"/>
      <c r="EN594" s="6"/>
      <c r="EO594" s="6"/>
      <c r="EP594" s="6"/>
      <c r="EQ594" s="6"/>
      <c r="ER594" s="6"/>
      <c r="ES594" s="6"/>
      <c r="ET594" s="6"/>
      <c r="EU594" s="6"/>
      <c r="EV594" s="6"/>
      <c r="EW594" s="6"/>
      <c r="EX594" s="6"/>
      <c r="EY594" s="6"/>
      <c r="EZ594" s="6"/>
      <c r="FA594" s="6"/>
      <c r="FB594" s="6"/>
    </row>
    <row r="595" spans="1:158" ht="13.15" x14ac:dyDescent="0.4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6"/>
      <c r="CQ595" s="6"/>
      <c r="CR595" s="6"/>
      <c r="CS595" s="6"/>
      <c r="CT595" s="6"/>
      <c r="CU595" s="6"/>
      <c r="CV595" s="6"/>
      <c r="CW595" s="6"/>
      <c r="CX595" s="6"/>
      <c r="CY595" s="6"/>
      <c r="CZ595" s="6"/>
      <c r="DA595" s="6"/>
      <c r="DB595" s="6"/>
      <c r="DC595" s="6"/>
      <c r="DD595" s="6"/>
      <c r="DE595" s="6"/>
      <c r="DF595" s="6"/>
      <c r="DG595" s="6"/>
      <c r="DH595" s="6"/>
      <c r="DI595" s="6"/>
      <c r="DJ595" s="6"/>
      <c r="DK595" s="6"/>
      <c r="DL595" s="6"/>
      <c r="DM595" s="6"/>
      <c r="DN595" s="6"/>
      <c r="DO595" s="6"/>
      <c r="DP595" s="6"/>
      <c r="DQ595" s="6"/>
      <c r="DR595" s="6"/>
      <c r="DS595" s="6"/>
      <c r="DT595" s="6"/>
      <c r="DU595" s="6"/>
      <c r="DV595" s="6"/>
      <c r="DW595" s="6"/>
      <c r="DX595" s="6"/>
      <c r="DY595" s="6"/>
      <c r="DZ595" s="6"/>
      <c r="EA595" s="6"/>
      <c r="EB595" s="6"/>
      <c r="EC595" s="6"/>
      <c r="ED595" s="6"/>
      <c r="EE595" s="6"/>
      <c r="EF595" s="6"/>
      <c r="EG595" s="6"/>
      <c r="EH595" s="6"/>
      <c r="EI595" s="6"/>
      <c r="EJ595" s="6"/>
      <c r="EK595" s="6"/>
      <c r="EL595" s="6"/>
      <c r="EM595" s="6"/>
      <c r="EN595" s="6"/>
      <c r="EO595" s="6"/>
      <c r="EP595" s="6"/>
      <c r="EQ595" s="6"/>
      <c r="ER595" s="6"/>
      <c r="ES595" s="6"/>
      <c r="ET595" s="6"/>
      <c r="EU595" s="6"/>
      <c r="EV595" s="6"/>
      <c r="EW595" s="6"/>
      <c r="EX595" s="6"/>
      <c r="EY595" s="6"/>
      <c r="EZ595" s="6"/>
      <c r="FA595" s="6"/>
      <c r="FB595" s="6"/>
    </row>
    <row r="596" spans="1:158" ht="13.15" x14ac:dyDescent="0.4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6"/>
      <c r="CQ596" s="6"/>
      <c r="CR596" s="6"/>
      <c r="CS596" s="6"/>
      <c r="CT596" s="6"/>
      <c r="CU596" s="6"/>
      <c r="CV596" s="6"/>
      <c r="CW596" s="6"/>
      <c r="CX596" s="6"/>
      <c r="CY596" s="6"/>
      <c r="CZ596" s="6"/>
      <c r="DA596" s="6"/>
      <c r="DB596" s="6"/>
      <c r="DC596" s="6"/>
      <c r="DD596" s="6"/>
      <c r="DE596" s="6"/>
      <c r="DF596" s="6"/>
      <c r="DG596" s="6"/>
      <c r="DH596" s="6"/>
      <c r="DI596" s="6"/>
      <c r="DJ596" s="6"/>
      <c r="DK596" s="6"/>
      <c r="DL596" s="6"/>
      <c r="DM596" s="6"/>
      <c r="DN596" s="6"/>
      <c r="DO596" s="6"/>
      <c r="DP596" s="6"/>
      <c r="DQ596" s="6"/>
      <c r="DR596" s="6"/>
      <c r="DS596" s="6"/>
      <c r="DT596" s="6"/>
      <c r="DU596" s="6"/>
      <c r="DV596" s="6"/>
      <c r="DW596" s="6"/>
      <c r="DX596" s="6"/>
      <c r="DY596" s="6"/>
      <c r="DZ596" s="6"/>
      <c r="EA596" s="6"/>
      <c r="EB596" s="6"/>
      <c r="EC596" s="6"/>
      <c r="ED596" s="6"/>
      <c r="EE596" s="6"/>
      <c r="EF596" s="6"/>
      <c r="EG596" s="6"/>
      <c r="EH596" s="6"/>
      <c r="EI596" s="6"/>
      <c r="EJ596" s="6"/>
      <c r="EK596" s="6"/>
      <c r="EL596" s="6"/>
      <c r="EM596" s="6"/>
      <c r="EN596" s="6"/>
      <c r="EO596" s="6"/>
      <c r="EP596" s="6"/>
      <c r="EQ596" s="6"/>
      <c r="ER596" s="6"/>
      <c r="ES596" s="6"/>
      <c r="ET596" s="6"/>
      <c r="EU596" s="6"/>
      <c r="EV596" s="6"/>
      <c r="EW596" s="6"/>
      <c r="EX596" s="6"/>
      <c r="EY596" s="6"/>
      <c r="EZ596" s="6"/>
      <c r="FA596" s="6"/>
      <c r="FB596" s="6"/>
    </row>
    <row r="597" spans="1:158" ht="13.15" x14ac:dyDescent="0.4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6"/>
      <c r="CQ597" s="6"/>
      <c r="CR597" s="6"/>
      <c r="CS597" s="6"/>
      <c r="CT597" s="6"/>
      <c r="CU597" s="6"/>
      <c r="CV597" s="6"/>
      <c r="CW597" s="6"/>
      <c r="CX597" s="6"/>
      <c r="CY597" s="6"/>
      <c r="CZ597" s="6"/>
      <c r="DA597" s="6"/>
      <c r="DB597" s="6"/>
      <c r="DC597" s="6"/>
      <c r="DD597" s="6"/>
      <c r="DE597" s="6"/>
      <c r="DF597" s="6"/>
      <c r="DG597" s="6"/>
      <c r="DH597" s="6"/>
      <c r="DI597" s="6"/>
      <c r="DJ597" s="6"/>
      <c r="DK597" s="6"/>
      <c r="DL597" s="6"/>
      <c r="DM597" s="6"/>
      <c r="DN597" s="6"/>
      <c r="DO597" s="6"/>
      <c r="DP597" s="6"/>
      <c r="DQ597" s="6"/>
      <c r="DR597" s="6"/>
      <c r="DS597" s="6"/>
      <c r="DT597" s="6"/>
      <c r="DU597" s="6"/>
      <c r="DV597" s="6"/>
      <c r="DW597" s="6"/>
      <c r="DX597" s="6"/>
      <c r="DY597" s="6"/>
      <c r="DZ597" s="6"/>
      <c r="EA597" s="6"/>
      <c r="EB597" s="6"/>
      <c r="EC597" s="6"/>
      <c r="ED597" s="6"/>
      <c r="EE597" s="6"/>
      <c r="EF597" s="6"/>
      <c r="EG597" s="6"/>
      <c r="EH597" s="6"/>
      <c r="EI597" s="6"/>
      <c r="EJ597" s="6"/>
      <c r="EK597" s="6"/>
      <c r="EL597" s="6"/>
      <c r="EM597" s="6"/>
      <c r="EN597" s="6"/>
      <c r="EO597" s="6"/>
      <c r="EP597" s="6"/>
      <c r="EQ597" s="6"/>
      <c r="ER597" s="6"/>
      <c r="ES597" s="6"/>
      <c r="ET597" s="6"/>
      <c r="EU597" s="6"/>
      <c r="EV597" s="6"/>
      <c r="EW597" s="6"/>
      <c r="EX597" s="6"/>
      <c r="EY597" s="6"/>
      <c r="EZ597" s="6"/>
      <c r="FA597" s="6"/>
      <c r="FB597" s="6"/>
    </row>
    <row r="598" spans="1:158" ht="13.15" x14ac:dyDescent="0.4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6"/>
      <c r="CQ598" s="6"/>
      <c r="CR598" s="6"/>
      <c r="CS598" s="6"/>
      <c r="CT598" s="6"/>
      <c r="CU598" s="6"/>
      <c r="CV598" s="6"/>
      <c r="CW598" s="6"/>
      <c r="CX598" s="6"/>
      <c r="CY598" s="6"/>
      <c r="CZ598" s="6"/>
      <c r="DA598" s="6"/>
      <c r="DB598" s="6"/>
      <c r="DC598" s="6"/>
      <c r="DD598" s="6"/>
      <c r="DE598" s="6"/>
      <c r="DF598" s="6"/>
      <c r="DG598" s="6"/>
      <c r="DH598" s="6"/>
      <c r="DI598" s="6"/>
      <c r="DJ598" s="6"/>
      <c r="DK598" s="6"/>
      <c r="DL598" s="6"/>
      <c r="DM598" s="6"/>
      <c r="DN598" s="6"/>
      <c r="DO598" s="6"/>
      <c r="DP598" s="6"/>
      <c r="DQ598" s="6"/>
      <c r="DR598" s="6"/>
      <c r="DS598" s="6"/>
      <c r="DT598" s="6"/>
      <c r="DU598" s="6"/>
      <c r="DV598" s="6"/>
      <c r="DW598" s="6"/>
      <c r="DX598" s="6"/>
      <c r="DY598" s="6"/>
      <c r="DZ598" s="6"/>
      <c r="EA598" s="6"/>
      <c r="EB598" s="6"/>
      <c r="EC598" s="6"/>
      <c r="ED598" s="6"/>
      <c r="EE598" s="6"/>
      <c r="EF598" s="6"/>
      <c r="EG598" s="6"/>
      <c r="EH598" s="6"/>
      <c r="EI598" s="6"/>
      <c r="EJ598" s="6"/>
      <c r="EK598" s="6"/>
      <c r="EL598" s="6"/>
      <c r="EM598" s="6"/>
      <c r="EN598" s="6"/>
      <c r="EO598" s="6"/>
      <c r="EP598" s="6"/>
      <c r="EQ598" s="6"/>
      <c r="ER598" s="6"/>
      <c r="ES598" s="6"/>
      <c r="ET598" s="6"/>
      <c r="EU598" s="6"/>
      <c r="EV598" s="6"/>
      <c r="EW598" s="6"/>
      <c r="EX598" s="6"/>
      <c r="EY598" s="6"/>
      <c r="EZ598" s="6"/>
      <c r="FA598" s="6"/>
      <c r="FB598" s="6"/>
    </row>
    <row r="599" spans="1:158" ht="13.15" x14ac:dyDescent="0.4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6"/>
      <c r="CQ599" s="6"/>
      <c r="CR599" s="6"/>
      <c r="CS599" s="6"/>
      <c r="CT599" s="6"/>
      <c r="CU599" s="6"/>
      <c r="CV599" s="6"/>
      <c r="CW599" s="6"/>
      <c r="CX599" s="6"/>
      <c r="CY599" s="6"/>
      <c r="CZ599" s="6"/>
      <c r="DA599" s="6"/>
      <c r="DB599" s="6"/>
      <c r="DC599" s="6"/>
      <c r="DD599" s="6"/>
      <c r="DE599" s="6"/>
      <c r="DF599" s="6"/>
      <c r="DG599" s="6"/>
      <c r="DH599" s="6"/>
      <c r="DI599" s="6"/>
      <c r="DJ599" s="6"/>
      <c r="DK599" s="6"/>
      <c r="DL599" s="6"/>
      <c r="DM599" s="6"/>
      <c r="DN599" s="6"/>
      <c r="DO599" s="6"/>
      <c r="DP599" s="6"/>
      <c r="DQ599" s="6"/>
      <c r="DR599" s="6"/>
      <c r="DS599" s="6"/>
      <c r="DT599" s="6"/>
      <c r="DU599" s="6"/>
      <c r="DV599" s="6"/>
      <c r="DW599" s="6"/>
      <c r="DX599" s="6"/>
      <c r="DY599" s="6"/>
      <c r="DZ599" s="6"/>
      <c r="EA599" s="6"/>
      <c r="EB599" s="6"/>
      <c r="EC599" s="6"/>
      <c r="ED599" s="6"/>
      <c r="EE599" s="6"/>
      <c r="EF599" s="6"/>
      <c r="EG599" s="6"/>
      <c r="EH599" s="6"/>
      <c r="EI599" s="6"/>
      <c r="EJ599" s="6"/>
      <c r="EK599" s="6"/>
      <c r="EL599" s="6"/>
      <c r="EM599" s="6"/>
      <c r="EN599" s="6"/>
      <c r="EO599" s="6"/>
      <c r="EP599" s="6"/>
      <c r="EQ599" s="6"/>
      <c r="ER599" s="6"/>
      <c r="ES599" s="6"/>
      <c r="ET599" s="6"/>
      <c r="EU599" s="6"/>
      <c r="EV599" s="6"/>
      <c r="EW599" s="6"/>
      <c r="EX599" s="6"/>
      <c r="EY599" s="6"/>
      <c r="EZ599" s="6"/>
      <c r="FA599" s="6"/>
      <c r="FB599" s="6"/>
    </row>
    <row r="600" spans="1:158" ht="13.15" x14ac:dyDescent="0.4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6"/>
      <c r="CQ600" s="6"/>
      <c r="CR600" s="6"/>
      <c r="CS600" s="6"/>
      <c r="CT600" s="6"/>
      <c r="CU600" s="6"/>
      <c r="CV600" s="6"/>
      <c r="CW600" s="6"/>
      <c r="CX600" s="6"/>
      <c r="CY600" s="6"/>
      <c r="CZ600" s="6"/>
      <c r="DA600" s="6"/>
      <c r="DB600" s="6"/>
      <c r="DC600" s="6"/>
      <c r="DD600" s="6"/>
      <c r="DE600" s="6"/>
      <c r="DF600" s="6"/>
      <c r="DG600" s="6"/>
      <c r="DH600" s="6"/>
      <c r="DI600" s="6"/>
      <c r="DJ600" s="6"/>
      <c r="DK600" s="6"/>
      <c r="DL600" s="6"/>
      <c r="DM600" s="6"/>
      <c r="DN600" s="6"/>
      <c r="DO600" s="6"/>
      <c r="DP600" s="6"/>
      <c r="DQ600" s="6"/>
      <c r="DR600" s="6"/>
      <c r="DS600" s="6"/>
      <c r="DT600" s="6"/>
      <c r="DU600" s="6"/>
      <c r="DV600" s="6"/>
      <c r="DW600" s="6"/>
      <c r="DX600" s="6"/>
      <c r="DY600" s="6"/>
      <c r="DZ600" s="6"/>
      <c r="EA600" s="6"/>
      <c r="EB600" s="6"/>
      <c r="EC600" s="6"/>
      <c r="ED600" s="6"/>
      <c r="EE600" s="6"/>
      <c r="EF600" s="6"/>
      <c r="EG600" s="6"/>
      <c r="EH600" s="6"/>
      <c r="EI600" s="6"/>
      <c r="EJ600" s="6"/>
      <c r="EK600" s="6"/>
      <c r="EL600" s="6"/>
      <c r="EM600" s="6"/>
      <c r="EN600" s="6"/>
      <c r="EO600" s="6"/>
      <c r="EP600" s="6"/>
      <c r="EQ600" s="6"/>
      <c r="ER600" s="6"/>
      <c r="ES600" s="6"/>
      <c r="ET600" s="6"/>
      <c r="EU600" s="6"/>
      <c r="EV600" s="6"/>
      <c r="EW600" s="6"/>
      <c r="EX600" s="6"/>
      <c r="EY600" s="6"/>
      <c r="EZ600" s="6"/>
      <c r="FA600" s="6"/>
      <c r="FB600" s="6"/>
    </row>
    <row r="601" spans="1:158" ht="13.15" x14ac:dyDescent="0.4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6"/>
      <c r="CQ601" s="6"/>
      <c r="CR601" s="6"/>
      <c r="CS601" s="6"/>
      <c r="CT601" s="6"/>
      <c r="CU601" s="6"/>
      <c r="CV601" s="6"/>
      <c r="CW601" s="6"/>
      <c r="CX601" s="6"/>
      <c r="CY601" s="6"/>
      <c r="CZ601" s="6"/>
      <c r="DA601" s="6"/>
      <c r="DB601" s="6"/>
      <c r="DC601" s="6"/>
      <c r="DD601" s="6"/>
      <c r="DE601" s="6"/>
      <c r="DF601" s="6"/>
      <c r="DG601" s="6"/>
      <c r="DH601" s="6"/>
      <c r="DI601" s="6"/>
      <c r="DJ601" s="6"/>
      <c r="DK601" s="6"/>
      <c r="DL601" s="6"/>
      <c r="DM601" s="6"/>
      <c r="DN601" s="6"/>
      <c r="DO601" s="6"/>
      <c r="DP601" s="6"/>
      <c r="DQ601" s="6"/>
      <c r="DR601" s="6"/>
      <c r="DS601" s="6"/>
      <c r="DT601" s="6"/>
      <c r="DU601" s="6"/>
      <c r="DV601" s="6"/>
      <c r="DW601" s="6"/>
      <c r="DX601" s="6"/>
      <c r="DY601" s="6"/>
      <c r="DZ601" s="6"/>
      <c r="EA601" s="6"/>
      <c r="EB601" s="6"/>
      <c r="EC601" s="6"/>
      <c r="ED601" s="6"/>
      <c r="EE601" s="6"/>
      <c r="EF601" s="6"/>
      <c r="EG601" s="6"/>
      <c r="EH601" s="6"/>
      <c r="EI601" s="6"/>
      <c r="EJ601" s="6"/>
      <c r="EK601" s="6"/>
      <c r="EL601" s="6"/>
      <c r="EM601" s="6"/>
      <c r="EN601" s="6"/>
      <c r="EO601" s="6"/>
      <c r="EP601" s="6"/>
      <c r="EQ601" s="6"/>
      <c r="ER601" s="6"/>
      <c r="ES601" s="6"/>
      <c r="ET601" s="6"/>
      <c r="EU601" s="6"/>
      <c r="EV601" s="6"/>
      <c r="EW601" s="6"/>
      <c r="EX601" s="6"/>
      <c r="EY601" s="6"/>
      <c r="EZ601" s="6"/>
      <c r="FA601" s="6"/>
      <c r="FB601" s="6"/>
    </row>
    <row r="602" spans="1:158" ht="13.15" x14ac:dyDescent="0.4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6"/>
      <c r="CQ602" s="6"/>
      <c r="CR602" s="6"/>
      <c r="CS602" s="6"/>
      <c r="CT602" s="6"/>
      <c r="CU602" s="6"/>
      <c r="CV602" s="6"/>
      <c r="CW602" s="6"/>
      <c r="CX602" s="6"/>
      <c r="CY602" s="6"/>
      <c r="CZ602" s="6"/>
      <c r="DA602" s="6"/>
      <c r="DB602" s="6"/>
      <c r="DC602" s="6"/>
      <c r="DD602" s="6"/>
      <c r="DE602" s="6"/>
      <c r="DF602" s="6"/>
      <c r="DG602" s="6"/>
      <c r="DH602" s="6"/>
      <c r="DI602" s="6"/>
      <c r="DJ602" s="6"/>
      <c r="DK602" s="6"/>
      <c r="DL602" s="6"/>
      <c r="DM602" s="6"/>
      <c r="DN602" s="6"/>
      <c r="DO602" s="6"/>
      <c r="DP602" s="6"/>
      <c r="DQ602" s="6"/>
      <c r="DR602" s="6"/>
      <c r="DS602" s="6"/>
      <c r="DT602" s="6"/>
      <c r="DU602" s="6"/>
      <c r="DV602" s="6"/>
      <c r="DW602" s="6"/>
      <c r="DX602" s="6"/>
      <c r="DY602" s="6"/>
      <c r="DZ602" s="6"/>
      <c r="EA602" s="6"/>
      <c r="EB602" s="6"/>
      <c r="EC602" s="6"/>
      <c r="ED602" s="6"/>
      <c r="EE602" s="6"/>
      <c r="EF602" s="6"/>
      <c r="EG602" s="6"/>
      <c r="EH602" s="6"/>
      <c r="EI602" s="6"/>
      <c r="EJ602" s="6"/>
      <c r="EK602" s="6"/>
      <c r="EL602" s="6"/>
      <c r="EM602" s="6"/>
      <c r="EN602" s="6"/>
      <c r="EO602" s="6"/>
      <c r="EP602" s="6"/>
      <c r="EQ602" s="6"/>
      <c r="ER602" s="6"/>
      <c r="ES602" s="6"/>
      <c r="ET602" s="6"/>
      <c r="EU602" s="6"/>
      <c r="EV602" s="6"/>
      <c r="EW602" s="6"/>
      <c r="EX602" s="6"/>
      <c r="EY602" s="6"/>
      <c r="EZ602" s="6"/>
      <c r="FA602" s="6"/>
      <c r="FB602" s="6"/>
    </row>
    <row r="603" spans="1:158" ht="13.15" x14ac:dyDescent="0.4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6"/>
      <c r="CQ603" s="6"/>
      <c r="CR603" s="6"/>
      <c r="CS603" s="6"/>
      <c r="CT603" s="6"/>
      <c r="CU603" s="6"/>
      <c r="CV603" s="6"/>
      <c r="CW603" s="6"/>
      <c r="CX603" s="6"/>
      <c r="CY603" s="6"/>
      <c r="CZ603" s="6"/>
      <c r="DA603" s="6"/>
      <c r="DB603" s="6"/>
      <c r="DC603" s="6"/>
      <c r="DD603" s="6"/>
      <c r="DE603" s="6"/>
      <c r="DF603" s="6"/>
      <c r="DG603" s="6"/>
      <c r="DH603" s="6"/>
      <c r="DI603" s="6"/>
      <c r="DJ603" s="6"/>
      <c r="DK603" s="6"/>
      <c r="DL603" s="6"/>
      <c r="DM603" s="6"/>
      <c r="DN603" s="6"/>
      <c r="DO603" s="6"/>
      <c r="DP603" s="6"/>
      <c r="DQ603" s="6"/>
      <c r="DR603" s="6"/>
      <c r="DS603" s="6"/>
      <c r="DT603" s="6"/>
      <c r="DU603" s="6"/>
      <c r="DV603" s="6"/>
      <c r="DW603" s="6"/>
      <c r="DX603" s="6"/>
      <c r="DY603" s="6"/>
      <c r="DZ603" s="6"/>
      <c r="EA603" s="6"/>
      <c r="EB603" s="6"/>
      <c r="EC603" s="6"/>
      <c r="ED603" s="6"/>
      <c r="EE603" s="6"/>
      <c r="EF603" s="6"/>
      <c r="EG603" s="6"/>
      <c r="EH603" s="6"/>
      <c r="EI603" s="6"/>
      <c r="EJ603" s="6"/>
      <c r="EK603" s="6"/>
      <c r="EL603" s="6"/>
      <c r="EM603" s="6"/>
      <c r="EN603" s="6"/>
      <c r="EO603" s="6"/>
      <c r="EP603" s="6"/>
      <c r="EQ603" s="6"/>
      <c r="ER603" s="6"/>
      <c r="ES603" s="6"/>
      <c r="ET603" s="6"/>
      <c r="EU603" s="6"/>
      <c r="EV603" s="6"/>
      <c r="EW603" s="6"/>
      <c r="EX603" s="6"/>
      <c r="EY603" s="6"/>
      <c r="EZ603" s="6"/>
      <c r="FA603" s="6"/>
      <c r="FB603" s="6"/>
    </row>
    <row r="604" spans="1:158" ht="13.15" x14ac:dyDescent="0.4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6"/>
      <c r="CQ604" s="6"/>
      <c r="CR604" s="6"/>
      <c r="CS604" s="6"/>
      <c r="CT604" s="6"/>
      <c r="CU604" s="6"/>
      <c r="CV604" s="6"/>
      <c r="CW604" s="6"/>
      <c r="CX604" s="6"/>
      <c r="CY604" s="6"/>
      <c r="CZ604" s="6"/>
      <c r="DA604" s="6"/>
      <c r="DB604" s="6"/>
      <c r="DC604" s="6"/>
      <c r="DD604" s="6"/>
      <c r="DE604" s="6"/>
      <c r="DF604" s="6"/>
      <c r="DG604" s="6"/>
      <c r="DH604" s="6"/>
      <c r="DI604" s="6"/>
      <c r="DJ604" s="6"/>
      <c r="DK604" s="6"/>
      <c r="DL604" s="6"/>
      <c r="DM604" s="6"/>
      <c r="DN604" s="6"/>
      <c r="DO604" s="6"/>
      <c r="DP604" s="6"/>
      <c r="DQ604" s="6"/>
      <c r="DR604" s="6"/>
      <c r="DS604" s="6"/>
      <c r="DT604" s="6"/>
      <c r="DU604" s="6"/>
      <c r="DV604" s="6"/>
      <c r="DW604" s="6"/>
      <c r="DX604" s="6"/>
      <c r="DY604" s="6"/>
      <c r="DZ604" s="6"/>
      <c r="EA604" s="6"/>
      <c r="EB604" s="6"/>
      <c r="EC604" s="6"/>
      <c r="ED604" s="6"/>
      <c r="EE604" s="6"/>
      <c r="EF604" s="6"/>
      <c r="EG604" s="6"/>
      <c r="EH604" s="6"/>
      <c r="EI604" s="6"/>
      <c r="EJ604" s="6"/>
      <c r="EK604" s="6"/>
      <c r="EL604" s="6"/>
      <c r="EM604" s="6"/>
      <c r="EN604" s="6"/>
      <c r="EO604" s="6"/>
      <c r="EP604" s="6"/>
      <c r="EQ604" s="6"/>
      <c r="ER604" s="6"/>
      <c r="ES604" s="6"/>
      <c r="ET604" s="6"/>
      <c r="EU604" s="6"/>
      <c r="EV604" s="6"/>
      <c r="EW604" s="6"/>
      <c r="EX604" s="6"/>
      <c r="EY604" s="6"/>
      <c r="EZ604" s="6"/>
      <c r="FA604" s="6"/>
      <c r="FB604" s="6"/>
    </row>
    <row r="605" spans="1:158" ht="13.15" x14ac:dyDescent="0.4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6"/>
      <c r="CQ605" s="6"/>
      <c r="CR605" s="6"/>
      <c r="CS605" s="6"/>
      <c r="CT605" s="6"/>
      <c r="CU605" s="6"/>
      <c r="CV605" s="6"/>
      <c r="CW605" s="6"/>
      <c r="CX605" s="6"/>
      <c r="CY605" s="6"/>
      <c r="CZ605" s="6"/>
      <c r="DA605" s="6"/>
      <c r="DB605" s="6"/>
      <c r="DC605" s="6"/>
      <c r="DD605" s="6"/>
      <c r="DE605" s="6"/>
      <c r="DF605" s="6"/>
      <c r="DG605" s="6"/>
      <c r="DH605" s="6"/>
      <c r="DI605" s="6"/>
      <c r="DJ605" s="6"/>
      <c r="DK605" s="6"/>
      <c r="DL605" s="6"/>
      <c r="DM605" s="6"/>
      <c r="DN605" s="6"/>
      <c r="DO605" s="6"/>
      <c r="DP605" s="6"/>
      <c r="DQ605" s="6"/>
      <c r="DR605" s="6"/>
      <c r="DS605" s="6"/>
      <c r="DT605" s="6"/>
      <c r="DU605" s="6"/>
      <c r="DV605" s="6"/>
      <c r="DW605" s="6"/>
      <c r="DX605" s="6"/>
      <c r="DY605" s="6"/>
      <c r="DZ605" s="6"/>
      <c r="EA605" s="6"/>
      <c r="EB605" s="6"/>
      <c r="EC605" s="6"/>
      <c r="ED605" s="6"/>
      <c r="EE605" s="6"/>
      <c r="EF605" s="6"/>
      <c r="EG605" s="6"/>
      <c r="EH605" s="6"/>
      <c r="EI605" s="6"/>
      <c r="EJ605" s="6"/>
      <c r="EK605" s="6"/>
      <c r="EL605" s="6"/>
      <c r="EM605" s="6"/>
      <c r="EN605" s="6"/>
      <c r="EO605" s="6"/>
      <c r="EP605" s="6"/>
      <c r="EQ605" s="6"/>
      <c r="ER605" s="6"/>
      <c r="ES605" s="6"/>
      <c r="ET605" s="6"/>
      <c r="EU605" s="6"/>
      <c r="EV605" s="6"/>
      <c r="EW605" s="6"/>
      <c r="EX605" s="6"/>
      <c r="EY605" s="6"/>
      <c r="EZ605" s="6"/>
      <c r="FA605" s="6"/>
      <c r="FB605" s="6"/>
    </row>
    <row r="606" spans="1:158" ht="13.15" x14ac:dyDescent="0.4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6"/>
      <c r="CQ606" s="6"/>
      <c r="CR606" s="6"/>
      <c r="CS606" s="6"/>
      <c r="CT606" s="6"/>
      <c r="CU606" s="6"/>
      <c r="CV606" s="6"/>
      <c r="CW606" s="6"/>
      <c r="CX606" s="6"/>
      <c r="CY606" s="6"/>
      <c r="CZ606" s="6"/>
      <c r="DA606" s="6"/>
      <c r="DB606" s="6"/>
      <c r="DC606" s="6"/>
      <c r="DD606" s="6"/>
      <c r="DE606" s="6"/>
      <c r="DF606" s="6"/>
      <c r="DG606" s="6"/>
      <c r="DH606" s="6"/>
      <c r="DI606" s="6"/>
      <c r="DJ606" s="6"/>
      <c r="DK606" s="6"/>
      <c r="DL606" s="6"/>
      <c r="DM606" s="6"/>
      <c r="DN606" s="6"/>
      <c r="DO606" s="6"/>
      <c r="DP606" s="6"/>
      <c r="DQ606" s="6"/>
      <c r="DR606" s="6"/>
      <c r="DS606" s="6"/>
      <c r="DT606" s="6"/>
      <c r="DU606" s="6"/>
      <c r="DV606" s="6"/>
      <c r="DW606" s="6"/>
      <c r="DX606" s="6"/>
      <c r="DY606" s="6"/>
      <c r="DZ606" s="6"/>
      <c r="EA606" s="6"/>
      <c r="EB606" s="6"/>
      <c r="EC606" s="6"/>
      <c r="ED606" s="6"/>
      <c r="EE606" s="6"/>
      <c r="EF606" s="6"/>
      <c r="EG606" s="6"/>
      <c r="EH606" s="6"/>
      <c r="EI606" s="6"/>
      <c r="EJ606" s="6"/>
      <c r="EK606" s="6"/>
      <c r="EL606" s="6"/>
      <c r="EM606" s="6"/>
      <c r="EN606" s="6"/>
      <c r="EO606" s="6"/>
      <c r="EP606" s="6"/>
      <c r="EQ606" s="6"/>
      <c r="ER606" s="6"/>
      <c r="ES606" s="6"/>
      <c r="ET606" s="6"/>
      <c r="EU606" s="6"/>
      <c r="EV606" s="6"/>
      <c r="EW606" s="6"/>
      <c r="EX606" s="6"/>
      <c r="EY606" s="6"/>
      <c r="EZ606" s="6"/>
      <c r="FA606" s="6"/>
      <c r="FB606" s="6"/>
    </row>
    <row r="607" spans="1:158" ht="13.15" x14ac:dyDescent="0.4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6"/>
      <c r="CQ607" s="6"/>
      <c r="CR607" s="6"/>
      <c r="CS607" s="6"/>
      <c r="CT607" s="6"/>
      <c r="CU607" s="6"/>
      <c r="CV607" s="6"/>
      <c r="CW607" s="6"/>
      <c r="CX607" s="6"/>
      <c r="CY607" s="6"/>
      <c r="CZ607" s="6"/>
      <c r="DA607" s="6"/>
      <c r="DB607" s="6"/>
      <c r="DC607" s="6"/>
      <c r="DD607" s="6"/>
      <c r="DE607" s="6"/>
      <c r="DF607" s="6"/>
      <c r="DG607" s="6"/>
      <c r="DH607" s="6"/>
      <c r="DI607" s="6"/>
      <c r="DJ607" s="6"/>
      <c r="DK607" s="6"/>
      <c r="DL607" s="6"/>
      <c r="DM607" s="6"/>
      <c r="DN607" s="6"/>
      <c r="DO607" s="6"/>
      <c r="DP607" s="6"/>
      <c r="DQ607" s="6"/>
      <c r="DR607" s="6"/>
      <c r="DS607" s="6"/>
      <c r="DT607" s="6"/>
      <c r="DU607" s="6"/>
      <c r="DV607" s="6"/>
      <c r="DW607" s="6"/>
      <c r="DX607" s="6"/>
      <c r="DY607" s="6"/>
      <c r="DZ607" s="6"/>
      <c r="EA607" s="6"/>
      <c r="EB607" s="6"/>
      <c r="EC607" s="6"/>
      <c r="ED607" s="6"/>
      <c r="EE607" s="6"/>
      <c r="EF607" s="6"/>
      <c r="EG607" s="6"/>
      <c r="EH607" s="6"/>
      <c r="EI607" s="6"/>
      <c r="EJ607" s="6"/>
      <c r="EK607" s="6"/>
      <c r="EL607" s="6"/>
      <c r="EM607" s="6"/>
      <c r="EN607" s="6"/>
      <c r="EO607" s="6"/>
      <c r="EP607" s="6"/>
      <c r="EQ607" s="6"/>
      <c r="ER607" s="6"/>
      <c r="ES607" s="6"/>
      <c r="ET607" s="6"/>
      <c r="EU607" s="6"/>
      <c r="EV607" s="6"/>
      <c r="EW607" s="6"/>
      <c r="EX607" s="6"/>
      <c r="EY607" s="6"/>
      <c r="EZ607" s="6"/>
      <c r="FA607" s="6"/>
      <c r="FB607" s="6"/>
    </row>
    <row r="608" spans="1:158" ht="13.15" x14ac:dyDescent="0.4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6"/>
      <c r="CQ608" s="6"/>
      <c r="CR608" s="6"/>
      <c r="CS608" s="6"/>
      <c r="CT608" s="6"/>
      <c r="CU608" s="6"/>
      <c r="CV608" s="6"/>
      <c r="CW608" s="6"/>
      <c r="CX608" s="6"/>
      <c r="CY608" s="6"/>
      <c r="CZ608" s="6"/>
      <c r="DA608" s="6"/>
      <c r="DB608" s="6"/>
      <c r="DC608" s="6"/>
      <c r="DD608" s="6"/>
      <c r="DE608" s="6"/>
      <c r="DF608" s="6"/>
      <c r="DG608" s="6"/>
      <c r="DH608" s="6"/>
      <c r="DI608" s="6"/>
      <c r="DJ608" s="6"/>
      <c r="DK608" s="6"/>
      <c r="DL608" s="6"/>
      <c r="DM608" s="6"/>
      <c r="DN608" s="6"/>
      <c r="DO608" s="6"/>
      <c r="DP608" s="6"/>
      <c r="DQ608" s="6"/>
      <c r="DR608" s="6"/>
      <c r="DS608" s="6"/>
      <c r="DT608" s="6"/>
      <c r="DU608" s="6"/>
      <c r="DV608" s="6"/>
      <c r="DW608" s="6"/>
      <c r="DX608" s="6"/>
      <c r="DY608" s="6"/>
      <c r="DZ608" s="6"/>
      <c r="EA608" s="6"/>
      <c r="EB608" s="6"/>
      <c r="EC608" s="6"/>
      <c r="ED608" s="6"/>
      <c r="EE608" s="6"/>
      <c r="EF608" s="6"/>
      <c r="EG608" s="6"/>
      <c r="EH608" s="6"/>
      <c r="EI608" s="6"/>
      <c r="EJ608" s="6"/>
      <c r="EK608" s="6"/>
      <c r="EL608" s="6"/>
      <c r="EM608" s="6"/>
      <c r="EN608" s="6"/>
      <c r="EO608" s="6"/>
      <c r="EP608" s="6"/>
      <c r="EQ608" s="6"/>
      <c r="ER608" s="6"/>
      <c r="ES608" s="6"/>
      <c r="ET608" s="6"/>
      <c r="EU608" s="6"/>
      <c r="EV608" s="6"/>
      <c r="EW608" s="6"/>
      <c r="EX608" s="6"/>
      <c r="EY608" s="6"/>
      <c r="EZ608" s="6"/>
      <c r="FA608" s="6"/>
      <c r="FB608" s="6"/>
    </row>
    <row r="609" spans="1:158" ht="13.15" x14ac:dyDescent="0.4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6"/>
      <c r="CQ609" s="6"/>
      <c r="CR609" s="6"/>
      <c r="CS609" s="6"/>
      <c r="CT609" s="6"/>
      <c r="CU609" s="6"/>
      <c r="CV609" s="6"/>
      <c r="CW609" s="6"/>
      <c r="CX609" s="6"/>
      <c r="CY609" s="6"/>
      <c r="CZ609" s="6"/>
      <c r="DA609" s="6"/>
      <c r="DB609" s="6"/>
      <c r="DC609" s="6"/>
      <c r="DD609" s="6"/>
      <c r="DE609" s="6"/>
      <c r="DF609" s="6"/>
      <c r="DG609" s="6"/>
      <c r="DH609" s="6"/>
      <c r="DI609" s="6"/>
      <c r="DJ609" s="6"/>
      <c r="DK609" s="6"/>
      <c r="DL609" s="6"/>
      <c r="DM609" s="6"/>
      <c r="DN609" s="6"/>
      <c r="DO609" s="6"/>
      <c r="DP609" s="6"/>
      <c r="DQ609" s="6"/>
      <c r="DR609" s="6"/>
      <c r="DS609" s="6"/>
      <c r="DT609" s="6"/>
      <c r="DU609" s="6"/>
      <c r="DV609" s="6"/>
      <c r="DW609" s="6"/>
      <c r="DX609" s="6"/>
      <c r="DY609" s="6"/>
      <c r="DZ609" s="6"/>
      <c r="EA609" s="6"/>
      <c r="EB609" s="6"/>
      <c r="EC609" s="6"/>
      <c r="ED609" s="6"/>
      <c r="EE609" s="6"/>
      <c r="EF609" s="6"/>
      <c r="EG609" s="6"/>
      <c r="EH609" s="6"/>
      <c r="EI609" s="6"/>
      <c r="EJ609" s="6"/>
      <c r="EK609" s="6"/>
      <c r="EL609" s="6"/>
      <c r="EM609" s="6"/>
      <c r="EN609" s="6"/>
      <c r="EO609" s="6"/>
      <c r="EP609" s="6"/>
      <c r="EQ609" s="6"/>
      <c r="ER609" s="6"/>
      <c r="ES609" s="6"/>
      <c r="ET609" s="6"/>
      <c r="EU609" s="6"/>
      <c r="EV609" s="6"/>
      <c r="EW609" s="6"/>
      <c r="EX609" s="6"/>
      <c r="EY609" s="6"/>
      <c r="EZ609" s="6"/>
      <c r="FA609" s="6"/>
      <c r="FB609" s="6"/>
    </row>
    <row r="610" spans="1:158" ht="13.15" x14ac:dyDescent="0.4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6"/>
      <c r="CQ610" s="6"/>
      <c r="CR610" s="6"/>
      <c r="CS610" s="6"/>
      <c r="CT610" s="6"/>
      <c r="CU610" s="6"/>
      <c r="CV610" s="6"/>
      <c r="CW610" s="6"/>
      <c r="CX610" s="6"/>
      <c r="CY610" s="6"/>
      <c r="CZ610" s="6"/>
      <c r="DA610" s="6"/>
      <c r="DB610" s="6"/>
      <c r="DC610" s="6"/>
      <c r="DD610" s="6"/>
      <c r="DE610" s="6"/>
      <c r="DF610" s="6"/>
      <c r="DG610" s="6"/>
      <c r="DH610" s="6"/>
      <c r="DI610" s="6"/>
      <c r="DJ610" s="6"/>
      <c r="DK610" s="6"/>
      <c r="DL610" s="6"/>
      <c r="DM610" s="6"/>
      <c r="DN610" s="6"/>
      <c r="DO610" s="6"/>
      <c r="DP610" s="6"/>
      <c r="DQ610" s="6"/>
      <c r="DR610" s="6"/>
      <c r="DS610" s="6"/>
      <c r="DT610" s="6"/>
      <c r="DU610" s="6"/>
      <c r="DV610" s="6"/>
      <c r="DW610" s="6"/>
      <c r="DX610" s="6"/>
      <c r="DY610" s="6"/>
      <c r="DZ610" s="6"/>
      <c r="EA610" s="6"/>
      <c r="EB610" s="6"/>
      <c r="EC610" s="6"/>
      <c r="ED610" s="6"/>
      <c r="EE610" s="6"/>
      <c r="EF610" s="6"/>
      <c r="EG610" s="6"/>
      <c r="EH610" s="6"/>
      <c r="EI610" s="6"/>
      <c r="EJ610" s="6"/>
      <c r="EK610" s="6"/>
      <c r="EL610" s="6"/>
      <c r="EM610" s="6"/>
      <c r="EN610" s="6"/>
      <c r="EO610" s="6"/>
      <c r="EP610" s="6"/>
      <c r="EQ610" s="6"/>
      <c r="ER610" s="6"/>
      <c r="ES610" s="6"/>
      <c r="ET610" s="6"/>
      <c r="EU610" s="6"/>
      <c r="EV610" s="6"/>
      <c r="EW610" s="6"/>
      <c r="EX610" s="6"/>
      <c r="EY610" s="6"/>
      <c r="EZ610" s="6"/>
      <c r="FA610" s="6"/>
      <c r="FB610" s="6"/>
    </row>
    <row r="611" spans="1:158" ht="13.15" x14ac:dyDescent="0.4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6"/>
      <c r="CQ611" s="6"/>
      <c r="CR611" s="6"/>
      <c r="CS611" s="6"/>
      <c r="CT611" s="6"/>
      <c r="CU611" s="6"/>
      <c r="CV611" s="6"/>
      <c r="CW611" s="6"/>
      <c r="CX611" s="6"/>
      <c r="CY611" s="6"/>
      <c r="CZ611" s="6"/>
      <c r="DA611" s="6"/>
      <c r="DB611" s="6"/>
      <c r="DC611" s="6"/>
      <c r="DD611" s="6"/>
      <c r="DE611" s="6"/>
      <c r="DF611" s="6"/>
      <c r="DG611" s="6"/>
      <c r="DH611" s="6"/>
      <c r="DI611" s="6"/>
      <c r="DJ611" s="6"/>
      <c r="DK611" s="6"/>
      <c r="DL611" s="6"/>
      <c r="DM611" s="6"/>
      <c r="DN611" s="6"/>
      <c r="DO611" s="6"/>
      <c r="DP611" s="6"/>
      <c r="DQ611" s="6"/>
      <c r="DR611" s="6"/>
      <c r="DS611" s="6"/>
      <c r="DT611" s="6"/>
      <c r="DU611" s="6"/>
      <c r="DV611" s="6"/>
      <c r="DW611" s="6"/>
      <c r="DX611" s="6"/>
      <c r="DY611" s="6"/>
      <c r="DZ611" s="6"/>
      <c r="EA611" s="6"/>
      <c r="EB611" s="6"/>
      <c r="EC611" s="6"/>
      <c r="ED611" s="6"/>
      <c r="EE611" s="6"/>
      <c r="EF611" s="6"/>
      <c r="EG611" s="6"/>
      <c r="EH611" s="6"/>
      <c r="EI611" s="6"/>
      <c r="EJ611" s="6"/>
      <c r="EK611" s="6"/>
      <c r="EL611" s="6"/>
      <c r="EM611" s="6"/>
      <c r="EN611" s="6"/>
      <c r="EO611" s="6"/>
      <c r="EP611" s="6"/>
      <c r="EQ611" s="6"/>
      <c r="ER611" s="6"/>
      <c r="ES611" s="6"/>
      <c r="ET611" s="6"/>
      <c r="EU611" s="6"/>
      <c r="EV611" s="6"/>
      <c r="EW611" s="6"/>
      <c r="EX611" s="6"/>
      <c r="EY611" s="6"/>
      <c r="EZ611" s="6"/>
      <c r="FA611" s="6"/>
      <c r="FB611" s="6"/>
    </row>
    <row r="612" spans="1:158" ht="13.15" x14ac:dyDescent="0.4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6"/>
      <c r="CQ612" s="6"/>
      <c r="CR612" s="6"/>
      <c r="CS612" s="6"/>
      <c r="CT612" s="6"/>
      <c r="CU612" s="6"/>
      <c r="CV612" s="6"/>
      <c r="CW612" s="6"/>
      <c r="CX612" s="6"/>
      <c r="CY612" s="6"/>
      <c r="CZ612" s="6"/>
      <c r="DA612" s="6"/>
      <c r="DB612" s="6"/>
      <c r="DC612" s="6"/>
      <c r="DD612" s="6"/>
      <c r="DE612" s="6"/>
      <c r="DF612" s="6"/>
      <c r="DG612" s="6"/>
      <c r="DH612" s="6"/>
      <c r="DI612" s="6"/>
      <c r="DJ612" s="6"/>
      <c r="DK612" s="6"/>
      <c r="DL612" s="6"/>
      <c r="DM612" s="6"/>
      <c r="DN612" s="6"/>
      <c r="DO612" s="6"/>
      <c r="DP612" s="6"/>
      <c r="DQ612" s="6"/>
      <c r="DR612" s="6"/>
      <c r="DS612" s="6"/>
      <c r="DT612" s="6"/>
      <c r="DU612" s="6"/>
      <c r="DV612" s="6"/>
      <c r="DW612" s="6"/>
      <c r="DX612" s="6"/>
      <c r="DY612" s="6"/>
      <c r="DZ612" s="6"/>
      <c r="EA612" s="6"/>
      <c r="EB612" s="6"/>
      <c r="EC612" s="6"/>
      <c r="ED612" s="6"/>
      <c r="EE612" s="6"/>
      <c r="EF612" s="6"/>
      <c r="EG612" s="6"/>
      <c r="EH612" s="6"/>
      <c r="EI612" s="6"/>
      <c r="EJ612" s="6"/>
      <c r="EK612" s="6"/>
      <c r="EL612" s="6"/>
      <c r="EM612" s="6"/>
      <c r="EN612" s="6"/>
      <c r="EO612" s="6"/>
      <c r="EP612" s="6"/>
      <c r="EQ612" s="6"/>
      <c r="ER612" s="6"/>
      <c r="ES612" s="6"/>
      <c r="ET612" s="6"/>
      <c r="EU612" s="6"/>
      <c r="EV612" s="6"/>
      <c r="EW612" s="6"/>
      <c r="EX612" s="6"/>
      <c r="EY612" s="6"/>
      <c r="EZ612" s="6"/>
      <c r="FA612" s="6"/>
      <c r="FB612" s="6"/>
    </row>
    <row r="613" spans="1:158" ht="13.15" x14ac:dyDescent="0.4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6"/>
      <c r="CQ613" s="6"/>
      <c r="CR613" s="6"/>
      <c r="CS613" s="6"/>
      <c r="CT613" s="6"/>
      <c r="CU613" s="6"/>
      <c r="CV613" s="6"/>
      <c r="CW613" s="6"/>
      <c r="CX613" s="6"/>
      <c r="CY613" s="6"/>
      <c r="CZ613" s="6"/>
      <c r="DA613" s="6"/>
      <c r="DB613" s="6"/>
      <c r="DC613" s="6"/>
      <c r="DD613" s="6"/>
      <c r="DE613" s="6"/>
      <c r="DF613" s="6"/>
      <c r="DG613" s="6"/>
      <c r="DH613" s="6"/>
      <c r="DI613" s="6"/>
      <c r="DJ613" s="6"/>
      <c r="DK613" s="6"/>
      <c r="DL613" s="6"/>
      <c r="DM613" s="6"/>
      <c r="DN613" s="6"/>
      <c r="DO613" s="6"/>
      <c r="DP613" s="6"/>
      <c r="DQ613" s="6"/>
      <c r="DR613" s="6"/>
      <c r="DS613" s="6"/>
      <c r="DT613" s="6"/>
      <c r="DU613" s="6"/>
      <c r="DV613" s="6"/>
      <c r="DW613" s="6"/>
      <c r="DX613" s="6"/>
      <c r="DY613" s="6"/>
      <c r="DZ613" s="6"/>
      <c r="EA613" s="6"/>
      <c r="EB613" s="6"/>
      <c r="EC613" s="6"/>
      <c r="ED613" s="6"/>
      <c r="EE613" s="6"/>
      <c r="EF613" s="6"/>
      <c r="EG613" s="6"/>
      <c r="EH613" s="6"/>
      <c r="EI613" s="6"/>
      <c r="EJ613" s="6"/>
      <c r="EK613" s="6"/>
      <c r="EL613" s="6"/>
      <c r="EM613" s="6"/>
      <c r="EN613" s="6"/>
      <c r="EO613" s="6"/>
      <c r="EP613" s="6"/>
      <c r="EQ613" s="6"/>
      <c r="ER613" s="6"/>
      <c r="ES613" s="6"/>
      <c r="ET613" s="6"/>
      <c r="EU613" s="6"/>
      <c r="EV613" s="6"/>
      <c r="EW613" s="6"/>
      <c r="EX613" s="6"/>
      <c r="EY613" s="6"/>
      <c r="EZ613" s="6"/>
      <c r="FA613" s="6"/>
      <c r="FB613" s="6"/>
    </row>
    <row r="614" spans="1:158" ht="13.15" x14ac:dyDescent="0.4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6"/>
      <c r="CQ614" s="6"/>
      <c r="CR614" s="6"/>
      <c r="CS614" s="6"/>
      <c r="CT614" s="6"/>
      <c r="CU614" s="6"/>
      <c r="CV614" s="6"/>
      <c r="CW614" s="6"/>
      <c r="CX614" s="6"/>
      <c r="CY614" s="6"/>
      <c r="CZ614" s="6"/>
      <c r="DA614" s="6"/>
      <c r="DB614" s="6"/>
      <c r="DC614" s="6"/>
      <c r="DD614" s="6"/>
      <c r="DE614" s="6"/>
      <c r="DF614" s="6"/>
      <c r="DG614" s="6"/>
      <c r="DH614" s="6"/>
      <c r="DI614" s="6"/>
      <c r="DJ614" s="6"/>
      <c r="DK614" s="6"/>
      <c r="DL614" s="6"/>
      <c r="DM614" s="6"/>
      <c r="DN614" s="6"/>
      <c r="DO614" s="6"/>
      <c r="DP614" s="6"/>
      <c r="DQ614" s="6"/>
      <c r="DR614" s="6"/>
      <c r="DS614" s="6"/>
      <c r="DT614" s="6"/>
      <c r="DU614" s="6"/>
      <c r="DV614" s="6"/>
      <c r="DW614" s="6"/>
      <c r="DX614" s="6"/>
      <c r="DY614" s="6"/>
      <c r="DZ614" s="6"/>
      <c r="EA614" s="6"/>
      <c r="EB614" s="6"/>
      <c r="EC614" s="6"/>
      <c r="ED614" s="6"/>
      <c r="EE614" s="6"/>
      <c r="EF614" s="6"/>
      <c r="EG614" s="6"/>
      <c r="EH614" s="6"/>
      <c r="EI614" s="6"/>
      <c r="EJ614" s="6"/>
      <c r="EK614" s="6"/>
      <c r="EL614" s="6"/>
      <c r="EM614" s="6"/>
      <c r="EN614" s="6"/>
      <c r="EO614" s="6"/>
      <c r="EP614" s="6"/>
      <c r="EQ614" s="6"/>
      <c r="ER614" s="6"/>
      <c r="ES614" s="6"/>
      <c r="ET614" s="6"/>
      <c r="EU614" s="6"/>
      <c r="EV614" s="6"/>
      <c r="EW614" s="6"/>
      <c r="EX614" s="6"/>
      <c r="EY614" s="6"/>
      <c r="EZ614" s="6"/>
      <c r="FA614" s="6"/>
      <c r="FB614" s="6"/>
    </row>
    <row r="615" spans="1:158" ht="13.15" x14ac:dyDescent="0.4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6"/>
      <c r="CQ615" s="6"/>
      <c r="CR615" s="6"/>
      <c r="CS615" s="6"/>
      <c r="CT615" s="6"/>
      <c r="CU615" s="6"/>
      <c r="CV615" s="6"/>
      <c r="CW615" s="6"/>
      <c r="CX615" s="6"/>
      <c r="CY615" s="6"/>
      <c r="CZ615" s="6"/>
      <c r="DA615" s="6"/>
      <c r="DB615" s="6"/>
      <c r="DC615" s="6"/>
      <c r="DD615" s="6"/>
      <c r="DE615" s="6"/>
      <c r="DF615" s="6"/>
      <c r="DG615" s="6"/>
      <c r="DH615" s="6"/>
      <c r="DI615" s="6"/>
      <c r="DJ615" s="6"/>
      <c r="DK615" s="6"/>
      <c r="DL615" s="6"/>
      <c r="DM615" s="6"/>
      <c r="DN615" s="6"/>
      <c r="DO615" s="6"/>
      <c r="DP615" s="6"/>
      <c r="DQ615" s="6"/>
      <c r="DR615" s="6"/>
      <c r="DS615" s="6"/>
      <c r="DT615" s="6"/>
      <c r="DU615" s="6"/>
      <c r="DV615" s="6"/>
      <c r="DW615" s="6"/>
      <c r="DX615" s="6"/>
      <c r="DY615" s="6"/>
      <c r="DZ615" s="6"/>
      <c r="EA615" s="6"/>
      <c r="EB615" s="6"/>
      <c r="EC615" s="6"/>
      <c r="ED615" s="6"/>
      <c r="EE615" s="6"/>
      <c r="EF615" s="6"/>
      <c r="EG615" s="6"/>
      <c r="EH615" s="6"/>
      <c r="EI615" s="6"/>
      <c r="EJ615" s="6"/>
      <c r="EK615" s="6"/>
      <c r="EL615" s="6"/>
      <c r="EM615" s="6"/>
      <c r="EN615" s="6"/>
      <c r="EO615" s="6"/>
      <c r="EP615" s="6"/>
      <c r="EQ615" s="6"/>
      <c r="ER615" s="6"/>
      <c r="ES615" s="6"/>
      <c r="ET615" s="6"/>
      <c r="EU615" s="6"/>
      <c r="EV615" s="6"/>
      <c r="EW615" s="6"/>
      <c r="EX615" s="6"/>
      <c r="EY615" s="6"/>
      <c r="EZ615" s="6"/>
      <c r="FA615" s="6"/>
      <c r="FB615" s="6"/>
    </row>
    <row r="616" spans="1:158" ht="13.15" x14ac:dyDescent="0.4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6"/>
      <c r="CQ616" s="6"/>
      <c r="CR616" s="6"/>
      <c r="CS616" s="6"/>
      <c r="CT616" s="6"/>
      <c r="CU616" s="6"/>
      <c r="CV616" s="6"/>
      <c r="CW616" s="6"/>
      <c r="CX616" s="6"/>
      <c r="CY616" s="6"/>
      <c r="CZ616" s="6"/>
      <c r="DA616" s="6"/>
      <c r="DB616" s="6"/>
      <c r="DC616" s="6"/>
      <c r="DD616" s="6"/>
      <c r="DE616" s="6"/>
      <c r="DF616" s="6"/>
      <c r="DG616" s="6"/>
      <c r="DH616" s="6"/>
      <c r="DI616" s="6"/>
      <c r="DJ616" s="6"/>
      <c r="DK616" s="6"/>
      <c r="DL616" s="6"/>
      <c r="DM616" s="6"/>
      <c r="DN616" s="6"/>
      <c r="DO616" s="6"/>
      <c r="DP616" s="6"/>
      <c r="DQ616" s="6"/>
      <c r="DR616" s="6"/>
      <c r="DS616" s="6"/>
      <c r="DT616" s="6"/>
      <c r="DU616" s="6"/>
      <c r="DV616" s="6"/>
      <c r="DW616" s="6"/>
      <c r="DX616" s="6"/>
      <c r="DY616" s="6"/>
      <c r="DZ616" s="6"/>
      <c r="EA616" s="6"/>
      <c r="EB616" s="6"/>
      <c r="EC616" s="6"/>
      <c r="ED616" s="6"/>
      <c r="EE616" s="6"/>
      <c r="EF616" s="6"/>
      <c r="EG616" s="6"/>
      <c r="EH616" s="6"/>
      <c r="EI616" s="6"/>
      <c r="EJ616" s="6"/>
      <c r="EK616" s="6"/>
      <c r="EL616" s="6"/>
      <c r="EM616" s="6"/>
      <c r="EN616" s="6"/>
      <c r="EO616" s="6"/>
      <c r="EP616" s="6"/>
      <c r="EQ616" s="6"/>
      <c r="ER616" s="6"/>
      <c r="ES616" s="6"/>
      <c r="ET616" s="6"/>
      <c r="EU616" s="6"/>
      <c r="EV616" s="6"/>
      <c r="EW616" s="6"/>
      <c r="EX616" s="6"/>
      <c r="EY616" s="6"/>
      <c r="EZ616" s="6"/>
      <c r="FA616" s="6"/>
      <c r="FB616" s="6"/>
    </row>
    <row r="617" spans="1:158" ht="13.15" x14ac:dyDescent="0.4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6"/>
      <c r="CQ617" s="6"/>
      <c r="CR617" s="6"/>
      <c r="CS617" s="6"/>
      <c r="CT617" s="6"/>
      <c r="CU617" s="6"/>
      <c r="CV617" s="6"/>
      <c r="CW617" s="6"/>
      <c r="CX617" s="6"/>
      <c r="CY617" s="6"/>
      <c r="CZ617" s="6"/>
      <c r="DA617" s="6"/>
      <c r="DB617" s="6"/>
      <c r="DC617" s="6"/>
      <c r="DD617" s="6"/>
      <c r="DE617" s="6"/>
      <c r="DF617" s="6"/>
      <c r="DG617" s="6"/>
      <c r="DH617" s="6"/>
      <c r="DI617" s="6"/>
      <c r="DJ617" s="6"/>
      <c r="DK617" s="6"/>
      <c r="DL617" s="6"/>
      <c r="DM617" s="6"/>
      <c r="DN617" s="6"/>
      <c r="DO617" s="6"/>
      <c r="DP617" s="6"/>
      <c r="DQ617" s="6"/>
      <c r="DR617" s="6"/>
      <c r="DS617" s="6"/>
      <c r="DT617" s="6"/>
      <c r="DU617" s="6"/>
      <c r="DV617" s="6"/>
      <c r="DW617" s="6"/>
      <c r="DX617" s="6"/>
      <c r="DY617" s="6"/>
      <c r="DZ617" s="6"/>
      <c r="EA617" s="6"/>
      <c r="EB617" s="6"/>
      <c r="EC617" s="6"/>
      <c r="ED617" s="6"/>
      <c r="EE617" s="6"/>
      <c r="EF617" s="6"/>
      <c r="EG617" s="6"/>
      <c r="EH617" s="6"/>
      <c r="EI617" s="6"/>
      <c r="EJ617" s="6"/>
      <c r="EK617" s="6"/>
      <c r="EL617" s="6"/>
      <c r="EM617" s="6"/>
      <c r="EN617" s="6"/>
      <c r="EO617" s="6"/>
      <c r="EP617" s="6"/>
      <c r="EQ617" s="6"/>
      <c r="ER617" s="6"/>
      <c r="ES617" s="6"/>
      <c r="ET617" s="6"/>
      <c r="EU617" s="6"/>
      <c r="EV617" s="6"/>
      <c r="EW617" s="6"/>
      <c r="EX617" s="6"/>
      <c r="EY617" s="6"/>
      <c r="EZ617" s="6"/>
      <c r="FA617" s="6"/>
      <c r="FB617" s="6"/>
    </row>
    <row r="618" spans="1:158" ht="13.15" x14ac:dyDescent="0.4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6"/>
      <c r="CQ618" s="6"/>
      <c r="CR618" s="6"/>
      <c r="CS618" s="6"/>
      <c r="CT618" s="6"/>
      <c r="CU618" s="6"/>
      <c r="CV618" s="6"/>
      <c r="CW618" s="6"/>
      <c r="CX618" s="6"/>
      <c r="CY618" s="6"/>
      <c r="CZ618" s="6"/>
      <c r="DA618" s="6"/>
      <c r="DB618" s="6"/>
      <c r="DC618" s="6"/>
      <c r="DD618" s="6"/>
      <c r="DE618" s="6"/>
      <c r="DF618" s="6"/>
      <c r="DG618" s="6"/>
      <c r="DH618" s="6"/>
      <c r="DI618" s="6"/>
      <c r="DJ618" s="6"/>
      <c r="DK618" s="6"/>
      <c r="DL618" s="6"/>
      <c r="DM618" s="6"/>
      <c r="DN618" s="6"/>
      <c r="DO618" s="6"/>
      <c r="DP618" s="6"/>
      <c r="DQ618" s="6"/>
      <c r="DR618" s="6"/>
      <c r="DS618" s="6"/>
      <c r="DT618" s="6"/>
      <c r="DU618" s="6"/>
      <c r="DV618" s="6"/>
      <c r="DW618" s="6"/>
      <c r="DX618" s="6"/>
      <c r="DY618" s="6"/>
      <c r="DZ618" s="6"/>
      <c r="EA618" s="6"/>
      <c r="EB618" s="6"/>
      <c r="EC618" s="6"/>
      <c r="ED618" s="6"/>
      <c r="EE618" s="6"/>
      <c r="EF618" s="6"/>
      <c r="EG618" s="6"/>
      <c r="EH618" s="6"/>
      <c r="EI618" s="6"/>
      <c r="EJ618" s="6"/>
      <c r="EK618" s="6"/>
      <c r="EL618" s="6"/>
      <c r="EM618" s="6"/>
      <c r="EN618" s="6"/>
      <c r="EO618" s="6"/>
      <c r="EP618" s="6"/>
      <c r="EQ618" s="6"/>
      <c r="ER618" s="6"/>
      <c r="ES618" s="6"/>
      <c r="ET618" s="6"/>
      <c r="EU618" s="6"/>
      <c r="EV618" s="6"/>
      <c r="EW618" s="6"/>
      <c r="EX618" s="6"/>
      <c r="EY618" s="6"/>
      <c r="EZ618" s="6"/>
      <c r="FA618" s="6"/>
      <c r="FB618" s="6"/>
    </row>
    <row r="619" spans="1:158" ht="13.15" x14ac:dyDescent="0.4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6"/>
      <c r="CQ619" s="6"/>
      <c r="CR619" s="6"/>
      <c r="CS619" s="6"/>
      <c r="CT619" s="6"/>
      <c r="CU619" s="6"/>
      <c r="CV619" s="6"/>
      <c r="CW619" s="6"/>
      <c r="CX619" s="6"/>
      <c r="CY619" s="6"/>
      <c r="CZ619" s="6"/>
      <c r="DA619" s="6"/>
      <c r="DB619" s="6"/>
      <c r="DC619" s="6"/>
      <c r="DD619" s="6"/>
      <c r="DE619" s="6"/>
      <c r="DF619" s="6"/>
      <c r="DG619" s="6"/>
      <c r="DH619" s="6"/>
      <c r="DI619" s="6"/>
      <c r="DJ619" s="6"/>
      <c r="DK619" s="6"/>
      <c r="DL619" s="6"/>
      <c r="DM619" s="6"/>
      <c r="DN619" s="6"/>
      <c r="DO619" s="6"/>
      <c r="DP619" s="6"/>
      <c r="DQ619" s="6"/>
      <c r="DR619" s="6"/>
      <c r="DS619" s="6"/>
      <c r="DT619" s="6"/>
      <c r="DU619" s="6"/>
      <c r="DV619" s="6"/>
      <c r="DW619" s="6"/>
      <c r="DX619" s="6"/>
      <c r="DY619" s="6"/>
      <c r="DZ619" s="6"/>
      <c r="EA619" s="6"/>
      <c r="EB619" s="6"/>
      <c r="EC619" s="6"/>
      <c r="ED619" s="6"/>
      <c r="EE619" s="6"/>
      <c r="EF619" s="6"/>
      <c r="EG619" s="6"/>
      <c r="EH619" s="6"/>
      <c r="EI619" s="6"/>
      <c r="EJ619" s="6"/>
      <c r="EK619" s="6"/>
      <c r="EL619" s="6"/>
      <c r="EM619" s="6"/>
      <c r="EN619" s="6"/>
      <c r="EO619" s="6"/>
      <c r="EP619" s="6"/>
      <c r="EQ619" s="6"/>
      <c r="ER619" s="6"/>
      <c r="ES619" s="6"/>
      <c r="ET619" s="6"/>
      <c r="EU619" s="6"/>
      <c r="EV619" s="6"/>
      <c r="EW619" s="6"/>
      <c r="EX619" s="6"/>
      <c r="EY619" s="6"/>
      <c r="EZ619" s="6"/>
      <c r="FA619" s="6"/>
      <c r="FB619" s="6"/>
    </row>
    <row r="620" spans="1:158" ht="13.15" x14ac:dyDescent="0.4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6"/>
      <c r="CQ620" s="6"/>
      <c r="CR620" s="6"/>
      <c r="CS620" s="6"/>
      <c r="CT620" s="6"/>
      <c r="CU620" s="6"/>
      <c r="CV620" s="6"/>
      <c r="CW620" s="6"/>
      <c r="CX620" s="6"/>
      <c r="CY620" s="6"/>
      <c r="CZ620" s="6"/>
      <c r="DA620" s="6"/>
      <c r="DB620" s="6"/>
      <c r="DC620" s="6"/>
      <c r="DD620" s="6"/>
      <c r="DE620" s="6"/>
      <c r="DF620" s="6"/>
      <c r="DG620" s="6"/>
      <c r="DH620" s="6"/>
      <c r="DI620" s="6"/>
      <c r="DJ620" s="6"/>
      <c r="DK620" s="6"/>
      <c r="DL620" s="6"/>
      <c r="DM620" s="6"/>
      <c r="DN620" s="6"/>
      <c r="DO620" s="6"/>
      <c r="DP620" s="6"/>
      <c r="DQ620" s="6"/>
      <c r="DR620" s="6"/>
      <c r="DS620" s="6"/>
      <c r="DT620" s="6"/>
      <c r="DU620" s="6"/>
      <c r="DV620" s="6"/>
      <c r="DW620" s="6"/>
      <c r="DX620" s="6"/>
      <c r="DY620" s="6"/>
      <c r="DZ620" s="6"/>
      <c r="EA620" s="6"/>
      <c r="EB620" s="6"/>
      <c r="EC620" s="6"/>
      <c r="ED620" s="6"/>
      <c r="EE620" s="6"/>
      <c r="EF620" s="6"/>
      <c r="EG620" s="6"/>
      <c r="EH620" s="6"/>
      <c r="EI620" s="6"/>
      <c r="EJ620" s="6"/>
      <c r="EK620" s="6"/>
      <c r="EL620" s="6"/>
      <c r="EM620" s="6"/>
      <c r="EN620" s="6"/>
      <c r="EO620" s="6"/>
      <c r="EP620" s="6"/>
      <c r="EQ620" s="6"/>
      <c r="ER620" s="6"/>
      <c r="ES620" s="6"/>
      <c r="ET620" s="6"/>
      <c r="EU620" s="6"/>
      <c r="EV620" s="6"/>
      <c r="EW620" s="6"/>
      <c r="EX620" s="6"/>
      <c r="EY620" s="6"/>
      <c r="EZ620" s="6"/>
      <c r="FA620" s="6"/>
      <c r="FB620" s="6"/>
    </row>
    <row r="621" spans="1:158" ht="13.15" x14ac:dyDescent="0.4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6"/>
      <c r="CQ621" s="6"/>
      <c r="CR621" s="6"/>
      <c r="CS621" s="6"/>
      <c r="CT621" s="6"/>
      <c r="CU621" s="6"/>
      <c r="CV621" s="6"/>
      <c r="CW621" s="6"/>
      <c r="CX621" s="6"/>
      <c r="CY621" s="6"/>
      <c r="CZ621" s="6"/>
      <c r="DA621" s="6"/>
      <c r="DB621" s="6"/>
      <c r="DC621" s="6"/>
      <c r="DD621" s="6"/>
      <c r="DE621" s="6"/>
      <c r="DF621" s="6"/>
      <c r="DG621" s="6"/>
      <c r="DH621" s="6"/>
      <c r="DI621" s="6"/>
      <c r="DJ621" s="6"/>
      <c r="DK621" s="6"/>
      <c r="DL621" s="6"/>
      <c r="DM621" s="6"/>
      <c r="DN621" s="6"/>
      <c r="DO621" s="6"/>
      <c r="DP621" s="6"/>
      <c r="DQ621" s="6"/>
      <c r="DR621" s="6"/>
      <c r="DS621" s="6"/>
      <c r="DT621" s="6"/>
      <c r="DU621" s="6"/>
      <c r="DV621" s="6"/>
      <c r="DW621" s="6"/>
      <c r="DX621" s="6"/>
      <c r="DY621" s="6"/>
      <c r="DZ621" s="6"/>
      <c r="EA621" s="6"/>
      <c r="EB621" s="6"/>
      <c r="EC621" s="6"/>
      <c r="ED621" s="6"/>
      <c r="EE621" s="6"/>
      <c r="EF621" s="6"/>
      <c r="EG621" s="6"/>
      <c r="EH621" s="6"/>
      <c r="EI621" s="6"/>
      <c r="EJ621" s="6"/>
      <c r="EK621" s="6"/>
      <c r="EL621" s="6"/>
      <c r="EM621" s="6"/>
      <c r="EN621" s="6"/>
      <c r="EO621" s="6"/>
      <c r="EP621" s="6"/>
      <c r="EQ621" s="6"/>
      <c r="ER621" s="6"/>
      <c r="ES621" s="6"/>
      <c r="ET621" s="6"/>
      <c r="EU621" s="6"/>
      <c r="EV621" s="6"/>
      <c r="EW621" s="6"/>
      <c r="EX621" s="6"/>
      <c r="EY621" s="6"/>
      <c r="EZ621" s="6"/>
      <c r="FA621" s="6"/>
      <c r="FB621" s="6"/>
    </row>
    <row r="622" spans="1:158" ht="13.15" x14ac:dyDescent="0.4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6"/>
      <c r="CQ622" s="6"/>
      <c r="CR622" s="6"/>
      <c r="CS622" s="6"/>
      <c r="CT622" s="6"/>
      <c r="CU622" s="6"/>
      <c r="CV622" s="6"/>
      <c r="CW622" s="6"/>
      <c r="CX622" s="6"/>
      <c r="CY622" s="6"/>
      <c r="CZ622" s="6"/>
      <c r="DA622" s="6"/>
      <c r="DB622" s="6"/>
      <c r="DC622" s="6"/>
      <c r="DD622" s="6"/>
      <c r="DE622" s="6"/>
      <c r="DF622" s="6"/>
      <c r="DG622" s="6"/>
      <c r="DH622" s="6"/>
      <c r="DI622" s="6"/>
      <c r="DJ622" s="6"/>
      <c r="DK622" s="6"/>
      <c r="DL622" s="6"/>
      <c r="DM622" s="6"/>
      <c r="DN622" s="6"/>
      <c r="DO622" s="6"/>
      <c r="DP622" s="6"/>
      <c r="DQ622" s="6"/>
      <c r="DR622" s="6"/>
      <c r="DS622" s="6"/>
      <c r="DT622" s="6"/>
      <c r="DU622" s="6"/>
      <c r="DV622" s="6"/>
      <c r="DW622" s="6"/>
      <c r="DX622" s="6"/>
      <c r="DY622" s="6"/>
      <c r="DZ622" s="6"/>
      <c r="EA622" s="6"/>
      <c r="EB622" s="6"/>
      <c r="EC622" s="6"/>
      <c r="ED622" s="6"/>
      <c r="EE622" s="6"/>
      <c r="EF622" s="6"/>
      <c r="EG622" s="6"/>
      <c r="EH622" s="6"/>
      <c r="EI622" s="6"/>
      <c r="EJ622" s="6"/>
      <c r="EK622" s="6"/>
      <c r="EL622" s="6"/>
      <c r="EM622" s="6"/>
      <c r="EN622" s="6"/>
      <c r="EO622" s="6"/>
      <c r="EP622" s="6"/>
      <c r="EQ622" s="6"/>
      <c r="ER622" s="6"/>
      <c r="ES622" s="6"/>
      <c r="ET622" s="6"/>
      <c r="EU622" s="6"/>
      <c r="EV622" s="6"/>
      <c r="EW622" s="6"/>
      <c r="EX622" s="6"/>
      <c r="EY622" s="6"/>
      <c r="EZ622" s="6"/>
      <c r="FA622" s="6"/>
      <c r="FB622" s="6"/>
    </row>
    <row r="623" spans="1:158" ht="13.15" x14ac:dyDescent="0.4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6"/>
      <c r="CQ623" s="6"/>
      <c r="CR623" s="6"/>
      <c r="CS623" s="6"/>
      <c r="CT623" s="6"/>
      <c r="CU623" s="6"/>
      <c r="CV623" s="6"/>
      <c r="CW623" s="6"/>
      <c r="CX623" s="6"/>
      <c r="CY623" s="6"/>
      <c r="CZ623" s="6"/>
      <c r="DA623" s="6"/>
      <c r="DB623" s="6"/>
      <c r="DC623" s="6"/>
      <c r="DD623" s="6"/>
      <c r="DE623" s="6"/>
      <c r="DF623" s="6"/>
      <c r="DG623" s="6"/>
      <c r="DH623" s="6"/>
      <c r="DI623" s="6"/>
      <c r="DJ623" s="6"/>
      <c r="DK623" s="6"/>
      <c r="DL623" s="6"/>
      <c r="DM623" s="6"/>
      <c r="DN623" s="6"/>
      <c r="DO623" s="6"/>
      <c r="DP623" s="6"/>
      <c r="DQ623" s="6"/>
      <c r="DR623" s="6"/>
      <c r="DS623" s="6"/>
      <c r="DT623" s="6"/>
      <c r="DU623" s="6"/>
      <c r="DV623" s="6"/>
      <c r="DW623" s="6"/>
      <c r="DX623" s="6"/>
      <c r="DY623" s="6"/>
      <c r="DZ623" s="6"/>
      <c r="EA623" s="6"/>
      <c r="EB623" s="6"/>
      <c r="EC623" s="6"/>
      <c r="ED623" s="6"/>
      <c r="EE623" s="6"/>
      <c r="EF623" s="6"/>
      <c r="EG623" s="6"/>
      <c r="EH623" s="6"/>
      <c r="EI623" s="6"/>
      <c r="EJ623" s="6"/>
      <c r="EK623" s="6"/>
      <c r="EL623" s="6"/>
      <c r="EM623" s="6"/>
      <c r="EN623" s="6"/>
      <c r="EO623" s="6"/>
      <c r="EP623" s="6"/>
      <c r="EQ623" s="6"/>
      <c r="ER623" s="6"/>
      <c r="ES623" s="6"/>
      <c r="ET623" s="6"/>
      <c r="EU623" s="6"/>
      <c r="EV623" s="6"/>
      <c r="EW623" s="6"/>
      <c r="EX623" s="6"/>
      <c r="EY623" s="6"/>
      <c r="EZ623" s="6"/>
      <c r="FA623" s="6"/>
      <c r="FB623" s="6"/>
    </row>
    <row r="624" spans="1:158" ht="13.15" x14ac:dyDescent="0.4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6"/>
      <c r="CQ624" s="6"/>
      <c r="CR624" s="6"/>
      <c r="CS624" s="6"/>
      <c r="CT624" s="6"/>
      <c r="CU624" s="6"/>
      <c r="CV624" s="6"/>
      <c r="CW624" s="6"/>
      <c r="CX624" s="6"/>
      <c r="CY624" s="6"/>
      <c r="CZ624" s="6"/>
      <c r="DA624" s="6"/>
      <c r="DB624" s="6"/>
      <c r="DC624" s="6"/>
      <c r="DD624" s="6"/>
      <c r="DE624" s="6"/>
      <c r="DF624" s="6"/>
      <c r="DG624" s="6"/>
      <c r="DH624" s="6"/>
      <c r="DI624" s="6"/>
      <c r="DJ624" s="6"/>
      <c r="DK624" s="6"/>
      <c r="DL624" s="6"/>
      <c r="DM624" s="6"/>
      <c r="DN624" s="6"/>
      <c r="DO624" s="6"/>
      <c r="DP624" s="6"/>
      <c r="DQ624" s="6"/>
      <c r="DR624" s="6"/>
      <c r="DS624" s="6"/>
      <c r="DT624" s="6"/>
      <c r="DU624" s="6"/>
      <c r="DV624" s="6"/>
      <c r="DW624" s="6"/>
      <c r="DX624" s="6"/>
      <c r="DY624" s="6"/>
      <c r="DZ624" s="6"/>
      <c r="EA624" s="6"/>
      <c r="EB624" s="6"/>
      <c r="EC624" s="6"/>
      <c r="ED624" s="6"/>
      <c r="EE624" s="6"/>
      <c r="EF624" s="6"/>
      <c r="EG624" s="6"/>
      <c r="EH624" s="6"/>
      <c r="EI624" s="6"/>
      <c r="EJ624" s="6"/>
      <c r="EK624" s="6"/>
      <c r="EL624" s="6"/>
      <c r="EM624" s="6"/>
      <c r="EN624" s="6"/>
      <c r="EO624" s="6"/>
      <c r="EP624" s="6"/>
      <c r="EQ624" s="6"/>
      <c r="ER624" s="6"/>
      <c r="ES624" s="6"/>
      <c r="ET624" s="6"/>
      <c r="EU624" s="6"/>
      <c r="EV624" s="6"/>
      <c r="EW624" s="6"/>
      <c r="EX624" s="6"/>
      <c r="EY624" s="6"/>
      <c r="EZ624" s="6"/>
      <c r="FA624" s="6"/>
      <c r="FB624" s="6"/>
    </row>
    <row r="625" spans="1:158" ht="13.15" x14ac:dyDescent="0.4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6"/>
      <c r="CQ625" s="6"/>
      <c r="CR625" s="6"/>
      <c r="CS625" s="6"/>
      <c r="CT625" s="6"/>
      <c r="CU625" s="6"/>
      <c r="CV625" s="6"/>
      <c r="CW625" s="6"/>
      <c r="CX625" s="6"/>
      <c r="CY625" s="6"/>
      <c r="CZ625" s="6"/>
      <c r="DA625" s="6"/>
      <c r="DB625" s="6"/>
      <c r="DC625" s="6"/>
      <c r="DD625" s="6"/>
      <c r="DE625" s="6"/>
      <c r="DF625" s="6"/>
      <c r="DG625" s="6"/>
      <c r="DH625" s="6"/>
      <c r="DI625" s="6"/>
      <c r="DJ625" s="6"/>
      <c r="DK625" s="6"/>
      <c r="DL625" s="6"/>
      <c r="DM625" s="6"/>
      <c r="DN625" s="6"/>
      <c r="DO625" s="6"/>
      <c r="DP625" s="6"/>
      <c r="DQ625" s="6"/>
      <c r="DR625" s="6"/>
      <c r="DS625" s="6"/>
      <c r="DT625" s="6"/>
      <c r="DU625" s="6"/>
      <c r="DV625" s="6"/>
      <c r="DW625" s="6"/>
      <c r="DX625" s="6"/>
      <c r="DY625" s="6"/>
      <c r="DZ625" s="6"/>
      <c r="EA625" s="6"/>
      <c r="EB625" s="6"/>
      <c r="EC625" s="6"/>
      <c r="ED625" s="6"/>
      <c r="EE625" s="6"/>
      <c r="EF625" s="6"/>
      <c r="EG625" s="6"/>
      <c r="EH625" s="6"/>
      <c r="EI625" s="6"/>
      <c r="EJ625" s="6"/>
      <c r="EK625" s="6"/>
      <c r="EL625" s="6"/>
      <c r="EM625" s="6"/>
      <c r="EN625" s="6"/>
      <c r="EO625" s="6"/>
      <c r="EP625" s="6"/>
      <c r="EQ625" s="6"/>
      <c r="ER625" s="6"/>
      <c r="ES625" s="6"/>
      <c r="ET625" s="6"/>
      <c r="EU625" s="6"/>
      <c r="EV625" s="6"/>
      <c r="EW625" s="6"/>
      <c r="EX625" s="6"/>
      <c r="EY625" s="6"/>
      <c r="EZ625" s="6"/>
      <c r="FA625" s="6"/>
      <c r="FB625" s="6"/>
    </row>
    <row r="626" spans="1:158" ht="13.15" x14ac:dyDescent="0.4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6"/>
      <c r="CQ626" s="6"/>
      <c r="CR626" s="6"/>
      <c r="CS626" s="6"/>
      <c r="CT626" s="6"/>
      <c r="CU626" s="6"/>
      <c r="CV626" s="6"/>
      <c r="CW626" s="6"/>
      <c r="CX626" s="6"/>
      <c r="CY626" s="6"/>
      <c r="CZ626" s="6"/>
      <c r="DA626" s="6"/>
      <c r="DB626" s="6"/>
      <c r="DC626" s="6"/>
      <c r="DD626" s="6"/>
      <c r="DE626" s="6"/>
      <c r="DF626" s="6"/>
      <c r="DG626" s="6"/>
      <c r="DH626" s="6"/>
      <c r="DI626" s="6"/>
      <c r="DJ626" s="6"/>
      <c r="DK626" s="6"/>
      <c r="DL626" s="6"/>
      <c r="DM626" s="6"/>
      <c r="DN626" s="6"/>
      <c r="DO626" s="6"/>
      <c r="DP626" s="6"/>
      <c r="DQ626" s="6"/>
      <c r="DR626" s="6"/>
      <c r="DS626" s="6"/>
      <c r="DT626" s="6"/>
      <c r="DU626" s="6"/>
      <c r="DV626" s="6"/>
      <c r="DW626" s="6"/>
      <c r="DX626" s="6"/>
      <c r="DY626" s="6"/>
      <c r="DZ626" s="6"/>
      <c r="EA626" s="6"/>
      <c r="EB626" s="6"/>
      <c r="EC626" s="6"/>
      <c r="ED626" s="6"/>
      <c r="EE626" s="6"/>
      <c r="EF626" s="6"/>
      <c r="EG626" s="6"/>
      <c r="EH626" s="6"/>
      <c r="EI626" s="6"/>
      <c r="EJ626" s="6"/>
      <c r="EK626" s="6"/>
      <c r="EL626" s="6"/>
      <c r="EM626" s="6"/>
      <c r="EN626" s="6"/>
      <c r="EO626" s="6"/>
      <c r="EP626" s="6"/>
      <c r="EQ626" s="6"/>
      <c r="ER626" s="6"/>
      <c r="ES626" s="6"/>
      <c r="ET626" s="6"/>
      <c r="EU626" s="6"/>
      <c r="EV626" s="6"/>
      <c r="EW626" s="6"/>
      <c r="EX626" s="6"/>
      <c r="EY626" s="6"/>
      <c r="EZ626" s="6"/>
      <c r="FA626" s="6"/>
      <c r="FB626" s="6"/>
    </row>
    <row r="627" spans="1:158" ht="13.15" x14ac:dyDescent="0.4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6"/>
      <c r="CQ627" s="6"/>
      <c r="CR627" s="6"/>
      <c r="CS627" s="6"/>
      <c r="CT627" s="6"/>
      <c r="CU627" s="6"/>
      <c r="CV627" s="6"/>
      <c r="CW627" s="6"/>
      <c r="CX627" s="6"/>
      <c r="CY627" s="6"/>
      <c r="CZ627" s="6"/>
      <c r="DA627" s="6"/>
      <c r="DB627" s="6"/>
      <c r="DC627" s="6"/>
      <c r="DD627" s="6"/>
      <c r="DE627" s="6"/>
      <c r="DF627" s="6"/>
      <c r="DG627" s="6"/>
      <c r="DH627" s="6"/>
      <c r="DI627" s="6"/>
      <c r="DJ627" s="6"/>
      <c r="DK627" s="6"/>
      <c r="DL627" s="6"/>
      <c r="DM627" s="6"/>
      <c r="DN627" s="6"/>
      <c r="DO627" s="6"/>
      <c r="DP627" s="6"/>
      <c r="DQ627" s="6"/>
      <c r="DR627" s="6"/>
      <c r="DS627" s="6"/>
      <c r="DT627" s="6"/>
      <c r="DU627" s="6"/>
      <c r="DV627" s="6"/>
      <c r="DW627" s="6"/>
      <c r="DX627" s="6"/>
      <c r="DY627" s="6"/>
      <c r="DZ627" s="6"/>
      <c r="EA627" s="6"/>
      <c r="EB627" s="6"/>
      <c r="EC627" s="6"/>
      <c r="ED627" s="6"/>
      <c r="EE627" s="6"/>
      <c r="EF627" s="6"/>
      <c r="EG627" s="6"/>
      <c r="EH627" s="6"/>
      <c r="EI627" s="6"/>
      <c r="EJ627" s="6"/>
      <c r="EK627" s="6"/>
      <c r="EL627" s="6"/>
      <c r="EM627" s="6"/>
      <c r="EN627" s="6"/>
      <c r="EO627" s="6"/>
      <c r="EP627" s="6"/>
      <c r="EQ627" s="6"/>
      <c r="ER627" s="6"/>
      <c r="ES627" s="6"/>
      <c r="ET627" s="6"/>
      <c r="EU627" s="6"/>
      <c r="EV627" s="6"/>
      <c r="EW627" s="6"/>
      <c r="EX627" s="6"/>
      <c r="EY627" s="6"/>
      <c r="EZ627" s="6"/>
      <c r="FA627" s="6"/>
      <c r="FB627" s="6"/>
    </row>
    <row r="628" spans="1:158" ht="13.15" x14ac:dyDescent="0.4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6"/>
      <c r="CQ628" s="6"/>
      <c r="CR628" s="6"/>
      <c r="CS628" s="6"/>
      <c r="CT628" s="6"/>
      <c r="CU628" s="6"/>
      <c r="CV628" s="6"/>
      <c r="CW628" s="6"/>
      <c r="CX628" s="6"/>
      <c r="CY628" s="6"/>
      <c r="CZ628" s="6"/>
      <c r="DA628" s="6"/>
      <c r="DB628" s="6"/>
      <c r="DC628" s="6"/>
      <c r="DD628" s="6"/>
      <c r="DE628" s="6"/>
      <c r="DF628" s="6"/>
      <c r="DG628" s="6"/>
      <c r="DH628" s="6"/>
      <c r="DI628" s="6"/>
      <c r="DJ628" s="6"/>
      <c r="DK628" s="6"/>
      <c r="DL628" s="6"/>
      <c r="DM628" s="6"/>
      <c r="DN628" s="6"/>
      <c r="DO628" s="6"/>
      <c r="DP628" s="6"/>
      <c r="DQ628" s="6"/>
      <c r="DR628" s="6"/>
      <c r="DS628" s="6"/>
      <c r="DT628" s="6"/>
      <c r="DU628" s="6"/>
      <c r="DV628" s="6"/>
      <c r="DW628" s="6"/>
      <c r="DX628" s="6"/>
      <c r="DY628" s="6"/>
      <c r="DZ628" s="6"/>
      <c r="EA628" s="6"/>
      <c r="EB628" s="6"/>
      <c r="EC628" s="6"/>
      <c r="ED628" s="6"/>
      <c r="EE628" s="6"/>
      <c r="EF628" s="6"/>
      <c r="EG628" s="6"/>
      <c r="EH628" s="6"/>
      <c r="EI628" s="6"/>
      <c r="EJ628" s="6"/>
      <c r="EK628" s="6"/>
      <c r="EL628" s="6"/>
      <c r="EM628" s="6"/>
      <c r="EN628" s="6"/>
      <c r="EO628" s="6"/>
      <c r="EP628" s="6"/>
      <c r="EQ628" s="6"/>
      <c r="ER628" s="6"/>
      <c r="ES628" s="6"/>
      <c r="ET628" s="6"/>
      <c r="EU628" s="6"/>
      <c r="EV628" s="6"/>
      <c r="EW628" s="6"/>
      <c r="EX628" s="6"/>
      <c r="EY628" s="6"/>
      <c r="EZ628" s="6"/>
      <c r="FA628" s="6"/>
      <c r="FB628" s="6"/>
    </row>
    <row r="629" spans="1:158" ht="13.15" x14ac:dyDescent="0.4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6"/>
      <c r="CQ629" s="6"/>
      <c r="CR629" s="6"/>
      <c r="CS629" s="6"/>
      <c r="CT629" s="6"/>
      <c r="CU629" s="6"/>
      <c r="CV629" s="6"/>
      <c r="CW629" s="6"/>
      <c r="CX629" s="6"/>
      <c r="CY629" s="6"/>
      <c r="CZ629" s="6"/>
      <c r="DA629" s="6"/>
      <c r="DB629" s="6"/>
      <c r="DC629" s="6"/>
      <c r="DD629" s="6"/>
      <c r="DE629" s="6"/>
      <c r="DF629" s="6"/>
      <c r="DG629" s="6"/>
      <c r="DH629" s="6"/>
      <c r="DI629" s="6"/>
      <c r="DJ629" s="6"/>
      <c r="DK629" s="6"/>
      <c r="DL629" s="6"/>
      <c r="DM629" s="6"/>
      <c r="DN629" s="6"/>
      <c r="DO629" s="6"/>
      <c r="DP629" s="6"/>
      <c r="DQ629" s="6"/>
      <c r="DR629" s="6"/>
      <c r="DS629" s="6"/>
      <c r="DT629" s="6"/>
      <c r="DU629" s="6"/>
      <c r="DV629" s="6"/>
      <c r="DW629" s="6"/>
      <c r="DX629" s="6"/>
      <c r="DY629" s="6"/>
      <c r="DZ629" s="6"/>
      <c r="EA629" s="6"/>
      <c r="EB629" s="6"/>
      <c r="EC629" s="6"/>
      <c r="ED629" s="6"/>
      <c r="EE629" s="6"/>
      <c r="EF629" s="6"/>
      <c r="EG629" s="6"/>
      <c r="EH629" s="6"/>
      <c r="EI629" s="6"/>
      <c r="EJ629" s="6"/>
      <c r="EK629" s="6"/>
      <c r="EL629" s="6"/>
      <c r="EM629" s="6"/>
      <c r="EN629" s="6"/>
      <c r="EO629" s="6"/>
      <c r="EP629" s="6"/>
      <c r="EQ629" s="6"/>
      <c r="ER629" s="6"/>
      <c r="ES629" s="6"/>
      <c r="ET629" s="6"/>
      <c r="EU629" s="6"/>
      <c r="EV629" s="6"/>
      <c r="EW629" s="6"/>
      <c r="EX629" s="6"/>
      <c r="EY629" s="6"/>
      <c r="EZ629" s="6"/>
      <c r="FA629" s="6"/>
      <c r="FB629" s="6"/>
    </row>
    <row r="630" spans="1:158" ht="13.15" x14ac:dyDescent="0.4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6"/>
      <c r="CQ630" s="6"/>
      <c r="CR630" s="6"/>
      <c r="CS630" s="6"/>
      <c r="CT630" s="6"/>
      <c r="CU630" s="6"/>
      <c r="CV630" s="6"/>
      <c r="CW630" s="6"/>
      <c r="CX630" s="6"/>
      <c r="CY630" s="6"/>
      <c r="CZ630" s="6"/>
      <c r="DA630" s="6"/>
      <c r="DB630" s="6"/>
      <c r="DC630" s="6"/>
      <c r="DD630" s="6"/>
      <c r="DE630" s="6"/>
      <c r="DF630" s="6"/>
      <c r="DG630" s="6"/>
      <c r="DH630" s="6"/>
      <c r="DI630" s="6"/>
      <c r="DJ630" s="6"/>
      <c r="DK630" s="6"/>
      <c r="DL630" s="6"/>
      <c r="DM630" s="6"/>
      <c r="DN630" s="6"/>
      <c r="DO630" s="6"/>
      <c r="DP630" s="6"/>
      <c r="DQ630" s="6"/>
      <c r="DR630" s="6"/>
      <c r="DS630" s="6"/>
      <c r="DT630" s="6"/>
      <c r="DU630" s="6"/>
      <c r="DV630" s="6"/>
      <c r="DW630" s="6"/>
      <c r="DX630" s="6"/>
      <c r="DY630" s="6"/>
      <c r="DZ630" s="6"/>
      <c r="EA630" s="6"/>
      <c r="EB630" s="6"/>
      <c r="EC630" s="6"/>
      <c r="ED630" s="6"/>
      <c r="EE630" s="6"/>
      <c r="EF630" s="6"/>
      <c r="EG630" s="6"/>
      <c r="EH630" s="6"/>
      <c r="EI630" s="6"/>
      <c r="EJ630" s="6"/>
      <c r="EK630" s="6"/>
      <c r="EL630" s="6"/>
      <c r="EM630" s="6"/>
      <c r="EN630" s="6"/>
      <c r="EO630" s="6"/>
      <c r="EP630" s="6"/>
      <c r="EQ630" s="6"/>
      <c r="ER630" s="6"/>
      <c r="ES630" s="6"/>
      <c r="ET630" s="6"/>
      <c r="EU630" s="6"/>
      <c r="EV630" s="6"/>
      <c r="EW630" s="6"/>
      <c r="EX630" s="6"/>
      <c r="EY630" s="6"/>
      <c r="EZ630" s="6"/>
      <c r="FA630" s="6"/>
      <c r="FB630" s="6"/>
    </row>
    <row r="631" spans="1:158" ht="13.15" x14ac:dyDescent="0.4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6"/>
      <c r="CQ631" s="6"/>
      <c r="CR631" s="6"/>
      <c r="CS631" s="6"/>
      <c r="CT631" s="6"/>
      <c r="CU631" s="6"/>
      <c r="CV631" s="6"/>
      <c r="CW631" s="6"/>
      <c r="CX631" s="6"/>
      <c r="CY631" s="6"/>
      <c r="CZ631" s="6"/>
      <c r="DA631" s="6"/>
      <c r="DB631" s="6"/>
      <c r="DC631" s="6"/>
      <c r="DD631" s="6"/>
      <c r="DE631" s="6"/>
      <c r="DF631" s="6"/>
      <c r="DG631" s="6"/>
      <c r="DH631" s="6"/>
      <c r="DI631" s="6"/>
      <c r="DJ631" s="6"/>
      <c r="DK631" s="6"/>
      <c r="DL631" s="6"/>
      <c r="DM631" s="6"/>
      <c r="DN631" s="6"/>
      <c r="DO631" s="6"/>
      <c r="DP631" s="6"/>
      <c r="DQ631" s="6"/>
      <c r="DR631" s="6"/>
      <c r="DS631" s="6"/>
      <c r="DT631" s="6"/>
      <c r="DU631" s="6"/>
      <c r="DV631" s="6"/>
      <c r="DW631" s="6"/>
      <c r="DX631" s="6"/>
      <c r="DY631" s="6"/>
      <c r="DZ631" s="6"/>
      <c r="EA631" s="6"/>
      <c r="EB631" s="6"/>
      <c r="EC631" s="6"/>
      <c r="ED631" s="6"/>
      <c r="EE631" s="6"/>
      <c r="EF631" s="6"/>
      <c r="EG631" s="6"/>
      <c r="EH631" s="6"/>
      <c r="EI631" s="6"/>
      <c r="EJ631" s="6"/>
      <c r="EK631" s="6"/>
      <c r="EL631" s="6"/>
      <c r="EM631" s="6"/>
      <c r="EN631" s="6"/>
      <c r="EO631" s="6"/>
      <c r="EP631" s="6"/>
      <c r="EQ631" s="6"/>
      <c r="ER631" s="6"/>
      <c r="ES631" s="6"/>
      <c r="ET631" s="6"/>
      <c r="EU631" s="6"/>
      <c r="EV631" s="6"/>
      <c r="EW631" s="6"/>
      <c r="EX631" s="6"/>
      <c r="EY631" s="6"/>
      <c r="EZ631" s="6"/>
      <c r="FA631" s="6"/>
      <c r="FB631" s="6"/>
    </row>
    <row r="632" spans="1:158" ht="13.15" x14ac:dyDescent="0.4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6"/>
      <c r="CQ632" s="6"/>
      <c r="CR632" s="6"/>
      <c r="CS632" s="6"/>
      <c r="CT632" s="6"/>
      <c r="CU632" s="6"/>
      <c r="CV632" s="6"/>
      <c r="CW632" s="6"/>
      <c r="CX632" s="6"/>
      <c r="CY632" s="6"/>
      <c r="CZ632" s="6"/>
      <c r="DA632" s="6"/>
      <c r="DB632" s="6"/>
      <c r="DC632" s="6"/>
      <c r="DD632" s="6"/>
      <c r="DE632" s="6"/>
      <c r="DF632" s="6"/>
      <c r="DG632" s="6"/>
      <c r="DH632" s="6"/>
      <c r="DI632" s="6"/>
      <c r="DJ632" s="6"/>
      <c r="DK632" s="6"/>
      <c r="DL632" s="6"/>
      <c r="DM632" s="6"/>
      <c r="DN632" s="6"/>
      <c r="DO632" s="6"/>
      <c r="DP632" s="6"/>
      <c r="DQ632" s="6"/>
      <c r="DR632" s="6"/>
      <c r="DS632" s="6"/>
      <c r="DT632" s="6"/>
      <c r="DU632" s="6"/>
      <c r="DV632" s="6"/>
      <c r="DW632" s="6"/>
      <c r="DX632" s="6"/>
      <c r="DY632" s="6"/>
      <c r="DZ632" s="6"/>
      <c r="EA632" s="6"/>
      <c r="EB632" s="6"/>
      <c r="EC632" s="6"/>
      <c r="ED632" s="6"/>
      <c r="EE632" s="6"/>
      <c r="EF632" s="6"/>
      <c r="EG632" s="6"/>
      <c r="EH632" s="6"/>
      <c r="EI632" s="6"/>
      <c r="EJ632" s="6"/>
      <c r="EK632" s="6"/>
      <c r="EL632" s="6"/>
      <c r="EM632" s="6"/>
      <c r="EN632" s="6"/>
      <c r="EO632" s="6"/>
      <c r="EP632" s="6"/>
      <c r="EQ632" s="6"/>
      <c r="ER632" s="6"/>
      <c r="ES632" s="6"/>
      <c r="ET632" s="6"/>
      <c r="EU632" s="6"/>
      <c r="EV632" s="6"/>
      <c r="EW632" s="6"/>
      <c r="EX632" s="6"/>
      <c r="EY632" s="6"/>
      <c r="EZ632" s="6"/>
      <c r="FA632" s="6"/>
      <c r="FB632" s="6"/>
    </row>
    <row r="633" spans="1:158" ht="13.15" x14ac:dyDescent="0.4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6"/>
      <c r="CQ633" s="6"/>
      <c r="CR633" s="6"/>
      <c r="CS633" s="6"/>
      <c r="CT633" s="6"/>
      <c r="CU633" s="6"/>
      <c r="CV633" s="6"/>
      <c r="CW633" s="6"/>
      <c r="CX633" s="6"/>
      <c r="CY633" s="6"/>
      <c r="CZ633" s="6"/>
      <c r="DA633" s="6"/>
      <c r="DB633" s="6"/>
      <c r="DC633" s="6"/>
      <c r="DD633" s="6"/>
      <c r="DE633" s="6"/>
      <c r="DF633" s="6"/>
      <c r="DG633" s="6"/>
      <c r="DH633" s="6"/>
      <c r="DI633" s="6"/>
      <c r="DJ633" s="6"/>
      <c r="DK633" s="6"/>
      <c r="DL633" s="6"/>
      <c r="DM633" s="6"/>
      <c r="DN633" s="6"/>
      <c r="DO633" s="6"/>
      <c r="DP633" s="6"/>
      <c r="DQ633" s="6"/>
      <c r="DR633" s="6"/>
      <c r="DS633" s="6"/>
      <c r="DT633" s="6"/>
      <c r="DU633" s="6"/>
      <c r="DV633" s="6"/>
      <c r="DW633" s="6"/>
      <c r="DX633" s="6"/>
      <c r="DY633" s="6"/>
      <c r="DZ633" s="6"/>
      <c r="EA633" s="6"/>
      <c r="EB633" s="6"/>
      <c r="EC633" s="6"/>
      <c r="ED633" s="6"/>
      <c r="EE633" s="6"/>
      <c r="EF633" s="6"/>
      <c r="EG633" s="6"/>
      <c r="EH633" s="6"/>
      <c r="EI633" s="6"/>
      <c r="EJ633" s="6"/>
      <c r="EK633" s="6"/>
      <c r="EL633" s="6"/>
      <c r="EM633" s="6"/>
      <c r="EN633" s="6"/>
      <c r="EO633" s="6"/>
      <c r="EP633" s="6"/>
      <c r="EQ633" s="6"/>
      <c r="ER633" s="6"/>
      <c r="ES633" s="6"/>
      <c r="ET633" s="6"/>
      <c r="EU633" s="6"/>
      <c r="EV633" s="6"/>
      <c r="EW633" s="6"/>
      <c r="EX633" s="6"/>
      <c r="EY633" s="6"/>
      <c r="EZ633" s="6"/>
      <c r="FA633" s="6"/>
      <c r="FB633" s="6"/>
    </row>
    <row r="634" spans="1:158" ht="13.15" x14ac:dyDescent="0.4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6"/>
      <c r="CQ634" s="6"/>
      <c r="CR634" s="6"/>
      <c r="CS634" s="6"/>
      <c r="CT634" s="6"/>
      <c r="CU634" s="6"/>
      <c r="CV634" s="6"/>
      <c r="CW634" s="6"/>
      <c r="CX634" s="6"/>
      <c r="CY634" s="6"/>
      <c r="CZ634" s="6"/>
      <c r="DA634" s="6"/>
      <c r="DB634" s="6"/>
      <c r="DC634" s="6"/>
      <c r="DD634" s="6"/>
      <c r="DE634" s="6"/>
      <c r="DF634" s="6"/>
      <c r="DG634" s="6"/>
      <c r="DH634" s="6"/>
      <c r="DI634" s="6"/>
      <c r="DJ634" s="6"/>
      <c r="DK634" s="6"/>
      <c r="DL634" s="6"/>
      <c r="DM634" s="6"/>
      <c r="DN634" s="6"/>
      <c r="DO634" s="6"/>
      <c r="DP634" s="6"/>
      <c r="DQ634" s="6"/>
      <c r="DR634" s="6"/>
      <c r="DS634" s="6"/>
      <c r="DT634" s="6"/>
      <c r="DU634" s="6"/>
      <c r="DV634" s="6"/>
      <c r="DW634" s="6"/>
      <c r="DX634" s="6"/>
      <c r="DY634" s="6"/>
      <c r="DZ634" s="6"/>
      <c r="EA634" s="6"/>
      <c r="EB634" s="6"/>
      <c r="EC634" s="6"/>
      <c r="ED634" s="6"/>
      <c r="EE634" s="6"/>
      <c r="EF634" s="6"/>
      <c r="EG634" s="6"/>
      <c r="EH634" s="6"/>
      <c r="EI634" s="6"/>
      <c r="EJ634" s="6"/>
      <c r="EK634" s="6"/>
      <c r="EL634" s="6"/>
      <c r="EM634" s="6"/>
      <c r="EN634" s="6"/>
      <c r="EO634" s="6"/>
      <c r="EP634" s="6"/>
      <c r="EQ634" s="6"/>
      <c r="ER634" s="6"/>
      <c r="ES634" s="6"/>
      <c r="ET634" s="6"/>
      <c r="EU634" s="6"/>
      <c r="EV634" s="6"/>
      <c r="EW634" s="6"/>
      <c r="EX634" s="6"/>
      <c r="EY634" s="6"/>
      <c r="EZ634" s="6"/>
      <c r="FA634" s="6"/>
      <c r="FB634" s="6"/>
    </row>
    <row r="635" spans="1:158" ht="13.15" x14ac:dyDescent="0.4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6"/>
      <c r="CQ635" s="6"/>
      <c r="CR635" s="6"/>
      <c r="CS635" s="6"/>
      <c r="CT635" s="6"/>
      <c r="CU635" s="6"/>
      <c r="CV635" s="6"/>
      <c r="CW635" s="6"/>
      <c r="CX635" s="6"/>
      <c r="CY635" s="6"/>
      <c r="CZ635" s="6"/>
      <c r="DA635" s="6"/>
      <c r="DB635" s="6"/>
      <c r="DC635" s="6"/>
      <c r="DD635" s="6"/>
      <c r="DE635" s="6"/>
      <c r="DF635" s="6"/>
      <c r="DG635" s="6"/>
      <c r="DH635" s="6"/>
      <c r="DI635" s="6"/>
      <c r="DJ635" s="6"/>
      <c r="DK635" s="6"/>
      <c r="DL635" s="6"/>
      <c r="DM635" s="6"/>
      <c r="DN635" s="6"/>
      <c r="DO635" s="6"/>
      <c r="DP635" s="6"/>
      <c r="DQ635" s="6"/>
      <c r="DR635" s="6"/>
      <c r="DS635" s="6"/>
      <c r="DT635" s="6"/>
      <c r="DU635" s="6"/>
      <c r="DV635" s="6"/>
      <c r="DW635" s="6"/>
      <c r="DX635" s="6"/>
      <c r="DY635" s="6"/>
      <c r="DZ635" s="6"/>
      <c r="EA635" s="6"/>
      <c r="EB635" s="6"/>
      <c r="EC635" s="6"/>
      <c r="ED635" s="6"/>
      <c r="EE635" s="6"/>
      <c r="EF635" s="6"/>
      <c r="EG635" s="6"/>
      <c r="EH635" s="6"/>
      <c r="EI635" s="6"/>
      <c r="EJ635" s="6"/>
      <c r="EK635" s="6"/>
      <c r="EL635" s="6"/>
      <c r="EM635" s="6"/>
      <c r="EN635" s="6"/>
      <c r="EO635" s="6"/>
      <c r="EP635" s="6"/>
      <c r="EQ635" s="6"/>
      <c r="ER635" s="6"/>
      <c r="ES635" s="6"/>
      <c r="ET635" s="6"/>
      <c r="EU635" s="6"/>
      <c r="EV635" s="6"/>
      <c r="EW635" s="6"/>
      <c r="EX635" s="6"/>
      <c r="EY635" s="6"/>
      <c r="EZ635" s="6"/>
      <c r="FA635" s="6"/>
      <c r="FB635" s="6"/>
    </row>
    <row r="636" spans="1:158" ht="13.15" x14ac:dyDescent="0.4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6"/>
      <c r="CQ636" s="6"/>
      <c r="CR636" s="6"/>
      <c r="CS636" s="6"/>
      <c r="CT636" s="6"/>
      <c r="CU636" s="6"/>
      <c r="CV636" s="6"/>
      <c r="CW636" s="6"/>
      <c r="CX636" s="6"/>
      <c r="CY636" s="6"/>
      <c r="CZ636" s="6"/>
      <c r="DA636" s="6"/>
      <c r="DB636" s="6"/>
      <c r="DC636" s="6"/>
      <c r="DD636" s="6"/>
      <c r="DE636" s="6"/>
      <c r="DF636" s="6"/>
      <c r="DG636" s="6"/>
      <c r="DH636" s="6"/>
      <c r="DI636" s="6"/>
      <c r="DJ636" s="6"/>
      <c r="DK636" s="6"/>
      <c r="DL636" s="6"/>
      <c r="DM636" s="6"/>
      <c r="DN636" s="6"/>
      <c r="DO636" s="6"/>
      <c r="DP636" s="6"/>
      <c r="DQ636" s="6"/>
      <c r="DR636" s="6"/>
      <c r="DS636" s="6"/>
      <c r="DT636" s="6"/>
      <c r="DU636" s="6"/>
      <c r="DV636" s="6"/>
      <c r="DW636" s="6"/>
      <c r="DX636" s="6"/>
      <c r="DY636" s="6"/>
      <c r="DZ636" s="6"/>
      <c r="EA636" s="6"/>
      <c r="EB636" s="6"/>
      <c r="EC636" s="6"/>
      <c r="ED636" s="6"/>
      <c r="EE636" s="6"/>
      <c r="EF636" s="6"/>
      <c r="EG636" s="6"/>
      <c r="EH636" s="6"/>
      <c r="EI636" s="6"/>
      <c r="EJ636" s="6"/>
      <c r="EK636" s="6"/>
      <c r="EL636" s="6"/>
      <c r="EM636" s="6"/>
      <c r="EN636" s="6"/>
      <c r="EO636" s="6"/>
      <c r="EP636" s="6"/>
      <c r="EQ636" s="6"/>
      <c r="ER636" s="6"/>
      <c r="ES636" s="6"/>
      <c r="ET636" s="6"/>
      <c r="EU636" s="6"/>
      <c r="EV636" s="6"/>
      <c r="EW636" s="6"/>
      <c r="EX636" s="6"/>
      <c r="EY636" s="6"/>
      <c r="EZ636" s="6"/>
      <c r="FA636" s="6"/>
      <c r="FB636" s="6"/>
    </row>
    <row r="637" spans="1:158" ht="13.15" x14ac:dyDescent="0.4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6"/>
      <c r="CQ637" s="6"/>
      <c r="CR637" s="6"/>
      <c r="CS637" s="6"/>
      <c r="CT637" s="6"/>
      <c r="CU637" s="6"/>
      <c r="CV637" s="6"/>
      <c r="CW637" s="6"/>
      <c r="CX637" s="6"/>
      <c r="CY637" s="6"/>
      <c r="CZ637" s="6"/>
      <c r="DA637" s="6"/>
      <c r="DB637" s="6"/>
      <c r="DC637" s="6"/>
      <c r="DD637" s="6"/>
      <c r="DE637" s="6"/>
      <c r="DF637" s="6"/>
      <c r="DG637" s="6"/>
      <c r="DH637" s="6"/>
      <c r="DI637" s="6"/>
      <c r="DJ637" s="6"/>
      <c r="DK637" s="6"/>
      <c r="DL637" s="6"/>
      <c r="DM637" s="6"/>
      <c r="DN637" s="6"/>
      <c r="DO637" s="6"/>
      <c r="DP637" s="6"/>
      <c r="DQ637" s="6"/>
      <c r="DR637" s="6"/>
      <c r="DS637" s="6"/>
      <c r="DT637" s="6"/>
      <c r="DU637" s="6"/>
      <c r="DV637" s="6"/>
      <c r="DW637" s="6"/>
      <c r="DX637" s="6"/>
      <c r="DY637" s="6"/>
      <c r="DZ637" s="6"/>
      <c r="EA637" s="6"/>
      <c r="EB637" s="6"/>
      <c r="EC637" s="6"/>
      <c r="ED637" s="6"/>
      <c r="EE637" s="6"/>
      <c r="EF637" s="6"/>
      <c r="EG637" s="6"/>
      <c r="EH637" s="6"/>
      <c r="EI637" s="6"/>
      <c r="EJ637" s="6"/>
      <c r="EK637" s="6"/>
      <c r="EL637" s="6"/>
      <c r="EM637" s="6"/>
      <c r="EN637" s="6"/>
      <c r="EO637" s="6"/>
      <c r="EP637" s="6"/>
      <c r="EQ637" s="6"/>
      <c r="ER637" s="6"/>
      <c r="ES637" s="6"/>
      <c r="ET637" s="6"/>
      <c r="EU637" s="6"/>
      <c r="EV637" s="6"/>
      <c r="EW637" s="6"/>
      <c r="EX637" s="6"/>
      <c r="EY637" s="6"/>
      <c r="EZ637" s="6"/>
      <c r="FA637" s="6"/>
      <c r="FB637" s="6"/>
    </row>
    <row r="638" spans="1:158" ht="13.15" x14ac:dyDescent="0.4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6"/>
      <c r="CQ638" s="6"/>
      <c r="CR638" s="6"/>
      <c r="CS638" s="6"/>
      <c r="CT638" s="6"/>
      <c r="CU638" s="6"/>
      <c r="CV638" s="6"/>
      <c r="CW638" s="6"/>
      <c r="CX638" s="6"/>
      <c r="CY638" s="6"/>
      <c r="CZ638" s="6"/>
      <c r="DA638" s="6"/>
      <c r="DB638" s="6"/>
      <c r="DC638" s="6"/>
      <c r="DD638" s="6"/>
      <c r="DE638" s="6"/>
      <c r="DF638" s="6"/>
      <c r="DG638" s="6"/>
      <c r="DH638" s="6"/>
      <c r="DI638" s="6"/>
      <c r="DJ638" s="6"/>
      <c r="DK638" s="6"/>
      <c r="DL638" s="6"/>
      <c r="DM638" s="6"/>
      <c r="DN638" s="6"/>
      <c r="DO638" s="6"/>
      <c r="DP638" s="6"/>
      <c r="DQ638" s="6"/>
      <c r="DR638" s="6"/>
      <c r="DS638" s="6"/>
      <c r="DT638" s="6"/>
      <c r="DU638" s="6"/>
      <c r="DV638" s="6"/>
      <c r="DW638" s="6"/>
      <c r="DX638" s="6"/>
      <c r="DY638" s="6"/>
      <c r="DZ638" s="6"/>
      <c r="EA638" s="6"/>
      <c r="EB638" s="6"/>
      <c r="EC638" s="6"/>
      <c r="ED638" s="6"/>
      <c r="EE638" s="6"/>
      <c r="EF638" s="6"/>
      <c r="EG638" s="6"/>
      <c r="EH638" s="6"/>
      <c r="EI638" s="6"/>
      <c r="EJ638" s="6"/>
      <c r="EK638" s="6"/>
      <c r="EL638" s="6"/>
      <c r="EM638" s="6"/>
      <c r="EN638" s="6"/>
      <c r="EO638" s="6"/>
      <c r="EP638" s="6"/>
      <c r="EQ638" s="6"/>
      <c r="ER638" s="6"/>
      <c r="ES638" s="6"/>
      <c r="ET638" s="6"/>
      <c r="EU638" s="6"/>
      <c r="EV638" s="6"/>
      <c r="EW638" s="6"/>
      <c r="EX638" s="6"/>
      <c r="EY638" s="6"/>
      <c r="EZ638" s="6"/>
      <c r="FA638" s="6"/>
      <c r="FB638" s="6"/>
    </row>
    <row r="639" spans="1:158" ht="13.15" x14ac:dyDescent="0.4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6"/>
      <c r="CQ639" s="6"/>
      <c r="CR639" s="6"/>
      <c r="CS639" s="6"/>
      <c r="CT639" s="6"/>
      <c r="CU639" s="6"/>
      <c r="CV639" s="6"/>
      <c r="CW639" s="6"/>
      <c r="CX639" s="6"/>
      <c r="CY639" s="6"/>
      <c r="CZ639" s="6"/>
      <c r="DA639" s="6"/>
      <c r="DB639" s="6"/>
      <c r="DC639" s="6"/>
      <c r="DD639" s="6"/>
      <c r="DE639" s="6"/>
      <c r="DF639" s="6"/>
      <c r="DG639" s="6"/>
      <c r="DH639" s="6"/>
      <c r="DI639" s="6"/>
      <c r="DJ639" s="6"/>
      <c r="DK639" s="6"/>
      <c r="DL639" s="6"/>
      <c r="DM639" s="6"/>
      <c r="DN639" s="6"/>
      <c r="DO639" s="6"/>
      <c r="DP639" s="6"/>
      <c r="DQ639" s="6"/>
      <c r="DR639" s="6"/>
      <c r="DS639" s="6"/>
      <c r="DT639" s="6"/>
      <c r="DU639" s="6"/>
      <c r="DV639" s="6"/>
      <c r="DW639" s="6"/>
      <c r="DX639" s="6"/>
      <c r="DY639" s="6"/>
      <c r="DZ639" s="6"/>
      <c r="EA639" s="6"/>
      <c r="EB639" s="6"/>
      <c r="EC639" s="6"/>
      <c r="ED639" s="6"/>
      <c r="EE639" s="6"/>
      <c r="EF639" s="6"/>
      <c r="EG639" s="6"/>
      <c r="EH639" s="6"/>
      <c r="EI639" s="6"/>
      <c r="EJ639" s="6"/>
      <c r="EK639" s="6"/>
      <c r="EL639" s="6"/>
      <c r="EM639" s="6"/>
      <c r="EN639" s="6"/>
      <c r="EO639" s="6"/>
      <c r="EP639" s="6"/>
      <c r="EQ639" s="6"/>
      <c r="ER639" s="6"/>
      <c r="ES639" s="6"/>
      <c r="ET639" s="6"/>
      <c r="EU639" s="6"/>
      <c r="EV639" s="6"/>
      <c r="EW639" s="6"/>
      <c r="EX639" s="6"/>
      <c r="EY639" s="6"/>
      <c r="EZ639" s="6"/>
      <c r="FA639" s="6"/>
      <c r="FB639" s="6"/>
    </row>
    <row r="640" spans="1:158" ht="13.15" x14ac:dyDescent="0.4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6"/>
      <c r="CQ640" s="6"/>
      <c r="CR640" s="6"/>
      <c r="CS640" s="6"/>
      <c r="CT640" s="6"/>
      <c r="CU640" s="6"/>
      <c r="CV640" s="6"/>
      <c r="CW640" s="6"/>
      <c r="CX640" s="6"/>
      <c r="CY640" s="6"/>
      <c r="CZ640" s="6"/>
      <c r="DA640" s="6"/>
      <c r="DB640" s="6"/>
      <c r="DC640" s="6"/>
      <c r="DD640" s="6"/>
      <c r="DE640" s="6"/>
      <c r="DF640" s="6"/>
      <c r="DG640" s="6"/>
      <c r="DH640" s="6"/>
      <c r="DI640" s="6"/>
      <c r="DJ640" s="6"/>
      <c r="DK640" s="6"/>
      <c r="DL640" s="6"/>
      <c r="DM640" s="6"/>
      <c r="DN640" s="6"/>
      <c r="DO640" s="6"/>
      <c r="DP640" s="6"/>
      <c r="DQ640" s="6"/>
      <c r="DR640" s="6"/>
      <c r="DS640" s="6"/>
      <c r="DT640" s="6"/>
      <c r="DU640" s="6"/>
      <c r="DV640" s="6"/>
      <c r="DW640" s="6"/>
      <c r="DX640" s="6"/>
      <c r="DY640" s="6"/>
      <c r="DZ640" s="6"/>
      <c r="EA640" s="6"/>
      <c r="EB640" s="6"/>
      <c r="EC640" s="6"/>
      <c r="ED640" s="6"/>
      <c r="EE640" s="6"/>
      <c r="EF640" s="6"/>
      <c r="EG640" s="6"/>
      <c r="EH640" s="6"/>
      <c r="EI640" s="6"/>
      <c r="EJ640" s="6"/>
      <c r="EK640" s="6"/>
      <c r="EL640" s="6"/>
      <c r="EM640" s="6"/>
      <c r="EN640" s="6"/>
      <c r="EO640" s="6"/>
      <c r="EP640" s="6"/>
      <c r="EQ640" s="6"/>
      <c r="ER640" s="6"/>
      <c r="ES640" s="6"/>
      <c r="ET640" s="6"/>
      <c r="EU640" s="6"/>
      <c r="EV640" s="6"/>
      <c r="EW640" s="6"/>
      <c r="EX640" s="6"/>
      <c r="EY640" s="6"/>
      <c r="EZ640" s="6"/>
      <c r="FA640" s="6"/>
      <c r="FB640" s="6"/>
    </row>
    <row r="641" spans="1:158" ht="13.15" x14ac:dyDescent="0.4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6"/>
      <c r="CQ641" s="6"/>
      <c r="CR641" s="6"/>
      <c r="CS641" s="6"/>
      <c r="CT641" s="6"/>
      <c r="CU641" s="6"/>
      <c r="CV641" s="6"/>
      <c r="CW641" s="6"/>
      <c r="CX641" s="6"/>
      <c r="CY641" s="6"/>
      <c r="CZ641" s="6"/>
      <c r="DA641" s="6"/>
      <c r="DB641" s="6"/>
      <c r="DC641" s="6"/>
      <c r="DD641" s="6"/>
      <c r="DE641" s="6"/>
      <c r="DF641" s="6"/>
      <c r="DG641" s="6"/>
      <c r="DH641" s="6"/>
      <c r="DI641" s="6"/>
      <c r="DJ641" s="6"/>
      <c r="DK641" s="6"/>
      <c r="DL641" s="6"/>
      <c r="DM641" s="6"/>
      <c r="DN641" s="6"/>
      <c r="DO641" s="6"/>
      <c r="DP641" s="6"/>
      <c r="DQ641" s="6"/>
      <c r="DR641" s="6"/>
      <c r="DS641" s="6"/>
      <c r="DT641" s="6"/>
      <c r="DU641" s="6"/>
      <c r="DV641" s="6"/>
      <c r="DW641" s="6"/>
      <c r="DX641" s="6"/>
      <c r="DY641" s="6"/>
      <c r="DZ641" s="6"/>
      <c r="EA641" s="6"/>
      <c r="EB641" s="6"/>
      <c r="EC641" s="6"/>
      <c r="ED641" s="6"/>
      <c r="EE641" s="6"/>
      <c r="EF641" s="6"/>
      <c r="EG641" s="6"/>
      <c r="EH641" s="6"/>
      <c r="EI641" s="6"/>
      <c r="EJ641" s="6"/>
      <c r="EK641" s="6"/>
      <c r="EL641" s="6"/>
      <c r="EM641" s="6"/>
      <c r="EN641" s="6"/>
      <c r="EO641" s="6"/>
      <c r="EP641" s="6"/>
      <c r="EQ641" s="6"/>
      <c r="ER641" s="6"/>
      <c r="ES641" s="6"/>
      <c r="ET641" s="6"/>
      <c r="EU641" s="6"/>
      <c r="EV641" s="6"/>
      <c r="EW641" s="6"/>
      <c r="EX641" s="6"/>
      <c r="EY641" s="6"/>
      <c r="EZ641" s="6"/>
      <c r="FA641" s="6"/>
      <c r="FB641" s="6"/>
    </row>
    <row r="642" spans="1:158" ht="13.15" x14ac:dyDescent="0.4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6"/>
      <c r="CQ642" s="6"/>
      <c r="CR642" s="6"/>
      <c r="CS642" s="6"/>
      <c r="CT642" s="6"/>
      <c r="CU642" s="6"/>
      <c r="CV642" s="6"/>
      <c r="CW642" s="6"/>
      <c r="CX642" s="6"/>
      <c r="CY642" s="6"/>
      <c r="CZ642" s="6"/>
      <c r="DA642" s="6"/>
      <c r="DB642" s="6"/>
      <c r="DC642" s="6"/>
      <c r="DD642" s="6"/>
      <c r="DE642" s="6"/>
      <c r="DF642" s="6"/>
      <c r="DG642" s="6"/>
      <c r="DH642" s="6"/>
      <c r="DI642" s="6"/>
      <c r="DJ642" s="6"/>
      <c r="DK642" s="6"/>
      <c r="DL642" s="6"/>
      <c r="DM642" s="6"/>
      <c r="DN642" s="6"/>
      <c r="DO642" s="6"/>
      <c r="DP642" s="6"/>
      <c r="DQ642" s="6"/>
      <c r="DR642" s="6"/>
      <c r="DS642" s="6"/>
      <c r="DT642" s="6"/>
      <c r="DU642" s="6"/>
      <c r="DV642" s="6"/>
      <c r="DW642" s="6"/>
      <c r="DX642" s="6"/>
      <c r="DY642" s="6"/>
      <c r="DZ642" s="6"/>
      <c r="EA642" s="6"/>
      <c r="EB642" s="6"/>
      <c r="EC642" s="6"/>
      <c r="ED642" s="6"/>
      <c r="EE642" s="6"/>
      <c r="EF642" s="6"/>
      <c r="EG642" s="6"/>
      <c r="EH642" s="6"/>
      <c r="EI642" s="6"/>
      <c r="EJ642" s="6"/>
      <c r="EK642" s="6"/>
      <c r="EL642" s="6"/>
      <c r="EM642" s="6"/>
      <c r="EN642" s="6"/>
      <c r="EO642" s="6"/>
      <c r="EP642" s="6"/>
      <c r="EQ642" s="6"/>
      <c r="ER642" s="6"/>
      <c r="ES642" s="6"/>
      <c r="ET642" s="6"/>
      <c r="EU642" s="6"/>
      <c r="EV642" s="6"/>
      <c r="EW642" s="6"/>
      <c r="EX642" s="6"/>
      <c r="EY642" s="6"/>
      <c r="EZ642" s="6"/>
      <c r="FA642" s="6"/>
      <c r="FB642" s="6"/>
    </row>
    <row r="643" spans="1:158" ht="13.15" x14ac:dyDescent="0.4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6"/>
      <c r="CQ643" s="6"/>
      <c r="CR643" s="6"/>
      <c r="CS643" s="6"/>
      <c r="CT643" s="6"/>
      <c r="CU643" s="6"/>
      <c r="CV643" s="6"/>
      <c r="CW643" s="6"/>
      <c r="CX643" s="6"/>
      <c r="CY643" s="6"/>
      <c r="CZ643" s="6"/>
      <c r="DA643" s="6"/>
      <c r="DB643" s="6"/>
      <c r="DC643" s="6"/>
      <c r="DD643" s="6"/>
      <c r="DE643" s="6"/>
      <c r="DF643" s="6"/>
      <c r="DG643" s="6"/>
      <c r="DH643" s="6"/>
      <c r="DI643" s="6"/>
      <c r="DJ643" s="6"/>
      <c r="DK643" s="6"/>
      <c r="DL643" s="6"/>
      <c r="DM643" s="6"/>
      <c r="DN643" s="6"/>
      <c r="DO643" s="6"/>
      <c r="DP643" s="6"/>
      <c r="DQ643" s="6"/>
      <c r="DR643" s="6"/>
      <c r="DS643" s="6"/>
      <c r="DT643" s="6"/>
      <c r="DU643" s="6"/>
      <c r="DV643" s="6"/>
      <c r="DW643" s="6"/>
      <c r="DX643" s="6"/>
      <c r="DY643" s="6"/>
      <c r="DZ643" s="6"/>
      <c r="EA643" s="6"/>
      <c r="EB643" s="6"/>
      <c r="EC643" s="6"/>
      <c r="ED643" s="6"/>
      <c r="EE643" s="6"/>
      <c r="EF643" s="6"/>
      <c r="EG643" s="6"/>
      <c r="EH643" s="6"/>
      <c r="EI643" s="6"/>
      <c r="EJ643" s="6"/>
      <c r="EK643" s="6"/>
      <c r="EL643" s="6"/>
      <c r="EM643" s="6"/>
      <c r="EN643" s="6"/>
      <c r="EO643" s="6"/>
      <c r="EP643" s="6"/>
      <c r="EQ643" s="6"/>
      <c r="ER643" s="6"/>
      <c r="ES643" s="6"/>
      <c r="ET643" s="6"/>
      <c r="EU643" s="6"/>
      <c r="EV643" s="6"/>
      <c r="EW643" s="6"/>
      <c r="EX643" s="6"/>
      <c r="EY643" s="6"/>
      <c r="EZ643" s="6"/>
      <c r="FA643" s="6"/>
      <c r="FB643" s="6"/>
    </row>
    <row r="644" spans="1:158" ht="13.15" x14ac:dyDescent="0.4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6"/>
      <c r="CQ644" s="6"/>
      <c r="CR644" s="6"/>
      <c r="CS644" s="6"/>
      <c r="CT644" s="6"/>
      <c r="CU644" s="6"/>
      <c r="CV644" s="6"/>
      <c r="CW644" s="6"/>
      <c r="CX644" s="6"/>
      <c r="CY644" s="6"/>
      <c r="CZ644" s="6"/>
      <c r="DA644" s="6"/>
      <c r="DB644" s="6"/>
      <c r="DC644" s="6"/>
      <c r="DD644" s="6"/>
      <c r="DE644" s="6"/>
      <c r="DF644" s="6"/>
      <c r="DG644" s="6"/>
      <c r="DH644" s="6"/>
      <c r="DI644" s="6"/>
      <c r="DJ644" s="6"/>
      <c r="DK644" s="6"/>
      <c r="DL644" s="6"/>
      <c r="DM644" s="6"/>
      <c r="DN644" s="6"/>
      <c r="DO644" s="6"/>
      <c r="DP644" s="6"/>
      <c r="DQ644" s="6"/>
      <c r="DR644" s="6"/>
      <c r="DS644" s="6"/>
      <c r="DT644" s="6"/>
      <c r="DU644" s="6"/>
      <c r="DV644" s="6"/>
      <c r="DW644" s="6"/>
      <c r="DX644" s="6"/>
      <c r="DY644" s="6"/>
      <c r="DZ644" s="6"/>
      <c r="EA644" s="6"/>
      <c r="EB644" s="6"/>
      <c r="EC644" s="6"/>
      <c r="ED644" s="6"/>
      <c r="EE644" s="6"/>
      <c r="EF644" s="6"/>
      <c r="EG644" s="6"/>
      <c r="EH644" s="6"/>
      <c r="EI644" s="6"/>
      <c r="EJ644" s="6"/>
      <c r="EK644" s="6"/>
      <c r="EL644" s="6"/>
      <c r="EM644" s="6"/>
      <c r="EN644" s="6"/>
      <c r="EO644" s="6"/>
      <c r="EP644" s="6"/>
      <c r="EQ644" s="6"/>
      <c r="ER644" s="6"/>
      <c r="ES644" s="6"/>
      <c r="ET644" s="6"/>
      <c r="EU644" s="6"/>
      <c r="EV644" s="6"/>
      <c r="EW644" s="6"/>
      <c r="EX644" s="6"/>
      <c r="EY644" s="6"/>
      <c r="EZ644" s="6"/>
      <c r="FA644" s="6"/>
      <c r="FB644" s="6"/>
    </row>
    <row r="645" spans="1:158" ht="13.15" x14ac:dyDescent="0.4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6"/>
      <c r="CQ645" s="6"/>
      <c r="CR645" s="6"/>
      <c r="CS645" s="6"/>
      <c r="CT645" s="6"/>
      <c r="CU645" s="6"/>
      <c r="CV645" s="6"/>
      <c r="CW645" s="6"/>
      <c r="CX645" s="6"/>
      <c r="CY645" s="6"/>
      <c r="CZ645" s="6"/>
      <c r="DA645" s="6"/>
      <c r="DB645" s="6"/>
      <c r="DC645" s="6"/>
      <c r="DD645" s="6"/>
      <c r="DE645" s="6"/>
      <c r="DF645" s="6"/>
      <c r="DG645" s="6"/>
      <c r="DH645" s="6"/>
      <c r="DI645" s="6"/>
      <c r="DJ645" s="6"/>
      <c r="DK645" s="6"/>
      <c r="DL645" s="6"/>
      <c r="DM645" s="6"/>
      <c r="DN645" s="6"/>
      <c r="DO645" s="6"/>
      <c r="DP645" s="6"/>
      <c r="DQ645" s="6"/>
      <c r="DR645" s="6"/>
      <c r="DS645" s="6"/>
      <c r="DT645" s="6"/>
      <c r="DU645" s="6"/>
      <c r="DV645" s="6"/>
      <c r="DW645" s="6"/>
      <c r="DX645" s="6"/>
      <c r="DY645" s="6"/>
      <c r="DZ645" s="6"/>
      <c r="EA645" s="6"/>
      <c r="EB645" s="6"/>
      <c r="EC645" s="6"/>
      <c r="ED645" s="6"/>
      <c r="EE645" s="6"/>
      <c r="EF645" s="6"/>
      <c r="EG645" s="6"/>
      <c r="EH645" s="6"/>
      <c r="EI645" s="6"/>
      <c r="EJ645" s="6"/>
      <c r="EK645" s="6"/>
      <c r="EL645" s="6"/>
      <c r="EM645" s="6"/>
      <c r="EN645" s="6"/>
      <c r="EO645" s="6"/>
      <c r="EP645" s="6"/>
      <c r="EQ645" s="6"/>
      <c r="ER645" s="6"/>
      <c r="ES645" s="6"/>
      <c r="ET645" s="6"/>
      <c r="EU645" s="6"/>
      <c r="EV645" s="6"/>
      <c r="EW645" s="6"/>
      <c r="EX645" s="6"/>
      <c r="EY645" s="6"/>
      <c r="EZ645" s="6"/>
      <c r="FA645" s="6"/>
      <c r="FB645" s="6"/>
    </row>
    <row r="646" spans="1:158" ht="13.15" x14ac:dyDescent="0.4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6"/>
      <c r="CQ646" s="6"/>
      <c r="CR646" s="6"/>
      <c r="CS646" s="6"/>
      <c r="CT646" s="6"/>
      <c r="CU646" s="6"/>
      <c r="CV646" s="6"/>
      <c r="CW646" s="6"/>
      <c r="CX646" s="6"/>
      <c r="CY646" s="6"/>
      <c r="CZ646" s="6"/>
      <c r="DA646" s="6"/>
      <c r="DB646" s="6"/>
      <c r="DC646" s="6"/>
      <c r="DD646" s="6"/>
      <c r="DE646" s="6"/>
      <c r="DF646" s="6"/>
      <c r="DG646" s="6"/>
      <c r="DH646" s="6"/>
      <c r="DI646" s="6"/>
      <c r="DJ646" s="6"/>
      <c r="DK646" s="6"/>
      <c r="DL646" s="6"/>
      <c r="DM646" s="6"/>
      <c r="DN646" s="6"/>
      <c r="DO646" s="6"/>
      <c r="DP646" s="6"/>
      <c r="DQ646" s="6"/>
      <c r="DR646" s="6"/>
      <c r="DS646" s="6"/>
      <c r="DT646" s="6"/>
      <c r="DU646" s="6"/>
      <c r="DV646" s="6"/>
      <c r="DW646" s="6"/>
      <c r="DX646" s="6"/>
      <c r="DY646" s="6"/>
      <c r="DZ646" s="6"/>
      <c r="EA646" s="6"/>
      <c r="EB646" s="6"/>
      <c r="EC646" s="6"/>
      <c r="ED646" s="6"/>
      <c r="EE646" s="6"/>
      <c r="EF646" s="6"/>
      <c r="EG646" s="6"/>
      <c r="EH646" s="6"/>
      <c r="EI646" s="6"/>
      <c r="EJ646" s="6"/>
      <c r="EK646" s="6"/>
      <c r="EL646" s="6"/>
      <c r="EM646" s="6"/>
      <c r="EN646" s="6"/>
      <c r="EO646" s="6"/>
      <c r="EP646" s="6"/>
      <c r="EQ646" s="6"/>
      <c r="ER646" s="6"/>
      <c r="ES646" s="6"/>
      <c r="ET646" s="6"/>
      <c r="EU646" s="6"/>
      <c r="EV646" s="6"/>
      <c r="EW646" s="6"/>
      <c r="EX646" s="6"/>
      <c r="EY646" s="6"/>
      <c r="EZ646" s="6"/>
      <c r="FA646" s="6"/>
      <c r="FB646" s="6"/>
    </row>
    <row r="647" spans="1:158" ht="13.15" x14ac:dyDescent="0.4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6"/>
      <c r="CQ647" s="6"/>
      <c r="CR647" s="6"/>
      <c r="CS647" s="6"/>
      <c r="CT647" s="6"/>
      <c r="CU647" s="6"/>
      <c r="CV647" s="6"/>
      <c r="CW647" s="6"/>
      <c r="CX647" s="6"/>
      <c r="CY647" s="6"/>
      <c r="CZ647" s="6"/>
      <c r="DA647" s="6"/>
      <c r="DB647" s="6"/>
      <c r="DC647" s="6"/>
      <c r="DD647" s="6"/>
      <c r="DE647" s="6"/>
      <c r="DF647" s="6"/>
      <c r="DG647" s="6"/>
      <c r="DH647" s="6"/>
      <c r="DI647" s="6"/>
      <c r="DJ647" s="6"/>
      <c r="DK647" s="6"/>
      <c r="DL647" s="6"/>
      <c r="DM647" s="6"/>
      <c r="DN647" s="6"/>
      <c r="DO647" s="6"/>
      <c r="DP647" s="6"/>
      <c r="DQ647" s="6"/>
      <c r="DR647" s="6"/>
      <c r="DS647" s="6"/>
      <c r="DT647" s="6"/>
      <c r="DU647" s="6"/>
      <c r="DV647" s="6"/>
      <c r="DW647" s="6"/>
      <c r="DX647" s="6"/>
      <c r="DY647" s="6"/>
      <c r="DZ647" s="6"/>
      <c r="EA647" s="6"/>
      <c r="EB647" s="6"/>
      <c r="EC647" s="6"/>
      <c r="ED647" s="6"/>
      <c r="EE647" s="6"/>
      <c r="EF647" s="6"/>
      <c r="EG647" s="6"/>
      <c r="EH647" s="6"/>
      <c r="EI647" s="6"/>
      <c r="EJ647" s="6"/>
      <c r="EK647" s="6"/>
      <c r="EL647" s="6"/>
      <c r="EM647" s="6"/>
      <c r="EN647" s="6"/>
      <c r="EO647" s="6"/>
      <c r="EP647" s="6"/>
      <c r="EQ647" s="6"/>
      <c r="ER647" s="6"/>
      <c r="ES647" s="6"/>
      <c r="ET647" s="6"/>
      <c r="EU647" s="6"/>
      <c r="EV647" s="6"/>
      <c r="EW647" s="6"/>
      <c r="EX647" s="6"/>
      <c r="EY647" s="6"/>
      <c r="EZ647" s="6"/>
      <c r="FA647" s="6"/>
      <c r="FB647" s="6"/>
    </row>
    <row r="648" spans="1:158" ht="13.15" x14ac:dyDescent="0.4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6"/>
      <c r="CQ648" s="6"/>
      <c r="CR648" s="6"/>
      <c r="CS648" s="6"/>
      <c r="CT648" s="6"/>
      <c r="CU648" s="6"/>
      <c r="CV648" s="6"/>
      <c r="CW648" s="6"/>
      <c r="CX648" s="6"/>
      <c r="CY648" s="6"/>
      <c r="CZ648" s="6"/>
      <c r="DA648" s="6"/>
      <c r="DB648" s="6"/>
      <c r="DC648" s="6"/>
      <c r="DD648" s="6"/>
      <c r="DE648" s="6"/>
      <c r="DF648" s="6"/>
      <c r="DG648" s="6"/>
      <c r="DH648" s="6"/>
      <c r="DI648" s="6"/>
      <c r="DJ648" s="6"/>
      <c r="DK648" s="6"/>
      <c r="DL648" s="6"/>
      <c r="DM648" s="6"/>
      <c r="DN648" s="6"/>
      <c r="DO648" s="6"/>
      <c r="DP648" s="6"/>
      <c r="DQ648" s="6"/>
      <c r="DR648" s="6"/>
      <c r="DS648" s="6"/>
      <c r="DT648" s="6"/>
      <c r="DU648" s="6"/>
      <c r="DV648" s="6"/>
      <c r="DW648" s="6"/>
      <c r="DX648" s="6"/>
      <c r="DY648" s="6"/>
      <c r="DZ648" s="6"/>
      <c r="EA648" s="6"/>
      <c r="EB648" s="6"/>
      <c r="EC648" s="6"/>
      <c r="ED648" s="6"/>
      <c r="EE648" s="6"/>
      <c r="EF648" s="6"/>
      <c r="EG648" s="6"/>
      <c r="EH648" s="6"/>
      <c r="EI648" s="6"/>
      <c r="EJ648" s="6"/>
      <c r="EK648" s="6"/>
      <c r="EL648" s="6"/>
      <c r="EM648" s="6"/>
      <c r="EN648" s="6"/>
      <c r="EO648" s="6"/>
      <c r="EP648" s="6"/>
      <c r="EQ648" s="6"/>
      <c r="ER648" s="6"/>
      <c r="ES648" s="6"/>
      <c r="ET648" s="6"/>
      <c r="EU648" s="6"/>
      <c r="EV648" s="6"/>
      <c r="EW648" s="6"/>
      <c r="EX648" s="6"/>
      <c r="EY648" s="6"/>
      <c r="EZ648" s="6"/>
      <c r="FA648" s="6"/>
      <c r="FB648" s="6"/>
    </row>
    <row r="649" spans="1:158" ht="13.15" x14ac:dyDescent="0.4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6"/>
      <c r="CQ649" s="6"/>
      <c r="CR649" s="6"/>
      <c r="CS649" s="6"/>
      <c r="CT649" s="6"/>
      <c r="CU649" s="6"/>
      <c r="CV649" s="6"/>
      <c r="CW649" s="6"/>
      <c r="CX649" s="6"/>
      <c r="CY649" s="6"/>
      <c r="CZ649" s="6"/>
      <c r="DA649" s="6"/>
      <c r="DB649" s="6"/>
      <c r="DC649" s="6"/>
      <c r="DD649" s="6"/>
      <c r="DE649" s="6"/>
      <c r="DF649" s="6"/>
      <c r="DG649" s="6"/>
      <c r="DH649" s="6"/>
      <c r="DI649" s="6"/>
      <c r="DJ649" s="6"/>
      <c r="DK649" s="6"/>
      <c r="DL649" s="6"/>
      <c r="DM649" s="6"/>
      <c r="DN649" s="6"/>
      <c r="DO649" s="6"/>
      <c r="DP649" s="6"/>
      <c r="DQ649" s="6"/>
      <c r="DR649" s="6"/>
      <c r="DS649" s="6"/>
      <c r="DT649" s="6"/>
      <c r="DU649" s="6"/>
      <c r="DV649" s="6"/>
      <c r="DW649" s="6"/>
      <c r="DX649" s="6"/>
      <c r="DY649" s="6"/>
      <c r="DZ649" s="6"/>
      <c r="EA649" s="6"/>
      <c r="EB649" s="6"/>
      <c r="EC649" s="6"/>
      <c r="ED649" s="6"/>
      <c r="EE649" s="6"/>
      <c r="EF649" s="6"/>
      <c r="EG649" s="6"/>
      <c r="EH649" s="6"/>
      <c r="EI649" s="6"/>
      <c r="EJ649" s="6"/>
      <c r="EK649" s="6"/>
      <c r="EL649" s="6"/>
      <c r="EM649" s="6"/>
      <c r="EN649" s="6"/>
      <c r="EO649" s="6"/>
      <c r="EP649" s="6"/>
      <c r="EQ649" s="6"/>
      <c r="ER649" s="6"/>
      <c r="ES649" s="6"/>
      <c r="ET649" s="6"/>
      <c r="EU649" s="6"/>
      <c r="EV649" s="6"/>
      <c r="EW649" s="6"/>
      <c r="EX649" s="6"/>
      <c r="EY649" s="6"/>
      <c r="EZ649" s="6"/>
      <c r="FA649" s="6"/>
      <c r="FB649" s="6"/>
    </row>
    <row r="650" spans="1:158" x14ac:dyDescent="0.3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  <c r="CE650" s="6"/>
      <c r="CF650" s="6"/>
      <c r="CG650" s="6"/>
      <c r="CH650" s="6"/>
      <c r="CI650" s="6"/>
      <c r="CJ650" s="6"/>
      <c r="CK650" s="6"/>
      <c r="CL650" s="6"/>
      <c r="CM650" s="6"/>
      <c r="CN650" s="6"/>
      <c r="CO650" s="6"/>
      <c r="CP650" s="6"/>
      <c r="CQ650" s="6"/>
      <c r="CR650" s="6"/>
      <c r="CS650" s="6"/>
      <c r="CT650" s="6"/>
      <c r="CU650" s="6"/>
      <c r="CV650" s="6"/>
      <c r="CW650" s="6"/>
      <c r="CX650" s="6"/>
      <c r="CY650" s="6"/>
      <c r="CZ650" s="6"/>
      <c r="DA650" s="6"/>
      <c r="DB650" s="6"/>
      <c r="DC650" s="6"/>
      <c r="DD650" s="6"/>
      <c r="DE650" s="6"/>
      <c r="DF650" s="6"/>
      <c r="DG650" s="6"/>
      <c r="DH650" s="6"/>
      <c r="DI650" s="6"/>
      <c r="DJ650" s="6"/>
      <c r="DK650" s="6"/>
      <c r="DL650" s="6"/>
      <c r="DM650" s="6"/>
      <c r="DN650" s="6"/>
      <c r="DO650" s="6"/>
      <c r="DP650" s="6"/>
      <c r="DQ650" s="6"/>
      <c r="DR650" s="6"/>
      <c r="DS650" s="6"/>
      <c r="DT650" s="6"/>
      <c r="DU650" s="6"/>
      <c r="DV650" s="6"/>
      <c r="DW650" s="6"/>
      <c r="DX650" s="6"/>
      <c r="DY650" s="6"/>
      <c r="DZ650" s="6"/>
      <c r="EA650" s="6"/>
      <c r="EB650" s="6"/>
      <c r="EC650" s="6"/>
      <c r="ED650" s="6"/>
      <c r="EE650" s="6"/>
      <c r="EF650" s="6"/>
      <c r="EG650" s="6"/>
      <c r="EH650" s="6"/>
      <c r="EI650" s="6"/>
      <c r="EJ650" s="6"/>
      <c r="EK650" s="6"/>
      <c r="EL650" s="6"/>
      <c r="EM650" s="6"/>
      <c r="EN650" s="6"/>
      <c r="EO650" s="6"/>
      <c r="EP650" s="6"/>
      <c r="EQ650" s="6"/>
      <c r="ER650" s="6"/>
      <c r="ES650" s="6"/>
      <c r="ET650" s="6"/>
      <c r="EU650" s="6"/>
      <c r="EV650" s="6"/>
      <c r="EW650" s="6"/>
      <c r="EX650" s="6"/>
      <c r="EY650" s="6"/>
      <c r="EZ650" s="6"/>
      <c r="FA650" s="6"/>
      <c r="FB650" s="6"/>
    </row>
    <row r="651" spans="1:158" x14ac:dyDescent="0.3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  <c r="CE651" s="6"/>
      <c r="CF651" s="6"/>
      <c r="CG651" s="6"/>
      <c r="CH651" s="6"/>
      <c r="CI651" s="6"/>
      <c r="CJ651" s="6"/>
      <c r="CK651" s="6"/>
      <c r="CL651" s="6"/>
      <c r="CM651" s="6"/>
      <c r="CN651" s="6"/>
      <c r="CO651" s="6"/>
      <c r="CP651" s="6"/>
      <c r="CQ651" s="6"/>
      <c r="CR651" s="6"/>
      <c r="CS651" s="6"/>
      <c r="CT651" s="6"/>
      <c r="CU651" s="6"/>
      <c r="CV651" s="6"/>
      <c r="CW651" s="6"/>
      <c r="CX651" s="6"/>
      <c r="CY651" s="6"/>
      <c r="CZ651" s="6"/>
      <c r="DA651" s="6"/>
      <c r="DB651" s="6"/>
      <c r="DC651" s="6"/>
      <c r="DD651" s="6"/>
      <c r="DE651" s="6"/>
      <c r="DF651" s="6"/>
      <c r="DG651" s="6"/>
      <c r="DH651" s="6"/>
      <c r="DI651" s="6"/>
      <c r="DJ651" s="6"/>
      <c r="DK651" s="6"/>
      <c r="DL651" s="6"/>
      <c r="DM651" s="6"/>
      <c r="DN651" s="6"/>
      <c r="DO651" s="6"/>
      <c r="DP651" s="6"/>
      <c r="DQ651" s="6"/>
      <c r="DR651" s="6"/>
      <c r="DS651" s="6"/>
      <c r="DT651" s="6"/>
      <c r="DU651" s="6"/>
      <c r="DV651" s="6"/>
      <c r="DW651" s="6"/>
      <c r="DX651" s="6"/>
      <c r="DY651" s="6"/>
      <c r="DZ651" s="6"/>
      <c r="EA651" s="6"/>
      <c r="EB651" s="6"/>
      <c r="EC651" s="6"/>
      <c r="ED651" s="6"/>
      <c r="EE651" s="6"/>
      <c r="EF651" s="6"/>
      <c r="EG651" s="6"/>
      <c r="EH651" s="6"/>
      <c r="EI651" s="6"/>
      <c r="EJ651" s="6"/>
      <c r="EK651" s="6"/>
      <c r="EL651" s="6"/>
      <c r="EM651" s="6"/>
      <c r="EN651" s="6"/>
      <c r="EO651" s="6"/>
      <c r="EP651" s="6"/>
      <c r="EQ651" s="6"/>
      <c r="ER651" s="6"/>
      <c r="ES651" s="6"/>
      <c r="ET651" s="6"/>
      <c r="EU651" s="6"/>
      <c r="EV651" s="6"/>
      <c r="EW651" s="6"/>
      <c r="EX651" s="6"/>
      <c r="EY651" s="6"/>
      <c r="EZ651" s="6"/>
      <c r="FA651" s="6"/>
      <c r="FB651" s="6"/>
    </row>
    <row r="652" spans="1:158" x14ac:dyDescent="0.3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  <c r="CJ652" s="6"/>
      <c r="CK652" s="6"/>
      <c r="CL652" s="6"/>
      <c r="CM652" s="6"/>
      <c r="CN652" s="6"/>
      <c r="CO652" s="6"/>
      <c r="CP652" s="6"/>
      <c r="CQ652" s="6"/>
      <c r="CR652" s="6"/>
      <c r="CS652" s="6"/>
      <c r="CT652" s="6"/>
      <c r="CU652" s="6"/>
      <c r="CV652" s="6"/>
      <c r="CW652" s="6"/>
      <c r="CX652" s="6"/>
      <c r="CY652" s="6"/>
      <c r="CZ652" s="6"/>
      <c r="DA652" s="6"/>
      <c r="DB652" s="6"/>
      <c r="DC652" s="6"/>
      <c r="DD652" s="6"/>
      <c r="DE652" s="6"/>
      <c r="DF652" s="6"/>
      <c r="DG652" s="6"/>
      <c r="DH652" s="6"/>
      <c r="DI652" s="6"/>
      <c r="DJ652" s="6"/>
      <c r="DK652" s="6"/>
      <c r="DL652" s="6"/>
      <c r="DM652" s="6"/>
      <c r="DN652" s="6"/>
      <c r="DO652" s="6"/>
      <c r="DP652" s="6"/>
      <c r="DQ652" s="6"/>
      <c r="DR652" s="6"/>
      <c r="DS652" s="6"/>
      <c r="DT652" s="6"/>
      <c r="DU652" s="6"/>
      <c r="DV652" s="6"/>
      <c r="DW652" s="6"/>
      <c r="DX652" s="6"/>
      <c r="DY652" s="6"/>
      <c r="DZ652" s="6"/>
      <c r="EA652" s="6"/>
      <c r="EB652" s="6"/>
      <c r="EC652" s="6"/>
      <c r="ED652" s="6"/>
      <c r="EE652" s="6"/>
      <c r="EF652" s="6"/>
      <c r="EG652" s="6"/>
      <c r="EH652" s="6"/>
      <c r="EI652" s="6"/>
      <c r="EJ652" s="6"/>
      <c r="EK652" s="6"/>
      <c r="EL652" s="6"/>
      <c r="EM652" s="6"/>
      <c r="EN652" s="6"/>
      <c r="EO652" s="6"/>
      <c r="EP652" s="6"/>
      <c r="EQ652" s="6"/>
      <c r="ER652" s="6"/>
      <c r="ES652" s="6"/>
      <c r="ET652" s="6"/>
      <c r="EU652" s="6"/>
      <c r="EV652" s="6"/>
      <c r="EW652" s="6"/>
      <c r="EX652" s="6"/>
      <c r="EY652" s="6"/>
      <c r="EZ652" s="6"/>
      <c r="FA652" s="6"/>
      <c r="FB652" s="6"/>
    </row>
    <row r="653" spans="1:158" x14ac:dyDescent="0.3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  <c r="BX653" s="6"/>
      <c r="BY653" s="6"/>
      <c r="BZ653" s="6"/>
      <c r="CA653" s="6"/>
      <c r="CB653" s="6"/>
      <c r="CC653" s="6"/>
      <c r="CD653" s="6"/>
      <c r="CE653" s="6"/>
      <c r="CF653" s="6"/>
      <c r="CG653" s="6"/>
      <c r="CH653" s="6"/>
      <c r="CI653" s="6"/>
      <c r="CJ653" s="6"/>
      <c r="CK653" s="6"/>
      <c r="CL653" s="6"/>
      <c r="CM653" s="6"/>
      <c r="CN653" s="6"/>
      <c r="CO653" s="6"/>
      <c r="CP653" s="6"/>
      <c r="CQ653" s="6"/>
      <c r="CR653" s="6"/>
      <c r="CS653" s="6"/>
      <c r="CT653" s="6"/>
      <c r="CU653" s="6"/>
      <c r="CV653" s="6"/>
      <c r="CW653" s="6"/>
      <c r="CX653" s="6"/>
      <c r="CY653" s="6"/>
      <c r="CZ653" s="6"/>
      <c r="DA653" s="6"/>
      <c r="DB653" s="6"/>
      <c r="DC653" s="6"/>
      <c r="DD653" s="6"/>
      <c r="DE653" s="6"/>
      <c r="DF653" s="6"/>
      <c r="DG653" s="6"/>
      <c r="DH653" s="6"/>
      <c r="DI653" s="6"/>
      <c r="DJ653" s="6"/>
      <c r="DK653" s="6"/>
      <c r="DL653" s="6"/>
      <c r="DM653" s="6"/>
      <c r="DN653" s="6"/>
      <c r="DO653" s="6"/>
      <c r="DP653" s="6"/>
      <c r="DQ653" s="6"/>
      <c r="DR653" s="6"/>
      <c r="DS653" s="6"/>
      <c r="DT653" s="6"/>
      <c r="DU653" s="6"/>
      <c r="DV653" s="6"/>
      <c r="DW653" s="6"/>
      <c r="DX653" s="6"/>
      <c r="DY653" s="6"/>
      <c r="DZ653" s="6"/>
      <c r="EA653" s="6"/>
      <c r="EB653" s="6"/>
      <c r="EC653" s="6"/>
      <c r="ED653" s="6"/>
      <c r="EE653" s="6"/>
      <c r="EF653" s="6"/>
      <c r="EG653" s="6"/>
      <c r="EH653" s="6"/>
      <c r="EI653" s="6"/>
      <c r="EJ653" s="6"/>
      <c r="EK653" s="6"/>
      <c r="EL653" s="6"/>
      <c r="EM653" s="6"/>
      <c r="EN653" s="6"/>
      <c r="EO653" s="6"/>
      <c r="EP653" s="6"/>
      <c r="EQ653" s="6"/>
      <c r="ER653" s="6"/>
      <c r="ES653" s="6"/>
      <c r="ET653" s="6"/>
      <c r="EU653" s="6"/>
      <c r="EV653" s="6"/>
      <c r="EW653" s="6"/>
      <c r="EX653" s="6"/>
      <c r="EY653" s="6"/>
      <c r="EZ653" s="6"/>
      <c r="FA653" s="6"/>
      <c r="FB653" s="6"/>
    </row>
    <row r="654" spans="1:158" x14ac:dyDescent="0.3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  <c r="BX654" s="6"/>
      <c r="BY654" s="6"/>
      <c r="BZ654" s="6"/>
      <c r="CA654" s="6"/>
      <c r="CB654" s="6"/>
      <c r="CC654" s="6"/>
      <c r="CD654" s="6"/>
      <c r="CE654" s="6"/>
      <c r="CF654" s="6"/>
      <c r="CG654" s="6"/>
      <c r="CH654" s="6"/>
      <c r="CI654" s="6"/>
      <c r="CJ654" s="6"/>
      <c r="CK654" s="6"/>
      <c r="CL654" s="6"/>
      <c r="CM654" s="6"/>
      <c r="CN654" s="6"/>
      <c r="CO654" s="6"/>
      <c r="CP654" s="6"/>
      <c r="CQ654" s="6"/>
      <c r="CR654" s="6"/>
      <c r="CS654" s="6"/>
      <c r="CT654" s="6"/>
      <c r="CU654" s="6"/>
      <c r="CV654" s="6"/>
      <c r="CW654" s="6"/>
      <c r="CX654" s="6"/>
      <c r="CY654" s="6"/>
      <c r="CZ654" s="6"/>
      <c r="DA654" s="6"/>
      <c r="DB654" s="6"/>
      <c r="DC654" s="6"/>
      <c r="DD654" s="6"/>
      <c r="DE654" s="6"/>
      <c r="DF654" s="6"/>
      <c r="DG654" s="6"/>
      <c r="DH654" s="6"/>
      <c r="DI654" s="6"/>
      <c r="DJ654" s="6"/>
      <c r="DK654" s="6"/>
      <c r="DL654" s="6"/>
      <c r="DM654" s="6"/>
      <c r="DN654" s="6"/>
      <c r="DO654" s="6"/>
      <c r="DP654" s="6"/>
      <c r="DQ654" s="6"/>
      <c r="DR654" s="6"/>
      <c r="DS654" s="6"/>
      <c r="DT654" s="6"/>
      <c r="DU654" s="6"/>
      <c r="DV654" s="6"/>
      <c r="DW654" s="6"/>
      <c r="DX654" s="6"/>
      <c r="DY654" s="6"/>
      <c r="DZ654" s="6"/>
      <c r="EA654" s="6"/>
      <c r="EB654" s="6"/>
      <c r="EC654" s="6"/>
      <c r="ED654" s="6"/>
      <c r="EE654" s="6"/>
      <c r="EF654" s="6"/>
      <c r="EG654" s="6"/>
      <c r="EH654" s="6"/>
      <c r="EI654" s="6"/>
      <c r="EJ654" s="6"/>
      <c r="EK654" s="6"/>
      <c r="EL654" s="6"/>
      <c r="EM654" s="6"/>
      <c r="EN654" s="6"/>
      <c r="EO654" s="6"/>
      <c r="EP654" s="6"/>
      <c r="EQ654" s="6"/>
      <c r="ER654" s="6"/>
      <c r="ES654" s="6"/>
      <c r="ET654" s="6"/>
      <c r="EU654" s="6"/>
      <c r="EV654" s="6"/>
      <c r="EW654" s="6"/>
      <c r="EX654" s="6"/>
      <c r="EY654" s="6"/>
      <c r="EZ654" s="6"/>
      <c r="FA654" s="6"/>
      <c r="FB654" s="6"/>
    </row>
    <row r="655" spans="1:158" x14ac:dyDescent="0.3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  <c r="BY655" s="6"/>
      <c r="BZ655" s="6"/>
      <c r="CA655" s="6"/>
      <c r="CB655" s="6"/>
      <c r="CC655" s="6"/>
      <c r="CD655" s="6"/>
      <c r="CE655" s="6"/>
      <c r="CF655" s="6"/>
      <c r="CG655" s="6"/>
      <c r="CH655" s="6"/>
      <c r="CI655" s="6"/>
      <c r="CJ655" s="6"/>
      <c r="CK655" s="6"/>
      <c r="CL655" s="6"/>
      <c r="CM655" s="6"/>
      <c r="CN655" s="6"/>
      <c r="CO655" s="6"/>
      <c r="CP655" s="6"/>
      <c r="CQ655" s="6"/>
      <c r="CR655" s="6"/>
      <c r="CS655" s="6"/>
      <c r="CT655" s="6"/>
      <c r="CU655" s="6"/>
      <c r="CV655" s="6"/>
      <c r="CW655" s="6"/>
      <c r="CX655" s="6"/>
      <c r="CY655" s="6"/>
      <c r="CZ655" s="6"/>
      <c r="DA655" s="6"/>
      <c r="DB655" s="6"/>
      <c r="DC655" s="6"/>
      <c r="DD655" s="6"/>
      <c r="DE655" s="6"/>
      <c r="DF655" s="6"/>
      <c r="DG655" s="6"/>
      <c r="DH655" s="6"/>
      <c r="DI655" s="6"/>
      <c r="DJ655" s="6"/>
      <c r="DK655" s="6"/>
      <c r="DL655" s="6"/>
      <c r="DM655" s="6"/>
      <c r="DN655" s="6"/>
      <c r="DO655" s="6"/>
      <c r="DP655" s="6"/>
      <c r="DQ655" s="6"/>
      <c r="DR655" s="6"/>
      <c r="DS655" s="6"/>
      <c r="DT655" s="6"/>
      <c r="DU655" s="6"/>
      <c r="DV655" s="6"/>
      <c r="DW655" s="6"/>
      <c r="DX655" s="6"/>
      <c r="DY655" s="6"/>
      <c r="DZ655" s="6"/>
      <c r="EA655" s="6"/>
      <c r="EB655" s="6"/>
      <c r="EC655" s="6"/>
      <c r="ED655" s="6"/>
      <c r="EE655" s="6"/>
      <c r="EF655" s="6"/>
      <c r="EG655" s="6"/>
      <c r="EH655" s="6"/>
      <c r="EI655" s="6"/>
      <c r="EJ655" s="6"/>
      <c r="EK655" s="6"/>
      <c r="EL655" s="6"/>
      <c r="EM655" s="6"/>
      <c r="EN655" s="6"/>
      <c r="EO655" s="6"/>
      <c r="EP655" s="6"/>
      <c r="EQ655" s="6"/>
      <c r="ER655" s="6"/>
      <c r="ES655" s="6"/>
      <c r="ET655" s="6"/>
      <c r="EU655" s="6"/>
      <c r="EV655" s="6"/>
      <c r="EW655" s="6"/>
      <c r="EX655" s="6"/>
      <c r="EY655" s="6"/>
      <c r="EZ655" s="6"/>
      <c r="FA655" s="6"/>
      <c r="FB655" s="6"/>
    </row>
    <row r="656" spans="1:158" x14ac:dyDescent="0.3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  <c r="BY656" s="6"/>
      <c r="BZ656" s="6"/>
      <c r="CA656" s="6"/>
      <c r="CB656" s="6"/>
      <c r="CC656" s="6"/>
      <c r="CD656" s="6"/>
      <c r="CE656" s="6"/>
      <c r="CF656" s="6"/>
      <c r="CG656" s="6"/>
      <c r="CH656" s="6"/>
      <c r="CI656" s="6"/>
      <c r="CJ656" s="6"/>
      <c r="CK656" s="6"/>
      <c r="CL656" s="6"/>
      <c r="CM656" s="6"/>
      <c r="CN656" s="6"/>
      <c r="CO656" s="6"/>
      <c r="CP656" s="6"/>
      <c r="CQ656" s="6"/>
      <c r="CR656" s="6"/>
      <c r="CS656" s="6"/>
      <c r="CT656" s="6"/>
      <c r="CU656" s="6"/>
      <c r="CV656" s="6"/>
      <c r="CW656" s="6"/>
      <c r="CX656" s="6"/>
      <c r="CY656" s="6"/>
      <c r="CZ656" s="6"/>
      <c r="DA656" s="6"/>
      <c r="DB656" s="6"/>
      <c r="DC656" s="6"/>
      <c r="DD656" s="6"/>
      <c r="DE656" s="6"/>
      <c r="DF656" s="6"/>
      <c r="DG656" s="6"/>
      <c r="DH656" s="6"/>
      <c r="DI656" s="6"/>
      <c r="DJ656" s="6"/>
      <c r="DK656" s="6"/>
      <c r="DL656" s="6"/>
      <c r="DM656" s="6"/>
      <c r="DN656" s="6"/>
      <c r="DO656" s="6"/>
      <c r="DP656" s="6"/>
      <c r="DQ656" s="6"/>
      <c r="DR656" s="6"/>
      <c r="DS656" s="6"/>
      <c r="DT656" s="6"/>
      <c r="DU656" s="6"/>
      <c r="DV656" s="6"/>
      <c r="DW656" s="6"/>
      <c r="DX656" s="6"/>
      <c r="DY656" s="6"/>
      <c r="DZ656" s="6"/>
      <c r="EA656" s="6"/>
      <c r="EB656" s="6"/>
      <c r="EC656" s="6"/>
      <c r="ED656" s="6"/>
      <c r="EE656" s="6"/>
      <c r="EF656" s="6"/>
      <c r="EG656" s="6"/>
      <c r="EH656" s="6"/>
      <c r="EI656" s="6"/>
      <c r="EJ656" s="6"/>
      <c r="EK656" s="6"/>
      <c r="EL656" s="6"/>
      <c r="EM656" s="6"/>
      <c r="EN656" s="6"/>
      <c r="EO656" s="6"/>
      <c r="EP656" s="6"/>
      <c r="EQ656" s="6"/>
      <c r="ER656" s="6"/>
      <c r="ES656" s="6"/>
      <c r="ET656" s="6"/>
      <c r="EU656" s="6"/>
      <c r="EV656" s="6"/>
      <c r="EW656" s="6"/>
      <c r="EX656" s="6"/>
      <c r="EY656" s="6"/>
      <c r="EZ656" s="6"/>
      <c r="FA656" s="6"/>
      <c r="FB656" s="6"/>
    </row>
    <row r="657" spans="1:158" x14ac:dyDescent="0.3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  <c r="BY657" s="6"/>
      <c r="BZ657" s="6"/>
      <c r="CA657" s="6"/>
      <c r="CB657" s="6"/>
      <c r="CC657" s="6"/>
      <c r="CD657" s="6"/>
      <c r="CE657" s="6"/>
      <c r="CF657" s="6"/>
      <c r="CG657" s="6"/>
      <c r="CH657" s="6"/>
      <c r="CI657" s="6"/>
      <c r="CJ657" s="6"/>
      <c r="CK657" s="6"/>
      <c r="CL657" s="6"/>
      <c r="CM657" s="6"/>
      <c r="CN657" s="6"/>
      <c r="CO657" s="6"/>
      <c r="CP657" s="6"/>
      <c r="CQ657" s="6"/>
      <c r="CR657" s="6"/>
      <c r="CS657" s="6"/>
      <c r="CT657" s="6"/>
      <c r="CU657" s="6"/>
      <c r="CV657" s="6"/>
      <c r="CW657" s="6"/>
      <c r="CX657" s="6"/>
      <c r="CY657" s="6"/>
      <c r="CZ657" s="6"/>
      <c r="DA657" s="6"/>
      <c r="DB657" s="6"/>
      <c r="DC657" s="6"/>
      <c r="DD657" s="6"/>
      <c r="DE657" s="6"/>
      <c r="DF657" s="6"/>
      <c r="DG657" s="6"/>
      <c r="DH657" s="6"/>
      <c r="DI657" s="6"/>
      <c r="DJ657" s="6"/>
      <c r="DK657" s="6"/>
      <c r="DL657" s="6"/>
      <c r="DM657" s="6"/>
      <c r="DN657" s="6"/>
      <c r="DO657" s="6"/>
      <c r="DP657" s="6"/>
      <c r="DQ657" s="6"/>
      <c r="DR657" s="6"/>
      <c r="DS657" s="6"/>
      <c r="DT657" s="6"/>
      <c r="DU657" s="6"/>
      <c r="DV657" s="6"/>
      <c r="DW657" s="6"/>
      <c r="DX657" s="6"/>
      <c r="DY657" s="6"/>
      <c r="DZ657" s="6"/>
      <c r="EA657" s="6"/>
      <c r="EB657" s="6"/>
      <c r="EC657" s="6"/>
      <c r="ED657" s="6"/>
      <c r="EE657" s="6"/>
      <c r="EF657" s="6"/>
      <c r="EG657" s="6"/>
      <c r="EH657" s="6"/>
      <c r="EI657" s="6"/>
      <c r="EJ657" s="6"/>
      <c r="EK657" s="6"/>
      <c r="EL657" s="6"/>
      <c r="EM657" s="6"/>
      <c r="EN657" s="6"/>
      <c r="EO657" s="6"/>
      <c r="EP657" s="6"/>
      <c r="EQ657" s="6"/>
      <c r="ER657" s="6"/>
      <c r="ES657" s="6"/>
      <c r="ET657" s="6"/>
      <c r="EU657" s="6"/>
      <c r="EV657" s="6"/>
      <c r="EW657" s="6"/>
      <c r="EX657" s="6"/>
      <c r="EY657" s="6"/>
      <c r="EZ657" s="6"/>
      <c r="FA657" s="6"/>
      <c r="FB657" s="6"/>
    </row>
    <row r="658" spans="1:158" x14ac:dyDescent="0.3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  <c r="CE658" s="6"/>
      <c r="CF658" s="6"/>
      <c r="CG658" s="6"/>
      <c r="CH658" s="6"/>
      <c r="CI658" s="6"/>
      <c r="CJ658" s="6"/>
      <c r="CK658" s="6"/>
      <c r="CL658" s="6"/>
      <c r="CM658" s="6"/>
      <c r="CN658" s="6"/>
      <c r="CO658" s="6"/>
      <c r="CP658" s="6"/>
      <c r="CQ658" s="6"/>
      <c r="CR658" s="6"/>
      <c r="CS658" s="6"/>
      <c r="CT658" s="6"/>
      <c r="CU658" s="6"/>
      <c r="CV658" s="6"/>
      <c r="CW658" s="6"/>
      <c r="CX658" s="6"/>
      <c r="CY658" s="6"/>
      <c r="CZ658" s="6"/>
      <c r="DA658" s="6"/>
      <c r="DB658" s="6"/>
      <c r="DC658" s="6"/>
      <c r="DD658" s="6"/>
      <c r="DE658" s="6"/>
      <c r="DF658" s="6"/>
      <c r="DG658" s="6"/>
      <c r="DH658" s="6"/>
      <c r="DI658" s="6"/>
      <c r="DJ658" s="6"/>
      <c r="DK658" s="6"/>
      <c r="DL658" s="6"/>
      <c r="DM658" s="6"/>
      <c r="DN658" s="6"/>
      <c r="DO658" s="6"/>
      <c r="DP658" s="6"/>
      <c r="DQ658" s="6"/>
      <c r="DR658" s="6"/>
      <c r="DS658" s="6"/>
      <c r="DT658" s="6"/>
      <c r="DU658" s="6"/>
      <c r="DV658" s="6"/>
      <c r="DW658" s="6"/>
      <c r="DX658" s="6"/>
      <c r="DY658" s="6"/>
      <c r="DZ658" s="6"/>
      <c r="EA658" s="6"/>
      <c r="EB658" s="6"/>
      <c r="EC658" s="6"/>
      <c r="ED658" s="6"/>
      <c r="EE658" s="6"/>
      <c r="EF658" s="6"/>
      <c r="EG658" s="6"/>
      <c r="EH658" s="6"/>
      <c r="EI658" s="6"/>
      <c r="EJ658" s="6"/>
      <c r="EK658" s="6"/>
      <c r="EL658" s="6"/>
      <c r="EM658" s="6"/>
      <c r="EN658" s="6"/>
      <c r="EO658" s="6"/>
      <c r="EP658" s="6"/>
      <c r="EQ658" s="6"/>
      <c r="ER658" s="6"/>
      <c r="ES658" s="6"/>
      <c r="ET658" s="6"/>
      <c r="EU658" s="6"/>
      <c r="EV658" s="6"/>
      <c r="EW658" s="6"/>
      <c r="EX658" s="6"/>
      <c r="EY658" s="6"/>
      <c r="EZ658" s="6"/>
      <c r="FA658" s="6"/>
      <c r="FB658" s="6"/>
    </row>
    <row r="659" spans="1:158" x14ac:dyDescent="0.3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  <c r="CE659" s="6"/>
      <c r="CF659" s="6"/>
      <c r="CG659" s="6"/>
      <c r="CH659" s="6"/>
      <c r="CI659" s="6"/>
      <c r="CJ659" s="6"/>
      <c r="CK659" s="6"/>
      <c r="CL659" s="6"/>
      <c r="CM659" s="6"/>
      <c r="CN659" s="6"/>
      <c r="CO659" s="6"/>
      <c r="CP659" s="6"/>
      <c r="CQ659" s="6"/>
      <c r="CR659" s="6"/>
      <c r="CS659" s="6"/>
      <c r="CT659" s="6"/>
      <c r="CU659" s="6"/>
      <c r="CV659" s="6"/>
      <c r="CW659" s="6"/>
      <c r="CX659" s="6"/>
      <c r="CY659" s="6"/>
      <c r="CZ659" s="6"/>
      <c r="DA659" s="6"/>
      <c r="DB659" s="6"/>
      <c r="DC659" s="6"/>
      <c r="DD659" s="6"/>
      <c r="DE659" s="6"/>
      <c r="DF659" s="6"/>
      <c r="DG659" s="6"/>
      <c r="DH659" s="6"/>
      <c r="DI659" s="6"/>
      <c r="DJ659" s="6"/>
      <c r="DK659" s="6"/>
      <c r="DL659" s="6"/>
      <c r="DM659" s="6"/>
      <c r="DN659" s="6"/>
      <c r="DO659" s="6"/>
      <c r="DP659" s="6"/>
      <c r="DQ659" s="6"/>
      <c r="DR659" s="6"/>
      <c r="DS659" s="6"/>
      <c r="DT659" s="6"/>
      <c r="DU659" s="6"/>
      <c r="DV659" s="6"/>
      <c r="DW659" s="6"/>
      <c r="DX659" s="6"/>
      <c r="DY659" s="6"/>
      <c r="DZ659" s="6"/>
      <c r="EA659" s="6"/>
      <c r="EB659" s="6"/>
      <c r="EC659" s="6"/>
      <c r="ED659" s="6"/>
      <c r="EE659" s="6"/>
      <c r="EF659" s="6"/>
      <c r="EG659" s="6"/>
      <c r="EH659" s="6"/>
      <c r="EI659" s="6"/>
      <c r="EJ659" s="6"/>
      <c r="EK659" s="6"/>
      <c r="EL659" s="6"/>
      <c r="EM659" s="6"/>
      <c r="EN659" s="6"/>
      <c r="EO659" s="6"/>
      <c r="EP659" s="6"/>
      <c r="EQ659" s="6"/>
      <c r="ER659" s="6"/>
      <c r="ES659" s="6"/>
      <c r="ET659" s="6"/>
      <c r="EU659" s="6"/>
      <c r="EV659" s="6"/>
      <c r="EW659" s="6"/>
      <c r="EX659" s="6"/>
      <c r="EY659" s="6"/>
      <c r="EZ659" s="6"/>
      <c r="FA659" s="6"/>
      <c r="FB659" s="6"/>
    </row>
    <row r="660" spans="1:158" x14ac:dyDescent="0.3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  <c r="BY660" s="6"/>
      <c r="BZ660" s="6"/>
      <c r="CA660" s="6"/>
      <c r="CB660" s="6"/>
      <c r="CC660" s="6"/>
      <c r="CD660" s="6"/>
      <c r="CE660" s="6"/>
      <c r="CF660" s="6"/>
      <c r="CG660" s="6"/>
      <c r="CH660" s="6"/>
      <c r="CI660" s="6"/>
      <c r="CJ660" s="6"/>
      <c r="CK660" s="6"/>
      <c r="CL660" s="6"/>
      <c r="CM660" s="6"/>
      <c r="CN660" s="6"/>
      <c r="CO660" s="6"/>
      <c r="CP660" s="6"/>
      <c r="CQ660" s="6"/>
      <c r="CR660" s="6"/>
      <c r="CS660" s="6"/>
      <c r="CT660" s="6"/>
      <c r="CU660" s="6"/>
      <c r="CV660" s="6"/>
      <c r="CW660" s="6"/>
      <c r="CX660" s="6"/>
      <c r="CY660" s="6"/>
      <c r="CZ660" s="6"/>
      <c r="DA660" s="6"/>
      <c r="DB660" s="6"/>
      <c r="DC660" s="6"/>
      <c r="DD660" s="6"/>
      <c r="DE660" s="6"/>
      <c r="DF660" s="6"/>
      <c r="DG660" s="6"/>
      <c r="DH660" s="6"/>
      <c r="DI660" s="6"/>
      <c r="DJ660" s="6"/>
      <c r="DK660" s="6"/>
      <c r="DL660" s="6"/>
      <c r="DM660" s="6"/>
      <c r="DN660" s="6"/>
      <c r="DO660" s="6"/>
      <c r="DP660" s="6"/>
      <c r="DQ660" s="6"/>
      <c r="DR660" s="6"/>
      <c r="DS660" s="6"/>
      <c r="DT660" s="6"/>
      <c r="DU660" s="6"/>
      <c r="DV660" s="6"/>
      <c r="DW660" s="6"/>
      <c r="DX660" s="6"/>
      <c r="DY660" s="6"/>
      <c r="DZ660" s="6"/>
      <c r="EA660" s="6"/>
      <c r="EB660" s="6"/>
      <c r="EC660" s="6"/>
      <c r="ED660" s="6"/>
      <c r="EE660" s="6"/>
      <c r="EF660" s="6"/>
      <c r="EG660" s="6"/>
      <c r="EH660" s="6"/>
      <c r="EI660" s="6"/>
      <c r="EJ660" s="6"/>
      <c r="EK660" s="6"/>
      <c r="EL660" s="6"/>
      <c r="EM660" s="6"/>
      <c r="EN660" s="6"/>
      <c r="EO660" s="6"/>
      <c r="EP660" s="6"/>
      <c r="EQ660" s="6"/>
      <c r="ER660" s="6"/>
      <c r="ES660" s="6"/>
      <c r="ET660" s="6"/>
      <c r="EU660" s="6"/>
      <c r="EV660" s="6"/>
      <c r="EW660" s="6"/>
      <c r="EX660" s="6"/>
      <c r="EY660" s="6"/>
      <c r="EZ660" s="6"/>
      <c r="FA660" s="6"/>
      <c r="FB660" s="6"/>
    </row>
    <row r="661" spans="1:158" x14ac:dyDescent="0.3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  <c r="BY661" s="6"/>
      <c r="BZ661" s="6"/>
      <c r="CA661" s="6"/>
      <c r="CB661" s="6"/>
      <c r="CC661" s="6"/>
      <c r="CD661" s="6"/>
      <c r="CE661" s="6"/>
      <c r="CF661" s="6"/>
      <c r="CG661" s="6"/>
      <c r="CH661" s="6"/>
      <c r="CI661" s="6"/>
      <c r="CJ661" s="6"/>
      <c r="CK661" s="6"/>
      <c r="CL661" s="6"/>
      <c r="CM661" s="6"/>
      <c r="CN661" s="6"/>
      <c r="CO661" s="6"/>
      <c r="CP661" s="6"/>
      <c r="CQ661" s="6"/>
      <c r="CR661" s="6"/>
      <c r="CS661" s="6"/>
      <c r="CT661" s="6"/>
      <c r="CU661" s="6"/>
      <c r="CV661" s="6"/>
      <c r="CW661" s="6"/>
      <c r="CX661" s="6"/>
      <c r="CY661" s="6"/>
      <c r="CZ661" s="6"/>
      <c r="DA661" s="6"/>
      <c r="DB661" s="6"/>
      <c r="DC661" s="6"/>
      <c r="DD661" s="6"/>
      <c r="DE661" s="6"/>
      <c r="DF661" s="6"/>
      <c r="DG661" s="6"/>
      <c r="DH661" s="6"/>
      <c r="DI661" s="6"/>
      <c r="DJ661" s="6"/>
      <c r="DK661" s="6"/>
      <c r="DL661" s="6"/>
      <c r="DM661" s="6"/>
      <c r="DN661" s="6"/>
      <c r="DO661" s="6"/>
      <c r="DP661" s="6"/>
      <c r="DQ661" s="6"/>
      <c r="DR661" s="6"/>
      <c r="DS661" s="6"/>
      <c r="DT661" s="6"/>
      <c r="DU661" s="6"/>
      <c r="DV661" s="6"/>
      <c r="DW661" s="6"/>
      <c r="DX661" s="6"/>
      <c r="DY661" s="6"/>
      <c r="DZ661" s="6"/>
      <c r="EA661" s="6"/>
      <c r="EB661" s="6"/>
      <c r="EC661" s="6"/>
      <c r="ED661" s="6"/>
      <c r="EE661" s="6"/>
      <c r="EF661" s="6"/>
      <c r="EG661" s="6"/>
      <c r="EH661" s="6"/>
      <c r="EI661" s="6"/>
      <c r="EJ661" s="6"/>
      <c r="EK661" s="6"/>
      <c r="EL661" s="6"/>
      <c r="EM661" s="6"/>
      <c r="EN661" s="6"/>
      <c r="EO661" s="6"/>
      <c r="EP661" s="6"/>
      <c r="EQ661" s="6"/>
      <c r="ER661" s="6"/>
      <c r="ES661" s="6"/>
      <c r="ET661" s="6"/>
      <c r="EU661" s="6"/>
      <c r="EV661" s="6"/>
      <c r="EW661" s="6"/>
      <c r="EX661" s="6"/>
      <c r="EY661" s="6"/>
      <c r="EZ661" s="6"/>
      <c r="FA661" s="6"/>
      <c r="FB661" s="6"/>
    </row>
    <row r="662" spans="1:158" x14ac:dyDescent="0.3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  <c r="BY662" s="6"/>
      <c r="BZ662" s="6"/>
      <c r="CA662" s="6"/>
      <c r="CB662" s="6"/>
      <c r="CC662" s="6"/>
      <c r="CD662" s="6"/>
      <c r="CE662" s="6"/>
      <c r="CF662" s="6"/>
      <c r="CG662" s="6"/>
      <c r="CH662" s="6"/>
      <c r="CI662" s="6"/>
      <c r="CJ662" s="6"/>
      <c r="CK662" s="6"/>
      <c r="CL662" s="6"/>
      <c r="CM662" s="6"/>
      <c r="CN662" s="6"/>
      <c r="CO662" s="6"/>
      <c r="CP662" s="6"/>
      <c r="CQ662" s="6"/>
      <c r="CR662" s="6"/>
      <c r="CS662" s="6"/>
      <c r="CT662" s="6"/>
      <c r="CU662" s="6"/>
      <c r="CV662" s="6"/>
      <c r="CW662" s="6"/>
      <c r="CX662" s="6"/>
      <c r="CY662" s="6"/>
      <c r="CZ662" s="6"/>
      <c r="DA662" s="6"/>
      <c r="DB662" s="6"/>
      <c r="DC662" s="6"/>
      <c r="DD662" s="6"/>
      <c r="DE662" s="6"/>
      <c r="DF662" s="6"/>
      <c r="DG662" s="6"/>
      <c r="DH662" s="6"/>
      <c r="DI662" s="6"/>
      <c r="DJ662" s="6"/>
      <c r="DK662" s="6"/>
      <c r="DL662" s="6"/>
      <c r="DM662" s="6"/>
      <c r="DN662" s="6"/>
      <c r="DO662" s="6"/>
      <c r="DP662" s="6"/>
      <c r="DQ662" s="6"/>
      <c r="DR662" s="6"/>
      <c r="DS662" s="6"/>
      <c r="DT662" s="6"/>
      <c r="DU662" s="6"/>
      <c r="DV662" s="6"/>
      <c r="DW662" s="6"/>
      <c r="DX662" s="6"/>
      <c r="DY662" s="6"/>
      <c r="DZ662" s="6"/>
      <c r="EA662" s="6"/>
      <c r="EB662" s="6"/>
      <c r="EC662" s="6"/>
      <c r="ED662" s="6"/>
      <c r="EE662" s="6"/>
      <c r="EF662" s="6"/>
      <c r="EG662" s="6"/>
      <c r="EH662" s="6"/>
      <c r="EI662" s="6"/>
      <c r="EJ662" s="6"/>
      <c r="EK662" s="6"/>
      <c r="EL662" s="6"/>
      <c r="EM662" s="6"/>
      <c r="EN662" s="6"/>
      <c r="EO662" s="6"/>
      <c r="EP662" s="6"/>
      <c r="EQ662" s="6"/>
      <c r="ER662" s="6"/>
      <c r="ES662" s="6"/>
      <c r="ET662" s="6"/>
      <c r="EU662" s="6"/>
      <c r="EV662" s="6"/>
      <c r="EW662" s="6"/>
      <c r="EX662" s="6"/>
      <c r="EY662" s="6"/>
      <c r="EZ662" s="6"/>
      <c r="FA662" s="6"/>
      <c r="FB662" s="6"/>
    </row>
    <row r="663" spans="1:158" x14ac:dyDescent="0.3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  <c r="BY663" s="6"/>
      <c r="BZ663" s="6"/>
      <c r="CA663" s="6"/>
      <c r="CB663" s="6"/>
      <c r="CC663" s="6"/>
      <c r="CD663" s="6"/>
      <c r="CE663" s="6"/>
      <c r="CF663" s="6"/>
      <c r="CG663" s="6"/>
      <c r="CH663" s="6"/>
      <c r="CI663" s="6"/>
      <c r="CJ663" s="6"/>
      <c r="CK663" s="6"/>
      <c r="CL663" s="6"/>
      <c r="CM663" s="6"/>
      <c r="CN663" s="6"/>
      <c r="CO663" s="6"/>
      <c r="CP663" s="6"/>
      <c r="CQ663" s="6"/>
      <c r="CR663" s="6"/>
      <c r="CS663" s="6"/>
      <c r="CT663" s="6"/>
      <c r="CU663" s="6"/>
      <c r="CV663" s="6"/>
      <c r="CW663" s="6"/>
      <c r="CX663" s="6"/>
      <c r="CY663" s="6"/>
      <c r="CZ663" s="6"/>
      <c r="DA663" s="6"/>
      <c r="DB663" s="6"/>
      <c r="DC663" s="6"/>
      <c r="DD663" s="6"/>
      <c r="DE663" s="6"/>
      <c r="DF663" s="6"/>
      <c r="DG663" s="6"/>
      <c r="DH663" s="6"/>
      <c r="DI663" s="6"/>
      <c r="DJ663" s="6"/>
      <c r="DK663" s="6"/>
      <c r="DL663" s="6"/>
      <c r="DM663" s="6"/>
      <c r="DN663" s="6"/>
      <c r="DO663" s="6"/>
      <c r="DP663" s="6"/>
      <c r="DQ663" s="6"/>
      <c r="DR663" s="6"/>
      <c r="DS663" s="6"/>
      <c r="DT663" s="6"/>
      <c r="DU663" s="6"/>
      <c r="DV663" s="6"/>
      <c r="DW663" s="6"/>
      <c r="DX663" s="6"/>
      <c r="DY663" s="6"/>
      <c r="DZ663" s="6"/>
      <c r="EA663" s="6"/>
      <c r="EB663" s="6"/>
      <c r="EC663" s="6"/>
      <c r="ED663" s="6"/>
      <c r="EE663" s="6"/>
      <c r="EF663" s="6"/>
      <c r="EG663" s="6"/>
      <c r="EH663" s="6"/>
      <c r="EI663" s="6"/>
      <c r="EJ663" s="6"/>
      <c r="EK663" s="6"/>
      <c r="EL663" s="6"/>
      <c r="EM663" s="6"/>
      <c r="EN663" s="6"/>
      <c r="EO663" s="6"/>
      <c r="EP663" s="6"/>
      <c r="EQ663" s="6"/>
      <c r="ER663" s="6"/>
      <c r="ES663" s="6"/>
      <c r="ET663" s="6"/>
      <c r="EU663" s="6"/>
      <c r="EV663" s="6"/>
      <c r="EW663" s="6"/>
      <c r="EX663" s="6"/>
      <c r="EY663" s="6"/>
      <c r="EZ663" s="6"/>
      <c r="FA663" s="6"/>
      <c r="FB663" s="6"/>
    </row>
    <row r="664" spans="1:158" x14ac:dyDescent="0.3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  <c r="BY664" s="6"/>
      <c r="BZ664" s="6"/>
      <c r="CA664" s="6"/>
      <c r="CB664" s="6"/>
      <c r="CC664" s="6"/>
      <c r="CD664" s="6"/>
      <c r="CE664" s="6"/>
      <c r="CF664" s="6"/>
      <c r="CG664" s="6"/>
      <c r="CH664" s="6"/>
      <c r="CI664" s="6"/>
      <c r="CJ664" s="6"/>
      <c r="CK664" s="6"/>
      <c r="CL664" s="6"/>
      <c r="CM664" s="6"/>
      <c r="CN664" s="6"/>
      <c r="CO664" s="6"/>
      <c r="CP664" s="6"/>
      <c r="CQ664" s="6"/>
      <c r="CR664" s="6"/>
      <c r="CS664" s="6"/>
      <c r="CT664" s="6"/>
      <c r="CU664" s="6"/>
      <c r="CV664" s="6"/>
      <c r="CW664" s="6"/>
      <c r="CX664" s="6"/>
      <c r="CY664" s="6"/>
      <c r="CZ664" s="6"/>
      <c r="DA664" s="6"/>
      <c r="DB664" s="6"/>
      <c r="DC664" s="6"/>
      <c r="DD664" s="6"/>
      <c r="DE664" s="6"/>
      <c r="DF664" s="6"/>
      <c r="DG664" s="6"/>
      <c r="DH664" s="6"/>
      <c r="DI664" s="6"/>
      <c r="DJ664" s="6"/>
      <c r="DK664" s="6"/>
      <c r="DL664" s="6"/>
      <c r="DM664" s="6"/>
      <c r="DN664" s="6"/>
      <c r="DO664" s="6"/>
      <c r="DP664" s="6"/>
      <c r="DQ664" s="6"/>
      <c r="DR664" s="6"/>
      <c r="DS664" s="6"/>
      <c r="DT664" s="6"/>
      <c r="DU664" s="6"/>
      <c r="DV664" s="6"/>
      <c r="DW664" s="6"/>
      <c r="DX664" s="6"/>
      <c r="DY664" s="6"/>
      <c r="DZ664" s="6"/>
      <c r="EA664" s="6"/>
      <c r="EB664" s="6"/>
      <c r="EC664" s="6"/>
      <c r="ED664" s="6"/>
      <c r="EE664" s="6"/>
      <c r="EF664" s="6"/>
      <c r="EG664" s="6"/>
      <c r="EH664" s="6"/>
      <c r="EI664" s="6"/>
      <c r="EJ664" s="6"/>
      <c r="EK664" s="6"/>
      <c r="EL664" s="6"/>
      <c r="EM664" s="6"/>
      <c r="EN664" s="6"/>
      <c r="EO664" s="6"/>
      <c r="EP664" s="6"/>
      <c r="EQ664" s="6"/>
      <c r="ER664" s="6"/>
      <c r="ES664" s="6"/>
      <c r="ET664" s="6"/>
      <c r="EU664" s="6"/>
      <c r="EV664" s="6"/>
      <c r="EW664" s="6"/>
      <c r="EX664" s="6"/>
      <c r="EY664" s="6"/>
      <c r="EZ664" s="6"/>
      <c r="FA664" s="6"/>
      <c r="FB664" s="6"/>
    </row>
    <row r="665" spans="1:158" x14ac:dyDescent="0.3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  <c r="BY665" s="6"/>
      <c r="BZ665" s="6"/>
      <c r="CA665" s="6"/>
      <c r="CB665" s="6"/>
      <c r="CC665" s="6"/>
      <c r="CD665" s="6"/>
      <c r="CE665" s="6"/>
      <c r="CF665" s="6"/>
      <c r="CG665" s="6"/>
      <c r="CH665" s="6"/>
      <c r="CI665" s="6"/>
      <c r="CJ665" s="6"/>
      <c r="CK665" s="6"/>
      <c r="CL665" s="6"/>
      <c r="CM665" s="6"/>
      <c r="CN665" s="6"/>
      <c r="CO665" s="6"/>
      <c r="CP665" s="6"/>
      <c r="CQ665" s="6"/>
      <c r="CR665" s="6"/>
      <c r="CS665" s="6"/>
      <c r="CT665" s="6"/>
      <c r="CU665" s="6"/>
      <c r="CV665" s="6"/>
      <c r="CW665" s="6"/>
      <c r="CX665" s="6"/>
      <c r="CY665" s="6"/>
      <c r="CZ665" s="6"/>
      <c r="DA665" s="6"/>
      <c r="DB665" s="6"/>
      <c r="DC665" s="6"/>
      <c r="DD665" s="6"/>
      <c r="DE665" s="6"/>
      <c r="DF665" s="6"/>
      <c r="DG665" s="6"/>
      <c r="DH665" s="6"/>
      <c r="DI665" s="6"/>
      <c r="DJ665" s="6"/>
      <c r="DK665" s="6"/>
      <c r="DL665" s="6"/>
      <c r="DM665" s="6"/>
      <c r="DN665" s="6"/>
      <c r="DO665" s="6"/>
      <c r="DP665" s="6"/>
      <c r="DQ665" s="6"/>
      <c r="DR665" s="6"/>
      <c r="DS665" s="6"/>
      <c r="DT665" s="6"/>
      <c r="DU665" s="6"/>
      <c r="DV665" s="6"/>
      <c r="DW665" s="6"/>
      <c r="DX665" s="6"/>
      <c r="DY665" s="6"/>
      <c r="DZ665" s="6"/>
      <c r="EA665" s="6"/>
      <c r="EB665" s="6"/>
      <c r="EC665" s="6"/>
      <c r="ED665" s="6"/>
      <c r="EE665" s="6"/>
      <c r="EF665" s="6"/>
      <c r="EG665" s="6"/>
      <c r="EH665" s="6"/>
      <c r="EI665" s="6"/>
      <c r="EJ665" s="6"/>
      <c r="EK665" s="6"/>
      <c r="EL665" s="6"/>
      <c r="EM665" s="6"/>
      <c r="EN665" s="6"/>
      <c r="EO665" s="6"/>
      <c r="EP665" s="6"/>
      <c r="EQ665" s="6"/>
      <c r="ER665" s="6"/>
      <c r="ES665" s="6"/>
      <c r="ET665" s="6"/>
      <c r="EU665" s="6"/>
      <c r="EV665" s="6"/>
      <c r="EW665" s="6"/>
      <c r="EX665" s="6"/>
      <c r="EY665" s="6"/>
      <c r="EZ665" s="6"/>
      <c r="FA665" s="6"/>
      <c r="FB665" s="6"/>
    </row>
    <row r="666" spans="1:158" x14ac:dyDescent="0.3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  <c r="BY666" s="6"/>
      <c r="BZ666" s="6"/>
      <c r="CA666" s="6"/>
      <c r="CB666" s="6"/>
      <c r="CC666" s="6"/>
      <c r="CD666" s="6"/>
      <c r="CE666" s="6"/>
      <c r="CF666" s="6"/>
      <c r="CG666" s="6"/>
      <c r="CH666" s="6"/>
      <c r="CI666" s="6"/>
      <c r="CJ666" s="6"/>
      <c r="CK666" s="6"/>
      <c r="CL666" s="6"/>
      <c r="CM666" s="6"/>
      <c r="CN666" s="6"/>
      <c r="CO666" s="6"/>
      <c r="CP666" s="6"/>
      <c r="CQ666" s="6"/>
      <c r="CR666" s="6"/>
      <c r="CS666" s="6"/>
      <c r="CT666" s="6"/>
      <c r="CU666" s="6"/>
      <c r="CV666" s="6"/>
      <c r="CW666" s="6"/>
      <c r="CX666" s="6"/>
      <c r="CY666" s="6"/>
      <c r="CZ666" s="6"/>
      <c r="DA666" s="6"/>
      <c r="DB666" s="6"/>
      <c r="DC666" s="6"/>
      <c r="DD666" s="6"/>
      <c r="DE666" s="6"/>
      <c r="DF666" s="6"/>
      <c r="DG666" s="6"/>
      <c r="DH666" s="6"/>
      <c r="DI666" s="6"/>
      <c r="DJ666" s="6"/>
      <c r="DK666" s="6"/>
      <c r="DL666" s="6"/>
      <c r="DM666" s="6"/>
      <c r="DN666" s="6"/>
      <c r="DO666" s="6"/>
      <c r="DP666" s="6"/>
      <c r="DQ666" s="6"/>
      <c r="DR666" s="6"/>
      <c r="DS666" s="6"/>
      <c r="DT666" s="6"/>
      <c r="DU666" s="6"/>
      <c r="DV666" s="6"/>
      <c r="DW666" s="6"/>
      <c r="DX666" s="6"/>
      <c r="DY666" s="6"/>
      <c r="DZ666" s="6"/>
      <c r="EA666" s="6"/>
      <c r="EB666" s="6"/>
      <c r="EC666" s="6"/>
      <c r="ED666" s="6"/>
      <c r="EE666" s="6"/>
      <c r="EF666" s="6"/>
      <c r="EG666" s="6"/>
      <c r="EH666" s="6"/>
      <c r="EI666" s="6"/>
      <c r="EJ666" s="6"/>
      <c r="EK666" s="6"/>
      <c r="EL666" s="6"/>
      <c r="EM666" s="6"/>
      <c r="EN666" s="6"/>
      <c r="EO666" s="6"/>
      <c r="EP666" s="6"/>
      <c r="EQ666" s="6"/>
      <c r="ER666" s="6"/>
      <c r="ES666" s="6"/>
      <c r="ET666" s="6"/>
      <c r="EU666" s="6"/>
      <c r="EV666" s="6"/>
      <c r="EW666" s="6"/>
      <c r="EX666" s="6"/>
      <c r="EY666" s="6"/>
      <c r="EZ666" s="6"/>
      <c r="FA666" s="6"/>
      <c r="FB666" s="6"/>
    </row>
    <row r="667" spans="1:158" x14ac:dyDescent="0.3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  <c r="BY667" s="6"/>
      <c r="BZ667" s="6"/>
      <c r="CA667" s="6"/>
      <c r="CB667" s="6"/>
      <c r="CC667" s="6"/>
      <c r="CD667" s="6"/>
      <c r="CE667" s="6"/>
      <c r="CF667" s="6"/>
      <c r="CG667" s="6"/>
      <c r="CH667" s="6"/>
      <c r="CI667" s="6"/>
      <c r="CJ667" s="6"/>
      <c r="CK667" s="6"/>
      <c r="CL667" s="6"/>
      <c r="CM667" s="6"/>
      <c r="CN667" s="6"/>
      <c r="CO667" s="6"/>
      <c r="CP667" s="6"/>
      <c r="CQ667" s="6"/>
      <c r="CR667" s="6"/>
      <c r="CS667" s="6"/>
      <c r="CT667" s="6"/>
      <c r="CU667" s="6"/>
      <c r="CV667" s="6"/>
      <c r="CW667" s="6"/>
      <c r="CX667" s="6"/>
      <c r="CY667" s="6"/>
      <c r="CZ667" s="6"/>
      <c r="DA667" s="6"/>
      <c r="DB667" s="6"/>
      <c r="DC667" s="6"/>
      <c r="DD667" s="6"/>
      <c r="DE667" s="6"/>
      <c r="DF667" s="6"/>
      <c r="DG667" s="6"/>
      <c r="DH667" s="6"/>
      <c r="DI667" s="6"/>
      <c r="DJ667" s="6"/>
      <c r="DK667" s="6"/>
      <c r="DL667" s="6"/>
      <c r="DM667" s="6"/>
      <c r="DN667" s="6"/>
      <c r="DO667" s="6"/>
      <c r="DP667" s="6"/>
      <c r="DQ667" s="6"/>
      <c r="DR667" s="6"/>
      <c r="DS667" s="6"/>
      <c r="DT667" s="6"/>
      <c r="DU667" s="6"/>
      <c r="DV667" s="6"/>
      <c r="DW667" s="6"/>
      <c r="DX667" s="6"/>
      <c r="DY667" s="6"/>
      <c r="DZ667" s="6"/>
      <c r="EA667" s="6"/>
      <c r="EB667" s="6"/>
      <c r="EC667" s="6"/>
      <c r="ED667" s="6"/>
      <c r="EE667" s="6"/>
      <c r="EF667" s="6"/>
      <c r="EG667" s="6"/>
      <c r="EH667" s="6"/>
      <c r="EI667" s="6"/>
      <c r="EJ667" s="6"/>
      <c r="EK667" s="6"/>
      <c r="EL667" s="6"/>
      <c r="EM667" s="6"/>
      <c r="EN667" s="6"/>
      <c r="EO667" s="6"/>
      <c r="EP667" s="6"/>
      <c r="EQ667" s="6"/>
      <c r="ER667" s="6"/>
      <c r="ES667" s="6"/>
      <c r="ET667" s="6"/>
      <c r="EU667" s="6"/>
      <c r="EV667" s="6"/>
      <c r="EW667" s="6"/>
      <c r="EX667" s="6"/>
      <c r="EY667" s="6"/>
      <c r="EZ667" s="6"/>
      <c r="FA667" s="6"/>
      <c r="FB667" s="6"/>
    </row>
    <row r="668" spans="1:158" x14ac:dyDescent="0.3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  <c r="CE668" s="6"/>
      <c r="CF668" s="6"/>
      <c r="CG668" s="6"/>
      <c r="CH668" s="6"/>
      <c r="CI668" s="6"/>
      <c r="CJ668" s="6"/>
      <c r="CK668" s="6"/>
      <c r="CL668" s="6"/>
      <c r="CM668" s="6"/>
      <c r="CN668" s="6"/>
      <c r="CO668" s="6"/>
      <c r="CP668" s="6"/>
      <c r="CQ668" s="6"/>
      <c r="CR668" s="6"/>
      <c r="CS668" s="6"/>
      <c r="CT668" s="6"/>
      <c r="CU668" s="6"/>
      <c r="CV668" s="6"/>
      <c r="CW668" s="6"/>
      <c r="CX668" s="6"/>
      <c r="CY668" s="6"/>
      <c r="CZ668" s="6"/>
      <c r="DA668" s="6"/>
      <c r="DB668" s="6"/>
      <c r="DC668" s="6"/>
      <c r="DD668" s="6"/>
      <c r="DE668" s="6"/>
      <c r="DF668" s="6"/>
      <c r="DG668" s="6"/>
      <c r="DH668" s="6"/>
      <c r="DI668" s="6"/>
      <c r="DJ668" s="6"/>
      <c r="DK668" s="6"/>
      <c r="DL668" s="6"/>
      <c r="DM668" s="6"/>
      <c r="DN668" s="6"/>
      <c r="DO668" s="6"/>
      <c r="DP668" s="6"/>
      <c r="DQ668" s="6"/>
      <c r="DR668" s="6"/>
      <c r="DS668" s="6"/>
      <c r="DT668" s="6"/>
      <c r="DU668" s="6"/>
      <c r="DV668" s="6"/>
      <c r="DW668" s="6"/>
      <c r="DX668" s="6"/>
      <c r="DY668" s="6"/>
      <c r="DZ668" s="6"/>
      <c r="EA668" s="6"/>
      <c r="EB668" s="6"/>
      <c r="EC668" s="6"/>
      <c r="ED668" s="6"/>
      <c r="EE668" s="6"/>
      <c r="EF668" s="6"/>
      <c r="EG668" s="6"/>
      <c r="EH668" s="6"/>
      <c r="EI668" s="6"/>
      <c r="EJ668" s="6"/>
      <c r="EK668" s="6"/>
      <c r="EL668" s="6"/>
      <c r="EM668" s="6"/>
      <c r="EN668" s="6"/>
      <c r="EO668" s="6"/>
      <c r="EP668" s="6"/>
      <c r="EQ668" s="6"/>
      <c r="ER668" s="6"/>
      <c r="ES668" s="6"/>
      <c r="ET668" s="6"/>
      <c r="EU668" s="6"/>
      <c r="EV668" s="6"/>
      <c r="EW668" s="6"/>
      <c r="EX668" s="6"/>
      <c r="EY668" s="6"/>
      <c r="EZ668" s="6"/>
      <c r="FA668" s="6"/>
      <c r="FB668" s="6"/>
    </row>
    <row r="669" spans="1:158" x14ac:dyDescent="0.3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  <c r="BY669" s="6"/>
      <c r="BZ669" s="6"/>
      <c r="CA669" s="6"/>
      <c r="CB669" s="6"/>
      <c r="CC669" s="6"/>
      <c r="CD669" s="6"/>
      <c r="CE669" s="6"/>
      <c r="CF669" s="6"/>
      <c r="CG669" s="6"/>
      <c r="CH669" s="6"/>
      <c r="CI669" s="6"/>
      <c r="CJ669" s="6"/>
      <c r="CK669" s="6"/>
      <c r="CL669" s="6"/>
      <c r="CM669" s="6"/>
      <c r="CN669" s="6"/>
      <c r="CO669" s="6"/>
      <c r="CP669" s="6"/>
      <c r="CQ669" s="6"/>
      <c r="CR669" s="6"/>
      <c r="CS669" s="6"/>
      <c r="CT669" s="6"/>
      <c r="CU669" s="6"/>
      <c r="CV669" s="6"/>
      <c r="CW669" s="6"/>
      <c r="CX669" s="6"/>
      <c r="CY669" s="6"/>
      <c r="CZ669" s="6"/>
      <c r="DA669" s="6"/>
      <c r="DB669" s="6"/>
      <c r="DC669" s="6"/>
      <c r="DD669" s="6"/>
      <c r="DE669" s="6"/>
      <c r="DF669" s="6"/>
      <c r="DG669" s="6"/>
      <c r="DH669" s="6"/>
      <c r="DI669" s="6"/>
      <c r="DJ669" s="6"/>
      <c r="DK669" s="6"/>
      <c r="DL669" s="6"/>
      <c r="DM669" s="6"/>
      <c r="DN669" s="6"/>
      <c r="DO669" s="6"/>
      <c r="DP669" s="6"/>
      <c r="DQ669" s="6"/>
      <c r="DR669" s="6"/>
      <c r="DS669" s="6"/>
      <c r="DT669" s="6"/>
      <c r="DU669" s="6"/>
      <c r="DV669" s="6"/>
      <c r="DW669" s="6"/>
      <c r="DX669" s="6"/>
      <c r="DY669" s="6"/>
      <c r="DZ669" s="6"/>
      <c r="EA669" s="6"/>
      <c r="EB669" s="6"/>
      <c r="EC669" s="6"/>
      <c r="ED669" s="6"/>
      <c r="EE669" s="6"/>
      <c r="EF669" s="6"/>
      <c r="EG669" s="6"/>
      <c r="EH669" s="6"/>
      <c r="EI669" s="6"/>
      <c r="EJ669" s="6"/>
      <c r="EK669" s="6"/>
      <c r="EL669" s="6"/>
      <c r="EM669" s="6"/>
      <c r="EN669" s="6"/>
      <c r="EO669" s="6"/>
      <c r="EP669" s="6"/>
      <c r="EQ669" s="6"/>
      <c r="ER669" s="6"/>
      <c r="ES669" s="6"/>
      <c r="ET669" s="6"/>
      <c r="EU669" s="6"/>
      <c r="EV669" s="6"/>
      <c r="EW669" s="6"/>
      <c r="EX669" s="6"/>
      <c r="EY669" s="6"/>
      <c r="EZ669" s="6"/>
      <c r="FA669" s="6"/>
      <c r="FB669" s="6"/>
    </row>
    <row r="670" spans="1:158" x14ac:dyDescent="0.3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  <c r="BY670" s="6"/>
      <c r="BZ670" s="6"/>
      <c r="CA670" s="6"/>
      <c r="CB670" s="6"/>
      <c r="CC670" s="6"/>
      <c r="CD670" s="6"/>
      <c r="CE670" s="6"/>
      <c r="CF670" s="6"/>
      <c r="CG670" s="6"/>
      <c r="CH670" s="6"/>
      <c r="CI670" s="6"/>
      <c r="CJ670" s="6"/>
      <c r="CK670" s="6"/>
      <c r="CL670" s="6"/>
      <c r="CM670" s="6"/>
      <c r="CN670" s="6"/>
      <c r="CO670" s="6"/>
      <c r="CP670" s="6"/>
      <c r="CQ670" s="6"/>
      <c r="CR670" s="6"/>
      <c r="CS670" s="6"/>
      <c r="CT670" s="6"/>
      <c r="CU670" s="6"/>
      <c r="CV670" s="6"/>
      <c r="CW670" s="6"/>
      <c r="CX670" s="6"/>
      <c r="CY670" s="6"/>
      <c r="CZ670" s="6"/>
      <c r="DA670" s="6"/>
      <c r="DB670" s="6"/>
      <c r="DC670" s="6"/>
      <c r="DD670" s="6"/>
      <c r="DE670" s="6"/>
      <c r="DF670" s="6"/>
      <c r="DG670" s="6"/>
      <c r="DH670" s="6"/>
      <c r="DI670" s="6"/>
      <c r="DJ670" s="6"/>
      <c r="DK670" s="6"/>
      <c r="DL670" s="6"/>
      <c r="DM670" s="6"/>
      <c r="DN670" s="6"/>
      <c r="DO670" s="6"/>
      <c r="DP670" s="6"/>
      <c r="DQ670" s="6"/>
      <c r="DR670" s="6"/>
      <c r="DS670" s="6"/>
      <c r="DT670" s="6"/>
      <c r="DU670" s="6"/>
      <c r="DV670" s="6"/>
      <c r="DW670" s="6"/>
      <c r="DX670" s="6"/>
      <c r="DY670" s="6"/>
      <c r="DZ670" s="6"/>
      <c r="EA670" s="6"/>
      <c r="EB670" s="6"/>
      <c r="EC670" s="6"/>
      <c r="ED670" s="6"/>
      <c r="EE670" s="6"/>
      <c r="EF670" s="6"/>
      <c r="EG670" s="6"/>
      <c r="EH670" s="6"/>
      <c r="EI670" s="6"/>
      <c r="EJ670" s="6"/>
      <c r="EK670" s="6"/>
      <c r="EL670" s="6"/>
      <c r="EM670" s="6"/>
      <c r="EN670" s="6"/>
      <c r="EO670" s="6"/>
      <c r="EP670" s="6"/>
      <c r="EQ670" s="6"/>
      <c r="ER670" s="6"/>
      <c r="ES670" s="6"/>
      <c r="ET670" s="6"/>
      <c r="EU670" s="6"/>
      <c r="EV670" s="6"/>
      <c r="EW670" s="6"/>
      <c r="EX670" s="6"/>
      <c r="EY670" s="6"/>
      <c r="EZ670" s="6"/>
      <c r="FA670" s="6"/>
      <c r="FB670" s="6"/>
    </row>
    <row r="671" spans="1:158" x14ac:dyDescent="0.3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  <c r="BY671" s="6"/>
      <c r="BZ671" s="6"/>
      <c r="CA671" s="6"/>
      <c r="CB671" s="6"/>
      <c r="CC671" s="6"/>
      <c r="CD671" s="6"/>
      <c r="CE671" s="6"/>
      <c r="CF671" s="6"/>
      <c r="CG671" s="6"/>
      <c r="CH671" s="6"/>
      <c r="CI671" s="6"/>
      <c r="CJ671" s="6"/>
      <c r="CK671" s="6"/>
      <c r="CL671" s="6"/>
      <c r="CM671" s="6"/>
      <c r="CN671" s="6"/>
      <c r="CO671" s="6"/>
      <c r="CP671" s="6"/>
      <c r="CQ671" s="6"/>
      <c r="CR671" s="6"/>
      <c r="CS671" s="6"/>
      <c r="CT671" s="6"/>
      <c r="CU671" s="6"/>
      <c r="CV671" s="6"/>
      <c r="CW671" s="6"/>
      <c r="CX671" s="6"/>
      <c r="CY671" s="6"/>
      <c r="CZ671" s="6"/>
      <c r="DA671" s="6"/>
      <c r="DB671" s="6"/>
      <c r="DC671" s="6"/>
      <c r="DD671" s="6"/>
      <c r="DE671" s="6"/>
      <c r="DF671" s="6"/>
      <c r="DG671" s="6"/>
      <c r="DH671" s="6"/>
      <c r="DI671" s="6"/>
      <c r="DJ671" s="6"/>
      <c r="DK671" s="6"/>
      <c r="DL671" s="6"/>
      <c r="DM671" s="6"/>
      <c r="DN671" s="6"/>
      <c r="DO671" s="6"/>
      <c r="DP671" s="6"/>
      <c r="DQ671" s="6"/>
      <c r="DR671" s="6"/>
      <c r="DS671" s="6"/>
      <c r="DT671" s="6"/>
      <c r="DU671" s="6"/>
      <c r="DV671" s="6"/>
      <c r="DW671" s="6"/>
      <c r="DX671" s="6"/>
      <c r="DY671" s="6"/>
      <c r="DZ671" s="6"/>
      <c r="EA671" s="6"/>
      <c r="EB671" s="6"/>
      <c r="EC671" s="6"/>
      <c r="ED671" s="6"/>
      <c r="EE671" s="6"/>
      <c r="EF671" s="6"/>
      <c r="EG671" s="6"/>
      <c r="EH671" s="6"/>
      <c r="EI671" s="6"/>
      <c r="EJ671" s="6"/>
      <c r="EK671" s="6"/>
      <c r="EL671" s="6"/>
      <c r="EM671" s="6"/>
      <c r="EN671" s="6"/>
      <c r="EO671" s="6"/>
      <c r="EP671" s="6"/>
      <c r="EQ671" s="6"/>
      <c r="ER671" s="6"/>
      <c r="ES671" s="6"/>
      <c r="ET671" s="6"/>
      <c r="EU671" s="6"/>
      <c r="EV671" s="6"/>
      <c r="EW671" s="6"/>
      <c r="EX671" s="6"/>
      <c r="EY671" s="6"/>
      <c r="EZ671" s="6"/>
      <c r="FA671" s="6"/>
      <c r="FB671" s="6"/>
    </row>
    <row r="672" spans="1:158" x14ac:dyDescent="0.3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  <c r="BY672" s="6"/>
      <c r="BZ672" s="6"/>
      <c r="CA672" s="6"/>
      <c r="CB672" s="6"/>
      <c r="CC672" s="6"/>
      <c r="CD672" s="6"/>
      <c r="CE672" s="6"/>
      <c r="CF672" s="6"/>
      <c r="CG672" s="6"/>
      <c r="CH672" s="6"/>
      <c r="CI672" s="6"/>
      <c r="CJ672" s="6"/>
      <c r="CK672" s="6"/>
      <c r="CL672" s="6"/>
      <c r="CM672" s="6"/>
      <c r="CN672" s="6"/>
      <c r="CO672" s="6"/>
      <c r="CP672" s="6"/>
      <c r="CQ672" s="6"/>
      <c r="CR672" s="6"/>
      <c r="CS672" s="6"/>
      <c r="CT672" s="6"/>
      <c r="CU672" s="6"/>
      <c r="CV672" s="6"/>
      <c r="CW672" s="6"/>
      <c r="CX672" s="6"/>
      <c r="CY672" s="6"/>
      <c r="CZ672" s="6"/>
      <c r="DA672" s="6"/>
      <c r="DB672" s="6"/>
      <c r="DC672" s="6"/>
      <c r="DD672" s="6"/>
      <c r="DE672" s="6"/>
      <c r="DF672" s="6"/>
      <c r="DG672" s="6"/>
      <c r="DH672" s="6"/>
      <c r="DI672" s="6"/>
      <c r="DJ672" s="6"/>
      <c r="DK672" s="6"/>
      <c r="DL672" s="6"/>
      <c r="DM672" s="6"/>
      <c r="DN672" s="6"/>
      <c r="DO672" s="6"/>
      <c r="DP672" s="6"/>
      <c r="DQ672" s="6"/>
      <c r="DR672" s="6"/>
      <c r="DS672" s="6"/>
      <c r="DT672" s="6"/>
      <c r="DU672" s="6"/>
      <c r="DV672" s="6"/>
      <c r="DW672" s="6"/>
      <c r="DX672" s="6"/>
      <c r="DY672" s="6"/>
      <c r="DZ672" s="6"/>
      <c r="EA672" s="6"/>
      <c r="EB672" s="6"/>
      <c r="EC672" s="6"/>
      <c r="ED672" s="6"/>
      <c r="EE672" s="6"/>
      <c r="EF672" s="6"/>
      <c r="EG672" s="6"/>
      <c r="EH672" s="6"/>
      <c r="EI672" s="6"/>
      <c r="EJ672" s="6"/>
      <c r="EK672" s="6"/>
      <c r="EL672" s="6"/>
      <c r="EM672" s="6"/>
      <c r="EN672" s="6"/>
      <c r="EO672" s="6"/>
      <c r="EP672" s="6"/>
      <c r="EQ672" s="6"/>
      <c r="ER672" s="6"/>
      <c r="ES672" s="6"/>
      <c r="ET672" s="6"/>
      <c r="EU672" s="6"/>
      <c r="EV672" s="6"/>
      <c r="EW672" s="6"/>
      <c r="EX672" s="6"/>
      <c r="EY672" s="6"/>
      <c r="EZ672" s="6"/>
      <c r="FA672" s="6"/>
      <c r="FB672" s="6"/>
    </row>
    <row r="673" spans="1:158" x14ac:dyDescent="0.3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  <c r="BY673" s="6"/>
      <c r="BZ673" s="6"/>
      <c r="CA673" s="6"/>
      <c r="CB673" s="6"/>
      <c r="CC673" s="6"/>
      <c r="CD673" s="6"/>
      <c r="CE673" s="6"/>
      <c r="CF673" s="6"/>
      <c r="CG673" s="6"/>
      <c r="CH673" s="6"/>
      <c r="CI673" s="6"/>
      <c r="CJ673" s="6"/>
      <c r="CK673" s="6"/>
      <c r="CL673" s="6"/>
      <c r="CM673" s="6"/>
      <c r="CN673" s="6"/>
      <c r="CO673" s="6"/>
      <c r="CP673" s="6"/>
      <c r="CQ673" s="6"/>
      <c r="CR673" s="6"/>
      <c r="CS673" s="6"/>
      <c r="CT673" s="6"/>
      <c r="CU673" s="6"/>
      <c r="CV673" s="6"/>
      <c r="CW673" s="6"/>
      <c r="CX673" s="6"/>
      <c r="CY673" s="6"/>
      <c r="CZ673" s="6"/>
      <c r="DA673" s="6"/>
      <c r="DB673" s="6"/>
      <c r="DC673" s="6"/>
      <c r="DD673" s="6"/>
      <c r="DE673" s="6"/>
      <c r="DF673" s="6"/>
      <c r="DG673" s="6"/>
      <c r="DH673" s="6"/>
      <c r="DI673" s="6"/>
      <c r="DJ673" s="6"/>
      <c r="DK673" s="6"/>
      <c r="DL673" s="6"/>
      <c r="DM673" s="6"/>
      <c r="DN673" s="6"/>
      <c r="DO673" s="6"/>
      <c r="DP673" s="6"/>
      <c r="DQ673" s="6"/>
      <c r="DR673" s="6"/>
      <c r="DS673" s="6"/>
      <c r="DT673" s="6"/>
      <c r="DU673" s="6"/>
      <c r="DV673" s="6"/>
      <c r="DW673" s="6"/>
      <c r="DX673" s="6"/>
      <c r="DY673" s="6"/>
      <c r="DZ673" s="6"/>
      <c r="EA673" s="6"/>
      <c r="EB673" s="6"/>
      <c r="EC673" s="6"/>
      <c r="ED673" s="6"/>
      <c r="EE673" s="6"/>
      <c r="EF673" s="6"/>
      <c r="EG673" s="6"/>
      <c r="EH673" s="6"/>
      <c r="EI673" s="6"/>
      <c r="EJ673" s="6"/>
      <c r="EK673" s="6"/>
      <c r="EL673" s="6"/>
      <c r="EM673" s="6"/>
      <c r="EN673" s="6"/>
      <c r="EO673" s="6"/>
      <c r="EP673" s="6"/>
      <c r="EQ673" s="6"/>
      <c r="ER673" s="6"/>
      <c r="ES673" s="6"/>
      <c r="ET673" s="6"/>
      <c r="EU673" s="6"/>
      <c r="EV673" s="6"/>
      <c r="EW673" s="6"/>
      <c r="EX673" s="6"/>
      <c r="EY673" s="6"/>
      <c r="EZ673" s="6"/>
      <c r="FA673" s="6"/>
      <c r="FB673" s="6"/>
    </row>
    <row r="674" spans="1:158" x14ac:dyDescent="0.3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  <c r="CE674" s="6"/>
      <c r="CF674" s="6"/>
      <c r="CG674" s="6"/>
      <c r="CH674" s="6"/>
      <c r="CI674" s="6"/>
      <c r="CJ674" s="6"/>
      <c r="CK674" s="6"/>
      <c r="CL674" s="6"/>
      <c r="CM674" s="6"/>
      <c r="CN674" s="6"/>
      <c r="CO674" s="6"/>
      <c r="CP674" s="6"/>
      <c r="CQ674" s="6"/>
      <c r="CR674" s="6"/>
      <c r="CS674" s="6"/>
      <c r="CT674" s="6"/>
      <c r="CU674" s="6"/>
      <c r="CV674" s="6"/>
      <c r="CW674" s="6"/>
      <c r="CX674" s="6"/>
      <c r="CY674" s="6"/>
      <c r="CZ674" s="6"/>
      <c r="DA674" s="6"/>
      <c r="DB674" s="6"/>
      <c r="DC674" s="6"/>
      <c r="DD674" s="6"/>
      <c r="DE674" s="6"/>
      <c r="DF674" s="6"/>
      <c r="DG674" s="6"/>
      <c r="DH674" s="6"/>
      <c r="DI674" s="6"/>
      <c r="DJ674" s="6"/>
      <c r="DK674" s="6"/>
      <c r="DL674" s="6"/>
      <c r="DM674" s="6"/>
      <c r="DN674" s="6"/>
      <c r="DO674" s="6"/>
      <c r="DP674" s="6"/>
      <c r="DQ674" s="6"/>
      <c r="DR674" s="6"/>
      <c r="DS674" s="6"/>
      <c r="DT674" s="6"/>
      <c r="DU674" s="6"/>
      <c r="DV674" s="6"/>
      <c r="DW674" s="6"/>
      <c r="DX674" s="6"/>
      <c r="DY674" s="6"/>
      <c r="DZ674" s="6"/>
      <c r="EA674" s="6"/>
      <c r="EB674" s="6"/>
      <c r="EC674" s="6"/>
      <c r="ED674" s="6"/>
      <c r="EE674" s="6"/>
      <c r="EF674" s="6"/>
      <c r="EG674" s="6"/>
      <c r="EH674" s="6"/>
      <c r="EI674" s="6"/>
      <c r="EJ674" s="6"/>
      <c r="EK674" s="6"/>
      <c r="EL674" s="6"/>
      <c r="EM674" s="6"/>
      <c r="EN674" s="6"/>
      <c r="EO674" s="6"/>
      <c r="EP674" s="6"/>
      <c r="EQ674" s="6"/>
      <c r="ER674" s="6"/>
      <c r="ES674" s="6"/>
      <c r="ET674" s="6"/>
      <c r="EU674" s="6"/>
      <c r="EV674" s="6"/>
      <c r="EW674" s="6"/>
      <c r="EX674" s="6"/>
      <c r="EY674" s="6"/>
      <c r="EZ674" s="6"/>
      <c r="FA674" s="6"/>
      <c r="FB674" s="6"/>
    </row>
    <row r="675" spans="1:158" x14ac:dyDescent="0.3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  <c r="BY675" s="6"/>
      <c r="BZ675" s="6"/>
      <c r="CA675" s="6"/>
      <c r="CB675" s="6"/>
      <c r="CC675" s="6"/>
      <c r="CD675" s="6"/>
      <c r="CE675" s="6"/>
      <c r="CF675" s="6"/>
      <c r="CG675" s="6"/>
      <c r="CH675" s="6"/>
      <c r="CI675" s="6"/>
      <c r="CJ675" s="6"/>
      <c r="CK675" s="6"/>
      <c r="CL675" s="6"/>
      <c r="CM675" s="6"/>
      <c r="CN675" s="6"/>
      <c r="CO675" s="6"/>
      <c r="CP675" s="6"/>
      <c r="CQ675" s="6"/>
      <c r="CR675" s="6"/>
      <c r="CS675" s="6"/>
      <c r="CT675" s="6"/>
      <c r="CU675" s="6"/>
      <c r="CV675" s="6"/>
      <c r="CW675" s="6"/>
      <c r="CX675" s="6"/>
      <c r="CY675" s="6"/>
      <c r="CZ675" s="6"/>
      <c r="DA675" s="6"/>
      <c r="DB675" s="6"/>
      <c r="DC675" s="6"/>
      <c r="DD675" s="6"/>
      <c r="DE675" s="6"/>
      <c r="DF675" s="6"/>
      <c r="DG675" s="6"/>
      <c r="DH675" s="6"/>
      <c r="DI675" s="6"/>
      <c r="DJ675" s="6"/>
      <c r="DK675" s="6"/>
      <c r="DL675" s="6"/>
      <c r="DM675" s="6"/>
      <c r="DN675" s="6"/>
      <c r="DO675" s="6"/>
      <c r="DP675" s="6"/>
      <c r="DQ675" s="6"/>
      <c r="DR675" s="6"/>
      <c r="DS675" s="6"/>
      <c r="DT675" s="6"/>
      <c r="DU675" s="6"/>
      <c r="DV675" s="6"/>
      <c r="DW675" s="6"/>
      <c r="DX675" s="6"/>
      <c r="DY675" s="6"/>
      <c r="DZ675" s="6"/>
      <c r="EA675" s="6"/>
      <c r="EB675" s="6"/>
      <c r="EC675" s="6"/>
      <c r="ED675" s="6"/>
      <c r="EE675" s="6"/>
      <c r="EF675" s="6"/>
      <c r="EG675" s="6"/>
      <c r="EH675" s="6"/>
      <c r="EI675" s="6"/>
      <c r="EJ675" s="6"/>
      <c r="EK675" s="6"/>
      <c r="EL675" s="6"/>
      <c r="EM675" s="6"/>
      <c r="EN675" s="6"/>
      <c r="EO675" s="6"/>
      <c r="EP675" s="6"/>
      <c r="EQ675" s="6"/>
      <c r="ER675" s="6"/>
      <c r="ES675" s="6"/>
      <c r="ET675" s="6"/>
      <c r="EU675" s="6"/>
      <c r="EV675" s="6"/>
      <c r="EW675" s="6"/>
      <c r="EX675" s="6"/>
      <c r="EY675" s="6"/>
      <c r="EZ675" s="6"/>
      <c r="FA675" s="6"/>
      <c r="FB675" s="6"/>
    </row>
    <row r="676" spans="1:158" x14ac:dyDescent="0.3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  <c r="BY676" s="6"/>
      <c r="BZ676" s="6"/>
      <c r="CA676" s="6"/>
      <c r="CB676" s="6"/>
      <c r="CC676" s="6"/>
      <c r="CD676" s="6"/>
      <c r="CE676" s="6"/>
      <c r="CF676" s="6"/>
      <c r="CG676" s="6"/>
      <c r="CH676" s="6"/>
      <c r="CI676" s="6"/>
      <c r="CJ676" s="6"/>
      <c r="CK676" s="6"/>
      <c r="CL676" s="6"/>
      <c r="CM676" s="6"/>
      <c r="CN676" s="6"/>
      <c r="CO676" s="6"/>
      <c r="CP676" s="6"/>
      <c r="CQ676" s="6"/>
      <c r="CR676" s="6"/>
      <c r="CS676" s="6"/>
      <c r="CT676" s="6"/>
      <c r="CU676" s="6"/>
      <c r="CV676" s="6"/>
      <c r="CW676" s="6"/>
      <c r="CX676" s="6"/>
      <c r="CY676" s="6"/>
      <c r="CZ676" s="6"/>
      <c r="DA676" s="6"/>
      <c r="DB676" s="6"/>
      <c r="DC676" s="6"/>
      <c r="DD676" s="6"/>
      <c r="DE676" s="6"/>
      <c r="DF676" s="6"/>
      <c r="DG676" s="6"/>
      <c r="DH676" s="6"/>
      <c r="DI676" s="6"/>
      <c r="DJ676" s="6"/>
      <c r="DK676" s="6"/>
      <c r="DL676" s="6"/>
      <c r="DM676" s="6"/>
      <c r="DN676" s="6"/>
      <c r="DO676" s="6"/>
      <c r="DP676" s="6"/>
      <c r="DQ676" s="6"/>
      <c r="DR676" s="6"/>
      <c r="DS676" s="6"/>
      <c r="DT676" s="6"/>
      <c r="DU676" s="6"/>
      <c r="DV676" s="6"/>
      <c r="DW676" s="6"/>
      <c r="DX676" s="6"/>
      <c r="DY676" s="6"/>
      <c r="DZ676" s="6"/>
      <c r="EA676" s="6"/>
      <c r="EB676" s="6"/>
      <c r="EC676" s="6"/>
      <c r="ED676" s="6"/>
      <c r="EE676" s="6"/>
      <c r="EF676" s="6"/>
      <c r="EG676" s="6"/>
      <c r="EH676" s="6"/>
      <c r="EI676" s="6"/>
      <c r="EJ676" s="6"/>
      <c r="EK676" s="6"/>
      <c r="EL676" s="6"/>
      <c r="EM676" s="6"/>
      <c r="EN676" s="6"/>
      <c r="EO676" s="6"/>
      <c r="EP676" s="6"/>
      <c r="EQ676" s="6"/>
      <c r="ER676" s="6"/>
      <c r="ES676" s="6"/>
      <c r="ET676" s="6"/>
      <c r="EU676" s="6"/>
      <c r="EV676" s="6"/>
      <c r="EW676" s="6"/>
      <c r="EX676" s="6"/>
      <c r="EY676" s="6"/>
      <c r="EZ676" s="6"/>
      <c r="FA676" s="6"/>
      <c r="FB676" s="6"/>
    </row>
    <row r="677" spans="1:158" x14ac:dyDescent="0.3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  <c r="BY677" s="6"/>
      <c r="BZ677" s="6"/>
      <c r="CA677" s="6"/>
      <c r="CB677" s="6"/>
      <c r="CC677" s="6"/>
      <c r="CD677" s="6"/>
      <c r="CE677" s="6"/>
      <c r="CF677" s="6"/>
      <c r="CG677" s="6"/>
      <c r="CH677" s="6"/>
      <c r="CI677" s="6"/>
      <c r="CJ677" s="6"/>
      <c r="CK677" s="6"/>
      <c r="CL677" s="6"/>
      <c r="CM677" s="6"/>
      <c r="CN677" s="6"/>
      <c r="CO677" s="6"/>
      <c r="CP677" s="6"/>
      <c r="CQ677" s="6"/>
      <c r="CR677" s="6"/>
      <c r="CS677" s="6"/>
      <c r="CT677" s="6"/>
      <c r="CU677" s="6"/>
      <c r="CV677" s="6"/>
      <c r="CW677" s="6"/>
      <c r="CX677" s="6"/>
      <c r="CY677" s="6"/>
      <c r="CZ677" s="6"/>
      <c r="DA677" s="6"/>
      <c r="DB677" s="6"/>
      <c r="DC677" s="6"/>
      <c r="DD677" s="6"/>
      <c r="DE677" s="6"/>
      <c r="DF677" s="6"/>
      <c r="DG677" s="6"/>
      <c r="DH677" s="6"/>
      <c r="DI677" s="6"/>
      <c r="DJ677" s="6"/>
      <c r="DK677" s="6"/>
      <c r="DL677" s="6"/>
      <c r="DM677" s="6"/>
      <c r="DN677" s="6"/>
      <c r="DO677" s="6"/>
      <c r="DP677" s="6"/>
      <c r="DQ677" s="6"/>
      <c r="DR677" s="6"/>
      <c r="DS677" s="6"/>
      <c r="DT677" s="6"/>
      <c r="DU677" s="6"/>
      <c r="DV677" s="6"/>
      <c r="DW677" s="6"/>
      <c r="DX677" s="6"/>
      <c r="DY677" s="6"/>
      <c r="DZ677" s="6"/>
      <c r="EA677" s="6"/>
      <c r="EB677" s="6"/>
      <c r="EC677" s="6"/>
      <c r="ED677" s="6"/>
      <c r="EE677" s="6"/>
      <c r="EF677" s="6"/>
      <c r="EG677" s="6"/>
      <c r="EH677" s="6"/>
      <c r="EI677" s="6"/>
      <c r="EJ677" s="6"/>
      <c r="EK677" s="6"/>
      <c r="EL677" s="6"/>
      <c r="EM677" s="6"/>
      <c r="EN677" s="6"/>
      <c r="EO677" s="6"/>
      <c r="EP677" s="6"/>
      <c r="EQ677" s="6"/>
      <c r="ER677" s="6"/>
      <c r="ES677" s="6"/>
      <c r="ET677" s="6"/>
      <c r="EU677" s="6"/>
      <c r="EV677" s="6"/>
      <c r="EW677" s="6"/>
      <c r="EX677" s="6"/>
      <c r="EY677" s="6"/>
      <c r="EZ677" s="6"/>
      <c r="FA677" s="6"/>
      <c r="FB677" s="6"/>
    </row>
    <row r="678" spans="1:158" x14ac:dyDescent="0.3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  <c r="BY678" s="6"/>
      <c r="BZ678" s="6"/>
      <c r="CA678" s="6"/>
      <c r="CB678" s="6"/>
      <c r="CC678" s="6"/>
      <c r="CD678" s="6"/>
      <c r="CE678" s="6"/>
      <c r="CF678" s="6"/>
      <c r="CG678" s="6"/>
      <c r="CH678" s="6"/>
      <c r="CI678" s="6"/>
      <c r="CJ678" s="6"/>
      <c r="CK678" s="6"/>
      <c r="CL678" s="6"/>
      <c r="CM678" s="6"/>
      <c r="CN678" s="6"/>
      <c r="CO678" s="6"/>
      <c r="CP678" s="6"/>
      <c r="CQ678" s="6"/>
      <c r="CR678" s="6"/>
      <c r="CS678" s="6"/>
      <c r="CT678" s="6"/>
      <c r="CU678" s="6"/>
      <c r="CV678" s="6"/>
      <c r="CW678" s="6"/>
      <c r="CX678" s="6"/>
      <c r="CY678" s="6"/>
      <c r="CZ678" s="6"/>
      <c r="DA678" s="6"/>
      <c r="DB678" s="6"/>
      <c r="DC678" s="6"/>
      <c r="DD678" s="6"/>
      <c r="DE678" s="6"/>
      <c r="DF678" s="6"/>
      <c r="DG678" s="6"/>
      <c r="DH678" s="6"/>
      <c r="DI678" s="6"/>
      <c r="DJ678" s="6"/>
      <c r="DK678" s="6"/>
      <c r="DL678" s="6"/>
      <c r="DM678" s="6"/>
      <c r="DN678" s="6"/>
      <c r="DO678" s="6"/>
      <c r="DP678" s="6"/>
      <c r="DQ678" s="6"/>
      <c r="DR678" s="6"/>
      <c r="DS678" s="6"/>
      <c r="DT678" s="6"/>
      <c r="DU678" s="6"/>
      <c r="DV678" s="6"/>
      <c r="DW678" s="6"/>
      <c r="DX678" s="6"/>
      <c r="DY678" s="6"/>
      <c r="DZ678" s="6"/>
      <c r="EA678" s="6"/>
      <c r="EB678" s="6"/>
      <c r="EC678" s="6"/>
      <c r="ED678" s="6"/>
      <c r="EE678" s="6"/>
      <c r="EF678" s="6"/>
      <c r="EG678" s="6"/>
      <c r="EH678" s="6"/>
      <c r="EI678" s="6"/>
      <c r="EJ678" s="6"/>
      <c r="EK678" s="6"/>
      <c r="EL678" s="6"/>
      <c r="EM678" s="6"/>
      <c r="EN678" s="6"/>
      <c r="EO678" s="6"/>
      <c r="EP678" s="6"/>
      <c r="EQ678" s="6"/>
      <c r="ER678" s="6"/>
      <c r="ES678" s="6"/>
      <c r="ET678" s="6"/>
      <c r="EU678" s="6"/>
      <c r="EV678" s="6"/>
      <c r="EW678" s="6"/>
      <c r="EX678" s="6"/>
      <c r="EY678" s="6"/>
      <c r="EZ678" s="6"/>
      <c r="FA678" s="6"/>
      <c r="FB678" s="6"/>
    </row>
    <row r="679" spans="1:158" x14ac:dyDescent="0.3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  <c r="BX679" s="6"/>
      <c r="BY679" s="6"/>
      <c r="BZ679" s="6"/>
      <c r="CA679" s="6"/>
      <c r="CB679" s="6"/>
      <c r="CC679" s="6"/>
      <c r="CD679" s="6"/>
      <c r="CE679" s="6"/>
      <c r="CF679" s="6"/>
      <c r="CG679" s="6"/>
      <c r="CH679" s="6"/>
      <c r="CI679" s="6"/>
      <c r="CJ679" s="6"/>
      <c r="CK679" s="6"/>
      <c r="CL679" s="6"/>
      <c r="CM679" s="6"/>
      <c r="CN679" s="6"/>
      <c r="CO679" s="6"/>
      <c r="CP679" s="6"/>
      <c r="CQ679" s="6"/>
      <c r="CR679" s="6"/>
      <c r="CS679" s="6"/>
      <c r="CT679" s="6"/>
      <c r="CU679" s="6"/>
      <c r="CV679" s="6"/>
      <c r="CW679" s="6"/>
      <c r="CX679" s="6"/>
      <c r="CY679" s="6"/>
      <c r="CZ679" s="6"/>
      <c r="DA679" s="6"/>
      <c r="DB679" s="6"/>
      <c r="DC679" s="6"/>
      <c r="DD679" s="6"/>
      <c r="DE679" s="6"/>
      <c r="DF679" s="6"/>
      <c r="DG679" s="6"/>
      <c r="DH679" s="6"/>
      <c r="DI679" s="6"/>
      <c r="DJ679" s="6"/>
      <c r="DK679" s="6"/>
      <c r="DL679" s="6"/>
      <c r="DM679" s="6"/>
      <c r="DN679" s="6"/>
      <c r="DO679" s="6"/>
      <c r="DP679" s="6"/>
      <c r="DQ679" s="6"/>
      <c r="DR679" s="6"/>
      <c r="DS679" s="6"/>
      <c r="DT679" s="6"/>
      <c r="DU679" s="6"/>
      <c r="DV679" s="6"/>
      <c r="DW679" s="6"/>
      <c r="DX679" s="6"/>
      <c r="DY679" s="6"/>
      <c r="DZ679" s="6"/>
      <c r="EA679" s="6"/>
      <c r="EB679" s="6"/>
      <c r="EC679" s="6"/>
      <c r="ED679" s="6"/>
      <c r="EE679" s="6"/>
      <c r="EF679" s="6"/>
      <c r="EG679" s="6"/>
      <c r="EH679" s="6"/>
      <c r="EI679" s="6"/>
      <c r="EJ679" s="6"/>
      <c r="EK679" s="6"/>
      <c r="EL679" s="6"/>
      <c r="EM679" s="6"/>
      <c r="EN679" s="6"/>
      <c r="EO679" s="6"/>
      <c r="EP679" s="6"/>
      <c r="EQ679" s="6"/>
      <c r="ER679" s="6"/>
      <c r="ES679" s="6"/>
      <c r="ET679" s="6"/>
      <c r="EU679" s="6"/>
      <c r="EV679" s="6"/>
      <c r="EW679" s="6"/>
      <c r="EX679" s="6"/>
      <c r="EY679" s="6"/>
      <c r="EZ679" s="6"/>
      <c r="FA679" s="6"/>
      <c r="FB679" s="6"/>
    </row>
    <row r="680" spans="1:158" x14ac:dyDescent="0.3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  <c r="BX680" s="6"/>
      <c r="BY680" s="6"/>
      <c r="BZ680" s="6"/>
      <c r="CA680" s="6"/>
      <c r="CB680" s="6"/>
      <c r="CC680" s="6"/>
      <c r="CD680" s="6"/>
      <c r="CE680" s="6"/>
      <c r="CF680" s="6"/>
      <c r="CG680" s="6"/>
      <c r="CH680" s="6"/>
      <c r="CI680" s="6"/>
      <c r="CJ680" s="6"/>
      <c r="CK680" s="6"/>
      <c r="CL680" s="6"/>
      <c r="CM680" s="6"/>
      <c r="CN680" s="6"/>
      <c r="CO680" s="6"/>
      <c r="CP680" s="6"/>
      <c r="CQ680" s="6"/>
      <c r="CR680" s="6"/>
      <c r="CS680" s="6"/>
      <c r="CT680" s="6"/>
      <c r="CU680" s="6"/>
      <c r="CV680" s="6"/>
      <c r="CW680" s="6"/>
      <c r="CX680" s="6"/>
      <c r="CY680" s="6"/>
      <c r="CZ680" s="6"/>
      <c r="DA680" s="6"/>
      <c r="DB680" s="6"/>
      <c r="DC680" s="6"/>
      <c r="DD680" s="6"/>
      <c r="DE680" s="6"/>
      <c r="DF680" s="6"/>
      <c r="DG680" s="6"/>
      <c r="DH680" s="6"/>
      <c r="DI680" s="6"/>
      <c r="DJ680" s="6"/>
      <c r="DK680" s="6"/>
      <c r="DL680" s="6"/>
      <c r="DM680" s="6"/>
      <c r="DN680" s="6"/>
      <c r="DO680" s="6"/>
      <c r="DP680" s="6"/>
      <c r="DQ680" s="6"/>
      <c r="DR680" s="6"/>
      <c r="DS680" s="6"/>
      <c r="DT680" s="6"/>
      <c r="DU680" s="6"/>
      <c r="DV680" s="6"/>
      <c r="DW680" s="6"/>
      <c r="DX680" s="6"/>
      <c r="DY680" s="6"/>
      <c r="DZ680" s="6"/>
      <c r="EA680" s="6"/>
      <c r="EB680" s="6"/>
      <c r="EC680" s="6"/>
      <c r="ED680" s="6"/>
      <c r="EE680" s="6"/>
      <c r="EF680" s="6"/>
      <c r="EG680" s="6"/>
      <c r="EH680" s="6"/>
      <c r="EI680" s="6"/>
      <c r="EJ680" s="6"/>
      <c r="EK680" s="6"/>
      <c r="EL680" s="6"/>
      <c r="EM680" s="6"/>
      <c r="EN680" s="6"/>
      <c r="EO680" s="6"/>
      <c r="EP680" s="6"/>
      <c r="EQ680" s="6"/>
      <c r="ER680" s="6"/>
      <c r="ES680" s="6"/>
      <c r="ET680" s="6"/>
      <c r="EU680" s="6"/>
      <c r="EV680" s="6"/>
      <c r="EW680" s="6"/>
      <c r="EX680" s="6"/>
      <c r="EY680" s="6"/>
      <c r="EZ680" s="6"/>
      <c r="FA680" s="6"/>
      <c r="FB680" s="6"/>
    </row>
    <row r="681" spans="1:158" x14ac:dyDescent="0.3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  <c r="BX681" s="6"/>
      <c r="BY681" s="6"/>
      <c r="BZ681" s="6"/>
      <c r="CA681" s="6"/>
      <c r="CB681" s="6"/>
      <c r="CC681" s="6"/>
      <c r="CD681" s="6"/>
      <c r="CE681" s="6"/>
      <c r="CF681" s="6"/>
      <c r="CG681" s="6"/>
      <c r="CH681" s="6"/>
      <c r="CI681" s="6"/>
      <c r="CJ681" s="6"/>
      <c r="CK681" s="6"/>
      <c r="CL681" s="6"/>
      <c r="CM681" s="6"/>
      <c r="CN681" s="6"/>
      <c r="CO681" s="6"/>
      <c r="CP681" s="6"/>
      <c r="CQ681" s="6"/>
      <c r="CR681" s="6"/>
      <c r="CS681" s="6"/>
      <c r="CT681" s="6"/>
      <c r="CU681" s="6"/>
      <c r="CV681" s="6"/>
      <c r="CW681" s="6"/>
      <c r="CX681" s="6"/>
      <c r="CY681" s="6"/>
      <c r="CZ681" s="6"/>
      <c r="DA681" s="6"/>
      <c r="DB681" s="6"/>
      <c r="DC681" s="6"/>
      <c r="DD681" s="6"/>
      <c r="DE681" s="6"/>
      <c r="DF681" s="6"/>
      <c r="DG681" s="6"/>
      <c r="DH681" s="6"/>
      <c r="DI681" s="6"/>
      <c r="DJ681" s="6"/>
      <c r="DK681" s="6"/>
      <c r="DL681" s="6"/>
      <c r="DM681" s="6"/>
      <c r="DN681" s="6"/>
      <c r="DO681" s="6"/>
      <c r="DP681" s="6"/>
      <c r="DQ681" s="6"/>
      <c r="DR681" s="6"/>
      <c r="DS681" s="6"/>
      <c r="DT681" s="6"/>
      <c r="DU681" s="6"/>
      <c r="DV681" s="6"/>
      <c r="DW681" s="6"/>
      <c r="DX681" s="6"/>
      <c r="DY681" s="6"/>
      <c r="DZ681" s="6"/>
      <c r="EA681" s="6"/>
      <c r="EB681" s="6"/>
      <c r="EC681" s="6"/>
      <c r="ED681" s="6"/>
      <c r="EE681" s="6"/>
      <c r="EF681" s="6"/>
      <c r="EG681" s="6"/>
      <c r="EH681" s="6"/>
      <c r="EI681" s="6"/>
      <c r="EJ681" s="6"/>
      <c r="EK681" s="6"/>
      <c r="EL681" s="6"/>
      <c r="EM681" s="6"/>
      <c r="EN681" s="6"/>
      <c r="EO681" s="6"/>
      <c r="EP681" s="6"/>
      <c r="EQ681" s="6"/>
      <c r="ER681" s="6"/>
      <c r="ES681" s="6"/>
      <c r="ET681" s="6"/>
      <c r="EU681" s="6"/>
      <c r="EV681" s="6"/>
      <c r="EW681" s="6"/>
      <c r="EX681" s="6"/>
      <c r="EY681" s="6"/>
      <c r="EZ681" s="6"/>
      <c r="FA681" s="6"/>
      <c r="FB681" s="6"/>
    </row>
    <row r="682" spans="1:158" x14ac:dyDescent="0.3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  <c r="BX682" s="6"/>
      <c r="BY682" s="6"/>
      <c r="BZ682" s="6"/>
      <c r="CA682" s="6"/>
      <c r="CB682" s="6"/>
      <c r="CC682" s="6"/>
      <c r="CD682" s="6"/>
      <c r="CE682" s="6"/>
      <c r="CF682" s="6"/>
      <c r="CG682" s="6"/>
      <c r="CH682" s="6"/>
      <c r="CI682" s="6"/>
      <c r="CJ682" s="6"/>
      <c r="CK682" s="6"/>
      <c r="CL682" s="6"/>
      <c r="CM682" s="6"/>
      <c r="CN682" s="6"/>
      <c r="CO682" s="6"/>
      <c r="CP682" s="6"/>
      <c r="CQ682" s="6"/>
      <c r="CR682" s="6"/>
      <c r="CS682" s="6"/>
      <c r="CT682" s="6"/>
      <c r="CU682" s="6"/>
      <c r="CV682" s="6"/>
      <c r="CW682" s="6"/>
      <c r="CX682" s="6"/>
      <c r="CY682" s="6"/>
      <c r="CZ682" s="6"/>
      <c r="DA682" s="6"/>
      <c r="DB682" s="6"/>
      <c r="DC682" s="6"/>
      <c r="DD682" s="6"/>
      <c r="DE682" s="6"/>
      <c r="DF682" s="6"/>
      <c r="DG682" s="6"/>
      <c r="DH682" s="6"/>
      <c r="DI682" s="6"/>
      <c r="DJ682" s="6"/>
      <c r="DK682" s="6"/>
      <c r="DL682" s="6"/>
      <c r="DM682" s="6"/>
      <c r="DN682" s="6"/>
      <c r="DO682" s="6"/>
      <c r="DP682" s="6"/>
      <c r="DQ682" s="6"/>
      <c r="DR682" s="6"/>
      <c r="DS682" s="6"/>
      <c r="DT682" s="6"/>
      <c r="DU682" s="6"/>
      <c r="DV682" s="6"/>
      <c r="DW682" s="6"/>
      <c r="DX682" s="6"/>
      <c r="DY682" s="6"/>
      <c r="DZ682" s="6"/>
      <c r="EA682" s="6"/>
      <c r="EB682" s="6"/>
      <c r="EC682" s="6"/>
      <c r="ED682" s="6"/>
      <c r="EE682" s="6"/>
      <c r="EF682" s="6"/>
      <c r="EG682" s="6"/>
      <c r="EH682" s="6"/>
      <c r="EI682" s="6"/>
      <c r="EJ682" s="6"/>
      <c r="EK682" s="6"/>
      <c r="EL682" s="6"/>
      <c r="EM682" s="6"/>
      <c r="EN682" s="6"/>
      <c r="EO682" s="6"/>
      <c r="EP682" s="6"/>
      <c r="EQ682" s="6"/>
      <c r="ER682" s="6"/>
      <c r="ES682" s="6"/>
      <c r="ET682" s="6"/>
      <c r="EU682" s="6"/>
      <c r="EV682" s="6"/>
      <c r="EW682" s="6"/>
      <c r="EX682" s="6"/>
      <c r="EY682" s="6"/>
      <c r="EZ682" s="6"/>
      <c r="FA682" s="6"/>
      <c r="FB682" s="6"/>
    </row>
    <row r="683" spans="1:158" x14ac:dyDescent="0.3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  <c r="CJ683" s="6"/>
      <c r="CK683" s="6"/>
      <c r="CL683" s="6"/>
      <c r="CM683" s="6"/>
      <c r="CN683" s="6"/>
      <c r="CO683" s="6"/>
      <c r="CP683" s="6"/>
      <c r="CQ683" s="6"/>
      <c r="CR683" s="6"/>
      <c r="CS683" s="6"/>
      <c r="CT683" s="6"/>
      <c r="CU683" s="6"/>
      <c r="CV683" s="6"/>
      <c r="CW683" s="6"/>
      <c r="CX683" s="6"/>
      <c r="CY683" s="6"/>
      <c r="CZ683" s="6"/>
      <c r="DA683" s="6"/>
      <c r="DB683" s="6"/>
      <c r="DC683" s="6"/>
      <c r="DD683" s="6"/>
      <c r="DE683" s="6"/>
      <c r="DF683" s="6"/>
      <c r="DG683" s="6"/>
      <c r="DH683" s="6"/>
      <c r="DI683" s="6"/>
      <c r="DJ683" s="6"/>
      <c r="DK683" s="6"/>
      <c r="DL683" s="6"/>
      <c r="DM683" s="6"/>
      <c r="DN683" s="6"/>
      <c r="DO683" s="6"/>
      <c r="DP683" s="6"/>
      <c r="DQ683" s="6"/>
      <c r="DR683" s="6"/>
      <c r="DS683" s="6"/>
      <c r="DT683" s="6"/>
      <c r="DU683" s="6"/>
      <c r="DV683" s="6"/>
      <c r="DW683" s="6"/>
      <c r="DX683" s="6"/>
      <c r="DY683" s="6"/>
      <c r="DZ683" s="6"/>
      <c r="EA683" s="6"/>
      <c r="EB683" s="6"/>
      <c r="EC683" s="6"/>
      <c r="ED683" s="6"/>
      <c r="EE683" s="6"/>
      <c r="EF683" s="6"/>
      <c r="EG683" s="6"/>
      <c r="EH683" s="6"/>
      <c r="EI683" s="6"/>
      <c r="EJ683" s="6"/>
      <c r="EK683" s="6"/>
      <c r="EL683" s="6"/>
      <c r="EM683" s="6"/>
      <c r="EN683" s="6"/>
      <c r="EO683" s="6"/>
      <c r="EP683" s="6"/>
      <c r="EQ683" s="6"/>
      <c r="ER683" s="6"/>
      <c r="ES683" s="6"/>
      <c r="ET683" s="6"/>
      <c r="EU683" s="6"/>
      <c r="EV683" s="6"/>
      <c r="EW683" s="6"/>
      <c r="EX683" s="6"/>
      <c r="EY683" s="6"/>
      <c r="EZ683" s="6"/>
      <c r="FA683" s="6"/>
      <c r="FB683" s="6"/>
    </row>
    <row r="684" spans="1:158" x14ac:dyDescent="0.3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  <c r="BX684" s="6"/>
      <c r="BY684" s="6"/>
      <c r="BZ684" s="6"/>
      <c r="CA684" s="6"/>
      <c r="CB684" s="6"/>
      <c r="CC684" s="6"/>
      <c r="CD684" s="6"/>
      <c r="CE684" s="6"/>
      <c r="CF684" s="6"/>
      <c r="CG684" s="6"/>
      <c r="CH684" s="6"/>
      <c r="CI684" s="6"/>
      <c r="CJ684" s="6"/>
      <c r="CK684" s="6"/>
      <c r="CL684" s="6"/>
      <c r="CM684" s="6"/>
      <c r="CN684" s="6"/>
      <c r="CO684" s="6"/>
      <c r="CP684" s="6"/>
      <c r="CQ684" s="6"/>
      <c r="CR684" s="6"/>
      <c r="CS684" s="6"/>
      <c r="CT684" s="6"/>
      <c r="CU684" s="6"/>
      <c r="CV684" s="6"/>
      <c r="CW684" s="6"/>
      <c r="CX684" s="6"/>
      <c r="CY684" s="6"/>
      <c r="CZ684" s="6"/>
      <c r="DA684" s="6"/>
      <c r="DB684" s="6"/>
      <c r="DC684" s="6"/>
      <c r="DD684" s="6"/>
      <c r="DE684" s="6"/>
      <c r="DF684" s="6"/>
      <c r="DG684" s="6"/>
      <c r="DH684" s="6"/>
      <c r="DI684" s="6"/>
      <c r="DJ684" s="6"/>
      <c r="DK684" s="6"/>
      <c r="DL684" s="6"/>
      <c r="DM684" s="6"/>
      <c r="DN684" s="6"/>
      <c r="DO684" s="6"/>
      <c r="DP684" s="6"/>
      <c r="DQ684" s="6"/>
      <c r="DR684" s="6"/>
      <c r="DS684" s="6"/>
      <c r="DT684" s="6"/>
      <c r="DU684" s="6"/>
      <c r="DV684" s="6"/>
      <c r="DW684" s="6"/>
      <c r="DX684" s="6"/>
      <c r="DY684" s="6"/>
      <c r="DZ684" s="6"/>
      <c r="EA684" s="6"/>
      <c r="EB684" s="6"/>
      <c r="EC684" s="6"/>
      <c r="ED684" s="6"/>
      <c r="EE684" s="6"/>
      <c r="EF684" s="6"/>
      <c r="EG684" s="6"/>
      <c r="EH684" s="6"/>
      <c r="EI684" s="6"/>
      <c r="EJ684" s="6"/>
      <c r="EK684" s="6"/>
      <c r="EL684" s="6"/>
      <c r="EM684" s="6"/>
      <c r="EN684" s="6"/>
      <c r="EO684" s="6"/>
      <c r="EP684" s="6"/>
      <c r="EQ684" s="6"/>
      <c r="ER684" s="6"/>
      <c r="ES684" s="6"/>
      <c r="ET684" s="6"/>
      <c r="EU684" s="6"/>
      <c r="EV684" s="6"/>
      <c r="EW684" s="6"/>
      <c r="EX684" s="6"/>
      <c r="EY684" s="6"/>
      <c r="EZ684" s="6"/>
      <c r="FA684" s="6"/>
      <c r="FB684" s="6"/>
    </row>
    <row r="685" spans="1:158" x14ac:dyDescent="0.3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  <c r="BX685" s="6"/>
      <c r="BY685" s="6"/>
      <c r="BZ685" s="6"/>
      <c r="CA685" s="6"/>
      <c r="CB685" s="6"/>
      <c r="CC685" s="6"/>
      <c r="CD685" s="6"/>
      <c r="CE685" s="6"/>
      <c r="CF685" s="6"/>
      <c r="CG685" s="6"/>
      <c r="CH685" s="6"/>
      <c r="CI685" s="6"/>
      <c r="CJ685" s="6"/>
      <c r="CK685" s="6"/>
      <c r="CL685" s="6"/>
      <c r="CM685" s="6"/>
      <c r="CN685" s="6"/>
      <c r="CO685" s="6"/>
      <c r="CP685" s="6"/>
      <c r="CQ685" s="6"/>
      <c r="CR685" s="6"/>
      <c r="CS685" s="6"/>
      <c r="CT685" s="6"/>
      <c r="CU685" s="6"/>
      <c r="CV685" s="6"/>
      <c r="CW685" s="6"/>
      <c r="CX685" s="6"/>
      <c r="CY685" s="6"/>
      <c r="CZ685" s="6"/>
      <c r="DA685" s="6"/>
      <c r="DB685" s="6"/>
      <c r="DC685" s="6"/>
      <c r="DD685" s="6"/>
      <c r="DE685" s="6"/>
      <c r="DF685" s="6"/>
      <c r="DG685" s="6"/>
      <c r="DH685" s="6"/>
      <c r="DI685" s="6"/>
      <c r="DJ685" s="6"/>
      <c r="DK685" s="6"/>
      <c r="DL685" s="6"/>
      <c r="DM685" s="6"/>
      <c r="DN685" s="6"/>
      <c r="DO685" s="6"/>
      <c r="DP685" s="6"/>
      <c r="DQ685" s="6"/>
      <c r="DR685" s="6"/>
      <c r="DS685" s="6"/>
      <c r="DT685" s="6"/>
      <c r="DU685" s="6"/>
      <c r="DV685" s="6"/>
      <c r="DW685" s="6"/>
      <c r="DX685" s="6"/>
      <c r="DY685" s="6"/>
      <c r="DZ685" s="6"/>
      <c r="EA685" s="6"/>
      <c r="EB685" s="6"/>
      <c r="EC685" s="6"/>
      <c r="ED685" s="6"/>
      <c r="EE685" s="6"/>
      <c r="EF685" s="6"/>
      <c r="EG685" s="6"/>
      <c r="EH685" s="6"/>
      <c r="EI685" s="6"/>
      <c r="EJ685" s="6"/>
      <c r="EK685" s="6"/>
      <c r="EL685" s="6"/>
      <c r="EM685" s="6"/>
      <c r="EN685" s="6"/>
      <c r="EO685" s="6"/>
      <c r="EP685" s="6"/>
      <c r="EQ685" s="6"/>
      <c r="ER685" s="6"/>
      <c r="ES685" s="6"/>
      <c r="ET685" s="6"/>
      <c r="EU685" s="6"/>
      <c r="EV685" s="6"/>
      <c r="EW685" s="6"/>
      <c r="EX685" s="6"/>
      <c r="EY685" s="6"/>
      <c r="EZ685" s="6"/>
      <c r="FA685" s="6"/>
      <c r="FB685" s="6"/>
    </row>
    <row r="686" spans="1:158" x14ac:dyDescent="0.3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  <c r="BX686" s="6"/>
      <c r="BY686" s="6"/>
      <c r="BZ686" s="6"/>
      <c r="CA686" s="6"/>
      <c r="CB686" s="6"/>
      <c r="CC686" s="6"/>
      <c r="CD686" s="6"/>
      <c r="CE686" s="6"/>
      <c r="CF686" s="6"/>
      <c r="CG686" s="6"/>
      <c r="CH686" s="6"/>
      <c r="CI686" s="6"/>
      <c r="CJ686" s="6"/>
      <c r="CK686" s="6"/>
      <c r="CL686" s="6"/>
      <c r="CM686" s="6"/>
      <c r="CN686" s="6"/>
      <c r="CO686" s="6"/>
      <c r="CP686" s="6"/>
      <c r="CQ686" s="6"/>
      <c r="CR686" s="6"/>
      <c r="CS686" s="6"/>
      <c r="CT686" s="6"/>
      <c r="CU686" s="6"/>
      <c r="CV686" s="6"/>
      <c r="CW686" s="6"/>
      <c r="CX686" s="6"/>
      <c r="CY686" s="6"/>
      <c r="CZ686" s="6"/>
      <c r="DA686" s="6"/>
      <c r="DB686" s="6"/>
      <c r="DC686" s="6"/>
      <c r="DD686" s="6"/>
      <c r="DE686" s="6"/>
      <c r="DF686" s="6"/>
      <c r="DG686" s="6"/>
      <c r="DH686" s="6"/>
      <c r="DI686" s="6"/>
      <c r="DJ686" s="6"/>
      <c r="DK686" s="6"/>
      <c r="DL686" s="6"/>
      <c r="DM686" s="6"/>
      <c r="DN686" s="6"/>
      <c r="DO686" s="6"/>
      <c r="DP686" s="6"/>
      <c r="DQ686" s="6"/>
      <c r="DR686" s="6"/>
      <c r="DS686" s="6"/>
      <c r="DT686" s="6"/>
      <c r="DU686" s="6"/>
      <c r="DV686" s="6"/>
      <c r="DW686" s="6"/>
      <c r="DX686" s="6"/>
      <c r="DY686" s="6"/>
      <c r="DZ686" s="6"/>
      <c r="EA686" s="6"/>
      <c r="EB686" s="6"/>
      <c r="EC686" s="6"/>
      <c r="ED686" s="6"/>
      <c r="EE686" s="6"/>
      <c r="EF686" s="6"/>
      <c r="EG686" s="6"/>
      <c r="EH686" s="6"/>
      <c r="EI686" s="6"/>
      <c r="EJ686" s="6"/>
      <c r="EK686" s="6"/>
      <c r="EL686" s="6"/>
      <c r="EM686" s="6"/>
      <c r="EN686" s="6"/>
      <c r="EO686" s="6"/>
      <c r="EP686" s="6"/>
      <c r="EQ686" s="6"/>
      <c r="ER686" s="6"/>
      <c r="ES686" s="6"/>
      <c r="ET686" s="6"/>
      <c r="EU686" s="6"/>
      <c r="EV686" s="6"/>
      <c r="EW686" s="6"/>
      <c r="EX686" s="6"/>
      <c r="EY686" s="6"/>
      <c r="EZ686" s="6"/>
      <c r="FA686" s="6"/>
      <c r="FB686" s="6"/>
    </row>
    <row r="687" spans="1:158" x14ac:dyDescent="0.3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  <c r="BY687" s="6"/>
      <c r="BZ687" s="6"/>
      <c r="CA687" s="6"/>
      <c r="CB687" s="6"/>
      <c r="CC687" s="6"/>
      <c r="CD687" s="6"/>
      <c r="CE687" s="6"/>
      <c r="CF687" s="6"/>
      <c r="CG687" s="6"/>
      <c r="CH687" s="6"/>
      <c r="CI687" s="6"/>
      <c r="CJ687" s="6"/>
      <c r="CK687" s="6"/>
      <c r="CL687" s="6"/>
      <c r="CM687" s="6"/>
      <c r="CN687" s="6"/>
      <c r="CO687" s="6"/>
      <c r="CP687" s="6"/>
      <c r="CQ687" s="6"/>
      <c r="CR687" s="6"/>
      <c r="CS687" s="6"/>
      <c r="CT687" s="6"/>
      <c r="CU687" s="6"/>
      <c r="CV687" s="6"/>
      <c r="CW687" s="6"/>
      <c r="CX687" s="6"/>
      <c r="CY687" s="6"/>
      <c r="CZ687" s="6"/>
      <c r="DA687" s="6"/>
      <c r="DB687" s="6"/>
      <c r="DC687" s="6"/>
      <c r="DD687" s="6"/>
      <c r="DE687" s="6"/>
      <c r="DF687" s="6"/>
      <c r="DG687" s="6"/>
      <c r="DH687" s="6"/>
      <c r="DI687" s="6"/>
      <c r="DJ687" s="6"/>
      <c r="DK687" s="6"/>
      <c r="DL687" s="6"/>
      <c r="DM687" s="6"/>
      <c r="DN687" s="6"/>
      <c r="DO687" s="6"/>
      <c r="DP687" s="6"/>
      <c r="DQ687" s="6"/>
      <c r="DR687" s="6"/>
      <c r="DS687" s="6"/>
      <c r="DT687" s="6"/>
      <c r="DU687" s="6"/>
      <c r="DV687" s="6"/>
      <c r="DW687" s="6"/>
      <c r="DX687" s="6"/>
      <c r="DY687" s="6"/>
      <c r="DZ687" s="6"/>
      <c r="EA687" s="6"/>
      <c r="EB687" s="6"/>
      <c r="EC687" s="6"/>
      <c r="ED687" s="6"/>
      <c r="EE687" s="6"/>
      <c r="EF687" s="6"/>
      <c r="EG687" s="6"/>
      <c r="EH687" s="6"/>
      <c r="EI687" s="6"/>
      <c r="EJ687" s="6"/>
      <c r="EK687" s="6"/>
      <c r="EL687" s="6"/>
      <c r="EM687" s="6"/>
      <c r="EN687" s="6"/>
      <c r="EO687" s="6"/>
      <c r="EP687" s="6"/>
      <c r="EQ687" s="6"/>
      <c r="ER687" s="6"/>
      <c r="ES687" s="6"/>
      <c r="ET687" s="6"/>
      <c r="EU687" s="6"/>
      <c r="EV687" s="6"/>
      <c r="EW687" s="6"/>
      <c r="EX687" s="6"/>
      <c r="EY687" s="6"/>
      <c r="EZ687" s="6"/>
      <c r="FA687" s="6"/>
      <c r="FB687" s="6"/>
    </row>
    <row r="688" spans="1:158" x14ac:dyDescent="0.3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  <c r="BX688" s="6"/>
      <c r="BY688" s="6"/>
      <c r="BZ688" s="6"/>
      <c r="CA688" s="6"/>
      <c r="CB688" s="6"/>
      <c r="CC688" s="6"/>
      <c r="CD688" s="6"/>
      <c r="CE688" s="6"/>
      <c r="CF688" s="6"/>
      <c r="CG688" s="6"/>
      <c r="CH688" s="6"/>
      <c r="CI688" s="6"/>
      <c r="CJ688" s="6"/>
      <c r="CK688" s="6"/>
      <c r="CL688" s="6"/>
      <c r="CM688" s="6"/>
      <c r="CN688" s="6"/>
      <c r="CO688" s="6"/>
      <c r="CP688" s="6"/>
      <c r="CQ688" s="6"/>
      <c r="CR688" s="6"/>
      <c r="CS688" s="6"/>
      <c r="CT688" s="6"/>
      <c r="CU688" s="6"/>
      <c r="CV688" s="6"/>
      <c r="CW688" s="6"/>
      <c r="CX688" s="6"/>
      <c r="CY688" s="6"/>
      <c r="CZ688" s="6"/>
      <c r="DA688" s="6"/>
      <c r="DB688" s="6"/>
      <c r="DC688" s="6"/>
      <c r="DD688" s="6"/>
      <c r="DE688" s="6"/>
      <c r="DF688" s="6"/>
      <c r="DG688" s="6"/>
      <c r="DH688" s="6"/>
      <c r="DI688" s="6"/>
      <c r="DJ688" s="6"/>
      <c r="DK688" s="6"/>
      <c r="DL688" s="6"/>
      <c r="DM688" s="6"/>
      <c r="DN688" s="6"/>
      <c r="DO688" s="6"/>
      <c r="DP688" s="6"/>
      <c r="DQ688" s="6"/>
      <c r="DR688" s="6"/>
      <c r="DS688" s="6"/>
      <c r="DT688" s="6"/>
      <c r="DU688" s="6"/>
      <c r="DV688" s="6"/>
      <c r="DW688" s="6"/>
      <c r="DX688" s="6"/>
      <c r="DY688" s="6"/>
      <c r="DZ688" s="6"/>
      <c r="EA688" s="6"/>
      <c r="EB688" s="6"/>
      <c r="EC688" s="6"/>
      <c r="ED688" s="6"/>
      <c r="EE688" s="6"/>
      <c r="EF688" s="6"/>
      <c r="EG688" s="6"/>
      <c r="EH688" s="6"/>
      <c r="EI688" s="6"/>
      <c r="EJ688" s="6"/>
      <c r="EK688" s="6"/>
      <c r="EL688" s="6"/>
      <c r="EM688" s="6"/>
      <c r="EN688" s="6"/>
      <c r="EO688" s="6"/>
      <c r="EP688" s="6"/>
      <c r="EQ688" s="6"/>
      <c r="ER688" s="6"/>
      <c r="ES688" s="6"/>
      <c r="ET688" s="6"/>
      <c r="EU688" s="6"/>
      <c r="EV688" s="6"/>
      <c r="EW688" s="6"/>
      <c r="EX688" s="6"/>
      <c r="EY688" s="6"/>
      <c r="EZ688" s="6"/>
      <c r="FA688" s="6"/>
      <c r="FB688" s="6"/>
    </row>
    <row r="689" spans="1:158" x14ac:dyDescent="0.3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  <c r="BX689" s="6"/>
      <c r="BY689" s="6"/>
      <c r="BZ689" s="6"/>
      <c r="CA689" s="6"/>
      <c r="CB689" s="6"/>
      <c r="CC689" s="6"/>
      <c r="CD689" s="6"/>
      <c r="CE689" s="6"/>
      <c r="CF689" s="6"/>
      <c r="CG689" s="6"/>
      <c r="CH689" s="6"/>
      <c r="CI689" s="6"/>
      <c r="CJ689" s="6"/>
      <c r="CK689" s="6"/>
      <c r="CL689" s="6"/>
      <c r="CM689" s="6"/>
      <c r="CN689" s="6"/>
      <c r="CO689" s="6"/>
      <c r="CP689" s="6"/>
      <c r="CQ689" s="6"/>
      <c r="CR689" s="6"/>
      <c r="CS689" s="6"/>
      <c r="CT689" s="6"/>
      <c r="CU689" s="6"/>
      <c r="CV689" s="6"/>
      <c r="CW689" s="6"/>
      <c r="CX689" s="6"/>
      <c r="CY689" s="6"/>
      <c r="CZ689" s="6"/>
      <c r="DA689" s="6"/>
      <c r="DB689" s="6"/>
      <c r="DC689" s="6"/>
      <c r="DD689" s="6"/>
      <c r="DE689" s="6"/>
      <c r="DF689" s="6"/>
      <c r="DG689" s="6"/>
      <c r="DH689" s="6"/>
      <c r="DI689" s="6"/>
      <c r="DJ689" s="6"/>
      <c r="DK689" s="6"/>
      <c r="DL689" s="6"/>
      <c r="DM689" s="6"/>
      <c r="DN689" s="6"/>
      <c r="DO689" s="6"/>
      <c r="DP689" s="6"/>
      <c r="DQ689" s="6"/>
      <c r="DR689" s="6"/>
      <c r="DS689" s="6"/>
      <c r="DT689" s="6"/>
      <c r="DU689" s="6"/>
      <c r="DV689" s="6"/>
      <c r="DW689" s="6"/>
      <c r="DX689" s="6"/>
      <c r="DY689" s="6"/>
      <c r="DZ689" s="6"/>
      <c r="EA689" s="6"/>
      <c r="EB689" s="6"/>
      <c r="EC689" s="6"/>
      <c r="ED689" s="6"/>
      <c r="EE689" s="6"/>
      <c r="EF689" s="6"/>
      <c r="EG689" s="6"/>
      <c r="EH689" s="6"/>
      <c r="EI689" s="6"/>
      <c r="EJ689" s="6"/>
      <c r="EK689" s="6"/>
      <c r="EL689" s="6"/>
      <c r="EM689" s="6"/>
      <c r="EN689" s="6"/>
      <c r="EO689" s="6"/>
      <c r="EP689" s="6"/>
      <c r="EQ689" s="6"/>
      <c r="ER689" s="6"/>
      <c r="ES689" s="6"/>
      <c r="ET689" s="6"/>
      <c r="EU689" s="6"/>
      <c r="EV689" s="6"/>
      <c r="EW689" s="6"/>
      <c r="EX689" s="6"/>
      <c r="EY689" s="6"/>
      <c r="EZ689" s="6"/>
      <c r="FA689" s="6"/>
      <c r="FB689" s="6"/>
    </row>
    <row r="690" spans="1:158" x14ac:dyDescent="0.3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  <c r="BX690" s="6"/>
      <c r="BY690" s="6"/>
      <c r="BZ690" s="6"/>
      <c r="CA690" s="6"/>
      <c r="CB690" s="6"/>
      <c r="CC690" s="6"/>
      <c r="CD690" s="6"/>
      <c r="CE690" s="6"/>
      <c r="CF690" s="6"/>
      <c r="CG690" s="6"/>
      <c r="CH690" s="6"/>
      <c r="CI690" s="6"/>
      <c r="CJ690" s="6"/>
      <c r="CK690" s="6"/>
      <c r="CL690" s="6"/>
      <c r="CM690" s="6"/>
      <c r="CN690" s="6"/>
      <c r="CO690" s="6"/>
      <c r="CP690" s="6"/>
      <c r="CQ690" s="6"/>
      <c r="CR690" s="6"/>
      <c r="CS690" s="6"/>
      <c r="CT690" s="6"/>
      <c r="CU690" s="6"/>
      <c r="CV690" s="6"/>
      <c r="CW690" s="6"/>
      <c r="CX690" s="6"/>
      <c r="CY690" s="6"/>
      <c r="CZ690" s="6"/>
      <c r="DA690" s="6"/>
      <c r="DB690" s="6"/>
      <c r="DC690" s="6"/>
      <c r="DD690" s="6"/>
      <c r="DE690" s="6"/>
      <c r="DF690" s="6"/>
      <c r="DG690" s="6"/>
      <c r="DH690" s="6"/>
      <c r="DI690" s="6"/>
      <c r="DJ690" s="6"/>
      <c r="DK690" s="6"/>
      <c r="DL690" s="6"/>
      <c r="DM690" s="6"/>
      <c r="DN690" s="6"/>
      <c r="DO690" s="6"/>
      <c r="DP690" s="6"/>
      <c r="DQ690" s="6"/>
      <c r="DR690" s="6"/>
      <c r="DS690" s="6"/>
      <c r="DT690" s="6"/>
      <c r="DU690" s="6"/>
      <c r="DV690" s="6"/>
      <c r="DW690" s="6"/>
      <c r="DX690" s="6"/>
      <c r="DY690" s="6"/>
      <c r="DZ690" s="6"/>
      <c r="EA690" s="6"/>
      <c r="EB690" s="6"/>
      <c r="EC690" s="6"/>
      <c r="ED690" s="6"/>
      <c r="EE690" s="6"/>
      <c r="EF690" s="6"/>
      <c r="EG690" s="6"/>
      <c r="EH690" s="6"/>
      <c r="EI690" s="6"/>
      <c r="EJ690" s="6"/>
      <c r="EK690" s="6"/>
      <c r="EL690" s="6"/>
      <c r="EM690" s="6"/>
      <c r="EN690" s="6"/>
      <c r="EO690" s="6"/>
      <c r="EP690" s="6"/>
      <c r="EQ690" s="6"/>
      <c r="ER690" s="6"/>
      <c r="ES690" s="6"/>
      <c r="ET690" s="6"/>
      <c r="EU690" s="6"/>
      <c r="EV690" s="6"/>
      <c r="EW690" s="6"/>
      <c r="EX690" s="6"/>
      <c r="EY690" s="6"/>
      <c r="EZ690" s="6"/>
      <c r="FA690" s="6"/>
      <c r="FB690" s="6"/>
    </row>
    <row r="691" spans="1:158" x14ac:dyDescent="0.3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  <c r="BX691" s="6"/>
      <c r="BY691" s="6"/>
      <c r="BZ691" s="6"/>
      <c r="CA691" s="6"/>
      <c r="CB691" s="6"/>
      <c r="CC691" s="6"/>
      <c r="CD691" s="6"/>
      <c r="CE691" s="6"/>
      <c r="CF691" s="6"/>
      <c r="CG691" s="6"/>
      <c r="CH691" s="6"/>
      <c r="CI691" s="6"/>
      <c r="CJ691" s="6"/>
      <c r="CK691" s="6"/>
      <c r="CL691" s="6"/>
      <c r="CM691" s="6"/>
      <c r="CN691" s="6"/>
      <c r="CO691" s="6"/>
      <c r="CP691" s="6"/>
      <c r="CQ691" s="6"/>
      <c r="CR691" s="6"/>
      <c r="CS691" s="6"/>
      <c r="CT691" s="6"/>
      <c r="CU691" s="6"/>
      <c r="CV691" s="6"/>
      <c r="CW691" s="6"/>
      <c r="CX691" s="6"/>
      <c r="CY691" s="6"/>
      <c r="CZ691" s="6"/>
      <c r="DA691" s="6"/>
      <c r="DB691" s="6"/>
      <c r="DC691" s="6"/>
      <c r="DD691" s="6"/>
      <c r="DE691" s="6"/>
      <c r="DF691" s="6"/>
      <c r="DG691" s="6"/>
      <c r="DH691" s="6"/>
      <c r="DI691" s="6"/>
      <c r="DJ691" s="6"/>
      <c r="DK691" s="6"/>
      <c r="DL691" s="6"/>
      <c r="DM691" s="6"/>
      <c r="DN691" s="6"/>
      <c r="DO691" s="6"/>
      <c r="DP691" s="6"/>
      <c r="DQ691" s="6"/>
      <c r="DR691" s="6"/>
      <c r="DS691" s="6"/>
      <c r="DT691" s="6"/>
      <c r="DU691" s="6"/>
      <c r="DV691" s="6"/>
      <c r="DW691" s="6"/>
      <c r="DX691" s="6"/>
      <c r="DY691" s="6"/>
      <c r="DZ691" s="6"/>
      <c r="EA691" s="6"/>
      <c r="EB691" s="6"/>
      <c r="EC691" s="6"/>
      <c r="ED691" s="6"/>
      <c r="EE691" s="6"/>
      <c r="EF691" s="6"/>
      <c r="EG691" s="6"/>
      <c r="EH691" s="6"/>
      <c r="EI691" s="6"/>
      <c r="EJ691" s="6"/>
      <c r="EK691" s="6"/>
      <c r="EL691" s="6"/>
      <c r="EM691" s="6"/>
      <c r="EN691" s="6"/>
      <c r="EO691" s="6"/>
      <c r="EP691" s="6"/>
      <c r="EQ691" s="6"/>
      <c r="ER691" s="6"/>
      <c r="ES691" s="6"/>
      <c r="ET691" s="6"/>
      <c r="EU691" s="6"/>
      <c r="EV691" s="6"/>
      <c r="EW691" s="6"/>
      <c r="EX691" s="6"/>
      <c r="EY691" s="6"/>
      <c r="EZ691" s="6"/>
      <c r="FA691" s="6"/>
      <c r="FB691" s="6"/>
    </row>
    <row r="692" spans="1:158" x14ac:dyDescent="0.3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  <c r="BX692" s="6"/>
      <c r="BY692" s="6"/>
      <c r="BZ692" s="6"/>
      <c r="CA692" s="6"/>
      <c r="CB692" s="6"/>
      <c r="CC692" s="6"/>
      <c r="CD692" s="6"/>
      <c r="CE692" s="6"/>
      <c r="CF692" s="6"/>
      <c r="CG692" s="6"/>
      <c r="CH692" s="6"/>
      <c r="CI692" s="6"/>
      <c r="CJ692" s="6"/>
      <c r="CK692" s="6"/>
      <c r="CL692" s="6"/>
      <c r="CM692" s="6"/>
      <c r="CN692" s="6"/>
      <c r="CO692" s="6"/>
      <c r="CP692" s="6"/>
      <c r="CQ692" s="6"/>
      <c r="CR692" s="6"/>
      <c r="CS692" s="6"/>
      <c r="CT692" s="6"/>
      <c r="CU692" s="6"/>
      <c r="CV692" s="6"/>
      <c r="CW692" s="6"/>
      <c r="CX692" s="6"/>
      <c r="CY692" s="6"/>
      <c r="CZ692" s="6"/>
      <c r="DA692" s="6"/>
      <c r="DB692" s="6"/>
      <c r="DC692" s="6"/>
      <c r="DD692" s="6"/>
      <c r="DE692" s="6"/>
      <c r="DF692" s="6"/>
      <c r="DG692" s="6"/>
      <c r="DH692" s="6"/>
      <c r="DI692" s="6"/>
      <c r="DJ692" s="6"/>
      <c r="DK692" s="6"/>
      <c r="DL692" s="6"/>
      <c r="DM692" s="6"/>
      <c r="DN692" s="6"/>
      <c r="DO692" s="6"/>
      <c r="DP692" s="6"/>
      <c r="DQ692" s="6"/>
      <c r="DR692" s="6"/>
      <c r="DS692" s="6"/>
      <c r="DT692" s="6"/>
      <c r="DU692" s="6"/>
      <c r="DV692" s="6"/>
      <c r="DW692" s="6"/>
      <c r="DX692" s="6"/>
      <c r="DY692" s="6"/>
      <c r="DZ692" s="6"/>
      <c r="EA692" s="6"/>
      <c r="EB692" s="6"/>
      <c r="EC692" s="6"/>
      <c r="ED692" s="6"/>
      <c r="EE692" s="6"/>
      <c r="EF692" s="6"/>
      <c r="EG692" s="6"/>
      <c r="EH692" s="6"/>
      <c r="EI692" s="6"/>
      <c r="EJ692" s="6"/>
      <c r="EK692" s="6"/>
      <c r="EL692" s="6"/>
      <c r="EM692" s="6"/>
      <c r="EN692" s="6"/>
      <c r="EO692" s="6"/>
      <c r="EP692" s="6"/>
      <c r="EQ692" s="6"/>
      <c r="ER692" s="6"/>
      <c r="ES692" s="6"/>
      <c r="ET692" s="6"/>
      <c r="EU692" s="6"/>
      <c r="EV692" s="6"/>
      <c r="EW692" s="6"/>
      <c r="EX692" s="6"/>
      <c r="EY692" s="6"/>
      <c r="EZ692" s="6"/>
      <c r="FA692" s="6"/>
      <c r="FB692" s="6"/>
    </row>
    <row r="693" spans="1:158" x14ac:dyDescent="0.3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  <c r="BX693" s="6"/>
      <c r="BY693" s="6"/>
      <c r="BZ693" s="6"/>
      <c r="CA693" s="6"/>
      <c r="CB693" s="6"/>
      <c r="CC693" s="6"/>
      <c r="CD693" s="6"/>
      <c r="CE693" s="6"/>
      <c r="CF693" s="6"/>
      <c r="CG693" s="6"/>
      <c r="CH693" s="6"/>
      <c r="CI693" s="6"/>
      <c r="CJ693" s="6"/>
      <c r="CK693" s="6"/>
      <c r="CL693" s="6"/>
      <c r="CM693" s="6"/>
      <c r="CN693" s="6"/>
      <c r="CO693" s="6"/>
      <c r="CP693" s="6"/>
      <c r="CQ693" s="6"/>
      <c r="CR693" s="6"/>
      <c r="CS693" s="6"/>
      <c r="CT693" s="6"/>
      <c r="CU693" s="6"/>
      <c r="CV693" s="6"/>
      <c r="CW693" s="6"/>
      <c r="CX693" s="6"/>
      <c r="CY693" s="6"/>
      <c r="CZ693" s="6"/>
      <c r="DA693" s="6"/>
      <c r="DB693" s="6"/>
      <c r="DC693" s="6"/>
      <c r="DD693" s="6"/>
      <c r="DE693" s="6"/>
      <c r="DF693" s="6"/>
      <c r="DG693" s="6"/>
      <c r="DH693" s="6"/>
      <c r="DI693" s="6"/>
      <c r="DJ693" s="6"/>
      <c r="DK693" s="6"/>
      <c r="DL693" s="6"/>
      <c r="DM693" s="6"/>
      <c r="DN693" s="6"/>
      <c r="DO693" s="6"/>
      <c r="DP693" s="6"/>
      <c r="DQ693" s="6"/>
      <c r="DR693" s="6"/>
      <c r="DS693" s="6"/>
      <c r="DT693" s="6"/>
      <c r="DU693" s="6"/>
      <c r="DV693" s="6"/>
      <c r="DW693" s="6"/>
      <c r="DX693" s="6"/>
      <c r="DY693" s="6"/>
      <c r="DZ693" s="6"/>
      <c r="EA693" s="6"/>
      <c r="EB693" s="6"/>
      <c r="EC693" s="6"/>
      <c r="ED693" s="6"/>
      <c r="EE693" s="6"/>
      <c r="EF693" s="6"/>
      <c r="EG693" s="6"/>
      <c r="EH693" s="6"/>
      <c r="EI693" s="6"/>
      <c r="EJ693" s="6"/>
      <c r="EK693" s="6"/>
      <c r="EL693" s="6"/>
      <c r="EM693" s="6"/>
      <c r="EN693" s="6"/>
      <c r="EO693" s="6"/>
      <c r="EP693" s="6"/>
      <c r="EQ693" s="6"/>
      <c r="ER693" s="6"/>
      <c r="ES693" s="6"/>
      <c r="ET693" s="6"/>
      <c r="EU693" s="6"/>
      <c r="EV693" s="6"/>
      <c r="EW693" s="6"/>
      <c r="EX693" s="6"/>
      <c r="EY693" s="6"/>
      <c r="EZ693" s="6"/>
      <c r="FA693" s="6"/>
      <c r="FB693" s="6"/>
    </row>
    <row r="694" spans="1:158" x14ac:dyDescent="0.3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  <c r="BX694" s="6"/>
      <c r="BY694" s="6"/>
      <c r="BZ694" s="6"/>
      <c r="CA694" s="6"/>
      <c r="CB694" s="6"/>
      <c r="CC694" s="6"/>
      <c r="CD694" s="6"/>
      <c r="CE694" s="6"/>
      <c r="CF694" s="6"/>
      <c r="CG694" s="6"/>
      <c r="CH694" s="6"/>
      <c r="CI694" s="6"/>
      <c r="CJ694" s="6"/>
      <c r="CK694" s="6"/>
      <c r="CL694" s="6"/>
      <c r="CM694" s="6"/>
      <c r="CN694" s="6"/>
      <c r="CO694" s="6"/>
      <c r="CP694" s="6"/>
      <c r="CQ694" s="6"/>
      <c r="CR694" s="6"/>
      <c r="CS694" s="6"/>
      <c r="CT694" s="6"/>
      <c r="CU694" s="6"/>
      <c r="CV694" s="6"/>
      <c r="CW694" s="6"/>
      <c r="CX694" s="6"/>
      <c r="CY694" s="6"/>
      <c r="CZ694" s="6"/>
      <c r="DA694" s="6"/>
      <c r="DB694" s="6"/>
      <c r="DC694" s="6"/>
      <c r="DD694" s="6"/>
      <c r="DE694" s="6"/>
      <c r="DF694" s="6"/>
      <c r="DG694" s="6"/>
      <c r="DH694" s="6"/>
      <c r="DI694" s="6"/>
      <c r="DJ694" s="6"/>
      <c r="DK694" s="6"/>
      <c r="DL694" s="6"/>
      <c r="DM694" s="6"/>
      <c r="DN694" s="6"/>
      <c r="DO694" s="6"/>
      <c r="DP694" s="6"/>
      <c r="DQ694" s="6"/>
      <c r="DR694" s="6"/>
      <c r="DS694" s="6"/>
      <c r="DT694" s="6"/>
      <c r="DU694" s="6"/>
      <c r="DV694" s="6"/>
      <c r="DW694" s="6"/>
      <c r="DX694" s="6"/>
      <c r="DY694" s="6"/>
      <c r="DZ694" s="6"/>
      <c r="EA694" s="6"/>
      <c r="EB694" s="6"/>
      <c r="EC694" s="6"/>
      <c r="ED694" s="6"/>
      <c r="EE694" s="6"/>
      <c r="EF694" s="6"/>
      <c r="EG694" s="6"/>
      <c r="EH694" s="6"/>
      <c r="EI694" s="6"/>
      <c r="EJ694" s="6"/>
      <c r="EK694" s="6"/>
      <c r="EL694" s="6"/>
      <c r="EM694" s="6"/>
      <c r="EN694" s="6"/>
      <c r="EO694" s="6"/>
      <c r="EP694" s="6"/>
      <c r="EQ694" s="6"/>
      <c r="ER694" s="6"/>
      <c r="ES694" s="6"/>
      <c r="ET694" s="6"/>
      <c r="EU694" s="6"/>
      <c r="EV694" s="6"/>
      <c r="EW694" s="6"/>
      <c r="EX694" s="6"/>
      <c r="EY694" s="6"/>
      <c r="EZ694" s="6"/>
      <c r="FA694" s="6"/>
      <c r="FB694" s="6"/>
    </row>
    <row r="695" spans="1:158" x14ac:dyDescent="0.3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  <c r="BY695" s="6"/>
      <c r="BZ695" s="6"/>
      <c r="CA695" s="6"/>
      <c r="CB695" s="6"/>
      <c r="CC695" s="6"/>
      <c r="CD695" s="6"/>
      <c r="CE695" s="6"/>
      <c r="CF695" s="6"/>
      <c r="CG695" s="6"/>
      <c r="CH695" s="6"/>
      <c r="CI695" s="6"/>
      <c r="CJ695" s="6"/>
      <c r="CK695" s="6"/>
      <c r="CL695" s="6"/>
      <c r="CM695" s="6"/>
      <c r="CN695" s="6"/>
      <c r="CO695" s="6"/>
      <c r="CP695" s="6"/>
      <c r="CQ695" s="6"/>
      <c r="CR695" s="6"/>
      <c r="CS695" s="6"/>
      <c r="CT695" s="6"/>
      <c r="CU695" s="6"/>
      <c r="CV695" s="6"/>
      <c r="CW695" s="6"/>
      <c r="CX695" s="6"/>
      <c r="CY695" s="6"/>
      <c r="CZ695" s="6"/>
      <c r="DA695" s="6"/>
      <c r="DB695" s="6"/>
      <c r="DC695" s="6"/>
      <c r="DD695" s="6"/>
      <c r="DE695" s="6"/>
      <c r="DF695" s="6"/>
      <c r="DG695" s="6"/>
      <c r="DH695" s="6"/>
      <c r="DI695" s="6"/>
      <c r="DJ695" s="6"/>
      <c r="DK695" s="6"/>
      <c r="DL695" s="6"/>
      <c r="DM695" s="6"/>
      <c r="DN695" s="6"/>
      <c r="DO695" s="6"/>
      <c r="DP695" s="6"/>
      <c r="DQ695" s="6"/>
      <c r="DR695" s="6"/>
      <c r="DS695" s="6"/>
      <c r="DT695" s="6"/>
      <c r="DU695" s="6"/>
      <c r="DV695" s="6"/>
      <c r="DW695" s="6"/>
      <c r="DX695" s="6"/>
      <c r="DY695" s="6"/>
      <c r="DZ695" s="6"/>
      <c r="EA695" s="6"/>
      <c r="EB695" s="6"/>
      <c r="EC695" s="6"/>
      <c r="ED695" s="6"/>
      <c r="EE695" s="6"/>
      <c r="EF695" s="6"/>
      <c r="EG695" s="6"/>
      <c r="EH695" s="6"/>
      <c r="EI695" s="6"/>
      <c r="EJ695" s="6"/>
      <c r="EK695" s="6"/>
      <c r="EL695" s="6"/>
      <c r="EM695" s="6"/>
      <c r="EN695" s="6"/>
      <c r="EO695" s="6"/>
      <c r="EP695" s="6"/>
      <c r="EQ695" s="6"/>
      <c r="ER695" s="6"/>
      <c r="ES695" s="6"/>
      <c r="ET695" s="6"/>
      <c r="EU695" s="6"/>
      <c r="EV695" s="6"/>
      <c r="EW695" s="6"/>
      <c r="EX695" s="6"/>
      <c r="EY695" s="6"/>
      <c r="EZ695" s="6"/>
      <c r="FA695" s="6"/>
      <c r="FB695" s="6"/>
    </row>
    <row r="696" spans="1:158" x14ac:dyDescent="0.3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  <c r="BY696" s="6"/>
      <c r="BZ696" s="6"/>
      <c r="CA696" s="6"/>
      <c r="CB696" s="6"/>
      <c r="CC696" s="6"/>
      <c r="CD696" s="6"/>
      <c r="CE696" s="6"/>
      <c r="CF696" s="6"/>
      <c r="CG696" s="6"/>
      <c r="CH696" s="6"/>
      <c r="CI696" s="6"/>
      <c r="CJ696" s="6"/>
      <c r="CK696" s="6"/>
      <c r="CL696" s="6"/>
      <c r="CM696" s="6"/>
      <c r="CN696" s="6"/>
      <c r="CO696" s="6"/>
      <c r="CP696" s="6"/>
      <c r="CQ696" s="6"/>
      <c r="CR696" s="6"/>
      <c r="CS696" s="6"/>
      <c r="CT696" s="6"/>
      <c r="CU696" s="6"/>
      <c r="CV696" s="6"/>
      <c r="CW696" s="6"/>
      <c r="CX696" s="6"/>
      <c r="CY696" s="6"/>
      <c r="CZ696" s="6"/>
      <c r="DA696" s="6"/>
      <c r="DB696" s="6"/>
      <c r="DC696" s="6"/>
      <c r="DD696" s="6"/>
      <c r="DE696" s="6"/>
      <c r="DF696" s="6"/>
      <c r="DG696" s="6"/>
      <c r="DH696" s="6"/>
      <c r="DI696" s="6"/>
      <c r="DJ696" s="6"/>
      <c r="DK696" s="6"/>
      <c r="DL696" s="6"/>
      <c r="DM696" s="6"/>
      <c r="DN696" s="6"/>
      <c r="DO696" s="6"/>
      <c r="DP696" s="6"/>
      <c r="DQ696" s="6"/>
      <c r="DR696" s="6"/>
      <c r="DS696" s="6"/>
      <c r="DT696" s="6"/>
      <c r="DU696" s="6"/>
      <c r="DV696" s="6"/>
      <c r="DW696" s="6"/>
      <c r="DX696" s="6"/>
      <c r="DY696" s="6"/>
      <c r="DZ696" s="6"/>
      <c r="EA696" s="6"/>
      <c r="EB696" s="6"/>
      <c r="EC696" s="6"/>
      <c r="ED696" s="6"/>
      <c r="EE696" s="6"/>
      <c r="EF696" s="6"/>
      <c r="EG696" s="6"/>
      <c r="EH696" s="6"/>
      <c r="EI696" s="6"/>
      <c r="EJ696" s="6"/>
      <c r="EK696" s="6"/>
      <c r="EL696" s="6"/>
      <c r="EM696" s="6"/>
      <c r="EN696" s="6"/>
      <c r="EO696" s="6"/>
      <c r="EP696" s="6"/>
      <c r="EQ696" s="6"/>
      <c r="ER696" s="6"/>
      <c r="ES696" s="6"/>
      <c r="ET696" s="6"/>
      <c r="EU696" s="6"/>
      <c r="EV696" s="6"/>
      <c r="EW696" s="6"/>
      <c r="EX696" s="6"/>
      <c r="EY696" s="6"/>
      <c r="EZ696" s="6"/>
      <c r="FA696" s="6"/>
      <c r="FB696" s="6"/>
    </row>
    <row r="697" spans="1:158" x14ac:dyDescent="0.3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  <c r="CE697" s="6"/>
      <c r="CF697" s="6"/>
      <c r="CG697" s="6"/>
      <c r="CH697" s="6"/>
      <c r="CI697" s="6"/>
      <c r="CJ697" s="6"/>
      <c r="CK697" s="6"/>
      <c r="CL697" s="6"/>
      <c r="CM697" s="6"/>
      <c r="CN697" s="6"/>
      <c r="CO697" s="6"/>
      <c r="CP697" s="6"/>
      <c r="CQ697" s="6"/>
      <c r="CR697" s="6"/>
      <c r="CS697" s="6"/>
      <c r="CT697" s="6"/>
      <c r="CU697" s="6"/>
      <c r="CV697" s="6"/>
      <c r="CW697" s="6"/>
      <c r="CX697" s="6"/>
      <c r="CY697" s="6"/>
      <c r="CZ697" s="6"/>
      <c r="DA697" s="6"/>
      <c r="DB697" s="6"/>
      <c r="DC697" s="6"/>
      <c r="DD697" s="6"/>
      <c r="DE697" s="6"/>
      <c r="DF697" s="6"/>
      <c r="DG697" s="6"/>
      <c r="DH697" s="6"/>
      <c r="DI697" s="6"/>
      <c r="DJ697" s="6"/>
      <c r="DK697" s="6"/>
      <c r="DL697" s="6"/>
      <c r="DM697" s="6"/>
      <c r="DN697" s="6"/>
      <c r="DO697" s="6"/>
      <c r="DP697" s="6"/>
      <c r="DQ697" s="6"/>
      <c r="DR697" s="6"/>
      <c r="DS697" s="6"/>
      <c r="DT697" s="6"/>
      <c r="DU697" s="6"/>
      <c r="DV697" s="6"/>
      <c r="DW697" s="6"/>
      <c r="DX697" s="6"/>
      <c r="DY697" s="6"/>
      <c r="DZ697" s="6"/>
      <c r="EA697" s="6"/>
      <c r="EB697" s="6"/>
      <c r="EC697" s="6"/>
      <c r="ED697" s="6"/>
      <c r="EE697" s="6"/>
      <c r="EF697" s="6"/>
      <c r="EG697" s="6"/>
      <c r="EH697" s="6"/>
      <c r="EI697" s="6"/>
      <c r="EJ697" s="6"/>
      <c r="EK697" s="6"/>
      <c r="EL697" s="6"/>
      <c r="EM697" s="6"/>
      <c r="EN697" s="6"/>
      <c r="EO697" s="6"/>
      <c r="EP697" s="6"/>
      <c r="EQ697" s="6"/>
      <c r="ER697" s="6"/>
      <c r="ES697" s="6"/>
      <c r="ET697" s="6"/>
      <c r="EU697" s="6"/>
      <c r="EV697" s="6"/>
      <c r="EW697" s="6"/>
      <c r="EX697" s="6"/>
      <c r="EY697" s="6"/>
      <c r="EZ697" s="6"/>
      <c r="FA697" s="6"/>
      <c r="FB697" s="6"/>
    </row>
    <row r="698" spans="1:158" x14ac:dyDescent="0.3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  <c r="CE698" s="6"/>
      <c r="CF698" s="6"/>
      <c r="CG698" s="6"/>
      <c r="CH698" s="6"/>
      <c r="CI698" s="6"/>
      <c r="CJ698" s="6"/>
      <c r="CK698" s="6"/>
      <c r="CL698" s="6"/>
      <c r="CM698" s="6"/>
      <c r="CN698" s="6"/>
      <c r="CO698" s="6"/>
      <c r="CP698" s="6"/>
      <c r="CQ698" s="6"/>
      <c r="CR698" s="6"/>
      <c r="CS698" s="6"/>
      <c r="CT698" s="6"/>
      <c r="CU698" s="6"/>
      <c r="CV698" s="6"/>
      <c r="CW698" s="6"/>
      <c r="CX698" s="6"/>
      <c r="CY698" s="6"/>
      <c r="CZ698" s="6"/>
      <c r="DA698" s="6"/>
      <c r="DB698" s="6"/>
      <c r="DC698" s="6"/>
      <c r="DD698" s="6"/>
      <c r="DE698" s="6"/>
      <c r="DF698" s="6"/>
      <c r="DG698" s="6"/>
      <c r="DH698" s="6"/>
      <c r="DI698" s="6"/>
      <c r="DJ698" s="6"/>
      <c r="DK698" s="6"/>
      <c r="DL698" s="6"/>
      <c r="DM698" s="6"/>
      <c r="DN698" s="6"/>
      <c r="DO698" s="6"/>
      <c r="DP698" s="6"/>
      <c r="DQ698" s="6"/>
      <c r="DR698" s="6"/>
      <c r="DS698" s="6"/>
      <c r="DT698" s="6"/>
      <c r="DU698" s="6"/>
      <c r="DV698" s="6"/>
      <c r="DW698" s="6"/>
      <c r="DX698" s="6"/>
      <c r="DY698" s="6"/>
      <c r="DZ698" s="6"/>
      <c r="EA698" s="6"/>
      <c r="EB698" s="6"/>
      <c r="EC698" s="6"/>
      <c r="ED698" s="6"/>
      <c r="EE698" s="6"/>
      <c r="EF698" s="6"/>
      <c r="EG698" s="6"/>
      <c r="EH698" s="6"/>
      <c r="EI698" s="6"/>
      <c r="EJ698" s="6"/>
      <c r="EK698" s="6"/>
      <c r="EL698" s="6"/>
      <c r="EM698" s="6"/>
      <c r="EN698" s="6"/>
      <c r="EO698" s="6"/>
      <c r="EP698" s="6"/>
      <c r="EQ698" s="6"/>
      <c r="ER698" s="6"/>
      <c r="ES698" s="6"/>
      <c r="ET698" s="6"/>
      <c r="EU698" s="6"/>
      <c r="EV698" s="6"/>
      <c r="EW698" s="6"/>
      <c r="EX698" s="6"/>
      <c r="EY698" s="6"/>
      <c r="EZ698" s="6"/>
      <c r="FA698" s="6"/>
      <c r="FB698" s="6"/>
    </row>
    <row r="699" spans="1:158" x14ac:dyDescent="0.3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  <c r="BY699" s="6"/>
      <c r="BZ699" s="6"/>
      <c r="CA699" s="6"/>
      <c r="CB699" s="6"/>
      <c r="CC699" s="6"/>
      <c r="CD699" s="6"/>
      <c r="CE699" s="6"/>
      <c r="CF699" s="6"/>
      <c r="CG699" s="6"/>
      <c r="CH699" s="6"/>
      <c r="CI699" s="6"/>
      <c r="CJ699" s="6"/>
      <c r="CK699" s="6"/>
      <c r="CL699" s="6"/>
      <c r="CM699" s="6"/>
      <c r="CN699" s="6"/>
      <c r="CO699" s="6"/>
      <c r="CP699" s="6"/>
      <c r="CQ699" s="6"/>
      <c r="CR699" s="6"/>
      <c r="CS699" s="6"/>
      <c r="CT699" s="6"/>
      <c r="CU699" s="6"/>
      <c r="CV699" s="6"/>
      <c r="CW699" s="6"/>
      <c r="CX699" s="6"/>
      <c r="CY699" s="6"/>
      <c r="CZ699" s="6"/>
      <c r="DA699" s="6"/>
      <c r="DB699" s="6"/>
      <c r="DC699" s="6"/>
      <c r="DD699" s="6"/>
      <c r="DE699" s="6"/>
      <c r="DF699" s="6"/>
      <c r="DG699" s="6"/>
      <c r="DH699" s="6"/>
      <c r="DI699" s="6"/>
      <c r="DJ699" s="6"/>
      <c r="DK699" s="6"/>
      <c r="DL699" s="6"/>
      <c r="DM699" s="6"/>
      <c r="DN699" s="6"/>
      <c r="DO699" s="6"/>
      <c r="DP699" s="6"/>
      <c r="DQ699" s="6"/>
      <c r="DR699" s="6"/>
      <c r="DS699" s="6"/>
      <c r="DT699" s="6"/>
      <c r="DU699" s="6"/>
      <c r="DV699" s="6"/>
      <c r="DW699" s="6"/>
      <c r="DX699" s="6"/>
      <c r="DY699" s="6"/>
      <c r="DZ699" s="6"/>
      <c r="EA699" s="6"/>
      <c r="EB699" s="6"/>
      <c r="EC699" s="6"/>
      <c r="ED699" s="6"/>
      <c r="EE699" s="6"/>
      <c r="EF699" s="6"/>
      <c r="EG699" s="6"/>
      <c r="EH699" s="6"/>
      <c r="EI699" s="6"/>
      <c r="EJ699" s="6"/>
      <c r="EK699" s="6"/>
      <c r="EL699" s="6"/>
      <c r="EM699" s="6"/>
      <c r="EN699" s="6"/>
      <c r="EO699" s="6"/>
      <c r="EP699" s="6"/>
      <c r="EQ699" s="6"/>
      <c r="ER699" s="6"/>
      <c r="ES699" s="6"/>
      <c r="ET699" s="6"/>
      <c r="EU699" s="6"/>
      <c r="EV699" s="6"/>
      <c r="EW699" s="6"/>
      <c r="EX699" s="6"/>
      <c r="EY699" s="6"/>
      <c r="EZ699" s="6"/>
      <c r="FA699" s="6"/>
      <c r="FB699" s="6"/>
    </row>
    <row r="700" spans="1:158" x14ac:dyDescent="0.3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  <c r="BY700" s="6"/>
      <c r="BZ700" s="6"/>
      <c r="CA700" s="6"/>
      <c r="CB700" s="6"/>
      <c r="CC700" s="6"/>
      <c r="CD700" s="6"/>
      <c r="CE700" s="6"/>
      <c r="CF700" s="6"/>
      <c r="CG700" s="6"/>
      <c r="CH700" s="6"/>
      <c r="CI700" s="6"/>
      <c r="CJ700" s="6"/>
      <c r="CK700" s="6"/>
      <c r="CL700" s="6"/>
      <c r="CM700" s="6"/>
      <c r="CN700" s="6"/>
      <c r="CO700" s="6"/>
      <c r="CP700" s="6"/>
      <c r="CQ700" s="6"/>
      <c r="CR700" s="6"/>
      <c r="CS700" s="6"/>
      <c r="CT700" s="6"/>
      <c r="CU700" s="6"/>
      <c r="CV700" s="6"/>
      <c r="CW700" s="6"/>
      <c r="CX700" s="6"/>
      <c r="CY700" s="6"/>
      <c r="CZ700" s="6"/>
      <c r="DA700" s="6"/>
      <c r="DB700" s="6"/>
      <c r="DC700" s="6"/>
      <c r="DD700" s="6"/>
      <c r="DE700" s="6"/>
      <c r="DF700" s="6"/>
      <c r="DG700" s="6"/>
      <c r="DH700" s="6"/>
      <c r="DI700" s="6"/>
      <c r="DJ700" s="6"/>
      <c r="DK700" s="6"/>
      <c r="DL700" s="6"/>
      <c r="DM700" s="6"/>
      <c r="DN700" s="6"/>
      <c r="DO700" s="6"/>
      <c r="DP700" s="6"/>
      <c r="DQ700" s="6"/>
      <c r="DR700" s="6"/>
      <c r="DS700" s="6"/>
      <c r="DT700" s="6"/>
      <c r="DU700" s="6"/>
      <c r="DV700" s="6"/>
      <c r="DW700" s="6"/>
      <c r="DX700" s="6"/>
      <c r="DY700" s="6"/>
      <c r="DZ700" s="6"/>
      <c r="EA700" s="6"/>
      <c r="EB700" s="6"/>
      <c r="EC700" s="6"/>
      <c r="ED700" s="6"/>
      <c r="EE700" s="6"/>
      <c r="EF700" s="6"/>
      <c r="EG700" s="6"/>
      <c r="EH700" s="6"/>
      <c r="EI700" s="6"/>
      <c r="EJ700" s="6"/>
      <c r="EK700" s="6"/>
      <c r="EL700" s="6"/>
      <c r="EM700" s="6"/>
      <c r="EN700" s="6"/>
      <c r="EO700" s="6"/>
      <c r="EP700" s="6"/>
      <c r="EQ700" s="6"/>
      <c r="ER700" s="6"/>
      <c r="ES700" s="6"/>
      <c r="ET700" s="6"/>
      <c r="EU700" s="6"/>
      <c r="EV700" s="6"/>
      <c r="EW700" s="6"/>
      <c r="EX700" s="6"/>
      <c r="EY700" s="6"/>
      <c r="EZ700" s="6"/>
      <c r="FA700" s="6"/>
      <c r="FB700" s="6"/>
    </row>
    <row r="701" spans="1:158" x14ac:dyDescent="0.3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  <c r="CJ701" s="6"/>
      <c r="CK701" s="6"/>
      <c r="CL701" s="6"/>
      <c r="CM701" s="6"/>
      <c r="CN701" s="6"/>
      <c r="CO701" s="6"/>
      <c r="CP701" s="6"/>
      <c r="CQ701" s="6"/>
      <c r="CR701" s="6"/>
      <c r="CS701" s="6"/>
      <c r="CT701" s="6"/>
      <c r="CU701" s="6"/>
      <c r="CV701" s="6"/>
      <c r="CW701" s="6"/>
      <c r="CX701" s="6"/>
      <c r="CY701" s="6"/>
      <c r="CZ701" s="6"/>
      <c r="DA701" s="6"/>
      <c r="DB701" s="6"/>
      <c r="DC701" s="6"/>
      <c r="DD701" s="6"/>
      <c r="DE701" s="6"/>
      <c r="DF701" s="6"/>
      <c r="DG701" s="6"/>
      <c r="DH701" s="6"/>
      <c r="DI701" s="6"/>
      <c r="DJ701" s="6"/>
      <c r="DK701" s="6"/>
      <c r="DL701" s="6"/>
      <c r="DM701" s="6"/>
      <c r="DN701" s="6"/>
      <c r="DO701" s="6"/>
      <c r="DP701" s="6"/>
      <c r="DQ701" s="6"/>
      <c r="DR701" s="6"/>
      <c r="DS701" s="6"/>
      <c r="DT701" s="6"/>
      <c r="DU701" s="6"/>
      <c r="DV701" s="6"/>
      <c r="DW701" s="6"/>
      <c r="DX701" s="6"/>
      <c r="DY701" s="6"/>
      <c r="DZ701" s="6"/>
      <c r="EA701" s="6"/>
      <c r="EB701" s="6"/>
      <c r="EC701" s="6"/>
      <c r="ED701" s="6"/>
      <c r="EE701" s="6"/>
      <c r="EF701" s="6"/>
      <c r="EG701" s="6"/>
      <c r="EH701" s="6"/>
      <c r="EI701" s="6"/>
      <c r="EJ701" s="6"/>
      <c r="EK701" s="6"/>
      <c r="EL701" s="6"/>
      <c r="EM701" s="6"/>
      <c r="EN701" s="6"/>
      <c r="EO701" s="6"/>
      <c r="EP701" s="6"/>
      <c r="EQ701" s="6"/>
      <c r="ER701" s="6"/>
      <c r="ES701" s="6"/>
      <c r="ET701" s="6"/>
      <c r="EU701" s="6"/>
      <c r="EV701" s="6"/>
      <c r="EW701" s="6"/>
      <c r="EX701" s="6"/>
      <c r="EY701" s="6"/>
      <c r="EZ701" s="6"/>
      <c r="FA701" s="6"/>
      <c r="FB701" s="6"/>
    </row>
    <row r="702" spans="1:158" x14ac:dyDescent="0.3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  <c r="CE702" s="6"/>
      <c r="CF702" s="6"/>
      <c r="CG702" s="6"/>
      <c r="CH702" s="6"/>
      <c r="CI702" s="6"/>
      <c r="CJ702" s="6"/>
      <c r="CK702" s="6"/>
      <c r="CL702" s="6"/>
      <c r="CM702" s="6"/>
      <c r="CN702" s="6"/>
      <c r="CO702" s="6"/>
      <c r="CP702" s="6"/>
      <c r="CQ702" s="6"/>
      <c r="CR702" s="6"/>
      <c r="CS702" s="6"/>
      <c r="CT702" s="6"/>
      <c r="CU702" s="6"/>
      <c r="CV702" s="6"/>
      <c r="CW702" s="6"/>
      <c r="CX702" s="6"/>
      <c r="CY702" s="6"/>
      <c r="CZ702" s="6"/>
      <c r="DA702" s="6"/>
      <c r="DB702" s="6"/>
      <c r="DC702" s="6"/>
      <c r="DD702" s="6"/>
      <c r="DE702" s="6"/>
      <c r="DF702" s="6"/>
      <c r="DG702" s="6"/>
      <c r="DH702" s="6"/>
      <c r="DI702" s="6"/>
      <c r="DJ702" s="6"/>
      <c r="DK702" s="6"/>
      <c r="DL702" s="6"/>
      <c r="DM702" s="6"/>
      <c r="DN702" s="6"/>
      <c r="DO702" s="6"/>
      <c r="DP702" s="6"/>
      <c r="DQ702" s="6"/>
      <c r="DR702" s="6"/>
      <c r="DS702" s="6"/>
      <c r="DT702" s="6"/>
      <c r="DU702" s="6"/>
      <c r="DV702" s="6"/>
      <c r="DW702" s="6"/>
      <c r="DX702" s="6"/>
      <c r="DY702" s="6"/>
      <c r="DZ702" s="6"/>
      <c r="EA702" s="6"/>
      <c r="EB702" s="6"/>
      <c r="EC702" s="6"/>
      <c r="ED702" s="6"/>
      <c r="EE702" s="6"/>
      <c r="EF702" s="6"/>
      <c r="EG702" s="6"/>
      <c r="EH702" s="6"/>
      <c r="EI702" s="6"/>
      <c r="EJ702" s="6"/>
      <c r="EK702" s="6"/>
      <c r="EL702" s="6"/>
      <c r="EM702" s="6"/>
      <c r="EN702" s="6"/>
      <c r="EO702" s="6"/>
      <c r="EP702" s="6"/>
      <c r="EQ702" s="6"/>
      <c r="ER702" s="6"/>
      <c r="ES702" s="6"/>
      <c r="ET702" s="6"/>
      <c r="EU702" s="6"/>
      <c r="EV702" s="6"/>
      <c r="EW702" s="6"/>
      <c r="EX702" s="6"/>
      <c r="EY702" s="6"/>
      <c r="EZ702" s="6"/>
      <c r="FA702" s="6"/>
      <c r="FB702" s="6"/>
    </row>
    <row r="703" spans="1:158" x14ac:dyDescent="0.3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  <c r="BY703" s="6"/>
      <c r="BZ703" s="6"/>
      <c r="CA703" s="6"/>
      <c r="CB703" s="6"/>
      <c r="CC703" s="6"/>
      <c r="CD703" s="6"/>
      <c r="CE703" s="6"/>
      <c r="CF703" s="6"/>
      <c r="CG703" s="6"/>
      <c r="CH703" s="6"/>
      <c r="CI703" s="6"/>
      <c r="CJ703" s="6"/>
      <c r="CK703" s="6"/>
      <c r="CL703" s="6"/>
      <c r="CM703" s="6"/>
      <c r="CN703" s="6"/>
      <c r="CO703" s="6"/>
      <c r="CP703" s="6"/>
      <c r="CQ703" s="6"/>
      <c r="CR703" s="6"/>
      <c r="CS703" s="6"/>
      <c r="CT703" s="6"/>
      <c r="CU703" s="6"/>
      <c r="CV703" s="6"/>
      <c r="CW703" s="6"/>
      <c r="CX703" s="6"/>
      <c r="CY703" s="6"/>
      <c r="CZ703" s="6"/>
      <c r="DA703" s="6"/>
      <c r="DB703" s="6"/>
      <c r="DC703" s="6"/>
      <c r="DD703" s="6"/>
      <c r="DE703" s="6"/>
      <c r="DF703" s="6"/>
      <c r="DG703" s="6"/>
      <c r="DH703" s="6"/>
      <c r="DI703" s="6"/>
      <c r="DJ703" s="6"/>
      <c r="DK703" s="6"/>
      <c r="DL703" s="6"/>
      <c r="DM703" s="6"/>
      <c r="DN703" s="6"/>
      <c r="DO703" s="6"/>
      <c r="DP703" s="6"/>
      <c r="DQ703" s="6"/>
      <c r="DR703" s="6"/>
      <c r="DS703" s="6"/>
      <c r="DT703" s="6"/>
      <c r="DU703" s="6"/>
      <c r="DV703" s="6"/>
      <c r="DW703" s="6"/>
      <c r="DX703" s="6"/>
      <c r="DY703" s="6"/>
      <c r="DZ703" s="6"/>
      <c r="EA703" s="6"/>
      <c r="EB703" s="6"/>
      <c r="EC703" s="6"/>
      <c r="ED703" s="6"/>
      <c r="EE703" s="6"/>
      <c r="EF703" s="6"/>
      <c r="EG703" s="6"/>
      <c r="EH703" s="6"/>
      <c r="EI703" s="6"/>
      <c r="EJ703" s="6"/>
      <c r="EK703" s="6"/>
      <c r="EL703" s="6"/>
      <c r="EM703" s="6"/>
      <c r="EN703" s="6"/>
      <c r="EO703" s="6"/>
      <c r="EP703" s="6"/>
      <c r="EQ703" s="6"/>
      <c r="ER703" s="6"/>
      <c r="ES703" s="6"/>
      <c r="ET703" s="6"/>
      <c r="EU703" s="6"/>
      <c r="EV703" s="6"/>
      <c r="EW703" s="6"/>
      <c r="EX703" s="6"/>
      <c r="EY703" s="6"/>
      <c r="EZ703" s="6"/>
      <c r="FA703" s="6"/>
      <c r="FB703" s="6"/>
    </row>
    <row r="704" spans="1:158" x14ac:dyDescent="0.3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  <c r="BY704" s="6"/>
      <c r="BZ704" s="6"/>
      <c r="CA704" s="6"/>
      <c r="CB704" s="6"/>
      <c r="CC704" s="6"/>
      <c r="CD704" s="6"/>
      <c r="CE704" s="6"/>
      <c r="CF704" s="6"/>
      <c r="CG704" s="6"/>
      <c r="CH704" s="6"/>
      <c r="CI704" s="6"/>
      <c r="CJ704" s="6"/>
      <c r="CK704" s="6"/>
      <c r="CL704" s="6"/>
      <c r="CM704" s="6"/>
      <c r="CN704" s="6"/>
      <c r="CO704" s="6"/>
      <c r="CP704" s="6"/>
      <c r="CQ704" s="6"/>
      <c r="CR704" s="6"/>
      <c r="CS704" s="6"/>
      <c r="CT704" s="6"/>
      <c r="CU704" s="6"/>
      <c r="CV704" s="6"/>
      <c r="CW704" s="6"/>
      <c r="CX704" s="6"/>
      <c r="CY704" s="6"/>
      <c r="CZ704" s="6"/>
      <c r="DA704" s="6"/>
      <c r="DB704" s="6"/>
      <c r="DC704" s="6"/>
      <c r="DD704" s="6"/>
      <c r="DE704" s="6"/>
      <c r="DF704" s="6"/>
      <c r="DG704" s="6"/>
      <c r="DH704" s="6"/>
      <c r="DI704" s="6"/>
      <c r="DJ704" s="6"/>
      <c r="DK704" s="6"/>
      <c r="DL704" s="6"/>
      <c r="DM704" s="6"/>
      <c r="DN704" s="6"/>
      <c r="DO704" s="6"/>
      <c r="DP704" s="6"/>
      <c r="DQ704" s="6"/>
      <c r="DR704" s="6"/>
      <c r="DS704" s="6"/>
      <c r="DT704" s="6"/>
      <c r="DU704" s="6"/>
      <c r="DV704" s="6"/>
      <c r="DW704" s="6"/>
      <c r="DX704" s="6"/>
      <c r="DY704" s="6"/>
      <c r="DZ704" s="6"/>
      <c r="EA704" s="6"/>
      <c r="EB704" s="6"/>
      <c r="EC704" s="6"/>
      <c r="ED704" s="6"/>
      <c r="EE704" s="6"/>
      <c r="EF704" s="6"/>
      <c r="EG704" s="6"/>
      <c r="EH704" s="6"/>
      <c r="EI704" s="6"/>
      <c r="EJ704" s="6"/>
      <c r="EK704" s="6"/>
      <c r="EL704" s="6"/>
      <c r="EM704" s="6"/>
      <c r="EN704" s="6"/>
      <c r="EO704" s="6"/>
      <c r="EP704" s="6"/>
      <c r="EQ704" s="6"/>
      <c r="ER704" s="6"/>
      <c r="ES704" s="6"/>
      <c r="ET704" s="6"/>
      <c r="EU704" s="6"/>
      <c r="EV704" s="6"/>
      <c r="EW704" s="6"/>
      <c r="EX704" s="6"/>
      <c r="EY704" s="6"/>
      <c r="EZ704" s="6"/>
      <c r="FA704" s="6"/>
      <c r="FB704" s="6"/>
    </row>
    <row r="705" spans="1:158" x14ac:dyDescent="0.3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  <c r="BY705" s="6"/>
      <c r="BZ705" s="6"/>
      <c r="CA705" s="6"/>
      <c r="CB705" s="6"/>
      <c r="CC705" s="6"/>
      <c r="CD705" s="6"/>
      <c r="CE705" s="6"/>
      <c r="CF705" s="6"/>
      <c r="CG705" s="6"/>
      <c r="CH705" s="6"/>
      <c r="CI705" s="6"/>
      <c r="CJ705" s="6"/>
      <c r="CK705" s="6"/>
      <c r="CL705" s="6"/>
      <c r="CM705" s="6"/>
      <c r="CN705" s="6"/>
      <c r="CO705" s="6"/>
      <c r="CP705" s="6"/>
      <c r="CQ705" s="6"/>
      <c r="CR705" s="6"/>
      <c r="CS705" s="6"/>
      <c r="CT705" s="6"/>
      <c r="CU705" s="6"/>
      <c r="CV705" s="6"/>
      <c r="CW705" s="6"/>
      <c r="CX705" s="6"/>
      <c r="CY705" s="6"/>
      <c r="CZ705" s="6"/>
      <c r="DA705" s="6"/>
      <c r="DB705" s="6"/>
      <c r="DC705" s="6"/>
      <c r="DD705" s="6"/>
      <c r="DE705" s="6"/>
      <c r="DF705" s="6"/>
      <c r="DG705" s="6"/>
      <c r="DH705" s="6"/>
      <c r="DI705" s="6"/>
      <c r="DJ705" s="6"/>
      <c r="DK705" s="6"/>
      <c r="DL705" s="6"/>
      <c r="DM705" s="6"/>
      <c r="DN705" s="6"/>
      <c r="DO705" s="6"/>
      <c r="DP705" s="6"/>
      <c r="DQ705" s="6"/>
      <c r="DR705" s="6"/>
      <c r="DS705" s="6"/>
      <c r="DT705" s="6"/>
      <c r="DU705" s="6"/>
      <c r="DV705" s="6"/>
      <c r="DW705" s="6"/>
      <c r="DX705" s="6"/>
      <c r="DY705" s="6"/>
      <c r="DZ705" s="6"/>
      <c r="EA705" s="6"/>
      <c r="EB705" s="6"/>
      <c r="EC705" s="6"/>
      <c r="ED705" s="6"/>
      <c r="EE705" s="6"/>
      <c r="EF705" s="6"/>
      <c r="EG705" s="6"/>
      <c r="EH705" s="6"/>
      <c r="EI705" s="6"/>
      <c r="EJ705" s="6"/>
      <c r="EK705" s="6"/>
      <c r="EL705" s="6"/>
      <c r="EM705" s="6"/>
      <c r="EN705" s="6"/>
      <c r="EO705" s="6"/>
      <c r="EP705" s="6"/>
      <c r="EQ705" s="6"/>
      <c r="ER705" s="6"/>
      <c r="ES705" s="6"/>
      <c r="ET705" s="6"/>
      <c r="EU705" s="6"/>
      <c r="EV705" s="6"/>
      <c r="EW705" s="6"/>
      <c r="EX705" s="6"/>
      <c r="EY705" s="6"/>
      <c r="EZ705" s="6"/>
      <c r="FA705" s="6"/>
      <c r="FB705" s="6"/>
    </row>
    <row r="706" spans="1:158" x14ac:dyDescent="0.3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  <c r="BY706" s="6"/>
      <c r="BZ706" s="6"/>
      <c r="CA706" s="6"/>
      <c r="CB706" s="6"/>
      <c r="CC706" s="6"/>
      <c r="CD706" s="6"/>
      <c r="CE706" s="6"/>
      <c r="CF706" s="6"/>
      <c r="CG706" s="6"/>
      <c r="CH706" s="6"/>
      <c r="CI706" s="6"/>
      <c r="CJ706" s="6"/>
      <c r="CK706" s="6"/>
      <c r="CL706" s="6"/>
      <c r="CM706" s="6"/>
      <c r="CN706" s="6"/>
      <c r="CO706" s="6"/>
      <c r="CP706" s="6"/>
      <c r="CQ706" s="6"/>
      <c r="CR706" s="6"/>
      <c r="CS706" s="6"/>
      <c r="CT706" s="6"/>
      <c r="CU706" s="6"/>
      <c r="CV706" s="6"/>
      <c r="CW706" s="6"/>
      <c r="CX706" s="6"/>
      <c r="CY706" s="6"/>
      <c r="CZ706" s="6"/>
      <c r="DA706" s="6"/>
      <c r="DB706" s="6"/>
      <c r="DC706" s="6"/>
      <c r="DD706" s="6"/>
      <c r="DE706" s="6"/>
      <c r="DF706" s="6"/>
      <c r="DG706" s="6"/>
      <c r="DH706" s="6"/>
      <c r="DI706" s="6"/>
      <c r="DJ706" s="6"/>
      <c r="DK706" s="6"/>
      <c r="DL706" s="6"/>
      <c r="DM706" s="6"/>
      <c r="DN706" s="6"/>
      <c r="DO706" s="6"/>
      <c r="DP706" s="6"/>
      <c r="DQ706" s="6"/>
      <c r="DR706" s="6"/>
      <c r="DS706" s="6"/>
      <c r="DT706" s="6"/>
      <c r="DU706" s="6"/>
      <c r="DV706" s="6"/>
      <c r="DW706" s="6"/>
      <c r="DX706" s="6"/>
      <c r="DY706" s="6"/>
      <c r="DZ706" s="6"/>
      <c r="EA706" s="6"/>
      <c r="EB706" s="6"/>
      <c r="EC706" s="6"/>
      <c r="ED706" s="6"/>
      <c r="EE706" s="6"/>
      <c r="EF706" s="6"/>
      <c r="EG706" s="6"/>
      <c r="EH706" s="6"/>
      <c r="EI706" s="6"/>
      <c r="EJ706" s="6"/>
      <c r="EK706" s="6"/>
      <c r="EL706" s="6"/>
      <c r="EM706" s="6"/>
      <c r="EN706" s="6"/>
      <c r="EO706" s="6"/>
      <c r="EP706" s="6"/>
      <c r="EQ706" s="6"/>
      <c r="ER706" s="6"/>
      <c r="ES706" s="6"/>
      <c r="ET706" s="6"/>
      <c r="EU706" s="6"/>
      <c r="EV706" s="6"/>
      <c r="EW706" s="6"/>
      <c r="EX706" s="6"/>
      <c r="EY706" s="6"/>
      <c r="EZ706" s="6"/>
      <c r="FA706" s="6"/>
      <c r="FB706" s="6"/>
    </row>
    <row r="707" spans="1:158" x14ac:dyDescent="0.3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  <c r="BY707" s="6"/>
      <c r="BZ707" s="6"/>
      <c r="CA707" s="6"/>
      <c r="CB707" s="6"/>
      <c r="CC707" s="6"/>
      <c r="CD707" s="6"/>
      <c r="CE707" s="6"/>
      <c r="CF707" s="6"/>
      <c r="CG707" s="6"/>
      <c r="CH707" s="6"/>
      <c r="CI707" s="6"/>
      <c r="CJ707" s="6"/>
      <c r="CK707" s="6"/>
      <c r="CL707" s="6"/>
      <c r="CM707" s="6"/>
      <c r="CN707" s="6"/>
      <c r="CO707" s="6"/>
      <c r="CP707" s="6"/>
      <c r="CQ707" s="6"/>
      <c r="CR707" s="6"/>
      <c r="CS707" s="6"/>
      <c r="CT707" s="6"/>
      <c r="CU707" s="6"/>
      <c r="CV707" s="6"/>
      <c r="CW707" s="6"/>
      <c r="CX707" s="6"/>
      <c r="CY707" s="6"/>
      <c r="CZ707" s="6"/>
      <c r="DA707" s="6"/>
      <c r="DB707" s="6"/>
      <c r="DC707" s="6"/>
      <c r="DD707" s="6"/>
      <c r="DE707" s="6"/>
      <c r="DF707" s="6"/>
      <c r="DG707" s="6"/>
      <c r="DH707" s="6"/>
      <c r="DI707" s="6"/>
      <c r="DJ707" s="6"/>
      <c r="DK707" s="6"/>
      <c r="DL707" s="6"/>
      <c r="DM707" s="6"/>
      <c r="DN707" s="6"/>
      <c r="DO707" s="6"/>
      <c r="DP707" s="6"/>
      <c r="DQ707" s="6"/>
      <c r="DR707" s="6"/>
      <c r="DS707" s="6"/>
      <c r="DT707" s="6"/>
      <c r="DU707" s="6"/>
      <c r="DV707" s="6"/>
      <c r="DW707" s="6"/>
      <c r="DX707" s="6"/>
      <c r="DY707" s="6"/>
      <c r="DZ707" s="6"/>
      <c r="EA707" s="6"/>
      <c r="EB707" s="6"/>
      <c r="EC707" s="6"/>
      <c r="ED707" s="6"/>
      <c r="EE707" s="6"/>
      <c r="EF707" s="6"/>
      <c r="EG707" s="6"/>
      <c r="EH707" s="6"/>
      <c r="EI707" s="6"/>
      <c r="EJ707" s="6"/>
      <c r="EK707" s="6"/>
      <c r="EL707" s="6"/>
      <c r="EM707" s="6"/>
      <c r="EN707" s="6"/>
      <c r="EO707" s="6"/>
      <c r="EP707" s="6"/>
      <c r="EQ707" s="6"/>
      <c r="ER707" s="6"/>
      <c r="ES707" s="6"/>
      <c r="ET707" s="6"/>
      <c r="EU707" s="6"/>
      <c r="EV707" s="6"/>
      <c r="EW707" s="6"/>
      <c r="EX707" s="6"/>
      <c r="EY707" s="6"/>
      <c r="EZ707" s="6"/>
      <c r="FA707" s="6"/>
      <c r="FB707" s="6"/>
    </row>
    <row r="708" spans="1:158" x14ac:dyDescent="0.3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  <c r="CE708" s="6"/>
      <c r="CF708" s="6"/>
      <c r="CG708" s="6"/>
      <c r="CH708" s="6"/>
      <c r="CI708" s="6"/>
      <c r="CJ708" s="6"/>
      <c r="CK708" s="6"/>
      <c r="CL708" s="6"/>
      <c r="CM708" s="6"/>
      <c r="CN708" s="6"/>
      <c r="CO708" s="6"/>
      <c r="CP708" s="6"/>
      <c r="CQ708" s="6"/>
      <c r="CR708" s="6"/>
      <c r="CS708" s="6"/>
      <c r="CT708" s="6"/>
      <c r="CU708" s="6"/>
      <c r="CV708" s="6"/>
      <c r="CW708" s="6"/>
      <c r="CX708" s="6"/>
      <c r="CY708" s="6"/>
      <c r="CZ708" s="6"/>
      <c r="DA708" s="6"/>
      <c r="DB708" s="6"/>
      <c r="DC708" s="6"/>
      <c r="DD708" s="6"/>
      <c r="DE708" s="6"/>
      <c r="DF708" s="6"/>
      <c r="DG708" s="6"/>
      <c r="DH708" s="6"/>
      <c r="DI708" s="6"/>
      <c r="DJ708" s="6"/>
      <c r="DK708" s="6"/>
      <c r="DL708" s="6"/>
      <c r="DM708" s="6"/>
      <c r="DN708" s="6"/>
      <c r="DO708" s="6"/>
      <c r="DP708" s="6"/>
      <c r="DQ708" s="6"/>
      <c r="DR708" s="6"/>
      <c r="DS708" s="6"/>
      <c r="DT708" s="6"/>
      <c r="DU708" s="6"/>
      <c r="DV708" s="6"/>
      <c r="DW708" s="6"/>
      <c r="DX708" s="6"/>
      <c r="DY708" s="6"/>
      <c r="DZ708" s="6"/>
      <c r="EA708" s="6"/>
      <c r="EB708" s="6"/>
      <c r="EC708" s="6"/>
      <c r="ED708" s="6"/>
      <c r="EE708" s="6"/>
      <c r="EF708" s="6"/>
      <c r="EG708" s="6"/>
      <c r="EH708" s="6"/>
      <c r="EI708" s="6"/>
      <c r="EJ708" s="6"/>
      <c r="EK708" s="6"/>
      <c r="EL708" s="6"/>
      <c r="EM708" s="6"/>
      <c r="EN708" s="6"/>
      <c r="EO708" s="6"/>
      <c r="EP708" s="6"/>
      <c r="EQ708" s="6"/>
      <c r="ER708" s="6"/>
      <c r="ES708" s="6"/>
      <c r="ET708" s="6"/>
      <c r="EU708" s="6"/>
      <c r="EV708" s="6"/>
      <c r="EW708" s="6"/>
      <c r="EX708" s="6"/>
      <c r="EY708" s="6"/>
      <c r="EZ708" s="6"/>
      <c r="FA708" s="6"/>
      <c r="FB708" s="6"/>
    </row>
    <row r="709" spans="1:158" x14ac:dyDescent="0.3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  <c r="CE709" s="6"/>
      <c r="CF709" s="6"/>
      <c r="CG709" s="6"/>
      <c r="CH709" s="6"/>
      <c r="CI709" s="6"/>
      <c r="CJ709" s="6"/>
      <c r="CK709" s="6"/>
      <c r="CL709" s="6"/>
      <c r="CM709" s="6"/>
      <c r="CN709" s="6"/>
      <c r="CO709" s="6"/>
      <c r="CP709" s="6"/>
      <c r="CQ709" s="6"/>
      <c r="CR709" s="6"/>
      <c r="CS709" s="6"/>
      <c r="CT709" s="6"/>
      <c r="CU709" s="6"/>
      <c r="CV709" s="6"/>
      <c r="CW709" s="6"/>
      <c r="CX709" s="6"/>
      <c r="CY709" s="6"/>
      <c r="CZ709" s="6"/>
      <c r="DA709" s="6"/>
      <c r="DB709" s="6"/>
      <c r="DC709" s="6"/>
      <c r="DD709" s="6"/>
      <c r="DE709" s="6"/>
      <c r="DF709" s="6"/>
      <c r="DG709" s="6"/>
      <c r="DH709" s="6"/>
      <c r="DI709" s="6"/>
      <c r="DJ709" s="6"/>
      <c r="DK709" s="6"/>
      <c r="DL709" s="6"/>
      <c r="DM709" s="6"/>
      <c r="DN709" s="6"/>
      <c r="DO709" s="6"/>
      <c r="DP709" s="6"/>
      <c r="DQ709" s="6"/>
      <c r="DR709" s="6"/>
      <c r="DS709" s="6"/>
      <c r="DT709" s="6"/>
      <c r="DU709" s="6"/>
      <c r="DV709" s="6"/>
      <c r="DW709" s="6"/>
      <c r="DX709" s="6"/>
      <c r="DY709" s="6"/>
      <c r="DZ709" s="6"/>
      <c r="EA709" s="6"/>
      <c r="EB709" s="6"/>
      <c r="EC709" s="6"/>
      <c r="ED709" s="6"/>
      <c r="EE709" s="6"/>
      <c r="EF709" s="6"/>
      <c r="EG709" s="6"/>
      <c r="EH709" s="6"/>
      <c r="EI709" s="6"/>
      <c r="EJ709" s="6"/>
      <c r="EK709" s="6"/>
      <c r="EL709" s="6"/>
      <c r="EM709" s="6"/>
      <c r="EN709" s="6"/>
      <c r="EO709" s="6"/>
      <c r="EP709" s="6"/>
      <c r="EQ709" s="6"/>
      <c r="ER709" s="6"/>
      <c r="ES709" s="6"/>
      <c r="ET709" s="6"/>
      <c r="EU709" s="6"/>
      <c r="EV709" s="6"/>
      <c r="EW709" s="6"/>
      <c r="EX709" s="6"/>
      <c r="EY709" s="6"/>
      <c r="EZ709" s="6"/>
      <c r="FA709" s="6"/>
      <c r="FB709" s="6"/>
    </row>
    <row r="710" spans="1:158" x14ac:dyDescent="0.3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  <c r="CE710" s="6"/>
      <c r="CF710" s="6"/>
      <c r="CG710" s="6"/>
      <c r="CH710" s="6"/>
      <c r="CI710" s="6"/>
      <c r="CJ710" s="6"/>
      <c r="CK710" s="6"/>
      <c r="CL710" s="6"/>
      <c r="CM710" s="6"/>
      <c r="CN710" s="6"/>
      <c r="CO710" s="6"/>
      <c r="CP710" s="6"/>
      <c r="CQ710" s="6"/>
      <c r="CR710" s="6"/>
      <c r="CS710" s="6"/>
      <c r="CT710" s="6"/>
      <c r="CU710" s="6"/>
      <c r="CV710" s="6"/>
      <c r="CW710" s="6"/>
      <c r="CX710" s="6"/>
      <c r="CY710" s="6"/>
      <c r="CZ710" s="6"/>
      <c r="DA710" s="6"/>
      <c r="DB710" s="6"/>
      <c r="DC710" s="6"/>
      <c r="DD710" s="6"/>
      <c r="DE710" s="6"/>
      <c r="DF710" s="6"/>
      <c r="DG710" s="6"/>
      <c r="DH710" s="6"/>
      <c r="DI710" s="6"/>
      <c r="DJ710" s="6"/>
      <c r="DK710" s="6"/>
      <c r="DL710" s="6"/>
      <c r="DM710" s="6"/>
      <c r="DN710" s="6"/>
      <c r="DO710" s="6"/>
      <c r="DP710" s="6"/>
      <c r="DQ710" s="6"/>
      <c r="DR710" s="6"/>
      <c r="DS710" s="6"/>
      <c r="DT710" s="6"/>
      <c r="DU710" s="6"/>
      <c r="DV710" s="6"/>
      <c r="DW710" s="6"/>
      <c r="DX710" s="6"/>
      <c r="DY710" s="6"/>
      <c r="DZ710" s="6"/>
      <c r="EA710" s="6"/>
      <c r="EB710" s="6"/>
      <c r="EC710" s="6"/>
      <c r="ED710" s="6"/>
      <c r="EE710" s="6"/>
      <c r="EF710" s="6"/>
      <c r="EG710" s="6"/>
      <c r="EH710" s="6"/>
      <c r="EI710" s="6"/>
      <c r="EJ710" s="6"/>
      <c r="EK710" s="6"/>
      <c r="EL710" s="6"/>
      <c r="EM710" s="6"/>
      <c r="EN710" s="6"/>
      <c r="EO710" s="6"/>
      <c r="EP710" s="6"/>
      <c r="EQ710" s="6"/>
      <c r="ER710" s="6"/>
      <c r="ES710" s="6"/>
      <c r="ET710" s="6"/>
      <c r="EU710" s="6"/>
      <c r="EV710" s="6"/>
      <c r="EW710" s="6"/>
      <c r="EX710" s="6"/>
      <c r="EY710" s="6"/>
      <c r="EZ710" s="6"/>
      <c r="FA710" s="6"/>
      <c r="FB710" s="6"/>
    </row>
    <row r="711" spans="1:158" x14ac:dyDescent="0.3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  <c r="BY711" s="6"/>
      <c r="BZ711" s="6"/>
      <c r="CA711" s="6"/>
      <c r="CB711" s="6"/>
      <c r="CC711" s="6"/>
      <c r="CD711" s="6"/>
      <c r="CE711" s="6"/>
      <c r="CF711" s="6"/>
      <c r="CG711" s="6"/>
      <c r="CH711" s="6"/>
      <c r="CI711" s="6"/>
      <c r="CJ711" s="6"/>
      <c r="CK711" s="6"/>
      <c r="CL711" s="6"/>
      <c r="CM711" s="6"/>
      <c r="CN711" s="6"/>
      <c r="CO711" s="6"/>
      <c r="CP711" s="6"/>
      <c r="CQ711" s="6"/>
      <c r="CR711" s="6"/>
      <c r="CS711" s="6"/>
      <c r="CT711" s="6"/>
      <c r="CU711" s="6"/>
      <c r="CV711" s="6"/>
      <c r="CW711" s="6"/>
      <c r="CX711" s="6"/>
      <c r="CY711" s="6"/>
      <c r="CZ711" s="6"/>
      <c r="DA711" s="6"/>
      <c r="DB711" s="6"/>
      <c r="DC711" s="6"/>
      <c r="DD711" s="6"/>
      <c r="DE711" s="6"/>
      <c r="DF711" s="6"/>
      <c r="DG711" s="6"/>
      <c r="DH711" s="6"/>
      <c r="DI711" s="6"/>
      <c r="DJ711" s="6"/>
      <c r="DK711" s="6"/>
      <c r="DL711" s="6"/>
      <c r="DM711" s="6"/>
      <c r="DN711" s="6"/>
      <c r="DO711" s="6"/>
      <c r="DP711" s="6"/>
      <c r="DQ711" s="6"/>
      <c r="DR711" s="6"/>
      <c r="DS711" s="6"/>
      <c r="DT711" s="6"/>
      <c r="DU711" s="6"/>
      <c r="DV711" s="6"/>
      <c r="DW711" s="6"/>
      <c r="DX711" s="6"/>
      <c r="DY711" s="6"/>
      <c r="DZ711" s="6"/>
      <c r="EA711" s="6"/>
      <c r="EB711" s="6"/>
      <c r="EC711" s="6"/>
      <c r="ED711" s="6"/>
      <c r="EE711" s="6"/>
      <c r="EF711" s="6"/>
      <c r="EG711" s="6"/>
      <c r="EH711" s="6"/>
      <c r="EI711" s="6"/>
      <c r="EJ711" s="6"/>
      <c r="EK711" s="6"/>
      <c r="EL711" s="6"/>
      <c r="EM711" s="6"/>
      <c r="EN711" s="6"/>
      <c r="EO711" s="6"/>
      <c r="EP711" s="6"/>
      <c r="EQ711" s="6"/>
      <c r="ER711" s="6"/>
      <c r="ES711" s="6"/>
      <c r="ET711" s="6"/>
      <c r="EU711" s="6"/>
      <c r="EV711" s="6"/>
      <c r="EW711" s="6"/>
      <c r="EX711" s="6"/>
      <c r="EY711" s="6"/>
      <c r="EZ711" s="6"/>
      <c r="FA711" s="6"/>
      <c r="FB711" s="6"/>
    </row>
    <row r="712" spans="1:158" x14ac:dyDescent="0.3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  <c r="BY712" s="6"/>
      <c r="BZ712" s="6"/>
      <c r="CA712" s="6"/>
      <c r="CB712" s="6"/>
      <c r="CC712" s="6"/>
      <c r="CD712" s="6"/>
      <c r="CE712" s="6"/>
      <c r="CF712" s="6"/>
      <c r="CG712" s="6"/>
      <c r="CH712" s="6"/>
      <c r="CI712" s="6"/>
      <c r="CJ712" s="6"/>
      <c r="CK712" s="6"/>
      <c r="CL712" s="6"/>
      <c r="CM712" s="6"/>
      <c r="CN712" s="6"/>
      <c r="CO712" s="6"/>
      <c r="CP712" s="6"/>
      <c r="CQ712" s="6"/>
      <c r="CR712" s="6"/>
      <c r="CS712" s="6"/>
      <c r="CT712" s="6"/>
      <c r="CU712" s="6"/>
      <c r="CV712" s="6"/>
      <c r="CW712" s="6"/>
      <c r="CX712" s="6"/>
      <c r="CY712" s="6"/>
      <c r="CZ712" s="6"/>
      <c r="DA712" s="6"/>
      <c r="DB712" s="6"/>
      <c r="DC712" s="6"/>
      <c r="DD712" s="6"/>
      <c r="DE712" s="6"/>
      <c r="DF712" s="6"/>
      <c r="DG712" s="6"/>
      <c r="DH712" s="6"/>
      <c r="DI712" s="6"/>
      <c r="DJ712" s="6"/>
      <c r="DK712" s="6"/>
      <c r="DL712" s="6"/>
      <c r="DM712" s="6"/>
      <c r="DN712" s="6"/>
      <c r="DO712" s="6"/>
      <c r="DP712" s="6"/>
      <c r="DQ712" s="6"/>
      <c r="DR712" s="6"/>
      <c r="DS712" s="6"/>
      <c r="DT712" s="6"/>
      <c r="DU712" s="6"/>
      <c r="DV712" s="6"/>
      <c r="DW712" s="6"/>
      <c r="DX712" s="6"/>
      <c r="DY712" s="6"/>
      <c r="DZ712" s="6"/>
      <c r="EA712" s="6"/>
      <c r="EB712" s="6"/>
      <c r="EC712" s="6"/>
      <c r="ED712" s="6"/>
      <c r="EE712" s="6"/>
      <c r="EF712" s="6"/>
      <c r="EG712" s="6"/>
      <c r="EH712" s="6"/>
      <c r="EI712" s="6"/>
      <c r="EJ712" s="6"/>
      <c r="EK712" s="6"/>
      <c r="EL712" s="6"/>
      <c r="EM712" s="6"/>
      <c r="EN712" s="6"/>
      <c r="EO712" s="6"/>
      <c r="EP712" s="6"/>
      <c r="EQ712" s="6"/>
      <c r="ER712" s="6"/>
      <c r="ES712" s="6"/>
      <c r="ET712" s="6"/>
      <c r="EU712" s="6"/>
      <c r="EV712" s="6"/>
      <c r="EW712" s="6"/>
      <c r="EX712" s="6"/>
      <c r="EY712" s="6"/>
      <c r="EZ712" s="6"/>
      <c r="FA712" s="6"/>
      <c r="FB712" s="6"/>
    </row>
    <row r="713" spans="1:158" x14ac:dyDescent="0.3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  <c r="BY713" s="6"/>
      <c r="BZ713" s="6"/>
      <c r="CA713" s="6"/>
      <c r="CB713" s="6"/>
      <c r="CC713" s="6"/>
      <c r="CD713" s="6"/>
      <c r="CE713" s="6"/>
      <c r="CF713" s="6"/>
      <c r="CG713" s="6"/>
      <c r="CH713" s="6"/>
      <c r="CI713" s="6"/>
      <c r="CJ713" s="6"/>
      <c r="CK713" s="6"/>
      <c r="CL713" s="6"/>
      <c r="CM713" s="6"/>
      <c r="CN713" s="6"/>
      <c r="CO713" s="6"/>
      <c r="CP713" s="6"/>
      <c r="CQ713" s="6"/>
      <c r="CR713" s="6"/>
      <c r="CS713" s="6"/>
      <c r="CT713" s="6"/>
      <c r="CU713" s="6"/>
      <c r="CV713" s="6"/>
      <c r="CW713" s="6"/>
      <c r="CX713" s="6"/>
      <c r="CY713" s="6"/>
      <c r="CZ713" s="6"/>
      <c r="DA713" s="6"/>
      <c r="DB713" s="6"/>
      <c r="DC713" s="6"/>
      <c r="DD713" s="6"/>
      <c r="DE713" s="6"/>
      <c r="DF713" s="6"/>
      <c r="DG713" s="6"/>
      <c r="DH713" s="6"/>
      <c r="DI713" s="6"/>
      <c r="DJ713" s="6"/>
      <c r="DK713" s="6"/>
      <c r="DL713" s="6"/>
      <c r="DM713" s="6"/>
      <c r="DN713" s="6"/>
      <c r="DO713" s="6"/>
      <c r="DP713" s="6"/>
      <c r="DQ713" s="6"/>
      <c r="DR713" s="6"/>
      <c r="DS713" s="6"/>
      <c r="DT713" s="6"/>
      <c r="DU713" s="6"/>
      <c r="DV713" s="6"/>
      <c r="DW713" s="6"/>
      <c r="DX713" s="6"/>
      <c r="DY713" s="6"/>
      <c r="DZ713" s="6"/>
      <c r="EA713" s="6"/>
      <c r="EB713" s="6"/>
      <c r="EC713" s="6"/>
      <c r="ED713" s="6"/>
      <c r="EE713" s="6"/>
      <c r="EF713" s="6"/>
      <c r="EG713" s="6"/>
      <c r="EH713" s="6"/>
      <c r="EI713" s="6"/>
      <c r="EJ713" s="6"/>
      <c r="EK713" s="6"/>
      <c r="EL713" s="6"/>
      <c r="EM713" s="6"/>
      <c r="EN713" s="6"/>
      <c r="EO713" s="6"/>
      <c r="EP713" s="6"/>
      <c r="EQ713" s="6"/>
      <c r="ER713" s="6"/>
      <c r="ES713" s="6"/>
      <c r="ET713" s="6"/>
      <c r="EU713" s="6"/>
      <c r="EV713" s="6"/>
      <c r="EW713" s="6"/>
      <c r="EX713" s="6"/>
      <c r="EY713" s="6"/>
      <c r="EZ713" s="6"/>
      <c r="FA713" s="6"/>
      <c r="FB713" s="6"/>
    </row>
    <row r="714" spans="1:158" x14ac:dyDescent="0.3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  <c r="BY714" s="6"/>
      <c r="BZ714" s="6"/>
      <c r="CA714" s="6"/>
      <c r="CB714" s="6"/>
      <c r="CC714" s="6"/>
      <c r="CD714" s="6"/>
      <c r="CE714" s="6"/>
      <c r="CF714" s="6"/>
      <c r="CG714" s="6"/>
      <c r="CH714" s="6"/>
      <c r="CI714" s="6"/>
      <c r="CJ714" s="6"/>
      <c r="CK714" s="6"/>
      <c r="CL714" s="6"/>
      <c r="CM714" s="6"/>
      <c r="CN714" s="6"/>
      <c r="CO714" s="6"/>
      <c r="CP714" s="6"/>
      <c r="CQ714" s="6"/>
      <c r="CR714" s="6"/>
      <c r="CS714" s="6"/>
      <c r="CT714" s="6"/>
      <c r="CU714" s="6"/>
      <c r="CV714" s="6"/>
      <c r="CW714" s="6"/>
      <c r="CX714" s="6"/>
      <c r="CY714" s="6"/>
      <c r="CZ714" s="6"/>
      <c r="DA714" s="6"/>
      <c r="DB714" s="6"/>
      <c r="DC714" s="6"/>
      <c r="DD714" s="6"/>
      <c r="DE714" s="6"/>
      <c r="DF714" s="6"/>
      <c r="DG714" s="6"/>
      <c r="DH714" s="6"/>
      <c r="DI714" s="6"/>
      <c r="DJ714" s="6"/>
      <c r="DK714" s="6"/>
      <c r="DL714" s="6"/>
      <c r="DM714" s="6"/>
      <c r="DN714" s="6"/>
      <c r="DO714" s="6"/>
      <c r="DP714" s="6"/>
      <c r="DQ714" s="6"/>
      <c r="DR714" s="6"/>
      <c r="DS714" s="6"/>
      <c r="DT714" s="6"/>
      <c r="DU714" s="6"/>
      <c r="DV714" s="6"/>
      <c r="DW714" s="6"/>
      <c r="DX714" s="6"/>
      <c r="DY714" s="6"/>
      <c r="DZ714" s="6"/>
      <c r="EA714" s="6"/>
      <c r="EB714" s="6"/>
      <c r="EC714" s="6"/>
      <c r="ED714" s="6"/>
      <c r="EE714" s="6"/>
      <c r="EF714" s="6"/>
      <c r="EG714" s="6"/>
      <c r="EH714" s="6"/>
      <c r="EI714" s="6"/>
      <c r="EJ714" s="6"/>
      <c r="EK714" s="6"/>
      <c r="EL714" s="6"/>
      <c r="EM714" s="6"/>
      <c r="EN714" s="6"/>
      <c r="EO714" s="6"/>
      <c r="EP714" s="6"/>
      <c r="EQ714" s="6"/>
      <c r="ER714" s="6"/>
      <c r="ES714" s="6"/>
      <c r="ET714" s="6"/>
      <c r="EU714" s="6"/>
      <c r="EV714" s="6"/>
      <c r="EW714" s="6"/>
      <c r="EX714" s="6"/>
      <c r="EY714" s="6"/>
      <c r="EZ714" s="6"/>
      <c r="FA714" s="6"/>
      <c r="FB714" s="6"/>
    </row>
    <row r="715" spans="1:158" x14ac:dyDescent="0.3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  <c r="BY715" s="6"/>
      <c r="BZ715" s="6"/>
      <c r="CA715" s="6"/>
      <c r="CB715" s="6"/>
      <c r="CC715" s="6"/>
      <c r="CD715" s="6"/>
      <c r="CE715" s="6"/>
      <c r="CF715" s="6"/>
      <c r="CG715" s="6"/>
      <c r="CH715" s="6"/>
      <c r="CI715" s="6"/>
      <c r="CJ715" s="6"/>
      <c r="CK715" s="6"/>
      <c r="CL715" s="6"/>
      <c r="CM715" s="6"/>
      <c r="CN715" s="6"/>
      <c r="CO715" s="6"/>
      <c r="CP715" s="6"/>
      <c r="CQ715" s="6"/>
      <c r="CR715" s="6"/>
      <c r="CS715" s="6"/>
      <c r="CT715" s="6"/>
      <c r="CU715" s="6"/>
      <c r="CV715" s="6"/>
      <c r="CW715" s="6"/>
      <c r="CX715" s="6"/>
      <c r="CY715" s="6"/>
      <c r="CZ715" s="6"/>
      <c r="DA715" s="6"/>
      <c r="DB715" s="6"/>
      <c r="DC715" s="6"/>
      <c r="DD715" s="6"/>
      <c r="DE715" s="6"/>
      <c r="DF715" s="6"/>
      <c r="DG715" s="6"/>
      <c r="DH715" s="6"/>
      <c r="DI715" s="6"/>
      <c r="DJ715" s="6"/>
      <c r="DK715" s="6"/>
      <c r="DL715" s="6"/>
      <c r="DM715" s="6"/>
      <c r="DN715" s="6"/>
      <c r="DO715" s="6"/>
      <c r="DP715" s="6"/>
      <c r="DQ715" s="6"/>
      <c r="DR715" s="6"/>
      <c r="DS715" s="6"/>
      <c r="DT715" s="6"/>
      <c r="DU715" s="6"/>
      <c r="DV715" s="6"/>
      <c r="DW715" s="6"/>
      <c r="DX715" s="6"/>
      <c r="DY715" s="6"/>
      <c r="DZ715" s="6"/>
      <c r="EA715" s="6"/>
      <c r="EB715" s="6"/>
      <c r="EC715" s="6"/>
      <c r="ED715" s="6"/>
      <c r="EE715" s="6"/>
      <c r="EF715" s="6"/>
      <c r="EG715" s="6"/>
      <c r="EH715" s="6"/>
      <c r="EI715" s="6"/>
      <c r="EJ715" s="6"/>
      <c r="EK715" s="6"/>
      <c r="EL715" s="6"/>
      <c r="EM715" s="6"/>
      <c r="EN715" s="6"/>
      <c r="EO715" s="6"/>
      <c r="EP715" s="6"/>
      <c r="EQ715" s="6"/>
      <c r="ER715" s="6"/>
      <c r="ES715" s="6"/>
      <c r="ET715" s="6"/>
      <c r="EU715" s="6"/>
      <c r="EV715" s="6"/>
      <c r="EW715" s="6"/>
      <c r="EX715" s="6"/>
      <c r="EY715" s="6"/>
      <c r="EZ715" s="6"/>
      <c r="FA715" s="6"/>
      <c r="FB715" s="6"/>
    </row>
    <row r="716" spans="1:158" x14ac:dyDescent="0.3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  <c r="BY716" s="6"/>
      <c r="BZ716" s="6"/>
      <c r="CA716" s="6"/>
      <c r="CB716" s="6"/>
      <c r="CC716" s="6"/>
      <c r="CD716" s="6"/>
      <c r="CE716" s="6"/>
      <c r="CF716" s="6"/>
      <c r="CG716" s="6"/>
      <c r="CH716" s="6"/>
      <c r="CI716" s="6"/>
      <c r="CJ716" s="6"/>
      <c r="CK716" s="6"/>
      <c r="CL716" s="6"/>
      <c r="CM716" s="6"/>
      <c r="CN716" s="6"/>
      <c r="CO716" s="6"/>
      <c r="CP716" s="6"/>
      <c r="CQ716" s="6"/>
      <c r="CR716" s="6"/>
      <c r="CS716" s="6"/>
      <c r="CT716" s="6"/>
      <c r="CU716" s="6"/>
      <c r="CV716" s="6"/>
      <c r="CW716" s="6"/>
      <c r="CX716" s="6"/>
      <c r="CY716" s="6"/>
      <c r="CZ716" s="6"/>
      <c r="DA716" s="6"/>
      <c r="DB716" s="6"/>
      <c r="DC716" s="6"/>
      <c r="DD716" s="6"/>
      <c r="DE716" s="6"/>
      <c r="DF716" s="6"/>
      <c r="DG716" s="6"/>
      <c r="DH716" s="6"/>
      <c r="DI716" s="6"/>
      <c r="DJ716" s="6"/>
      <c r="DK716" s="6"/>
      <c r="DL716" s="6"/>
      <c r="DM716" s="6"/>
      <c r="DN716" s="6"/>
      <c r="DO716" s="6"/>
      <c r="DP716" s="6"/>
      <c r="DQ716" s="6"/>
      <c r="DR716" s="6"/>
      <c r="DS716" s="6"/>
      <c r="DT716" s="6"/>
      <c r="DU716" s="6"/>
      <c r="DV716" s="6"/>
      <c r="DW716" s="6"/>
      <c r="DX716" s="6"/>
      <c r="DY716" s="6"/>
      <c r="DZ716" s="6"/>
      <c r="EA716" s="6"/>
      <c r="EB716" s="6"/>
      <c r="EC716" s="6"/>
      <c r="ED716" s="6"/>
      <c r="EE716" s="6"/>
      <c r="EF716" s="6"/>
      <c r="EG716" s="6"/>
      <c r="EH716" s="6"/>
      <c r="EI716" s="6"/>
      <c r="EJ716" s="6"/>
      <c r="EK716" s="6"/>
      <c r="EL716" s="6"/>
      <c r="EM716" s="6"/>
      <c r="EN716" s="6"/>
      <c r="EO716" s="6"/>
      <c r="EP716" s="6"/>
      <c r="EQ716" s="6"/>
      <c r="ER716" s="6"/>
      <c r="ES716" s="6"/>
      <c r="ET716" s="6"/>
      <c r="EU716" s="6"/>
      <c r="EV716" s="6"/>
      <c r="EW716" s="6"/>
      <c r="EX716" s="6"/>
      <c r="EY716" s="6"/>
      <c r="EZ716" s="6"/>
      <c r="FA716" s="6"/>
      <c r="FB716" s="6"/>
    </row>
    <row r="717" spans="1:158" x14ac:dyDescent="0.3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  <c r="BY717" s="6"/>
      <c r="BZ717" s="6"/>
      <c r="CA717" s="6"/>
      <c r="CB717" s="6"/>
      <c r="CC717" s="6"/>
      <c r="CD717" s="6"/>
      <c r="CE717" s="6"/>
      <c r="CF717" s="6"/>
      <c r="CG717" s="6"/>
      <c r="CH717" s="6"/>
      <c r="CI717" s="6"/>
      <c r="CJ717" s="6"/>
      <c r="CK717" s="6"/>
      <c r="CL717" s="6"/>
      <c r="CM717" s="6"/>
      <c r="CN717" s="6"/>
      <c r="CO717" s="6"/>
      <c r="CP717" s="6"/>
      <c r="CQ717" s="6"/>
      <c r="CR717" s="6"/>
      <c r="CS717" s="6"/>
      <c r="CT717" s="6"/>
      <c r="CU717" s="6"/>
      <c r="CV717" s="6"/>
      <c r="CW717" s="6"/>
      <c r="CX717" s="6"/>
      <c r="CY717" s="6"/>
      <c r="CZ717" s="6"/>
      <c r="DA717" s="6"/>
      <c r="DB717" s="6"/>
      <c r="DC717" s="6"/>
      <c r="DD717" s="6"/>
      <c r="DE717" s="6"/>
      <c r="DF717" s="6"/>
      <c r="DG717" s="6"/>
      <c r="DH717" s="6"/>
      <c r="DI717" s="6"/>
      <c r="DJ717" s="6"/>
      <c r="DK717" s="6"/>
      <c r="DL717" s="6"/>
      <c r="DM717" s="6"/>
      <c r="DN717" s="6"/>
      <c r="DO717" s="6"/>
      <c r="DP717" s="6"/>
      <c r="DQ717" s="6"/>
      <c r="DR717" s="6"/>
      <c r="DS717" s="6"/>
      <c r="DT717" s="6"/>
      <c r="DU717" s="6"/>
      <c r="DV717" s="6"/>
      <c r="DW717" s="6"/>
      <c r="DX717" s="6"/>
      <c r="DY717" s="6"/>
      <c r="DZ717" s="6"/>
      <c r="EA717" s="6"/>
      <c r="EB717" s="6"/>
      <c r="EC717" s="6"/>
      <c r="ED717" s="6"/>
      <c r="EE717" s="6"/>
      <c r="EF717" s="6"/>
      <c r="EG717" s="6"/>
      <c r="EH717" s="6"/>
      <c r="EI717" s="6"/>
      <c r="EJ717" s="6"/>
      <c r="EK717" s="6"/>
      <c r="EL717" s="6"/>
      <c r="EM717" s="6"/>
      <c r="EN717" s="6"/>
      <c r="EO717" s="6"/>
      <c r="EP717" s="6"/>
      <c r="EQ717" s="6"/>
      <c r="ER717" s="6"/>
      <c r="ES717" s="6"/>
      <c r="ET717" s="6"/>
      <c r="EU717" s="6"/>
      <c r="EV717" s="6"/>
      <c r="EW717" s="6"/>
      <c r="EX717" s="6"/>
      <c r="EY717" s="6"/>
      <c r="EZ717" s="6"/>
      <c r="FA717" s="6"/>
      <c r="FB717" s="6"/>
    </row>
    <row r="718" spans="1:158" x14ac:dyDescent="0.3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  <c r="BY718" s="6"/>
      <c r="BZ718" s="6"/>
      <c r="CA718" s="6"/>
      <c r="CB718" s="6"/>
      <c r="CC718" s="6"/>
      <c r="CD718" s="6"/>
      <c r="CE718" s="6"/>
      <c r="CF718" s="6"/>
      <c r="CG718" s="6"/>
      <c r="CH718" s="6"/>
      <c r="CI718" s="6"/>
      <c r="CJ718" s="6"/>
      <c r="CK718" s="6"/>
      <c r="CL718" s="6"/>
      <c r="CM718" s="6"/>
      <c r="CN718" s="6"/>
      <c r="CO718" s="6"/>
      <c r="CP718" s="6"/>
      <c r="CQ718" s="6"/>
      <c r="CR718" s="6"/>
      <c r="CS718" s="6"/>
      <c r="CT718" s="6"/>
      <c r="CU718" s="6"/>
      <c r="CV718" s="6"/>
      <c r="CW718" s="6"/>
      <c r="CX718" s="6"/>
      <c r="CY718" s="6"/>
      <c r="CZ718" s="6"/>
      <c r="DA718" s="6"/>
      <c r="DB718" s="6"/>
      <c r="DC718" s="6"/>
      <c r="DD718" s="6"/>
      <c r="DE718" s="6"/>
      <c r="DF718" s="6"/>
      <c r="DG718" s="6"/>
      <c r="DH718" s="6"/>
      <c r="DI718" s="6"/>
      <c r="DJ718" s="6"/>
      <c r="DK718" s="6"/>
      <c r="DL718" s="6"/>
      <c r="DM718" s="6"/>
      <c r="DN718" s="6"/>
      <c r="DO718" s="6"/>
      <c r="DP718" s="6"/>
      <c r="DQ718" s="6"/>
      <c r="DR718" s="6"/>
      <c r="DS718" s="6"/>
      <c r="DT718" s="6"/>
      <c r="DU718" s="6"/>
      <c r="DV718" s="6"/>
      <c r="DW718" s="6"/>
      <c r="DX718" s="6"/>
      <c r="DY718" s="6"/>
      <c r="DZ718" s="6"/>
      <c r="EA718" s="6"/>
      <c r="EB718" s="6"/>
      <c r="EC718" s="6"/>
      <c r="ED718" s="6"/>
      <c r="EE718" s="6"/>
      <c r="EF718" s="6"/>
      <c r="EG718" s="6"/>
      <c r="EH718" s="6"/>
      <c r="EI718" s="6"/>
      <c r="EJ718" s="6"/>
      <c r="EK718" s="6"/>
      <c r="EL718" s="6"/>
      <c r="EM718" s="6"/>
      <c r="EN718" s="6"/>
      <c r="EO718" s="6"/>
      <c r="EP718" s="6"/>
      <c r="EQ718" s="6"/>
      <c r="ER718" s="6"/>
      <c r="ES718" s="6"/>
      <c r="ET718" s="6"/>
      <c r="EU718" s="6"/>
      <c r="EV718" s="6"/>
      <c r="EW718" s="6"/>
      <c r="EX718" s="6"/>
      <c r="EY718" s="6"/>
      <c r="EZ718" s="6"/>
      <c r="FA718" s="6"/>
      <c r="FB718" s="6"/>
    </row>
    <row r="719" spans="1:158" x14ac:dyDescent="0.3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  <c r="BY719" s="6"/>
      <c r="BZ719" s="6"/>
      <c r="CA719" s="6"/>
      <c r="CB719" s="6"/>
      <c r="CC719" s="6"/>
      <c r="CD719" s="6"/>
      <c r="CE719" s="6"/>
      <c r="CF719" s="6"/>
      <c r="CG719" s="6"/>
      <c r="CH719" s="6"/>
      <c r="CI719" s="6"/>
      <c r="CJ719" s="6"/>
      <c r="CK719" s="6"/>
      <c r="CL719" s="6"/>
      <c r="CM719" s="6"/>
      <c r="CN719" s="6"/>
      <c r="CO719" s="6"/>
      <c r="CP719" s="6"/>
      <c r="CQ719" s="6"/>
      <c r="CR719" s="6"/>
      <c r="CS719" s="6"/>
      <c r="CT719" s="6"/>
      <c r="CU719" s="6"/>
      <c r="CV719" s="6"/>
      <c r="CW719" s="6"/>
      <c r="CX719" s="6"/>
      <c r="CY719" s="6"/>
      <c r="CZ719" s="6"/>
      <c r="DA719" s="6"/>
      <c r="DB719" s="6"/>
      <c r="DC719" s="6"/>
      <c r="DD719" s="6"/>
      <c r="DE719" s="6"/>
      <c r="DF719" s="6"/>
      <c r="DG719" s="6"/>
      <c r="DH719" s="6"/>
      <c r="DI719" s="6"/>
      <c r="DJ719" s="6"/>
      <c r="DK719" s="6"/>
      <c r="DL719" s="6"/>
      <c r="DM719" s="6"/>
      <c r="DN719" s="6"/>
      <c r="DO719" s="6"/>
      <c r="DP719" s="6"/>
      <c r="DQ719" s="6"/>
      <c r="DR719" s="6"/>
      <c r="DS719" s="6"/>
      <c r="DT719" s="6"/>
      <c r="DU719" s="6"/>
      <c r="DV719" s="6"/>
      <c r="DW719" s="6"/>
      <c r="DX719" s="6"/>
      <c r="DY719" s="6"/>
      <c r="DZ719" s="6"/>
      <c r="EA719" s="6"/>
      <c r="EB719" s="6"/>
      <c r="EC719" s="6"/>
      <c r="ED719" s="6"/>
      <c r="EE719" s="6"/>
      <c r="EF719" s="6"/>
      <c r="EG719" s="6"/>
      <c r="EH719" s="6"/>
      <c r="EI719" s="6"/>
      <c r="EJ719" s="6"/>
      <c r="EK719" s="6"/>
      <c r="EL719" s="6"/>
      <c r="EM719" s="6"/>
      <c r="EN719" s="6"/>
      <c r="EO719" s="6"/>
      <c r="EP719" s="6"/>
      <c r="EQ719" s="6"/>
      <c r="ER719" s="6"/>
      <c r="ES719" s="6"/>
      <c r="ET719" s="6"/>
      <c r="EU719" s="6"/>
      <c r="EV719" s="6"/>
      <c r="EW719" s="6"/>
      <c r="EX719" s="6"/>
      <c r="EY719" s="6"/>
      <c r="EZ719" s="6"/>
      <c r="FA719" s="6"/>
      <c r="FB719" s="6"/>
    </row>
    <row r="720" spans="1:158" x14ac:dyDescent="0.3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  <c r="BY720" s="6"/>
      <c r="BZ720" s="6"/>
      <c r="CA720" s="6"/>
      <c r="CB720" s="6"/>
      <c r="CC720" s="6"/>
      <c r="CD720" s="6"/>
      <c r="CE720" s="6"/>
      <c r="CF720" s="6"/>
      <c r="CG720" s="6"/>
      <c r="CH720" s="6"/>
      <c r="CI720" s="6"/>
      <c r="CJ720" s="6"/>
      <c r="CK720" s="6"/>
      <c r="CL720" s="6"/>
      <c r="CM720" s="6"/>
      <c r="CN720" s="6"/>
      <c r="CO720" s="6"/>
      <c r="CP720" s="6"/>
      <c r="CQ720" s="6"/>
      <c r="CR720" s="6"/>
      <c r="CS720" s="6"/>
      <c r="CT720" s="6"/>
      <c r="CU720" s="6"/>
      <c r="CV720" s="6"/>
      <c r="CW720" s="6"/>
      <c r="CX720" s="6"/>
      <c r="CY720" s="6"/>
      <c r="CZ720" s="6"/>
      <c r="DA720" s="6"/>
      <c r="DB720" s="6"/>
      <c r="DC720" s="6"/>
      <c r="DD720" s="6"/>
      <c r="DE720" s="6"/>
      <c r="DF720" s="6"/>
      <c r="DG720" s="6"/>
      <c r="DH720" s="6"/>
      <c r="DI720" s="6"/>
      <c r="DJ720" s="6"/>
      <c r="DK720" s="6"/>
      <c r="DL720" s="6"/>
      <c r="DM720" s="6"/>
      <c r="DN720" s="6"/>
      <c r="DO720" s="6"/>
      <c r="DP720" s="6"/>
      <c r="DQ720" s="6"/>
      <c r="DR720" s="6"/>
      <c r="DS720" s="6"/>
      <c r="DT720" s="6"/>
      <c r="DU720" s="6"/>
      <c r="DV720" s="6"/>
      <c r="DW720" s="6"/>
      <c r="DX720" s="6"/>
      <c r="DY720" s="6"/>
      <c r="DZ720" s="6"/>
      <c r="EA720" s="6"/>
      <c r="EB720" s="6"/>
      <c r="EC720" s="6"/>
      <c r="ED720" s="6"/>
      <c r="EE720" s="6"/>
      <c r="EF720" s="6"/>
      <c r="EG720" s="6"/>
      <c r="EH720" s="6"/>
      <c r="EI720" s="6"/>
      <c r="EJ720" s="6"/>
      <c r="EK720" s="6"/>
      <c r="EL720" s="6"/>
      <c r="EM720" s="6"/>
      <c r="EN720" s="6"/>
      <c r="EO720" s="6"/>
      <c r="EP720" s="6"/>
      <c r="EQ720" s="6"/>
      <c r="ER720" s="6"/>
      <c r="ES720" s="6"/>
      <c r="ET720" s="6"/>
      <c r="EU720" s="6"/>
      <c r="EV720" s="6"/>
      <c r="EW720" s="6"/>
      <c r="EX720" s="6"/>
      <c r="EY720" s="6"/>
      <c r="EZ720" s="6"/>
      <c r="FA720" s="6"/>
      <c r="FB720" s="6"/>
    </row>
    <row r="721" spans="1:158" x14ac:dyDescent="0.3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  <c r="BY721" s="6"/>
      <c r="BZ721" s="6"/>
      <c r="CA721" s="6"/>
      <c r="CB721" s="6"/>
      <c r="CC721" s="6"/>
      <c r="CD721" s="6"/>
      <c r="CE721" s="6"/>
      <c r="CF721" s="6"/>
      <c r="CG721" s="6"/>
      <c r="CH721" s="6"/>
      <c r="CI721" s="6"/>
      <c r="CJ721" s="6"/>
      <c r="CK721" s="6"/>
      <c r="CL721" s="6"/>
      <c r="CM721" s="6"/>
      <c r="CN721" s="6"/>
      <c r="CO721" s="6"/>
      <c r="CP721" s="6"/>
      <c r="CQ721" s="6"/>
      <c r="CR721" s="6"/>
      <c r="CS721" s="6"/>
      <c r="CT721" s="6"/>
      <c r="CU721" s="6"/>
      <c r="CV721" s="6"/>
      <c r="CW721" s="6"/>
      <c r="CX721" s="6"/>
      <c r="CY721" s="6"/>
      <c r="CZ721" s="6"/>
      <c r="DA721" s="6"/>
      <c r="DB721" s="6"/>
      <c r="DC721" s="6"/>
      <c r="DD721" s="6"/>
      <c r="DE721" s="6"/>
      <c r="DF721" s="6"/>
      <c r="DG721" s="6"/>
      <c r="DH721" s="6"/>
      <c r="DI721" s="6"/>
      <c r="DJ721" s="6"/>
      <c r="DK721" s="6"/>
      <c r="DL721" s="6"/>
      <c r="DM721" s="6"/>
      <c r="DN721" s="6"/>
      <c r="DO721" s="6"/>
      <c r="DP721" s="6"/>
      <c r="DQ721" s="6"/>
      <c r="DR721" s="6"/>
      <c r="DS721" s="6"/>
      <c r="DT721" s="6"/>
      <c r="DU721" s="6"/>
      <c r="DV721" s="6"/>
      <c r="DW721" s="6"/>
      <c r="DX721" s="6"/>
      <c r="DY721" s="6"/>
      <c r="DZ721" s="6"/>
      <c r="EA721" s="6"/>
      <c r="EB721" s="6"/>
      <c r="EC721" s="6"/>
      <c r="ED721" s="6"/>
      <c r="EE721" s="6"/>
      <c r="EF721" s="6"/>
      <c r="EG721" s="6"/>
      <c r="EH721" s="6"/>
      <c r="EI721" s="6"/>
      <c r="EJ721" s="6"/>
      <c r="EK721" s="6"/>
      <c r="EL721" s="6"/>
      <c r="EM721" s="6"/>
      <c r="EN721" s="6"/>
      <c r="EO721" s="6"/>
      <c r="EP721" s="6"/>
      <c r="EQ721" s="6"/>
      <c r="ER721" s="6"/>
      <c r="ES721" s="6"/>
      <c r="ET721" s="6"/>
      <c r="EU721" s="6"/>
      <c r="EV721" s="6"/>
      <c r="EW721" s="6"/>
      <c r="EX721" s="6"/>
      <c r="EY721" s="6"/>
      <c r="EZ721" s="6"/>
      <c r="FA721" s="6"/>
      <c r="FB721" s="6"/>
    </row>
    <row r="722" spans="1:158" x14ac:dyDescent="0.3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  <c r="BY722" s="6"/>
      <c r="BZ722" s="6"/>
      <c r="CA722" s="6"/>
      <c r="CB722" s="6"/>
      <c r="CC722" s="6"/>
      <c r="CD722" s="6"/>
      <c r="CE722" s="6"/>
      <c r="CF722" s="6"/>
      <c r="CG722" s="6"/>
      <c r="CH722" s="6"/>
      <c r="CI722" s="6"/>
      <c r="CJ722" s="6"/>
      <c r="CK722" s="6"/>
      <c r="CL722" s="6"/>
      <c r="CM722" s="6"/>
      <c r="CN722" s="6"/>
      <c r="CO722" s="6"/>
      <c r="CP722" s="6"/>
      <c r="CQ722" s="6"/>
      <c r="CR722" s="6"/>
      <c r="CS722" s="6"/>
      <c r="CT722" s="6"/>
      <c r="CU722" s="6"/>
      <c r="CV722" s="6"/>
      <c r="CW722" s="6"/>
      <c r="CX722" s="6"/>
      <c r="CY722" s="6"/>
      <c r="CZ722" s="6"/>
      <c r="DA722" s="6"/>
      <c r="DB722" s="6"/>
      <c r="DC722" s="6"/>
      <c r="DD722" s="6"/>
      <c r="DE722" s="6"/>
      <c r="DF722" s="6"/>
      <c r="DG722" s="6"/>
      <c r="DH722" s="6"/>
      <c r="DI722" s="6"/>
      <c r="DJ722" s="6"/>
      <c r="DK722" s="6"/>
      <c r="DL722" s="6"/>
      <c r="DM722" s="6"/>
      <c r="DN722" s="6"/>
      <c r="DO722" s="6"/>
      <c r="DP722" s="6"/>
      <c r="DQ722" s="6"/>
      <c r="DR722" s="6"/>
      <c r="DS722" s="6"/>
      <c r="DT722" s="6"/>
      <c r="DU722" s="6"/>
      <c r="DV722" s="6"/>
      <c r="DW722" s="6"/>
      <c r="DX722" s="6"/>
      <c r="DY722" s="6"/>
      <c r="DZ722" s="6"/>
      <c r="EA722" s="6"/>
      <c r="EB722" s="6"/>
      <c r="EC722" s="6"/>
      <c r="ED722" s="6"/>
      <c r="EE722" s="6"/>
      <c r="EF722" s="6"/>
      <c r="EG722" s="6"/>
      <c r="EH722" s="6"/>
      <c r="EI722" s="6"/>
      <c r="EJ722" s="6"/>
      <c r="EK722" s="6"/>
      <c r="EL722" s="6"/>
      <c r="EM722" s="6"/>
      <c r="EN722" s="6"/>
      <c r="EO722" s="6"/>
      <c r="EP722" s="6"/>
      <c r="EQ722" s="6"/>
      <c r="ER722" s="6"/>
      <c r="ES722" s="6"/>
      <c r="ET722" s="6"/>
      <c r="EU722" s="6"/>
      <c r="EV722" s="6"/>
      <c r="EW722" s="6"/>
      <c r="EX722" s="6"/>
      <c r="EY722" s="6"/>
      <c r="EZ722" s="6"/>
      <c r="FA722" s="6"/>
      <c r="FB722" s="6"/>
    </row>
    <row r="723" spans="1:158" x14ac:dyDescent="0.3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  <c r="CE723" s="6"/>
      <c r="CF723" s="6"/>
      <c r="CG723" s="6"/>
      <c r="CH723" s="6"/>
      <c r="CI723" s="6"/>
      <c r="CJ723" s="6"/>
      <c r="CK723" s="6"/>
      <c r="CL723" s="6"/>
      <c r="CM723" s="6"/>
      <c r="CN723" s="6"/>
      <c r="CO723" s="6"/>
      <c r="CP723" s="6"/>
      <c r="CQ723" s="6"/>
      <c r="CR723" s="6"/>
      <c r="CS723" s="6"/>
      <c r="CT723" s="6"/>
      <c r="CU723" s="6"/>
      <c r="CV723" s="6"/>
      <c r="CW723" s="6"/>
      <c r="CX723" s="6"/>
      <c r="CY723" s="6"/>
      <c r="CZ723" s="6"/>
      <c r="DA723" s="6"/>
      <c r="DB723" s="6"/>
      <c r="DC723" s="6"/>
      <c r="DD723" s="6"/>
      <c r="DE723" s="6"/>
      <c r="DF723" s="6"/>
      <c r="DG723" s="6"/>
      <c r="DH723" s="6"/>
      <c r="DI723" s="6"/>
      <c r="DJ723" s="6"/>
      <c r="DK723" s="6"/>
      <c r="DL723" s="6"/>
      <c r="DM723" s="6"/>
      <c r="DN723" s="6"/>
      <c r="DO723" s="6"/>
      <c r="DP723" s="6"/>
      <c r="DQ723" s="6"/>
      <c r="DR723" s="6"/>
      <c r="DS723" s="6"/>
      <c r="DT723" s="6"/>
      <c r="DU723" s="6"/>
      <c r="DV723" s="6"/>
      <c r="DW723" s="6"/>
      <c r="DX723" s="6"/>
      <c r="DY723" s="6"/>
      <c r="DZ723" s="6"/>
      <c r="EA723" s="6"/>
      <c r="EB723" s="6"/>
      <c r="EC723" s="6"/>
      <c r="ED723" s="6"/>
      <c r="EE723" s="6"/>
      <c r="EF723" s="6"/>
      <c r="EG723" s="6"/>
      <c r="EH723" s="6"/>
      <c r="EI723" s="6"/>
      <c r="EJ723" s="6"/>
      <c r="EK723" s="6"/>
      <c r="EL723" s="6"/>
      <c r="EM723" s="6"/>
      <c r="EN723" s="6"/>
      <c r="EO723" s="6"/>
      <c r="EP723" s="6"/>
      <c r="EQ723" s="6"/>
      <c r="ER723" s="6"/>
      <c r="ES723" s="6"/>
      <c r="ET723" s="6"/>
      <c r="EU723" s="6"/>
      <c r="EV723" s="6"/>
      <c r="EW723" s="6"/>
      <c r="EX723" s="6"/>
      <c r="EY723" s="6"/>
      <c r="EZ723" s="6"/>
      <c r="FA723" s="6"/>
      <c r="FB723" s="6"/>
    </row>
    <row r="724" spans="1:158" x14ac:dyDescent="0.3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  <c r="CJ724" s="6"/>
      <c r="CK724" s="6"/>
      <c r="CL724" s="6"/>
      <c r="CM724" s="6"/>
      <c r="CN724" s="6"/>
      <c r="CO724" s="6"/>
      <c r="CP724" s="6"/>
      <c r="CQ724" s="6"/>
      <c r="CR724" s="6"/>
      <c r="CS724" s="6"/>
      <c r="CT724" s="6"/>
      <c r="CU724" s="6"/>
      <c r="CV724" s="6"/>
      <c r="CW724" s="6"/>
      <c r="CX724" s="6"/>
      <c r="CY724" s="6"/>
      <c r="CZ724" s="6"/>
      <c r="DA724" s="6"/>
      <c r="DB724" s="6"/>
      <c r="DC724" s="6"/>
      <c r="DD724" s="6"/>
      <c r="DE724" s="6"/>
      <c r="DF724" s="6"/>
      <c r="DG724" s="6"/>
      <c r="DH724" s="6"/>
      <c r="DI724" s="6"/>
      <c r="DJ724" s="6"/>
      <c r="DK724" s="6"/>
      <c r="DL724" s="6"/>
      <c r="DM724" s="6"/>
      <c r="DN724" s="6"/>
      <c r="DO724" s="6"/>
      <c r="DP724" s="6"/>
      <c r="DQ724" s="6"/>
      <c r="DR724" s="6"/>
      <c r="DS724" s="6"/>
      <c r="DT724" s="6"/>
      <c r="DU724" s="6"/>
      <c r="DV724" s="6"/>
      <c r="DW724" s="6"/>
      <c r="DX724" s="6"/>
      <c r="DY724" s="6"/>
      <c r="DZ724" s="6"/>
      <c r="EA724" s="6"/>
      <c r="EB724" s="6"/>
      <c r="EC724" s="6"/>
      <c r="ED724" s="6"/>
      <c r="EE724" s="6"/>
      <c r="EF724" s="6"/>
      <c r="EG724" s="6"/>
      <c r="EH724" s="6"/>
      <c r="EI724" s="6"/>
      <c r="EJ724" s="6"/>
      <c r="EK724" s="6"/>
      <c r="EL724" s="6"/>
      <c r="EM724" s="6"/>
      <c r="EN724" s="6"/>
      <c r="EO724" s="6"/>
      <c r="EP724" s="6"/>
      <c r="EQ724" s="6"/>
      <c r="ER724" s="6"/>
      <c r="ES724" s="6"/>
      <c r="ET724" s="6"/>
      <c r="EU724" s="6"/>
      <c r="EV724" s="6"/>
      <c r="EW724" s="6"/>
      <c r="EX724" s="6"/>
      <c r="EY724" s="6"/>
      <c r="EZ724" s="6"/>
      <c r="FA724" s="6"/>
      <c r="FB724" s="6"/>
    </row>
    <row r="725" spans="1:158" x14ac:dyDescent="0.3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  <c r="BY725" s="6"/>
      <c r="BZ725" s="6"/>
      <c r="CA725" s="6"/>
      <c r="CB725" s="6"/>
      <c r="CC725" s="6"/>
      <c r="CD725" s="6"/>
      <c r="CE725" s="6"/>
      <c r="CF725" s="6"/>
      <c r="CG725" s="6"/>
      <c r="CH725" s="6"/>
      <c r="CI725" s="6"/>
      <c r="CJ725" s="6"/>
      <c r="CK725" s="6"/>
      <c r="CL725" s="6"/>
      <c r="CM725" s="6"/>
      <c r="CN725" s="6"/>
      <c r="CO725" s="6"/>
      <c r="CP725" s="6"/>
      <c r="CQ725" s="6"/>
      <c r="CR725" s="6"/>
      <c r="CS725" s="6"/>
      <c r="CT725" s="6"/>
      <c r="CU725" s="6"/>
      <c r="CV725" s="6"/>
      <c r="CW725" s="6"/>
      <c r="CX725" s="6"/>
      <c r="CY725" s="6"/>
      <c r="CZ725" s="6"/>
      <c r="DA725" s="6"/>
      <c r="DB725" s="6"/>
      <c r="DC725" s="6"/>
      <c r="DD725" s="6"/>
      <c r="DE725" s="6"/>
      <c r="DF725" s="6"/>
      <c r="DG725" s="6"/>
      <c r="DH725" s="6"/>
      <c r="DI725" s="6"/>
      <c r="DJ725" s="6"/>
      <c r="DK725" s="6"/>
      <c r="DL725" s="6"/>
      <c r="DM725" s="6"/>
      <c r="DN725" s="6"/>
      <c r="DO725" s="6"/>
      <c r="DP725" s="6"/>
      <c r="DQ725" s="6"/>
      <c r="DR725" s="6"/>
      <c r="DS725" s="6"/>
      <c r="DT725" s="6"/>
      <c r="DU725" s="6"/>
      <c r="DV725" s="6"/>
      <c r="DW725" s="6"/>
      <c r="DX725" s="6"/>
      <c r="DY725" s="6"/>
      <c r="DZ725" s="6"/>
      <c r="EA725" s="6"/>
      <c r="EB725" s="6"/>
      <c r="EC725" s="6"/>
      <c r="ED725" s="6"/>
      <c r="EE725" s="6"/>
      <c r="EF725" s="6"/>
      <c r="EG725" s="6"/>
      <c r="EH725" s="6"/>
      <c r="EI725" s="6"/>
      <c r="EJ725" s="6"/>
      <c r="EK725" s="6"/>
      <c r="EL725" s="6"/>
      <c r="EM725" s="6"/>
      <c r="EN725" s="6"/>
      <c r="EO725" s="6"/>
      <c r="EP725" s="6"/>
      <c r="EQ725" s="6"/>
      <c r="ER725" s="6"/>
      <c r="ES725" s="6"/>
      <c r="ET725" s="6"/>
      <c r="EU725" s="6"/>
      <c r="EV725" s="6"/>
      <c r="EW725" s="6"/>
      <c r="EX725" s="6"/>
      <c r="EY725" s="6"/>
      <c r="EZ725" s="6"/>
      <c r="FA725" s="6"/>
      <c r="FB725" s="6"/>
    </row>
    <row r="726" spans="1:158" x14ac:dyDescent="0.3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  <c r="BY726" s="6"/>
      <c r="BZ726" s="6"/>
      <c r="CA726" s="6"/>
      <c r="CB726" s="6"/>
      <c r="CC726" s="6"/>
      <c r="CD726" s="6"/>
      <c r="CE726" s="6"/>
      <c r="CF726" s="6"/>
      <c r="CG726" s="6"/>
      <c r="CH726" s="6"/>
      <c r="CI726" s="6"/>
      <c r="CJ726" s="6"/>
      <c r="CK726" s="6"/>
      <c r="CL726" s="6"/>
      <c r="CM726" s="6"/>
      <c r="CN726" s="6"/>
      <c r="CO726" s="6"/>
      <c r="CP726" s="6"/>
      <c r="CQ726" s="6"/>
      <c r="CR726" s="6"/>
      <c r="CS726" s="6"/>
      <c r="CT726" s="6"/>
      <c r="CU726" s="6"/>
      <c r="CV726" s="6"/>
      <c r="CW726" s="6"/>
      <c r="CX726" s="6"/>
      <c r="CY726" s="6"/>
      <c r="CZ726" s="6"/>
      <c r="DA726" s="6"/>
      <c r="DB726" s="6"/>
      <c r="DC726" s="6"/>
      <c r="DD726" s="6"/>
      <c r="DE726" s="6"/>
      <c r="DF726" s="6"/>
      <c r="DG726" s="6"/>
      <c r="DH726" s="6"/>
      <c r="DI726" s="6"/>
      <c r="DJ726" s="6"/>
      <c r="DK726" s="6"/>
      <c r="DL726" s="6"/>
      <c r="DM726" s="6"/>
      <c r="DN726" s="6"/>
      <c r="DO726" s="6"/>
      <c r="DP726" s="6"/>
      <c r="DQ726" s="6"/>
      <c r="DR726" s="6"/>
      <c r="DS726" s="6"/>
      <c r="DT726" s="6"/>
      <c r="DU726" s="6"/>
      <c r="DV726" s="6"/>
      <c r="DW726" s="6"/>
      <c r="DX726" s="6"/>
      <c r="DY726" s="6"/>
      <c r="DZ726" s="6"/>
      <c r="EA726" s="6"/>
      <c r="EB726" s="6"/>
      <c r="EC726" s="6"/>
      <c r="ED726" s="6"/>
      <c r="EE726" s="6"/>
      <c r="EF726" s="6"/>
      <c r="EG726" s="6"/>
      <c r="EH726" s="6"/>
      <c r="EI726" s="6"/>
      <c r="EJ726" s="6"/>
      <c r="EK726" s="6"/>
      <c r="EL726" s="6"/>
      <c r="EM726" s="6"/>
      <c r="EN726" s="6"/>
      <c r="EO726" s="6"/>
      <c r="EP726" s="6"/>
      <c r="EQ726" s="6"/>
      <c r="ER726" s="6"/>
      <c r="ES726" s="6"/>
      <c r="ET726" s="6"/>
      <c r="EU726" s="6"/>
      <c r="EV726" s="6"/>
      <c r="EW726" s="6"/>
      <c r="EX726" s="6"/>
      <c r="EY726" s="6"/>
      <c r="EZ726" s="6"/>
      <c r="FA726" s="6"/>
      <c r="FB726" s="6"/>
    </row>
    <row r="727" spans="1:158" x14ac:dyDescent="0.3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  <c r="BY727" s="6"/>
      <c r="BZ727" s="6"/>
      <c r="CA727" s="6"/>
      <c r="CB727" s="6"/>
      <c r="CC727" s="6"/>
      <c r="CD727" s="6"/>
      <c r="CE727" s="6"/>
      <c r="CF727" s="6"/>
      <c r="CG727" s="6"/>
      <c r="CH727" s="6"/>
      <c r="CI727" s="6"/>
      <c r="CJ727" s="6"/>
      <c r="CK727" s="6"/>
      <c r="CL727" s="6"/>
      <c r="CM727" s="6"/>
      <c r="CN727" s="6"/>
      <c r="CO727" s="6"/>
      <c r="CP727" s="6"/>
      <c r="CQ727" s="6"/>
      <c r="CR727" s="6"/>
      <c r="CS727" s="6"/>
      <c r="CT727" s="6"/>
      <c r="CU727" s="6"/>
      <c r="CV727" s="6"/>
      <c r="CW727" s="6"/>
      <c r="CX727" s="6"/>
      <c r="CY727" s="6"/>
      <c r="CZ727" s="6"/>
      <c r="DA727" s="6"/>
      <c r="DB727" s="6"/>
      <c r="DC727" s="6"/>
      <c r="DD727" s="6"/>
      <c r="DE727" s="6"/>
      <c r="DF727" s="6"/>
      <c r="DG727" s="6"/>
      <c r="DH727" s="6"/>
      <c r="DI727" s="6"/>
      <c r="DJ727" s="6"/>
      <c r="DK727" s="6"/>
      <c r="DL727" s="6"/>
      <c r="DM727" s="6"/>
      <c r="DN727" s="6"/>
      <c r="DO727" s="6"/>
      <c r="DP727" s="6"/>
      <c r="DQ727" s="6"/>
      <c r="DR727" s="6"/>
      <c r="DS727" s="6"/>
      <c r="DT727" s="6"/>
      <c r="DU727" s="6"/>
      <c r="DV727" s="6"/>
      <c r="DW727" s="6"/>
      <c r="DX727" s="6"/>
      <c r="DY727" s="6"/>
      <c r="DZ727" s="6"/>
      <c r="EA727" s="6"/>
      <c r="EB727" s="6"/>
      <c r="EC727" s="6"/>
      <c r="ED727" s="6"/>
      <c r="EE727" s="6"/>
      <c r="EF727" s="6"/>
      <c r="EG727" s="6"/>
      <c r="EH727" s="6"/>
      <c r="EI727" s="6"/>
      <c r="EJ727" s="6"/>
      <c r="EK727" s="6"/>
      <c r="EL727" s="6"/>
      <c r="EM727" s="6"/>
      <c r="EN727" s="6"/>
      <c r="EO727" s="6"/>
      <c r="EP727" s="6"/>
      <c r="EQ727" s="6"/>
      <c r="ER727" s="6"/>
      <c r="ES727" s="6"/>
      <c r="ET727" s="6"/>
      <c r="EU727" s="6"/>
      <c r="EV727" s="6"/>
      <c r="EW727" s="6"/>
      <c r="EX727" s="6"/>
      <c r="EY727" s="6"/>
      <c r="EZ727" s="6"/>
      <c r="FA727" s="6"/>
      <c r="FB727" s="6"/>
    </row>
    <row r="728" spans="1:158" x14ac:dyDescent="0.3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  <c r="BY728" s="6"/>
      <c r="BZ728" s="6"/>
      <c r="CA728" s="6"/>
      <c r="CB728" s="6"/>
      <c r="CC728" s="6"/>
      <c r="CD728" s="6"/>
      <c r="CE728" s="6"/>
      <c r="CF728" s="6"/>
      <c r="CG728" s="6"/>
      <c r="CH728" s="6"/>
      <c r="CI728" s="6"/>
      <c r="CJ728" s="6"/>
      <c r="CK728" s="6"/>
      <c r="CL728" s="6"/>
      <c r="CM728" s="6"/>
      <c r="CN728" s="6"/>
      <c r="CO728" s="6"/>
      <c r="CP728" s="6"/>
      <c r="CQ728" s="6"/>
      <c r="CR728" s="6"/>
      <c r="CS728" s="6"/>
      <c r="CT728" s="6"/>
      <c r="CU728" s="6"/>
      <c r="CV728" s="6"/>
      <c r="CW728" s="6"/>
      <c r="CX728" s="6"/>
      <c r="CY728" s="6"/>
      <c r="CZ728" s="6"/>
      <c r="DA728" s="6"/>
      <c r="DB728" s="6"/>
      <c r="DC728" s="6"/>
      <c r="DD728" s="6"/>
      <c r="DE728" s="6"/>
      <c r="DF728" s="6"/>
      <c r="DG728" s="6"/>
      <c r="DH728" s="6"/>
      <c r="DI728" s="6"/>
      <c r="DJ728" s="6"/>
      <c r="DK728" s="6"/>
      <c r="DL728" s="6"/>
      <c r="DM728" s="6"/>
      <c r="DN728" s="6"/>
      <c r="DO728" s="6"/>
      <c r="DP728" s="6"/>
      <c r="DQ728" s="6"/>
      <c r="DR728" s="6"/>
      <c r="DS728" s="6"/>
      <c r="DT728" s="6"/>
      <c r="DU728" s="6"/>
      <c r="DV728" s="6"/>
      <c r="DW728" s="6"/>
      <c r="DX728" s="6"/>
      <c r="DY728" s="6"/>
      <c r="DZ728" s="6"/>
      <c r="EA728" s="6"/>
      <c r="EB728" s="6"/>
      <c r="EC728" s="6"/>
      <c r="ED728" s="6"/>
      <c r="EE728" s="6"/>
      <c r="EF728" s="6"/>
      <c r="EG728" s="6"/>
      <c r="EH728" s="6"/>
      <c r="EI728" s="6"/>
      <c r="EJ728" s="6"/>
      <c r="EK728" s="6"/>
      <c r="EL728" s="6"/>
      <c r="EM728" s="6"/>
      <c r="EN728" s="6"/>
      <c r="EO728" s="6"/>
      <c r="EP728" s="6"/>
      <c r="EQ728" s="6"/>
      <c r="ER728" s="6"/>
      <c r="ES728" s="6"/>
      <c r="ET728" s="6"/>
      <c r="EU728" s="6"/>
      <c r="EV728" s="6"/>
      <c r="EW728" s="6"/>
      <c r="EX728" s="6"/>
      <c r="EY728" s="6"/>
      <c r="EZ728" s="6"/>
      <c r="FA728" s="6"/>
      <c r="FB728" s="6"/>
    </row>
    <row r="729" spans="1:158" x14ac:dyDescent="0.3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  <c r="BY729" s="6"/>
      <c r="BZ729" s="6"/>
      <c r="CA729" s="6"/>
      <c r="CB729" s="6"/>
      <c r="CC729" s="6"/>
      <c r="CD729" s="6"/>
      <c r="CE729" s="6"/>
      <c r="CF729" s="6"/>
      <c r="CG729" s="6"/>
      <c r="CH729" s="6"/>
      <c r="CI729" s="6"/>
      <c r="CJ729" s="6"/>
      <c r="CK729" s="6"/>
      <c r="CL729" s="6"/>
      <c r="CM729" s="6"/>
      <c r="CN729" s="6"/>
      <c r="CO729" s="6"/>
      <c r="CP729" s="6"/>
      <c r="CQ729" s="6"/>
      <c r="CR729" s="6"/>
      <c r="CS729" s="6"/>
      <c r="CT729" s="6"/>
      <c r="CU729" s="6"/>
      <c r="CV729" s="6"/>
      <c r="CW729" s="6"/>
      <c r="CX729" s="6"/>
      <c r="CY729" s="6"/>
      <c r="CZ729" s="6"/>
      <c r="DA729" s="6"/>
      <c r="DB729" s="6"/>
      <c r="DC729" s="6"/>
      <c r="DD729" s="6"/>
      <c r="DE729" s="6"/>
      <c r="DF729" s="6"/>
      <c r="DG729" s="6"/>
      <c r="DH729" s="6"/>
      <c r="DI729" s="6"/>
      <c r="DJ729" s="6"/>
      <c r="DK729" s="6"/>
      <c r="DL729" s="6"/>
      <c r="DM729" s="6"/>
      <c r="DN729" s="6"/>
      <c r="DO729" s="6"/>
      <c r="DP729" s="6"/>
      <c r="DQ729" s="6"/>
      <c r="DR729" s="6"/>
      <c r="DS729" s="6"/>
      <c r="DT729" s="6"/>
      <c r="DU729" s="6"/>
      <c r="DV729" s="6"/>
      <c r="DW729" s="6"/>
      <c r="DX729" s="6"/>
      <c r="DY729" s="6"/>
      <c r="DZ729" s="6"/>
      <c r="EA729" s="6"/>
      <c r="EB729" s="6"/>
      <c r="EC729" s="6"/>
      <c r="ED729" s="6"/>
      <c r="EE729" s="6"/>
      <c r="EF729" s="6"/>
      <c r="EG729" s="6"/>
      <c r="EH729" s="6"/>
      <c r="EI729" s="6"/>
      <c r="EJ729" s="6"/>
      <c r="EK729" s="6"/>
      <c r="EL729" s="6"/>
      <c r="EM729" s="6"/>
      <c r="EN729" s="6"/>
      <c r="EO729" s="6"/>
      <c r="EP729" s="6"/>
      <c r="EQ729" s="6"/>
      <c r="ER729" s="6"/>
      <c r="ES729" s="6"/>
      <c r="ET729" s="6"/>
      <c r="EU729" s="6"/>
      <c r="EV729" s="6"/>
      <c r="EW729" s="6"/>
      <c r="EX729" s="6"/>
      <c r="EY729" s="6"/>
      <c r="EZ729" s="6"/>
      <c r="FA729" s="6"/>
      <c r="FB729" s="6"/>
    </row>
    <row r="730" spans="1:158" x14ac:dyDescent="0.3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  <c r="CE730" s="6"/>
      <c r="CF730" s="6"/>
      <c r="CG730" s="6"/>
      <c r="CH730" s="6"/>
      <c r="CI730" s="6"/>
      <c r="CJ730" s="6"/>
      <c r="CK730" s="6"/>
      <c r="CL730" s="6"/>
      <c r="CM730" s="6"/>
      <c r="CN730" s="6"/>
      <c r="CO730" s="6"/>
      <c r="CP730" s="6"/>
      <c r="CQ730" s="6"/>
      <c r="CR730" s="6"/>
      <c r="CS730" s="6"/>
      <c r="CT730" s="6"/>
      <c r="CU730" s="6"/>
      <c r="CV730" s="6"/>
      <c r="CW730" s="6"/>
      <c r="CX730" s="6"/>
      <c r="CY730" s="6"/>
      <c r="CZ730" s="6"/>
      <c r="DA730" s="6"/>
      <c r="DB730" s="6"/>
      <c r="DC730" s="6"/>
      <c r="DD730" s="6"/>
      <c r="DE730" s="6"/>
      <c r="DF730" s="6"/>
      <c r="DG730" s="6"/>
      <c r="DH730" s="6"/>
      <c r="DI730" s="6"/>
      <c r="DJ730" s="6"/>
      <c r="DK730" s="6"/>
      <c r="DL730" s="6"/>
      <c r="DM730" s="6"/>
      <c r="DN730" s="6"/>
      <c r="DO730" s="6"/>
      <c r="DP730" s="6"/>
      <c r="DQ730" s="6"/>
      <c r="DR730" s="6"/>
      <c r="DS730" s="6"/>
      <c r="DT730" s="6"/>
      <c r="DU730" s="6"/>
      <c r="DV730" s="6"/>
      <c r="DW730" s="6"/>
      <c r="DX730" s="6"/>
      <c r="DY730" s="6"/>
      <c r="DZ730" s="6"/>
      <c r="EA730" s="6"/>
      <c r="EB730" s="6"/>
      <c r="EC730" s="6"/>
      <c r="ED730" s="6"/>
      <c r="EE730" s="6"/>
      <c r="EF730" s="6"/>
      <c r="EG730" s="6"/>
      <c r="EH730" s="6"/>
      <c r="EI730" s="6"/>
      <c r="EJ730" s="6"/>
      <c r="EK730" s="6"/>
      <c r="EL730" s="6"/>
      <c r="EM730" s="6"/>
      <c r="EN730" s="6"/>
      <c r="EO730" s="6"/>
      <c r="EP730" s="6"/>
      <c r="EQ730" s="6"/>
      <c r="ER730" s="6"/>
      <c r="ES730" s="6"/>
      <c r="ET730" s="6"/>
      <c r="EU730" s="6"/>
      <c r="EV730" s="6"/>
      <c r="EW730" s="6"/>
      <c r="EX730" s="6"/>
      <c r="EY730" s="6"/>
      <c r="EZ730" s="6"/>
      <c r="FA730" s="6"/>
      <c r="FB730" s="6"/>
    </row>
    <row r="731" spans="1:158" x14ac:dyDescent="0.3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  <c r="CJ731" s="6"/>
      <c r="CK731" s="6"/>
      <c r="CL731" s="6"/>
      <c r="CM731" s="6"/>
      <c r="CN731" s="6"/>
      <c r="CO731" s="6"/>
      <c r="CP731" s="6"/>
      <c r="CQ731" s="6"/>
      <c r="CR731" s="6"/>
      <c r="CS731" s="6"/>
      <c r="CT731" s="6"/>
      <c r="CU731" s="6"/>
      <c r="CV731" s="6"/>
      <c r="CW731" s="6"/>
      <c r="CX731" s="6"/>
      <c r="CY731" s="6"/>
      <c r="CZ731" s="6"/>
      <c r="DA731" s="6"/>
      <c r="DB731" s="6"/>
      <c r="DC731" s="6"/>
      <c r="DD731" s="6"/>
      <c r="DE731" s="6"/>
      <c r="DF731" s="6"/>
      <c r="DG731" s="6"/>
      <c r="DH731" s="6"/>
      <c r="DI731" s="6"/>
      <c r="DJ731" s="6"/>
      <c r="DK731" s="6"/>
      <c r="DL731" s="6"/>
      <c r="DM731" s="6"/>
      <c r="DN731" s="6"/>
      <c r="DO731" s="6"/>
      <c r="DP731" s="6"/>
      <c r="DQ731" s="6"/>
      <c r="DR731" s="6"/>
      <c r="DS731" s="6"/>
      <c r="DT731" s="6"/>
      <c r="DU731" s="6"/>
      <c r="DV731" s="6"/>
      <c r="DW731" s="6"/>
      <c r="DX731" s="6"/>
      <c r="DY731" s="6"/>
      <c r="DZ731" s="6"/>
      <c r="EA731" s="6"/>
      <c r="EB731" s="6"/>
      <c r="EC731" s="6"/>
      <c r="ED731" s="6"/>
      <c r="EE731" s="6"/>
      <c r="EF731" s="6"/>
      <c r="EG731" s="6"/>
      <c r="EH731" s="6"/>
      <c r="EI731" s="6"/>
      <c r="EJ731" s="6"/>
      <c r="EK731" s="6"/>
      <c r="EL731" s="6"/>
      <c r="EM731" s="6"/>
      <c r="EN731" s="6"/>
      <c r="EO731" s="6"/>
      <c r="EP731" s="6"/>
      <c r="EQ731" s="6"/>
      <c r="ER731" s="6"/>
      <c r="ES731" s="6"/>
      <c r="ET731" s="6"/>
      <c r="EU731" s="6"/>
      <c r="EV731" s="6"/>
      <c r="EW731" s="6"/>
      <c r="EX731" s="6"/>
      <c r="EY731" s="6"/>
      <c r="EZ731" s="6"/>
      <c r="FA731" s="6"/>
      <c r="FB731" s="6"/>
    </row>
    <row r="732" spans="1:158" x14ac:dyDescent="0.3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  <c r="CE732" s="6"/>
      <c r="CF732" s="6"/>
      <c r="CG732" s="6"/>
      <c r="CH732" s="6"/>
      <c r="CI732" s="6"/>
      <c r="CJ732" s="6"/>
      <c r="CK732" s="6"/>
      <c r="CL732" s="6"/>
      <c r="CM732" s="6"/>
      <c r="CN732" s="6"/>
      <c r="CO732" s="6"/>
      <c r="CP732" s="6"/>
      <c r="CQ732" s="6"/>
      <c r="CR732" s="6"/>
      <c r="CS732" s="6"/>
      <c r="CT732" s="6"/>
      <c r="CU732" s="6"/>
      <c r="CV732" s="6"/>
      <c r="CW732" s="6"/>
      <c r="CX732" s="6"/>
      <c r="CY732" s="6"/>
      <c r="CZ732" s="6"/>
      <c r="DA732" s="6"/>
      <c r="DB732" s="6"/>
      <c r="DC732" s="6"/>
      <c r="DD732" s="6"/>
      <c r="DE732" s="6"/>
      <c r="DF732" s="6"/>
      <c r="DG732" s="6"/>
      <c r="DH732" s="6"/>
      <c r="DI732" s="6"/>
      <c r="DJ732" s="6"/>
      <c r="DK732" s="6"/>
      <c r="DL732" s="6"/>
      <c r="DM732" s="6"/>
      <c r="DN732" s="6"/>
      <c r="DO732" s="6"/>
      <c r="DP732" s="6"/>
      <c r="DQ732" s="6"/>
      <c r="DR732" s="6"/>
      <c r="DS732" s="6"/>
      <c r="DT732" s="6"/>
      <c r="DU732" s="6"/>
      <c r="DV732" s="6"/>
      <c r="DW732" s="6"/>
      <c r="DX732" s="6"/>
      <c r="DY732" s="6"/>
      <c r="DZ732" s="6"/>
      <c r="EA732" s="6"/>
      <c r="EB732" s="6"/>
      <c r="EC732" s="6"/>
      <c r="ED732" s="6"/>
      <c r="EE732" s="6"/>
      <c r="EF732" s="6"/>
      <c r="EG732" s="6"/>
      <c r="EH732" s="6"/>
      <c r="EI732" s="6"/>
      <c r="EJ732" s="6"/>
      <c r="EK732" s="6"/>
      <c r="EL732" s="6"/>
      <c r="EM732" s="6"/>
      <c r="EN732" s="6"/>
      <c r="EO732" s="6"/>
      <c r="EP732" s="6"/>
      <c r="EQ732" s="6"/>
      <c r="ER732" s="6"/>
      <c r="ES732" s="6"/>
      <c r="ET732" s="6"/>
      <c r="EU732" s="6"/>
      <c r="EV732" s="6"/>
      <c r="EW732" s="6"/>
      <c r="EX732" s="6"/>
      <c r="EY732" s="6"/>
      <c r="EZ732" s="6"/>
      <c r="FA732" s="6"/>
      <c r="FB732" s="6"/>
    </row>
    <row r="733" spans="1:158" x14ac:dyDescent="0.3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  <c r="BY733" s="6"/>
      <c r="BZ733" s="6"/>
      <c r="CA733" s="6"/>
      <c r="CB733" s="6"/>
      <c r="CC733" s="6"/>
      <c r="CD733" s="6"/>
      <c r="CE733" s="6"/>
      <c r="CF733" s="6"/>
      <c r="CG733" s="6"/>
      <c r="CH733" s="6"/>
      <c r="CI733" s="6"/>
      <c r="CJ733" s="6"/>
      <c r="CK733" s="6"/>
      <c r="CL733" s="6"/>
      <c r="CM733" s="6"/>
      <c r="CN733" s="6"/>
      <c r="CO733" s="6"/>
      <c r="CP733" s="6"/>
      <c r="CQ733" s="6"/>
      <c r="CR733" s="6"/>
      <c r="CS733" s="6"/>
      <c r="CT733" s="6"/>
      <c r="CU733" s="6"/>
      <c r="CV733" s="6"/>
      <c r="CW733" s="6"/>
      <c r="CX733" s="6"/>
      <c r="CY733" s="6"/>
      <c r="CZ733" s="6"/>
      <c r="DA733" s="6"/>
      <c r="DB733" s="6"/>
      <c r="DC733" s="6"/>
      <c r="DD733" s="6"/>
      <c r="DE733" s="6"/>
      <c r="DF733" s="6"/>
      <c r="DG733" s="6"/>
      <c r="DH733" s="6"/>
      <c r="DI733" s="6"/>
      <c r="DJ733" s="6"/>
      <c r="DK733" s="6"/>
      <c r="DL733" s="6"/>
      <c r="DM733" s="6"/>
      <c r="DN733" s="6"/>
      <c r="DO733" s="6"/>
      <c r="DP733" s="6"/>
      <c r="DQ733" s="6"/>
      <c r="DR733" s="6"/>
      <c r="DS733" s="6"/>
      <c r="DT733" s="6"/>
      <c r="DU733" s="6"/>
      <c r="DV733" s="6"/>
      <c r="DW733" s="6"/>
      <c r="DX733" s="6"/>
      <c r="DY733" s="6"/>
      <c r="DZ733" s="6"/>
      <c r="EA733" s="6"/>
      <c r="EB733" s="6"/>
      <c r="EC733" s="6"/>
      <c r="ED733" s="6"/>
      <c r="EE733" s="6"/>
      <c r="EF733" s="6"/>
      <c r="EG733" s="6"/>
      <c r="EH733" s="6"/>
      <c r="EI733" s="6"/>
      <c r="EJ733" s="6"/>
      <c r="EK733" s="6"/>
      <c r="EL733" s="6"/>
      <c r="EM733" s="6"/>
      <c r="EN733" s="6"/>
      <c r="EO733" s="6"/>
      <c r="EP733" s="6"/>
      <c r="EQ733" s="6"/>
      <c r="ER733" s="6"/>
      <c r="ES733" s="6"/>
      <c r="ET733" s="6"/>
      <c r="EU733" s="6"/>
      <c r="EV733" s="6"/>
      <c r="EW733" s="6"/>
      <c r="EX733" s="6"/>
      <c r="EY733" s="6"/>
      <c r="EZ733" s="6"/>
      <c r="FA733" s="6"/>
      <c r="FB733" s="6"/>
    </row>
    <row r="734" spans="1:158" x14ac:dyDescent="0.3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  <c r="BY734" s="6"/>
      <c r="BZ734" s="6"/>
      <c r="CA734" s="6"/>
      <c r="CB734" s="6"/>
      <c r="CC734" s="6"/>
      <c r="CD734" s="6"/>
      <c r="CE734" s="6"/>
      <c r="CF734" s="6"/>
      <c r="CG734" s="6"/>
      <c r="CH734" s="6"/>
      <c r="CI734" s="6"/>
      <c r="CJ734" s="6"/>
      <c r="CK734" s="6"/>
      <c r="CL734" s="6"/>
      <c r="CM734" s="6"/>
      <c r="CN734" s="6"/>
      <c r="CO734" s="6"/>
      <c r="CP734" s="6"/>
      <c r="CQ734" s="6"/>
      <c r="CR734" s="6"/>
      <c r="CS734" s="6"/>
      <c r="CT734" s="6"/>
      <c r="CU734" s="6"/>
      <c r="CV734" s="6"/>
      <c r="CW734" s="6"/>
      <c r="CX734" s="6"/>
      <c r="CY734" s="6"/>
      <c r="CZ734" s="6"/>
      <c r="DA734" s="6"/>
      <c r="DB734" s="6"/>
      <c r="DC734" s="6"/>
      <c r="DD734" s="6"/>
      <c r="DE734" s="6"/>
      <c r="DF734" s="6"/>
      <c r="DG734" s="6"/>
      <c r="DH734" s="6"/>
      <c r="DI734" s="6"/>
      <c r="DJ734" s="6"/>
      <c r="DK734" s="6"/>
      <c r="DL734" s="6"/>
      <c r="DM734" s="6"/>
      <c r="DN734" s="6"/>
      <c r="DO734" s="6"/>
      <c r="DP734" s="6"/>
      <c r="DQ734" s="6"/>
      <c r="DR734" s="6"/>
      <c r="DS734" s="6"/>
      <c r="DT734" s="6"/>
      <c r="DU734" s="6"/>
      <c r="DV734" s="6"/>
      <c r="DW734" s="6"/>
      <c r="DX734" s="6"/>
      <c r="DY734" s="6"/>
      <c r="DZ734" s="6"/>
      <c r="EA734" s="6"/>
      <c r="EB734" s="6"/>
      <c r="EC734" s="6"/>
      <c r="ED734" s="6"/>
      <c r="EE734" s="6"/>
      <c r="EF734" s="6"/>
      <c r="EG734" s="6"/>
      <c r="EH734" s="6"/>
      <c r="EI734" s="6"/>
      <c r="EJ734" s="6"/>
      <c r="EK734" s="6"/>
      <c r="EL734" s="6"/>
      <c r="EM734" s="6"/>
      <c r="EN734" s="6"/>
      <c r="EO734" s="6"/>
      <c r="EP734" s="6"/>
      <c r="EQ734" s="6"/>
      <c r="ER734" s="6"/>
      <c r="ES734" s="6"/>
      <c r="ET734" s="6"/>
      <c r="EU734" s="6"/>
      <c r="EV734" s="6"/>
      <c r="EW734" s="6"/>
      <c r="EX734" s="6"/>
      <c r="EY734" s="6"/>
      <c r="EZ734" s="6"/>
      <c r="FA734" s="6"/>
      <c r="FB734" s="6"/>
    </row>
    <row r="735" spans="1:158" x14ac:dyDescent="0.3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  <c r="BY735" s="6"/>
      <c r="BZ735" s="6"/>
      <c r="CA735" s="6"/>
      <c r="CB735" s="6"/>
      <c r="CC735" s="6"/>
      <c r="CD735" s="6"/>
      <c r="CE735" s="6"/>
      <c r="CF735" s="6"/>
      <c r="CG735" s="6"/>
      <c r="CH735" s="6"/>
      <c r="CI735" s="6"/>
      <c r="CJ735" s="6"/>
      <c r="CK735" s="6"/>
      <c r="CL735" s="6"/>
      <c r="CM735" s="6"/>
      <c r="CN735" s="6"/>
      <c r="CO735" s="6"/>
      <c r="CP735" s="6"/>
      <c r="CQ735" s="6"/>
      <c r="CR735" s="6"/>
      <c r="CS735" s="6"/>
      <c r="CT735" s="6"/>
      <c r="CU735" s="6"/>
      <c r="CV735" s="6"/>
      <c r="CW735" s="6"/>
      <c r="CX735" s="6"/>
      <c r="CY735" s="6"/>
      <c r="CZ735" s="6"/>
      <c r="DA735" s="6"/>
      <c r="DB735" s="6"/>
      <c r="DC735" s="6"/>
      <c r="DD735" s="6"/>
      <c r="DE735" s="6"/>
      <c r="DF735" s="6"/>
      <c r="DG735" s="6"/>
      <c r="DH735" s="6"/>
      <c r="DI735" s="6"/>
      <c r="DJ735" s="6"/>
      <c r="DK735" s="6"/>
      <c r="DL735" s="6"/>
      <c r="DM735" s="6"/>
      <c r="DN735" s="6"/>
      <c r="DO735" s="6"/>
      <c r="DP735" s="6"/>
      <c r="DQ735" s="6"/>
      <c r="DR735" s="6"/>
      <c r="DS735" s="6"/>
      <c r="DT735" s="6"/>
      <c r="DU735" s="6"/>
      <c r="DV735" s="6"/>
      <c r="DW735" s="6"/>
      <c r="DX735" s="6"/>
      <c r="DY735" s="6"/>
      <c r="DZ735" s="6"/>
      <c r="EA735" s="6"/>
      <c r="EB735" s="6"/>
      <c r="EC735" s="6"/>
      <c r="ED735" s="6"/>
      <c r="EE735" s="6"/>
      <c r="EF735" s="6"/>
      <c r="EG735" s="6"/>
      <c r="EH735" s="6"/>
      <c r="EI735" s="6"/>
      <c r="EJ735" s="6"/>
      <c r="EK735" s="6"/>
      <c r="EL735" s="6"/>
      <c r="EM735" s="6"/>
      <c r="EN735" s="6"/>
      <c r="EO735" s="6"/>
      <c r="EP735" s="6"/>
      <c r="EQ735" s="6"/>
      <c r="ER735" s="6"/>
      <c r="ES735" s="6"/>
      <c r="ET735" s="6"/>
      <c r="EU735" s="6"/>
      <c r="EV735" s="6"/>
      <c r="EW735" s="6"/>
      <c r="EX735" s="6"/>
      <c r="EY735" s="6"/>
      <c r="EZ735" s="6"/>
      <c r="FA735" s="6"/>
      <c r="FB735" s="6"/>
    </row>
    <row r="736" spans="1:158" x14ac:dyDescent="0.3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  <c r="CE736" s="6"/>
      <c r="CF736" s="6"/>
      <c r="CG736" s="6"/>
      <c r="CH736" s="6"/>
      <c r="CI736" s="6"/>
      <c r="CJ736" s="6"/>
      <c r="CK736" s="6"/>
      <c r="CL736" s="6"/>
      <c r="CM736" s="6"/>
      <c r="CN736" s="6"/>
      <c r="CO736" s="6"/>
      <c r="CP736" s="6"/>
      <c r="CQ736" s="6"/>
      <c r="CR736" s="6"/>
      <c r="CS736" s="6"/>
      <c r="CT736" s="6"/>
      <c r="CU736" s="6"/>
      <c r="CV736" s="6"/>
      <c r="CW736" s="6"/>
      <c r="CX736" s="6"/>
      <c r="CY736" s="6"/>
      <c r="CZ736" s="6"/>
      <c r="DA736" s="6"/>
      <c r="DB736" s="6"/>
      <c r="DC736" s="6"/>
      <c r="DD736" s="6"/>
      <c r="DE736" s="6"/>
      <c r="DF736" s="6"/>
      <c r="DG736" s="6"/>
      <c r="DH736" s="6"/>
      <c r="DI736" s="6"/>
      <c r="DJ736" s="6"/>
      <c r="DK736" s="6"/>
      <c r="DL736" s="6"/>
      <c r="DM736" s="6"/>
      <c r="DN736" s="6"/>
      <c r="DO736" s="6"/>
      <c r="DP736" s="6"/>
      <c r="DQ736" s="6"/>
      <c r="DR736" s="6"/>
      <c r="DS736" s="6"/>
      <c r="DT736" s="6"/>
      <c r="DU736" s="6"/>
      <c r="DV736" s="6"/>
      <c r="DW736" s="6"/>
      <c r="DX736" s="6"/>
      <c r="DY736" s="6"/>
      <c r="DZ736" s="6"/>
      <c r="EA736" s="6"/>
      <c r="EB736" s="6"/>
      <c r="EC736" s="6"/>
      <c r="ED736" s="6"/>
      <c r="EE736" s="6"/>
      <c r="EF736" s="6"/>
      <c r="EG736" s="6"/>
      <c r="EH736" s="6"/>
      <c r="EI736" s="6"/>
      <c r="EJ736" s="6"/>
      <c r="EK736" s="6"/>
      <c r="EL736" s="6"/>
      <c r="EM736" s="6"/>
      <c r="EN736" s="6"/>
      <c r="EO736" s="6"/>
      <c r="EP736" s="6"/>
      <c r="EQ736" s="6"/>
      <c r="ER736" s="6"/>
      <c r="ES736" s="6"/>
      <c r="ET736" s="6"/>
      <c r="EU736" s="6"/>
      <c r="EV736" s="6"/>
      <c r="EW736" s="6"/>
      <c r="EX736" s="6"/>
      <c r="EY736" s="6"/>
      <c r="EZ736" s="6"/>
      <c r="FA736" s="6"/>
      <c r="FB736" s="6"/>
    </row>
    <row r="737" spans="1:158" x14ac:dyDescent="0.3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  <c r="BY737" s="6"/>
      <c r="BZ737" s="6"/>
      <c r="CA737" s="6"/>
      <c r="CB737" s="6"/>
      <c r="CC737" s="6"/>
      <c r="CD737" s="6"/>
      <c r="CE737" s="6"/>
      <c r="CF737" s="6"/>
      <c r="CG737" s="6"/>
      <c r="CH737" s="6"/>
      <c r="CI737" s="6"/>
      <c r="CJ737" s="6"/>
      <c r="CK737" s="6"/>
      <c r="CL737" s="6"/>
      <c r="CM737" s="6"/>
      <c r="CN737" s="6"/>
      <c r="CO737" s="6"/>
      <c r="CP737" s="6"/>
      <c r="CQ737" s="6"/>
      <c r="CR737" s="6"/>
      <c r="CS737" s="6"/>
      <c r="CT737" s="6"/>
      <c r="CU737" s="6"/>
      <c r="CV737" s="6"/>
      <c r="CW737" s="6"/>
      <c r="CX737" s="6"/>
      <c r="CY737" s="6"/>
      <c r="CZ737" s="6"/>
      <c r="DA737" s="6"/>
      <c r="DB737" s="6"/>
      <c r="DC737" s="6"/>
      <c r="DD737" s="6"/>
      <c r="DE737" s="6"/>
      <c r="DF737" s="6"/>
      <c r="DG737" s="6"/>
      <c r="DH737" s="6"/>
      <c r="DI737" s="6"/>
      <c r="DJ737" s="6"/>
      <c r="DK737" s="6"/>
      <c r="DL737" s="6"/>
      <c r="DM737" s="6"/>
      <c r="DN737" s="6"/>
      <c r="DO737" s="6"/>
      <c r="DP737" s="6"/>
      <c r="DQ737" s="6"/>
      <c r="DR737" s="6"/>
      <c r="DS737" s="6"/>
      <c r="DT737" s="6"/>
      <c r="DU737" s="6"/>
      <c r="DV737" s="6"/>
      <c r="DW737" s="6"/>
      <c r="DX737" s="6"/>
      <c r="DY737" s="6"/>
      <c r="DZ737" s="6"/>
      <c r="EA737" s="6"/>
      <c r="EB737" s="6"/>
      <c r="EC737" s="6"/>
      <c r="ED737" s="6"/>
      <c r="EE737" s="6"/>
      <c r="EF737" s="6"/>
      <c r="EG737" s="6"/>
      <c r="EH737" s="6"/>
      <c r="EI737" s="6"/>
      <c r="EJ737" s="6"/>
      <c r="EK737" s="6"/>
      <c r="EL737" s="6"/>
      <c r="EM737" s="6"/>
      <c r="EN737" s="6"/>
      <c r="EO737" s="6"/>
      <c r="EP737" s="6"/>
      <c r="EQ737" s="6"/>
      <c r="ER737" s="6"/>
      <c r="ES737" s="6"/>
      <c r="ET737" s="6"/>
      <c r="EU737" s="6"/>
      <c r="EV737" s="6"/>
      <c r="EW737" s="6"/>
      <c r="EX737" s="6"/>
      <c r="EY737" s="6"/>
      <c r="EZ737" s="6"/>
      <c r="FA737" s="6"/>
      <c r="FB737" s="6"/>
    </row>
    <row r="738" spans="1:158" x14ac:dyDescent="0.3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  <c r="BY738" s="6"/>
      <c r="BZ738" s="6"/>
      <c r="CA738" s="6"/>
      <c r="CB738" s="6"/>
      <c r="CC738" s="6"/>
      <c r="CD738" s="6"/>
      <c r="CE738" s="6"/>
      <c r="CF738" s="6"/>
      <c r="CG738" s="6"/>
      <c r="CH738" s="6"/>
      <c r="CI738" s="6"/>
      <c r="CJ738" s="6"/>
      <c r="CK738" s="6"/>
      <c r="CL738" s="6"/>
      <c r="CM738" s="6"/>
      <c r="CN738" s="6"/>
      <c r="CO738" s="6"/>
      <c r="CP738" s="6"/>
      <c r="CQ738" s="6"/>
      <c r="CR738" s="6"/>
      <c r="CS738" s="6"/>
      <c r="CT738" s="6"/>
      <c r="CU738" s="6"/>
      <c r="CV738" s="6"/>
      <c r="CW738" s="6"/>
      <c r="CX738" s="6"/>
      <c r="CY738" s="6"/>
      <c r="CZ738" s="6"/>
      <c r="DA738" s="6"/>
      <c r="DB738" s="6"/>
      <c r="DC738" s="6"/>
      <c r="DD738" s="6"/>
      <c r="DE738" s="6"/>
      <c r="DF738" s="6"/>
      <c r="DG738" s="6"/>
      <c r="DH738" s="6"/>
      <c r="DI738" s="6"/>
      <c r="DJ738" s="6"/>
      <c r="DK738" s="6"/>
      <c r="DL738" s="6"/>
      <c r="DM738" s="6"/>
      <c r="DN738" s="6"/>
      <c r="DO738" s="6"/>
      <c r="DP738" s="6"/>
      <c r="DQ738" s="6"/>
      <c r="DR738" s="6"/>
      <c r="DS738" s="6"/>
      <c r="DT738" s="6"/>
      <c r="DU738" s="6"/>
      <c r="DV738" s="6"/>
      <c r="DW738" s="6"/>
      <c r="DX738" s="6"/>
      <c r="DY738" s="6"/>
      <c r="DZ738" s="6"/>
      <c r="EA738" s="6"/>
      <c r="EB738" s="6"/>
      <c r="EC738" s="6"/>
      <c r="ED738" s="6"/>
      <c r="EE738" s="6"/>
      <c r="EF738" s="6"/>
      <c r="EG738" s="6"/>
      <c r="EH738" s="6"/>
      <c r="EI738" s="6"/>
      <c r="EJ738" s="6"/>
      <c r="EK738" s="6"/>
      <c r="EL738" s="6"/>
      <c r="EM738" s="6"/>
      <c r="EN738" s="6"/>
      <c r="EO738" s="6"/>
      <c r="EP738" s="6"/>
      <c r="EQ738" s="6"/>
      <c r="ER738" s="6"/>
      <c r="ES738" s="6"/>
      <c r="ET738" s="6"/>
      <c r="EU738" s="6"/>
      <c r="EV738" s="6"/>
      <c r="EW738" s="6"/>
      <c r="EX738" s="6"/>
      <c r="EY738" s="6"/>
      <c r="EZ738" s="6"/>
      <c r="FA738" s="6"/>
      <c r="FB738" s="6"/>
    </row>
    <row r="739" spans="1:158" x14ac:dyDescent="0.3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  <c r="BY739" s="6"/>
      <c r="BZ739" s="6"/>
      <c r="CA739" s="6"/>
      <c r="CB739" s="6"/>
      <c r="CC739" s="6"/>
      <c r="CD739" s="6"/>
      <c r="CE739" s="6"/>
      <c r="CF739" s="6"/>
      <c r="CG739" s="6"/>
      <c r="CH739" s="6"/>
      <c r="CI739" s="6"/>
      <c r="CJ739" s="6"/>
      <c r="CK739" s="6"/>
      <c r="CL739" s="6"/>
      <c r="CM739" s="6"/>
      <c r="CN739" s="6"/>
      <c r="CO739" s="6"/>
      <c r="CP739" s="6"/>
      <c r="CQ739" s="6"/>
      <c r="CR739" s="6"/>
      <c r="CS739" s="6"/>
      <c r="CT739" s="6"/>
      <c r="CU739" s="6"/>
      <c r="CV739" s="6"/>
      <c r="CW739" s="6"/>
      <c r="CX739" s="6"/>
      <c r="CY739" s="6"/>
      <c r="CZ739" s="6"/>
      <c r="DA739" s="6"/>
      <c r="DB739" s="6"/>
      <c r="DC739" s="6"/>
      <c r="DD739" s="6"/>
      <c r="DE739" s="6"/>
      <c r="DF739" s="6"/>
      <c r="DG739" s="6"/>
      <c r="DH739" s="6"/>
      <c r="DI739" s="6"/>
      <c r="DJ739" s="6"/>
      <c r="DK739" s="6"/>
      <c r="DL739" s="6"/>
      <c r="DM739" s="6"/>
      <c r="DN739" s="6"/>
      <c r="DO739" s="6"/>
      <c r="DP739" s="6"/>
      <c r="DQ739" s="6"/>
      <c r="DR739" s="6"/>
      <c r="DS739" s="6"/>
      <c r="DT739" s="6"/>
      <c r="DU739" s="6"/>
      <c r="DV739" s="6"/>
      <c r="DW739" s="6"/>
      <c r="DX739" s="6"/>
      <c r="DY739" s="6"/>
      <c r="DZ739" s="6"/>
      <c r="EA739" s="6"/>
      <c r="EB739" s="6"/>
      <c r="EC739" s="6"/>
      <c r="ED739" s="6"/>
      <c r="EE739" s="6"/>
      <c r="EF739" s="6"/>
      <c r="EG739" s="6"/>
      <c r="EH739" s="6"/>
      <c r="EI739" s="6"/>
      <c r="EJ739" s="6"/>
      <c r="EK739" s="6"/>
      <c r="EL739" s="6"/>
      <c r="EM739" s="6"/>
      <c r="EN739" s="6"/>
      <c r="EO739" s="6"/>
      <c r="EP739" s="6"/>
      <c r="EQ739" s="6"/>
      <c r="ER739" s="6"/>
      <c r="ES739" s="6"/>
      <c r="ET739" s="6"/>
      <c r="EU739" s="6"/>
      <c r="EV739" s="6"/>
      <c r="EW739" s="6"/>
      <c r="EX739" s="6"/>
      <c r="EY739" s="6"/>
      <c r="EZ739" s="6"/>
      <c r="FA739" s="6"/>
      <c r="FB739" s="6"/>
    </row>
    <row r="740" spans="1:158" x14ac:dyDescent="0.3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  <c r="BY740" s="6"/>
      <c r="BZ740" s="6"/>
      <c r="CA740" s="6"/>
      <c r="CB740" s="6"/>
      <c r="CC740" s="6"/>
      <c r="CD740" s="6"/>
      <c r="CE740" s="6"/>
      <c r="CF740" s="6"/>
      <c r="CG740" s="6"/>
      <c r="CH740" s="6"/>
      <c r="CI740" s="6"/>
      <c r="CJ740" s="6"/>
      <c r="CK740" s="6"/>
      <c r="CL740" s="6"/>
      <c r="CM740" s="6"/>
      <c r="CN740" s="6"/>
      <c r="CO740" s="6"/>
      <c r="CP740" s="6"/>
      <c r="CQ740" s="6"/>
      <c r="CR740" s="6"/>
      <c r="CS740" s="6"/>
      <c r="CT740" s="6"/>
      <c r="CU740" s="6"/>
      <c r="CV740" s="6"/>
      <c r="CW740" s="6"/>
      <c r="CX740" s="6"/>
      <c r="CY740" s="6"/>
      <c r="CZ740" s="6"/>
      <c r="DA740" s="6"/>
      <c r="DB740" s="6"/>
      <c r="DC740" s="6"/>
      <c r="DD740" s="6"/>
      <c r="DE740" s="6"/>
      <c r="DF740" s="6"/>
      <c r="DG740" s="6"/>
      <c r="DH740" s="6"/>
      <c r="DI740" s="6"/>
      <c r="DJ740" s="6"/>
      <c r="DK740" s="6"/>
      <c r="DL740" s="6"/>
      <c r="DM740" s="6"/>
      <c r="DN740" s="6"/>
      <c r="DO740" s="6"/>
      <c r="DP740" s="6"/>
      <c r="DQ740" s="6"/>
      <c r="DR740" s="6"/>
      <c r="DS740" s="6"/>
      <c r="DT740" s="6"/>
      <c r="DU740" s="6"/>
      <c r="DV740" s="6"/>
      <c r="DW740" s="6"/>
      <c r="DX740" s="6"/>
      <c r="DY740" s="6"/>
      <c r="DZ740" s="6"/>
      <c r="EA740" s="6"/>
      <c r="EB740" s="6"/>
      <c r="EC740" s="6"/>
      <c r="ED740" s="6"/>
      <c r="EE740" s="6"/>
      <c r="EF740" s="6"/>
      <c r="EG740" s="6"/>
      <c r="EH740" s="6"/>
      <c r="EI740" s="6"/>
      <c r="EJ740" s="6"/>
      <c r="EK740" s="6"/>
      <c r="EL740" s="6"/>
      <c r="EM740" s="6"/>
      <c r="EN740" s="6"/>
      <c r="EO740" s="6"/>
      <c r="EP740" s="6"/>
      <c r="EQ740" s="6"/>
      <c r="ER740" s="6"/>
      <c r="ES740" s="6"/>
      <c r="ET740" s="6"/>
      <c r="EU740" s="6"/>
      <c r="EV740" s="6"/>
      <c r="EW740" s="6"/>
      <c r="EX740" s="6"/>
      <c r="EY740" s="6"/>
      <c r="EZ740" s="6"/>
      <c r="FA740" s="6"/>
      <c r="FB740" s="6"/>
    </row>
    <row r="741" spans="1:158" x14ac:dyDescent="0.3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  <c r="CJ741" s="6"/>
      <c r="CK741" s="6"/>
      <c r="CL741" s="6"/>
      <c r="CM741" s="6"/>
      <c r="CN741" s="6"/>
      <c r="CO741" s="6"/>
      <c r="CP741" s="6"/>
      <c r="CQ741" s="6"/>
      <c r="CR741" s="6"/>
      <c r="CS741" s="6"/>
      <c r="CT741" s="6"/>
      <c r="CU741" s="6"/>
      <c r="CV741" s="6"/>
      <c r="CW741" s="6"/>
      <c r="CX741" s="6"/>
      <c r="CY741" s="6"/>
      <c r="CZ741" s="6"/>
      <c r="DA741" s="6"/>
      <c r="DB741" s="6"/>
      <c r="DC741" s="6"/>
      <c r="DD741" s="6"/>
      <c r="DE741" s="6"/>
      <c r="DF741" s="6"/>
      <c r="DG741" s="6"/>
      <c r="DH741" s="6"/>
      <c r="DI741" s="6"/>
      <c r="DJ741" s="6"/>
      <c r="DK741" s="6"/>
      <c r="DL741" s="6"/>
      <c r="DM741" s="6"/>
      <c r="DN741" s="6"/>
      <c r="DO741" s="6"/>
      <c r="DP741" s="6"/>
      <c r="DQ741" s="6"/>
      <c r="DR741" s="6"/>
      <c r="DS741" s="6"/>
      <c r="DT741" s="6"/>
      <c r="DU741" s="6"/>
      <c r="DV741" s="6"/>
      <c r="DW741" s="6"/>
      <c r="DX741" s="6"/>
      <c r="DY741" s="6"/>
      <c r="DZ741" s="6"/>
      <c r="EA741" s="6"/>
      <c r="EB741" s="6"/>
      <c r="EC741" s="6"/>
      <c r="ED741" s="6"/>
      <c r="EE741" s="6"/>
      <c r="EF741" s="6"/>
      <c r="EG741" s="6"/>
      <c r="EH741" s="6"/>
      <c r="EI741" s="6"/>
      <c r="EJ741" s="6"/>
      <c r="EK741" s="6"/>
      <c r="EL741" s="6"/>
      <c r="EM741" s="6"/>
      <c r="EN741" s="6"/>
      <c r="EO741" s="6"/>
      <c r="EP741" s="6"/>
      <c r="EQ741" s="6"/>
      <c r="ER741" s="6"/>
      <c r="ES741" s="6"/>
      <c r="ET741" s="6"/>
      <c r="EU741" s="6"/>
      <c r="EV741" s="6"/>
      <c r="EW741" s="6"/>
      <c r="EX741" s="6"/>
      <c r="EY741" s="6"/>
      <c r="EZ741" s="6"/>
      <c r="FA741" s="6"/>
      <c r="FB741" s="6"/>
    </row>
    <row r="742" spans="1:158" x14ac:dyDescent="0.3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  <c r="CE742" s="6"/>
      <c r="CF742" s="6"/>
      <c r="CG742" s="6"/>
      <c r="CH742" s="6"/>
      <c r="CI742" s="6"/>
      <c r="CJ742" s="6"/>
      <c r="CK742" s="6"/>
      <c r="CL742" s="6"/>
      <c r="CM742" s="6"/>
      <c r="CN742" s="6"/>
      <c r="CO742" s="6"/>
      <c r="CP742" s="6"/>
      <c r="CQ742" s="6"/>
      <c r="CR742" s="6"/>
      <c r="CS742" s="6"/>
      <c r="CT742" s="6"/>
      <c r="CU742" s="6"/>
      <c r="CV742" s="6"/>
      <c r="CW742" s="6"/>
      <c r="CX742" s="6"/>
      <c r="CY742" s="6"/>
      <c r="CZ742" s="6"/>
      <c r="DA742" s="6"/>
      <c r="DB742" s="6"/>
      <c r="DC742" s="6"/>
      <c r="DD742" s="6"/>
      <c r="DE742" s="6"/>
      <c r="DF742" s="6"/>
      <c r="DG742" s="6"/>
      <c r="DH742" s="6"/>
      <c r="DI742" s="6"/>
      <c r="DJ742" s="6"/>
      <c r="DK742" s="6"/>
      <c r="DL742" s="6"/>
      <c r="DM742" s="6"/>
      <c r="DN742" s="6"/>
      <c r="DO742" s="6"/>
      <c r="DP742" s="6"/>
      <c r="DQ742" s="6"/>
      <c r="DR742" s="6"/>
      <c r="DS742" s="6"/>
      <c r="DT742" s="6"/>
      <c r="DU742" s="6"/>
      <c r="DV742" s="6"/>
      <c r="DW742" s="6"/>
      <c r="DX742" s="6"/>
      <c r="DY742" s="6"/>
      <c r="DZ742" s="6"/>
      <c r="EA742" s="6"/>
      <c r="EB742" s="6"/>
      <c r="EC742" s="6"/>
      <c r="ED742" s="6"/>
      <c r="EE742" s="6"/>
      <c r="EF742" s="6"/>
      <c r="EG742" s="6"/>
      <c r="EH742" s="6"/>
      <c r="EI742" s="6"/>
      <c r="EJ742" s="6"/>
      <c r="EK742" s="6"/>
      <c r="EL742" s="6"/>
      <c r="EM742" s="6"/>
      <c r="EN742" s="6"/>
      <c r="EO742" s="6"/>
      <c r="EP742" s="6"/>
      <c r="EQ742" s="6"/>
      <c r="ER742" s="6"/>
      <c r="ES742" s="6"/>
      <c r="ET742" s="6"/>
      <c r="EU742" s="6"/>
      <c r="EV742" s="6"/>
      <c r="EW742" s="6"/>
      <c r="EX742" s="6"/>
      <c r="EY742" s="6"/>
      <c r="EZ742" s="6"/>
      <c r="FA742" s="6"/>
      <c r="FB742" s="6"/>
    </row>
    <row r="743" spans="1:158" x14ac:dyDescent="0.3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  <c r="BY743" s="6"/>
      <c r="BZ743" s="6"/>
      <c r="CA743" s="6"/>
      <c r="CB743" s="6"/>
      <c r="CC743" s="6"/>
      <c r="CD743" s="6"/>
      <c r="CE743" s="6"/>
      <c r="CF743" s="6"/>
      <c r="CG743" s="6"/>
      <c r="CH743" s="6"/>
      <c r="CI743" s="6"/>
      <c r="CJ743" s="6"/>
      <c r="CK743" s="6"/>
      <c r="CL743" s="6"/>
      <c r="CM743" s="6"/>
      <c r="CN743" s="6"/>
      <c r="CO743" s="6"/>
      <c r="CP743" s="6"/>
      <c r="CQ743" s="6"/>
      <c r="CR743" s="6"/>
      <c r="CS743" s="6"/>
      <c r="CT743" s="6"/>
      <c r="CU743" s="6"/>
      <c r="CV743" s="6"/>
      <c r="CW743" s="6"/>
      <c r="CX743" s="6"/>
      <c r="CY743" s="6"/>
      <c r="CZ743" s="6"/>
      <c r="DA743" s="6"/>
      <c r="DB743" s="6"/>
      <c r="DC743" s="6"/>
      <c r="DD743" s="6"/>
      <c r="DE743" s="6"/>
      <c r="DF743" s="6"/>
      <c r="DG743" s="6"/>
      <c r="DH743" s="6"/>
      <c r="DI743" s="6"/>
      <c r="DJ743" s="6"/>
      <c r="DK743" s="6"/>
      <c r="DL743" s="6"/>
      <c r="DM743" s="6"/>
      <c r="DN743" s="6"/>
      <c r="DO743" s="6"/>
      <c r="DP743" s="6"/>
      <c r="DQ743" s="6"/>
      <c r="DR743" s="6"/>
      <c r="DS743" s="6"/>
      <c r="DT743" s="6"/>
      <c r="DU743" s="6"/>
      <c r="DV743" s="6"/>
      <c r="DW743" s="6"/>
      <c r="DX743" s="6"/>
      <c r="DY743" s="6"/>
      <c r="DZ743" s="6"/>
      <c r="EA743" s="6"/>
      <c r="EB743" s="6"/>
      <c r="EC743" s="6"/>
      <c r="ED743" s="6"/>
      <c r="EE743" s="6"/>
      <c r="EF743" s="6"/>
      <c r="EG743" s="6"/>
      <c r="EH743" s="6"/>
      <c r="EI743" s="6"/>
      <c r="EJ743" s="6"/>
      <c r="EK743" s="6"/>
      <c r="EL743" s="6"/>
      <c r="EM743" s="6"/>
      <c r="EN743" s="6"/>
      <c r="EO743" s="6"/>
      <c r="EP743" s="6"/>
      <c r="EQ743" s="6"/>
      <c r="ER743" s="6"/>
      <c r="ES743" s="6"/>
      <c r="ET743" s="6"/>
      <c r="EU743" s="6"/>
      <c r="EV743" s="6"/>
      <c r="EW743" s="6"/>
      <c r="EX743" s="6"/>
      <c r="EY743" s="6"/>
      <c r="EZ743" s="6"/>
      <c r="FA743" s="6"/>
      <c r="FB743" s="6"/>
    </row>
    <row r="744" spans="1:158" x14ac:dyDescent="0.3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  <c r="BY744" s="6"/>
      <c r="BZ744" s="6"/>
      <c r="CA744" s="6"/>
      <c r="CB744" s="6"/>
      <c r="CC744" s="6"/>
      <c r="CD744" s="6"/>
      <c r="CE744" s="6"/>
      <c r="CF744" s="6"/>
      <c r="CG744" s="6"/>
      <c r="CH744" s="6"/>
      <c r="CI744" s="6"/>
      <c r="CJ744" s="6"/>
      <c r="CK744" s="6"/>
      <c r="CL744" s="6"/>
      <c r="CM744" s="6"/>
      <c r="CN744" s="6"/>
      <c r="CO744" s="6"/>
      <c r="CP744" s="6"/>
      <c r="CQ744" s="6"/>
      <c r="CR744" s="6"/>
      <c r="CS744" s="6"/>
      <c r="CT744" s="6"/>
      <c r="CU744" s="6"/>
      <c r="CV744" s="6"/>
      <c r="CW744" s="6"/>
      <c r="CX744" s="6"/>
      <c r="CY744" s="6"/>
      <c r="CZ744" s="6"/>
      <c r="DA744" s="6"/>
      <c r="DB744" s="6"/>
      <c r="DC744" s="6"/>
      <c r="DD744" s="6"/>
      <c r="DE744" s="6"/>
      <c r="DF744" s="6"/>
      <c r="DG744" s="6"/>
      <c r="DH744" s="6"/>
      <c r="DI744" s="6"/>
      <c r="DJ744" s="6"/>
      <c r="DK744" s="6"/>
      <c r="DL744" s="6"/>
      <c r="DM744" s="6"/>
      <c r="DN744" s="6"/>
      <c r="DO744" s="6"/>
      <c r="DP744" s="6"/>
      <c r="DQ744" s="6"/>
      <c r="DR744" s="6"/>
      <c r="DS744" s="6"/>
      <c r="DT744" s="6"/>
      <c r="DU744" s="6"/>
      <c r="DV744" s="6"/>
      <c r="DW744" s="6"/>
      <c r="DX744" s="6"/>
      <c r="DY744" s="6"/>
      <c r="DZ744" s="6"/>
      <c r="EA744" s="6"/>
      <c r="EB744" s="6"/>
      <c r="EC744" s="6"/>
      <c r="ED744" s="6"/>
      <c r="EE744" s="6"/>
      <c r="EF744" s="6"/>
      <c r="EG744" s="6"/>
      <c r="EH744" s="6"/>
      <c r="EI744" s="6"/>
      <c r="EJ744" s="6"/>
      <c r="EK744" s="6"/>
      <c r="EL744" s="6"/>
      <c r="EM744" s="6"/>
      <c r="EN744" s="6"/>
      <c r="EO744" s="6"/>
      <c r="EP744" s="6"/>
      <c r="EQ744" s="6"/>
      <c r="ER744" s="6"/>
      <c r="ES744" s="6"/>
      <c r="ET744" s="6"/>
      <c r="EU744" s="6"/>
      <c r="EV744" s="6"/>
      <c r="EW744" s="6"/>
      <c r="EX744" s="6"/>
      <c r="EY744" s="6"/>
      <c r="EZ744" s="6"/>
      <c r="FA744" s="6"/>
      <c r="FB744" s="6"/>
    </row>
    <row r="745" spans="1:158" x14ac:dyDescent="0.3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  <c r="BY745" s="6"/>
      <c r="BZ745" s="6"/>
      <c r="CA745" s="6"/>
      <c r="CB745" s="6"/>
      <c r="CC745" s="6"/>
      <c r="CD745" s="6"/>
      <c r="CE745" s="6"/>
      <c r="CF745" s="6"/>
      <c r="CG745" s="6"/>
      <c r="CH745" s="6"/>
      <c r="CI745" s="6"/>
      <c r="CJ745" s="6"/>
      <c r="CK745" s="6"/>
      <c r="CL745" s="6"/>
      <c r="CM745" s="6"/>
      <c r="CN745" s="6"/>
      <c r="CO745" s="6"/>
      <c r="CP745" s="6"/>
      <c r="CQ745" s="6"/>
      <c r="CR745" s="6"/>
      <c r="CS745" s="6"/>
      <c r="CT745" s="6"/>
      <c r="CU745" s="6"/>
      <c r="CV745" s="6"/>
      <c r="CW745" s="6"/>
      <c r="CX745" s="6"/>
      <c r="CY745" s="6"/>
      <c r="CZ745" s="6"/>
      <c r="DA745" s="6"/>
      <c r="DB745" s="6"/>
      <c r="DC745" s="6"/>
      <c r="DD745" s="6"/>
      <c r="DE745" s="6"/>
      <c r="DF745" s="6"/>
      <c r="DG745" s="6"/>
      <c r="DH745" s="6"/>
      <c r="DI745" s="6"/>
      <c r="DJ745" s="6"/>
      <c r="DK745" s="6"/>
      <c r="DL745" s="6"/>
      <c r="DM745" s="6"/>
      <c r="DN745" s="6"/>
      <c r="DO745" s="6"/>
      <c r="DP745" s="6"/>
      <c r="DQ745" s="6"/>
      <c r="DR745" s="6"/>
      <c r="DS745" s="6"/>
      <c r="DT745" s="6"/>
      <c r="DU745" s="6"/>
      <c r="DV745" s="6"/>
      <c r="DW745" s="6"/>
      <c r="DX745" s="6"/>
      <c r="DY745" s="6"/>
      <c r="DZ745" s="6"/>
      <c r="EA745" s="6"/>
      <c r="EB745" s="6"/>
      <c r="EC745" s="6"/>
      <c r="ED745" s="6"/>
      <c r="EE745" s="6"/>
      <c r="EF745" s="6"/>
      <c r="EG745" s="6"/>
      <c r="EH745" s="6"/>
      <c r="EI745" s="6"/>
      <c r="EJ745" s="6"/>
      <c r="EK745" s="6"/>
      <c r="EL745" s="6"/>
      <c r="EM745" s="6"/>
      <c r="EN745" s="6"/>
      <c r="EO745" s="6"/>
      <c r="EP745" s="6"/>
      <c r="EQ745" s="6"/>
      <c r="ER745" s="6"/>
      <c r="ES745" s="6"/>
      <c r="ET745" s="6"/>
      <c r="EU745" s="6"/>
      <c r="EV745" s="6"/>
      <c r="EW745" s="6"/>
      <c r="EX745" s="6"/>
      <c r="EY745" s="6"/>
      <c r="EZ745" s="6"/>
      <c r="FA745" s="6"/>
      <c r="FB745" s="6"/>
    </row>
    <row r="746" spans="1:158" x14ac:dyDescent="0.3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  <c r="BX746" s="6"/>
      <c r="BY746" s="6"/>
      <c r="BZ746" s="6"/>
      <c r="CA746" s="6"/>
      <c r="CB746" s="6"/>
      <c r="CC746" s="6"/>
      <c r="CD746" s="6"/>
      <c r="CE746" s="6"/>
      <c r="CF746" s="6"/>
      <c r="CG746" s="6"/>
      <c r="CH746" s="6"/>
      <c r="CI746" s="6"/>
      <c r="CJ746" s="6"/>
      <c r="CK746" s="6"/>
      <c r="CL746" s="6"/>
      <c r="CM746" s="6"/>
      <c r="CN746" s="6"/>
      <c r="CO746" s="6"/>
      <c r="CP746" s="6"/>
      <c r="CQ746" s="6"/>
      <c r="CR746" s="6"/>
      <c r="CS746" s="6"/>
      <c r="CT746" s="6"/>
      <c r="CU746" s="6"/>
      <c r="CV746" s="6"/>
      <c r="CW746" s="6"/>
      <c r="CX746" s="6"/>
      <c r="CY746" s="6"/>
      <c r="CZ746" s="6"/>
      <c r="DA746" s="6"/>
      <c r="DB746" s="6"/>
      <c r="DC746" s="6"/>
      <c r="DD746" s="6"/>
      <c r="DE746" s="6"/>
      <c r="DF746" s="6"/>
      <c r="DG746" s="6"/>
      <c r="DH746" s="6"/>
      <c r="DI746" s="6"/>
      <c r="DJ746" s="6"/>
      <c r="DK746" s="6"/>
      <c r="DL746" s="6"/>
      <c r="DM746" s="6"/>
      <c r="DN746" s="6"/>
      <c r="DO746" s="6"/>
      <c r="DP746" s="6"/>
      <c r="DQ746" s="6"/>
      <c r="DR746" s="6"/>
      <c r="DS746" s="6"/>
      <c r="DT746" s="6"/>
      <c r="DU746" s="6"/>
      <c r="DV746" s="6"/>
      <c r="DW746" s="6"/>
      <c r="DX746" s="6"/>
      <c r="DY746" s="6"/>
      <c r="DZ746" s="6"/>
      <c r="EA746" s="6"/>
      <c r="EB746" s="6"/>
      <c r="EC746" s="6"/>
      <c r="ED746" s="6"/>
      <c r="EE746" s="6"/>
      <c r="EF746" s="6"/>
      <c r="EG746" s="6"/>
      <c r="EH746" s="6"/>
      <c r="EI746" s="6"/>
      <c r="EJ746" s="6"/>
      <c r="EK746" s="6"/>
      <c r="EL746" s="6"/>
      <c r="EM746" s="6"/>
      <c r="EN746" s="6"/>
      <c r="EO746" s="6"/>
      <c r="EP746" s="6"/>
      <c r="EQ746" s="6"/>
      <c r="ER746" s="6"/>
      <c r="ES746" s="6"/>
      <c r="ET746" s="6"/>
      <c r="EU746" s="6"/>
      <c r="EV746" s="6"/>
      <c r="EW746" s="6"/>
      <c r="EX746" s="6"/>
      <c r="EY746" s="6"/>
      <c r="EZ746" s="6"/>
      <c r="FA746" s="6"/>
      <c r="FB746" s="6"/>
    </row>
    <row r="747" spans="1:158" x14ac:dyDescent="0.3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  <c r="BX747" s="6"/>
      <c r="BY747" s="6"/>
      <c r="BZ747" s="6"/>
      <c r="CA747" s="6"/>
      <c r="CB747" s="6"/>
      <c r="CC747" s="6"/>
      <c r="CD747" s="6"/>
      <c r="CE747" s="6"/>
      <c r="CF747" s="6"/>
      <c r="CG747" s="6"/>
      <c r="CH747" s="6"/>
      <c r="CI747" s="6"/>
      <c r="CJ747" s="6"/>
      <c r="CK747" s="6"/>
      <c r="CL747" s="6"/>
      <c r="CM747" s="6"/>
      <c r="CN747" s="6"/>
      <c r="CO747" s="6"/>
      <c r="CP747" s="6"/>
      <c r="CQ747" s="6"/>
      <c r="CR747" s="6"/>
      <c r="CS747" s="6"/>
      <c r="CT747" s="6"/>
      <c r="CU747" s="6"/>
      <c r="CV747" s="6"/>
      <c r="CW747" s="6"/>
      <c r="CX747" s="6"/>
      <c r="CY747" s="6"/>
      <c r="CZ747" s="6"/>
      <c r="DA747" s="6"/>
      <c r="DB747" s="6"/>
      <c r="DC747" s="6"/>
      <c r="DD747" s="6"/>
      <c r="DE747" s="6"/>
      <c r="DF747" s="6"/>
      <c r="DG747" s="6"/>
      <c r="DH747" s="6"/>
      <c r="DI747" s="6"/>
      <c r="DJ747" s="6"/>
      <c r="DK747" s="6"/>
      <c r="DL747" s="6"/>
      <c r="DM747" s="6"/>
      <c r="DN747" s="6"/>
      <c r="DO747" s="6"/>
      <c r="DP747" s="6"/>
      <c r="DQ747" s="6"/>
      <c r="DR747" s="6"/>
      <c r="DS747" s="6"/>
      <c r="DT747" s="6"/>
      <c r="DU747" s="6"/>
      <c r="DV747" s="6"/>
      <c r="DW747" s="6"/>
      <c r="DX747" s="6"/>
      <c r="DY747" s="6"/>
      <c r="DZ747" s="6"/>
      <c r="EA747" s="6"/>
      <c r="EB747" s="6"/>
      <c r="EC747" s="6"/>
      <c r="ED747" s="6"/>
      <c r="EE747" s="6"/>
      <c r="EF747" s="6"/>
      <c r="EG747" s="6"/>
      <c r="EH747" s="6"/>
      <c r="EI747" s="6"/>
      <c r="EJ747" s="6"/>
      <c r="EK747" s="6"/>
      <c r="EL747" s="6"/>
      <c r="EM747" s="6"/>
      <c r="EN747" s="6"/>
      <c r="EO747" s="6"/>
      <c r="EP747" s="6"/>
      <c r="EQ747" s="6"/>
      <c r="ER747" s="6"/>
      <c r="ES747" s="6"/>
      <c r="ET747" s="6"/>
      <c r="EU747" s="6"/>
      <c r="EV747" s="6"/>
      <c r="EW747" s="6"/>
      <c r="EX747" s="6"/>
      <c r="EY747" s="6"/>
      <c r="EZ747" s="6"/>
      <c r="FA747" s="6"/>
      <c r="FB747" s="6"/>
    </row>
    <row r="748" spans="1:158" x14ac:dyDescent="0.3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  <c r="BY748" s="6"/>
      <c r="BZ748" s="6"/>
      <c r="CA748" s="6"/>
      <c r="CB748" s="6"/>
      <c r="CC748" s="6"/>
      <c r="CD748" s="6"/>
      <c r="CE748" s="6"/>
      <c r="CF748" s="6"/>
      <c r="CG748" s="6"/>
      <c r="CH748" s="6"/>
      <c r="CI748" s="6"/>
      <c r="CJ748" s="6"/>
      <c r="CK748" s="6"/>
      <c r="CL748" s="6"/>
      <c r="CM748" s="6"/>
      <c r="CN748" s="6"/>
      <c r="CO748" s="6"/>
      <c r="CP748" s="6"/>
      <c r="CQ748" s="6"/>
      <c r="CR748" s="6"/>
      <c r="CS748" s="6"/>
      <c r="CT748" s="6"/>
      <c r="CU748" s="6"/>
      <c r="CV748" s="6"/>
      <c r="CW748" s="6"/>
      <c r="CX748" s="6"/>
      <c r="CY748" s="6"/>
      <c r="CZ748" s="6"/>
      <c r="DA748" s="6"/>
      <c r="DB748" s="6"/>
      <c r="DC748" s="6"/>
      <c r="DD748" s="6"/>
      <c r="DE748" s="6"/>
      <c r="DF748" s="6"/>
      <c r="DG748" s="6"/>
      <c r="DH748" s="6"/>
      <c r="DI748" s="6"/>
      <c r="DJ748" s="6"/>
      <c r="DK748" s="6"/>
      <c r="DL748" s="6"/>
      <c r="DM748" s="6"/>
      <c r="DN748" s="6"/>
      <c r="DO748" s="6"/>
      <c r="DP748" s="6"/>
      <c r="DQ748" s="6"/>
      <c r="DR748" s="6"/>
      <c r="DS748" s="6"/>
      <c r="DT748" s="6"/>
      <c r="DU748" s="6"/>
      <c r="DV748" s="6"/>
      <c r="DW748" s="6"/>
      <c r="DX748" s="6"/>
      <c r="DY748" s="6"/>
      <c r="DZ748" s="6"/>
      <c r="EA748" s="6"/>
      <c r="EB748" s="6"/>
      <c r="EC748" s="6"/>
      <c r="ED748" s="6"/>
      <c r="EE748" s="6"/>
      <c r="EF748" s="6"/>
      <c r="EG748" s="6"/>
      <c r="EH748" s="6"/>
      <c r="EI748" s="6"/>
      <c r="EJ748" s="6"/>
      <c r="EK748" s="6"/>
      <c r="EL748" s="6"/>
      <c r="EM748" s="6"/>
      <c r="EN748" s="6"/>
      <c r="EO748" s="6"/>
      <c r="EP748" s="6"/>
      <c r="EQ748" s="6"/>
      <c r="ER748" s="6"/>
      <c r="ES748" s="6"/>
      <c r="ET748" s="6"/>
      <c r="EU748" s="6"/>
      <c r="EV748" s="6"/>
      <c r="EW748" s="6"/>
      <c r="EX748" s="6"/>
      <c r="EY748" s="6"/>
      <c r="EZ748" s="6"/>
      <c r="FA748" s="6"/>
      <c r="FB748" s="6"/>
    </row>
    <row r="749" spans="1:158" x14ac:dyDescent="0.3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  <c r="BX749" s="6"/>
      <c r="BY749" s="6"/>
      <c r="BZ749" s="6"/>
      <c r="CA749" s="6"/>
      <c r="CB749" s="6"/>
      <c r="CC749" s="6"/>
      <c r="CD749" s="6"/>
      <c r="CE749" s="6"/>
      <c r="CF749" s="6"/>
      <c r="CG749" s="6"/>
      <c r="CH749" s="6"/>
      <c r="CI749" s="6"/>
      <c r="CJ749" s="6"/>
      <c r="CK749" s="6"/>
      <c r="CL749" s="6"/>
      <c r="CM749" s="6"/>
      <c r="CN749" s="6"/>
      <c r="CO749" s="6"/>
      <c r="CP749" s="6"/>
      <c r="CQ749" s="6"/>
      <c r="CR749" s="6"/>
      <c r="CS749" s="6"/>
      <c r="CT749" s="6"/>
      <c r="CU749" s="6"/>
      <c r="CV749" s="6"/>
      <c r="CW749" s="6"/>
      <c r="CX749" s="6"/>
      <c r="CY749" s="6"/>
      <c r="CZ749" s="6"/>
      <c r="DA749" s="6"/>
      <c r="DB749" s="6"/>
      <c r="DC749" s="6"/>
      <c r="DD749" s="6"/>
      <c r="DE749" s="6"/>
      <c r="DF749" s="6"/>
      <c r="DG749" s="6"/>
      <c r="DH749" s="6"/>
      <c r="DI749" s="6"/>
      <c r="DJ749" s="6"/>
      <c r="DK749" s="6"/>
      <c r="DL749" s="6"/>
      <c r="DM749" s="6"/>
      <c r="DN749" s="6"/>
      <c r="DO749" s="6"/>
      <c r="DP749" s="6"/>
      <c r="DQ749" s="6"/>
      <c r="DR749" s="6"/>
      <c r="DS749" s="6"/>
      <c r="DT749" s="6"/>
      <c r="DU749" s="6"/>
      <c r="DV749" s="6"/>
      <c r="DW749" s="6"/>
      <c r="DX749" s="6"/>
      <c r="DY749" s="6"/>
      <c r="DZ749" s="6"/>
      <c r="EA749" s="6"/>
      <c r="EB749" s="6"/>
      <c r="EC749" s="6"/>
      <c r="ED749" s="6"/>
      <c r="EE749" s="6"/>
      <c r="EF749" s="6"/>
      <c r="EG749" s="6"/>
      <c r="EH749" s="6"/>
      <c r="EI749" s="6"/>
      <c r="EJ749" s="6"/>
      <c r="EK749" s="6"/>
      <c r="EL749" s="6"/>
      <c r="EM749" s="6"/>
      <c r="EN749" s="6"/>
      <c r="EO749" s="6"/>
      <c r="EP749" s="6"/>
      <c r="EQ749" s="6"/>
      <c r="ER749" s="6"/>
      <c r="ES749" s="6"/>
      <c r="ET749" s="6"/>
      <c r="EU749" s="6"/>
      <c r="EV749" s="6"/>
      <c r="EW749" s="6"/>
      <c r="EX749" s="6"/>
      <c r="EY749" s="6"/>
      <c r="EZ749" s="6"/>
      <c r="FA749" s="6"/>
      <c r="FB749" s="6"/>
    </row>
    <row r="750" spans="1:158" x14ac:dyDescent="0.3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  <c r="BY750" s="6"/>
      <c r="BZ750" s="6"/>
      <c r="CA750" s="6"/>
      <c r="CB750" s="6"/>
      <c r="CC750" s="6"/>
      <c r="CD750" s="6"/>
      <c r="CE750" s="6"/>
      <c r="CF750" s="6"/>
      <c r="CG750" s="6"/>
      <c r="CH750" s="6"/>
      <c r="CI750" s="6"/>
      <c r="CJ750" s="6"/>
      <c r="CK750" s="6"/>
      <c r="CL750" s="6"/>
      <c r="CM750" s="6"/>
      <c r="CN750" s="6"/>
      <c r="CO750" s="6"/>
      <c r="CP750" s="6"/>
      <c r="CQ750" s="6"/>
      <c r="CR750" s="6"/>
      <c r="CS750" s="6"/>
      <c r="CT750" s="6"/>
      <c r="CU750" s="6"/>
      <c r="CV750" s="6"/>
      <c r="CW750" s="6"/>
      <c r="CX750" s="6"/>
      <c r="CY750" s="6"/>
      <c r="CZ750" s="6"/>
      <c r="DA750" s="6"/>
      <c r="DB750" s="6"/>
      <c r="DC750" s="6"/>
      <c r="DD750" s="6"/>
      <c r="DE750" s="6"/>
      <c r="DF750" s="6"/>
      <c r="DG750" s="6"/>
      <c r="DH750" s="6"/>
      <c r="DI750" s="6"/>
      <c r="DJ750" s="6"/>
      <c r="DK750" s="6"/>
      <c r="DL750" s="6"/>
      <c r="DM750" s="6"/>
      <c r="DN750" s="6"/>
      <c r="DO750" s="6"/>
      <c r="DP750" s="6"/>
      <c r="DQ750" s="6"/>
      <c r="DR750" s="6"/>
      <c r="DS750" s="6"/>
      <c r="DT750" s="6"/>
      <c r="DU750" s="6"/>
      <c r="DV750" s="6"/>
      <c r="DW750" s="6"/>
      <c r="DX750" s="6"/>
      <c r="DY750" s="6"/>
      <c r="DZ750" s="6"/>
      <c r="EA750" s="6"/>
      <c r="EB750" s="6"/>
      <c r="EC750" s="6"/>
      <c r="ED750" s="6"/>
      <c r="EE750" s="6"/>
      <c r="EF750" s="6"/>
      <c r="EG750" s="6"/>
      <c r="EH750" s="6"/>
      <c r="EI750" s="6"/>
      <c r="EJ750" s="6"/>
      <c r="EK750" s="6"/>
      <c r="EL750" s="6"/>
      <c r="EM750" s="6"/>
      <c r="EN750" s="6"/>
      <c r="EO750" s="6"/>
      <c r="EP750" s="6"/>
      <c r="EQ750" s="6"/>
      <c r="ER750" s="6"/>
      <c r="ES750" s="6"/>
      <c r="ET750" s="6"/>
      <c r="EU750" s="6"/>
      <c r="EV750" s="6"/>
      <c r="EW750" s="6"/>
      <c r="EX750" s="6"/>
      <c r="EY750" s="6"/>
      <c r="EZ750" s="6"/>
      <c r="FA750" s="6"/>
      <c r="FB750" s="6"/>
    </row>
    <row r="751" spans="1:158" x14ac:dyDescent="0.3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  <c r="CE751" s="6"/>
      <c r="CF751" s="6"/>
      <c r="CG751" s="6"/>
      <c r="CH751" s="6"/>
      <c r="CI751" s="6"/>
      <c r="CJ751" s="6"/>
      <c r="CK751" s="6"/>
      <c r="CL751" s="6"/>
      <c r="CM751" s="6"/>
      <c r="CN751" s="6"/>
      <c r="CO751" s="6"/>
      <c r="CP751" s="6"/>
      <c r="CQ751" s="6"/>
      <c r="CR751" s="6"/>
      <c r="CS751" s="6"/>
      <c r="CT751" s="6"/>
      <c r="CU751" s="6"/>
      <c r="CV751" s="6"/>
      <c r="CW751" s="6"/>
      <c r="CX751" s="6"/>
      <c r="CY751" s="6"/>
      <c r="CZ751" s="6"/>
      <c r="DA751" s="6"/>
      <c r="DB751" s="6"/>
      <c r="DC751" s="6"/>
      <c r="DD751" s="6"/>
      <c r="DE751" s="6"/>
      <c r="DF751" s="6"/>
      <c r="DG751" s="6"/>
      <c r="DH751" s="6"/>
      <c r="DI751" s="6"/>
      <c r="DJ751" s="6"/>
      <c r="DK751" s="6"/>
      <c r="DL751" s="6"/>
      <c r="DM751" s="6"/>
      <c r="DN751" s="6"/>
      <c r="DO751" s="6"/>
      <c r="DP751" s="6"/>
      <c r="DQ751" s="6"/>
      <c r="DR751" s="6"/>
      <c r="DS751" s="6"/>
      <c r="DT751" s="6"/>
      <c r="DU751" s="6"/>
      <c r="DV751" s="6"/>
      <c r="DW751" s="6"/>
      <c r="DX751" s="6"/>
      <c r="DY751" s="6"/>
      <c r="DZ751" s="6"/>
      <c r="EA751" s="6"/>
      <c r="EB751" s="6"/>
      <c r="EC751" s="6"/>
      <c r="ED751" s="6"/>
      <c r="EE751" s="6"/>
      <c r="EF751" s="6"/>
      <c r="EG751" s="6"/>
      <c r="EH751" s="6"/>
      <c r="EI751" s="6"/>
      <c r="EJ751" s="6"/>
      <c r="EK751" s="6"/>
      <c r="EL751" s="6"/>
      <c r="EM751" s="6"/>
      <c r="EN751" s="6"/>
      <c r="EO751" s="6"/>
      <c r="EP751" s="6"/>
      <c r="EQ751" s="6"/>
      <c r="ER751" s="6"/>
      <c r="ES751" s="6"/>
      <c r="ET751" s="6"/>
      <c r="EU751" s="6"/>
      <c r="EV751" s="6"/>
      <c r="EW751" s="6"/>
      <c r="EX751" s="6"/>
      <c r="EY751" s="6"/>
      <c r="EZ751" s="6"/>
      <c r="FA751" s="6"/>
      <c r="FB751" s="6"/>
    </row>
    <row r="752" spans="1:158" x14ac:dyDescent="0.3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  <c r="BY752" s="6"/>
      <c r="BZ752" s="6"/>
      <c r="CA752" s="6"/>
      <c r="CB752" s="6"/>
      <c r="CC752" s="6"/>
      <c r="CD752" s="6"/>
      <c r="CE752" s="6"/>
      <c r="CF752" s="6"/>
      <c r="CG752" s="6"/>
      <c r="CH752" s="6"/>
      <c r="CI752" s="6"/>
      <c r="CJ752" s="6"/>
      <c r="CK752" s="6"/>
      <c r="CL752" s="6"/>
      <c r="CM752" s="6"/>
      <c r="CN752" s="6"/>
      <c r="CO752" s="6"/>
      <c r="CP752" s="6"/>
      <c r="CQ752" s="6"/>
      <c r="CR752" s="6"/>
      <c r="CS752" s="6"/>
      <c r="CT752" s="6"/>
      <c r="CU752" s="6"/>
      <c r="CV752" s="6"/>
      <c r="CW752" s="6"/>
      <c r="CX752" s="6"/>
      <c r="CY752" s="6"/>
      <c r="CZ752" s="6"/>
      <c r="DA752" s="6"/>
      <c r="DB752" s="6"/>
      <c r="DC752" s="6"/>
      <c r="DD752" s="6"/>
      <c r="DE752" s="6"/>
      <c r="DF752" s="6"/>
      <c r="DG752" s="6"/>
      <c r="DH752" s="6"/>
      <c r="DI752" s="6"/>
      <c r="DJ752" s="6"/>
      <c r="DK752" s="6"/>
      <c r="DL752" s="6"/>
      <c r="DM752" s="6"/>
      <c r="DN752" s="6"/>
      <c r="DO752" s="6"/>
      <c r="DP752" s="6"/>
      <c r="DQ752" s="6"/>
      <c r="DR752" s="6"/>
      <c r="DS752" s="6"/>
      <c r="DT752" s="6"/>
      <c r="DU752" s="6"/>
      <c r="DV752" s="6"/>
      <c r="DW752" s="6"/>
      <c r="DX752" s="6"/>
      <c r="DY752" s="6"/>
      <c r="DZ752" s="6"/>
      <c r="EA752" s="6"/>
      <c r="EB752" s="6"/>
      <c r="EC752" s="6"/>
      <c r="ED752" s="6"/>
      <c r="EE752" s="6"/>
      <c r="EF752" s="6"/>
      <c r="EG752" s="6"/>
      <c r="EH752" s="6"/>
      <c r="EI752" s="6"/>
      <c r="EJ752" s="6"/>
      <c r="EK752" s="6"/>
      <c r="EL752" s="6"/>
      <c r="EM752" s="6"/>
      <c r="EN752" s="6"/>
      <c r="EO752" s="6"/>
      <c r="EP752" s="6"/>
      <c r="EQ752" s="6"/>
      <c r="ER752" s="6"/>
      <c r="ES752" s="6"/>
      <c r="ET752" s="6"/>
      <c r="EU752" s="6"/>
      <c r="EV752" s="6"/>
      <c r="EW752" s="6"/>
      <c r="EX752" s="6"/>
      <c r="EY752" s="6"/>
      <c r="EZ752" s="6"/>
      <c r="FA752" s="6"/>
      <c r="FB752" s="6"/>
    </row>
    <row r="753" spans="1:158" x14ac:dyDescent="0.3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  <c r="BX753" s="6"/>
      <c r="BY753" s="6"/>
      <c r="BZ753" s="6"/>
      <c r="CA753" s="6"/>
      <c r="CB753" s="6"/>
      <c r="CC753" s="6"/>
      <c r="CD753" s="6"/>
      <c r="CE753" s="6"/>
      <c r="CF753" s="6"/>
      <c r="CG753" s="6"/>
      <c r="CH753" s="6"/>
      <c r="CI753" s="6"/>
      <c r="CJ753" s="6"/>
      <c r="CK753" s="6"/>
      <c r="CL753" s="6"/>
      <c r="CM753" s="6"/>
      <c r="CN753" s="6"/>
      <c r="CO753" s="6"/>
      <c r="CP753" s="6"/>
      <c r="CQ753" s="6"/>
      <c r="CR753" s="6"/>
      <c r="CS753" s="6"/>
      <c r="CT753" s="6"/>
      <c r="CU753" s="6"/>
      <c r="CV753" s="6"/>
      <c r="CW753" s="6"/>
      <c r="CX753" s="6"/>
      <c r="CY753" s="6"/>
      <c r="CZ753" s="6"/>
      <c r="DA753" s="6"/>
      <c r="DB753" s="6"/>
      <c r="DC753" s="6"/>
      <c r="DD753" s="6"/>
      <c r="DE753" s="6"/>
      <c r="DF753" s="6"/>
      <c r="DG753" s="6"/>
      <c r="DH753" s="6"/>
      <c r="DI753" s="6"/>
      <c r="DJ753" s="6"/>
      <c r="DK753" s="6"/>
      <c r="DL753" s="6"/>
      <c r="DM753" s="6"/>
      <c r="DN753" s="6"/>
      <c r="DO753" s="6"/>
      <c r="DP753" s="6"/>
      <c r="DQ753" s="6"/>
      <c r="DR753" s="6"/>
      <c r="DS753" s="6"/>
      <c r="DT753" s="6"/>
      <c r="DU753" s="6"/>
      <c r="DV753" s="6"/>
      <c r="DW753" s="6"/>
      <c r="DX753" s="6"/>
      <c r="DY753" s="6"/>
      <c r="DZ753" s="6"/>
      <c r="EA753" s="6"/>
      <c r="EB753" s="6"/>
      <c r="EC753" s="6"/>
      <c r="ED753" s="6"/>
      <c r="EE753" s="6"/>
      <c r="EF753" s="6"/>
      <c r="EG753" s="6"/>
      <c r="EH753" s="6"/>
      <c r="EI753" s="6"/>
      <c r="EJ753" s="6"/>
      <c r="EK753" s="6"/>
      <c r="EL753" s="6"/>
      <c r="EM753" s="6"/>
      <c r="EN753" s="6"/>
      <c r="EO753" s="6"/>
      <c r="EP753" s="6"/>
      <c r="EQ753" s="6"/>
      <c r="ER753" s="6"/>
      <c r="ES753" s="6"/>
      <c r="ET753" s="6"/>
      <c r="EU753" s="6"/>
      <c r="EV753" s="6"/>
      <c r="EW753" s="6"/>
      <c r="EX753" s="6"/>
      <c r="EY753" s="6"/>
      <c r="EZ753" s="6"/>
      <c r="FA753" s="6"/>
      <c r="FB753" s="6"/>
    </row>
    <row r="754" spans="1:158" x14ac:dyDescent="0.3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  <c r="BX754" s="6"/>
      <c r="BY754" s="6"/>
      <c r="BZ754" s="6"/>
      <c r="CA754" s="6"/>
      <c r="CB754" s="6"/>
      <c r="CC754" s="6"/>
      <c r="CD754" s="6"/>
      <c r="CE754" s="6"/>
      <c r="CF754" s="6"/>
      <c r="CG754" s="6"/>
      <c r="CH754" s="6"/>
      <c r="CI754" s="6"/>
      <c r="CJ754" s="6"/>
      <c r="CK754" s="6"/>
      <c r="CL754" s="6"/>
      <c r="CM754" s="6"/>
      <c r="CN754" s="6"/>
      <c r="CO754" s="6"/>
      <c r="CP754" s="6"/>
      <c r="CQ754" s="6"/>
      <c r="CR754" s="6"/>
      <c r="CS754" s="6"/>
      <c r="CT754" s="6"/>
      <c r="CU754" s="6"/>
      <c r="CV754" s="6"/>
      <c r="CW754" s="6"/>
      <c r="CX754" s="6"/>
      <c r="CY754" s="6"/>
      <c r="CZ754" s="6"/>
      <c r="DA754" s="6"/>
      <c r="DB754" s="6"/>
      <c r="DC754" s="6"/>
      <c r="DD754" s="6"/>
      <c r="DE754" s="6"/>
      <c r="DF754" s="6"/>
      <c r="DG754" s="6"/>
      <c r="DH754" s="6"/>
      <c r="DI754" s="6"/>
      <c r="DJ754" s="6"/>
      <c r="DK754" s="6"/>
      <c r="DL754" s="6"/>
      <c r="DM754" s="6"/>
      <c r="DN754" s="6"/>
      <c r="DO754" s="6"/>
      <c r="DP754" s="6"/>
      <c r="DQ754" s="6"/>
      <c r="DR754" s="6"/>
      <c r="DS754" s="6"/>
      <c r="DT754" s="6"/>
      <c r="DU754" s="6"/>
      <c r="DV754" s="6"/>
      <c r="DW754" s="6"/>
      <c r="DX754" s="6"/>
      <c r="DY754" s="6"/>
      <c r="DZ754" s="6"/>
      <c r="EA754" s="6"/>
      <c r="EB754" s="6"/>
      <c r="EC754" s="6"/>
      <c r="ED754" s="6"/>
      <c r="EE754" s="6"/>
      <c r="EF754" s="6"/>
      <c r="EG754" s="6"/>
      <c r="EH754" s="6"/>
      <c r="EI754" s="6"/>
      <c r="EJ754" s="6"/>
      <c r="EK754" s="6"/>
      <c r="EL754" s="6"/>
      <c r="EM754" s="6"/>
      <c r="EN754" s="6"/>
      <c r="EO754" s="6"/>
      <c r="EP754" s="6"/>
      <c r="EQ754" s="6"/>
      <c r="ER754" s="6"/>
      <c r="ES754" s="6"/>
      <c r="ET754" s="6"/>
      <c r="EU754" s="6"/>
      <c r="EV754" s="6"/>
      <c r="EW754" s="6"/>
      <c r="EX754" s="6"/>
      <c r="EY754" s="6"/>
      <c r="EZ754" s="6"/>
      <c r="FA754" s="6"/>
      <c r="FB754" s="6"/>
    </row>
    <row r="755" spans="1:158" x14ac:dyDescent="0.3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  <c r="BX755" s="6"/>
      <c r="BY755" s="6"/>
      <c r="BZ755" s="6"/>
      <c r="CA755" s="6"/>
      <c r="CB755" s="6"/>
      <c r="CC755" s="6"/>
      <c r="CD755" s="6"/>
      <c r="CE755" s="6"/>
      <c r="CF755" s="6"/>
      <c r="CG755" s="6"/>
      <c r="CH755" s="6"/>
      <c r="CI755" s="6"/>
      <c r="CJ755" s="6"/>
      <c r="CK755" s="6"/>
      <c r="CL755" s="6"/>
      <c r="CM755" s="6"/>
      <c r="CN755" s="6"/>
      <c r="CO755" s="6"/>
      <c r="CP755" s="6"/>
      <c r="CQ755" s="6"/>
      <c r="CR755" s="6"/>
      <c r="CS755" s="6"/>
      <c r="CT755" s="6"/>
      <c r="CU755" s="6"/>
      <c r="CV755" s="6"/>
      <c r="CW755" s="6"/>
      <c r="CX755" s="6"/>
      <c r="CY755" s="6"/>
      <c r="CZ755" s="6"/>
      <c r="DA755" s="6"/>
      <c r="DB755" s="6"/>
      <c r="DC755" s="6"/>
      <c r="DD755" s="6"/>
      <c r="DE755" s="6"/>
      <c r="DF755" s="6"/>
      <c r="DG755" s="6"/>
      <c r="DH755" s="6"/>
      <c r="DI755" s="6"/>
      <c r="DJ755" s="6"/>
      <c r="DK755" s="6"/>
      <c r="DL755" s="6"/>
      <c r="DM755" s="6"/>
      <c r="DN755" s="6"/>
      <c r="DO755" s="6"/>
      <c r="DP755" s="6"/>
      <c r="DQ755" s="6"/>
      <c r="DR755" s="6"/>
      <c r="DS755" s="6"/>
      <c r="DT755" s="6"/>
      <c r="DU755" s="6"/>
      <c r="DV755" s="6"/>
      <c r="DW755" s="6"/>
      <c r="DX755" s="6"/>
      <c r="DY755" s="6"/>
      <c r="DZ755" s="6"/>
      <c r="EA755" s="6"/>
      <c r="EB755" s="6"/>
      <c r="EC755" s="6"/>
      <c r="ED755" s="6"/>
      <c r="EE755" s="6"/>
      <c r="EF755" s="6"/>
      <c r="EG755" s="6"/>
      <c r="EH755" s="6"/>
      <c r="EI755" s="6"/>
      <c r="EJ755" s="6"/>
      <c r="EK755" s="6"/>
      <c r="EL755" s="6"/>
      <c r="EM755" s="6"/>
      <c r="EN755" s="6"/>
      <c r="EO755" s="6"/>
      <c r="EP755" s="6"/>
      <c r="EQ755" s="6"/>
      <c r="ER755" s="6"/>
      <c r="ES755" s="6"/>
      <c r="ET755" s="6"/>
      <c r="EU755" s="6"/>
      <c r="EV755" s="6"/>
      <c r="EW755" s="6"/>
      <c r="EX755" s="6"/>
      <c r="EY755" s="6"/>
      <c r="EZ755" s="6"/>
      <c r="FA755" s="6"/>
      <c r="FB755" s="6"/>
    </row>
    <row r="756" spans="1:158" x14ac:dyDescent="0.3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  <c r="BY756" s="6"/>
      <c r="BZ756" s="6"/>
      <c r="CA756" s="6"/>
      <c r="CB756" s="6"/>
      <c r="CC756" s="6"/>
      <c r="CD756" s="6"/>
      <c r="CE756" s="6"/>
      <c r="CF756" s="6"/>
      <c r="CG756" s="6"/>
      <c r="CH756" s="6"/>
      <c r="CI756" s="6"/>
      <c r="CJ756" s="6"/>
      <c r="CK756" s="6"/>
      <c r="CL756" s="6"/>
      <c r="CM756" s="6"/>
      <c r="CN756" s="6"/>
      <c r="CO756" s="6"/>
      <c r="CP756" s="6"/>
      <c r="CQ756" s="6"/>
      <c r="CR756" s="6"/>
      <c r="CS756" s="6"/>
      <c r="CT756" s="6"/>
      <c r="CU756" s="6"/>
      <c r="CV756" s="6"/>
      <c r="CW756" s="6"/>
      <c r="CX756" s="6"/>
      <c r="CY756" s="6"/>
      <c r="CZ756" s="6"/>
      <c r="DA756" s="6"/>
      <c r="DB756" s="6"/>
      <c r="DC756" s="6"/>
      <c r="DD756" s="6"/>
      <c r="DE756" s="6"/>
      <c r="DF756" s="6"/>
      <c r="DG756" s="6"/>
      <c r="DH756" s="6"/>
      <c r="DI756" s="6"/>
      <c r="DJ756" s="6"/>
      <c r="DK756" s="6"/>
      <c r="DL756" s="6"/>
      <c r="DM756" s="6"/>
      <c r="DN756" s="6"/>
      <c r="DO756" s="6"/>
      <c r="DP756" s="6"/>
      <c r="DQ756" s="6"/>
      <c r="DR756" s="6"/>
      <c r="DS756" s="6"/>
      <c r="DT756" s="6"/>
      <c r="DU756" s="6"/>
      <c r="DV756" s="6"/>
      <c r="DW756" s="6"/>
      <c r="DX756" s="6"/>
      <c r="DY756" s="6"/>
      <c r="DZ756" s="6"/>
      <c r="EA756" s="6"/>
      <c r="EB756" s="6"/>
      <c r="EC756" s="6"/>
      <c r="ED756" s="6"/>
      <c r="EE756" s="6"/>
      <c r="EF756" s="6"/>
      <c r="EG756" s="6"/>
      <c r="EH756" s="6"/>
      <c r="EI756" s="6"/>
      <c r="EJ756" s="6"/>
      <c r="EK756" s="6"/>
      <c r="EL756" s="6"/>
      <c r="EM756" s="6"/>
      <c r="EN756" s="6"/>
      <c r="EO756" s="6"/>
      <c r="EP756" s="6"/>
      <c r="EQ756" s="6"/>
      <c r="ER756" s="6"/>
      <c r="ES756" s="6"/>
      <c r="ET756" s="6"/>
      <c r="EU756" s="6"/>
      <c r="EV756" s="6"/>
      <c r="EW756" s="6"/>
      <c r="EX756" s="6"/>
      <c r="EY756" s="6"/>
      <c r="EZ756" s="6"/>
      <c r="FA756" s="6"/>
      <c r="FB756" s="6"/>
    </row>
    <row r="757" spans="1:158" x14ac:dyDescent="0.3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  <c r="BY757" s="6"/>
      <c r="BZ757" s="6"/>
      <c r="CA757" s="6"/>
      <c r="CB757" s="6"/>
      <c r="CC757" s="6"/>
      <c r="CD757" s="6"/>
      <c r="CE757" s="6"/>
      <c r="CF757" s="6"/>
      <c r="CG757" s="6"/>
      <c r="CH757" s="6"/>
      <c r="CI757" s="6"/>
      <c r="CJ757" s="6"/>
      <c r="CK757" s="6"/>
      <c r="CL757" s="6"/>
      <c r="CM757" s="6"/>
      <c r="CN757" s="6"/>
      <c r="CO757" s="6"/>
      <c r="CP757" s="6"/>
      <c r="CQ757" s="6"/>
      <c r="CR757" s="6"/>
      <c r="CS757" s="6"/>
      <c r="CT757" s="6"/>
      <c r="CU757" s="6"/>
      <c r="CV757" s="6"/>
      <c r="CW757" s="6"/>
      <c r="CX757" s="6"/>
      <c r="CY757" s="6"/>
      <c r="CZ757" s="6"/>
      <c r="DA757" s="6"/>
      <c r="DB757" s="6"/>
      <c r="DC757" s="6"/>
      <c r="DD757" s="6"/>
      <c r="DE757" s="6"/>
      <c r="DF757" s="6"/>
      <c r="DG757" s="6"/>
      <c r="DH757" s="6"/>
      <c r="DI757" s="6"/>
      <c r="DJ757" s="6"/>
      <c r="DK757" s="6"/>
      <c r="DL757" s="6"/>
      <c r="DM757" s="6"/>
      <c r="DN757" s="6"/>
      <c r="DO757" s="6"/>
      <c r="DP757" s="6"/>
      <c r="DQ757" s="6"/>
      <c r="DR757" s="6"/>
      <c r="DS757" s="6"/>
      <c r="DT757" s="6"/>
      <c r="DU757" s="6"/>
      <c r="DV757" s="6"/>
      <c r="DW757" s="6"/>
      <c r="DX757" s="6"/>
      <c r="DY757" s="6"/>
      <c r="DZ757" s="6"/>
      <c r="EA757" s="6"/>
      <c r="EB757" s="6"/>
      <c r="EC757" s="6"/>
      <c r="ED757" s="6"/>
      <c r="EE757" s="6"/>
      <c r="EF757" s="6"/>
      <c r="EG757" s="6"/>
      <c r="EH757" s="6"/>
      <c r="EI757" s="6"/>
      <c r="EJ757" s="6"/>
      <c r="EK757" s="6"/>
      <c r="EL757" s="6"/>
      <c r="EM757" s="6"/>
      <c r="EN757" s="6"/>
      <c r="EO757" s="6"/>
      <c r="EP757" s="6"/>
      <c r="EQ757" s="6"/>
      <c r="ER757" s="6"/>
      <c r="ES757" s="6"/>
      <c r="ET757" s="6"/>
      <c r="EU757" s="6"/>
      <c r="EV757" s="6"/>
      <c r="EW757" s="6"/>
      <c r="EX757" s="6"/>
      <c r="EY757" s="6"/>
      <c r="EZ757" s="6"/>
      <c r="FA757" s="6"/>
      <c r="FB757" s="6"/>
    </row>
    <row r="758" spans="1:158" x14ac:dyDescent="0.3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  <c r="BX758" s="6"/>
      <c r="BY758" s="6"/>
      <c r="BZ758" s="6"/>
      <c r="CA758" s="6"/>
      <c r="CB758" s="6"/>
      <c r="CC758" s="6"/>
      <c r="CD758" s="6"/>
      <c r="CE758" s="6"/>
      <c r="CF758" s="6"/>
      <c r="CG758" s="6"/>
      <c r="CH758" s="6"/>
      <c r="CI758" s="6"/>
      <c r="CJ758" s="6"/>
      <c r="CK758" s="6"/>
      <c r="CL758" s="6"/>
      <c r="CM758" s="6"/>
      <c r="CN758" s="6"/>
      <c r="CO758" s="6"/>
      <c r="CP758" s="6"/>
      <c r="CQ758" s="6"/>
      <c r="CR758" s="6"/>
      <c r="CS758" s="6"/>
      <c r="CT758" s="6"/>
      <c r="CU758" s="6"/>
      <c r="CV758" s="6"/>
      <c r="CW758" s="6"/>
      <c r="CX758" s="6"/>
      <c r="CY758" s="6"/>
      <c r="CZ758" s="6"/>
      <c r="DA758" s="6"/>
      <c r="DB758" s="6"/>
      <c r="DC758" s="6"/>
      <c r="DD758" s="6"/>
      <c r="DE758" s="6"/>
      <c r="DF758" s="6"/>
      <c r="DG758" s="6"/>
      <c r="DH758" s="6"/>
      <c r="DI758" s="6"/>
      <c r="DJ758" s="6"/>
      <c r="DK758" s="6"/>
      <c r="DL758" s="6"/>
      <c r="DM758" s="6"/>
      <c r="DN758" s="6"/>
      <c r="DO758" s="6"/>
      <c r="DP758" s="6"/>
      <c r="DQ758" s="6"/>
      <c r="DR758" s="6"/>
      <c r="DS758" s="6"/>
      <c r="DT758" s="6"/>
      <c r="DU758" s="6"/>
      <c r="DV758" s="6"/>
      <c r="DW758" s="6"/>
      <c r="DX758" s="6"/>
      <c r="DY758" s="6"/>
      <c r="DZ758" s="6"/>
      <c r="EA758" s="6"/>
      <c r="EB758" s="6"/>
      <c r="EC758" s="6"/>
      <c r="ED758" s="6"/>
      <c r="EE758" s="6"/>
      <c r="EF758" s="6"/>
      <c r="EG758" s="6"/>
      <c r="EH758" s="6"/>
      <c r="EI758" s="6"/>
      <c r="EJ758" s="6"/>
      <c r="EK758" s="6"/>
      <c r="EL758" s="6"/>
      <c r="EM758" s="6"/>
      <c r="EN758" s="6"/>
      <c r="EO758" s="6"/>
      <c r="EP758" s="6"/>
      <c r="EQ758" s="6"/>
      <c r="ER758" s="6"/>
      <c r="ES758" s="6"/>
      <c r="ET758" s="6"/>
      <c r="EU758" s="6"/>
      <c r="EV758" s="6"/>
      <c r="EW758" s="6"/>
      <c r="EX758" s="6"/>
      <c r="EY758" s="6"/>
      <c r="EZ758" s="6"/>
      <c r="FA758" s="6"/>
      <c r="FB758" s="6"/>
    </row>
    <row r="759" spans="1:158" x14ac:dyDescent="0.3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  <c r="BX759" s="6"/>
      <c r="BY759" s="6"/>
      <c r="BZ759" s="6"/>
      <c r="CA759" s="6"/>
      <c r="CB759" s="6"/>
      <c r="CC759" s="6"/>
      <c r="CD759" s="6"/>
      <c r="CE759" s="6"/>
      <c r="CF759" s="6"/>
      <c r="CG759" s="6"/>
      <c r="CH759" s="6"/>
      <c r="CI759" s="6"/>
      <c r="CJ759" s="6"/>
      <c r="CK759" s="6"/>
      <c r="CL759" s="6"/>
      <c r="CM759" s="6"/>
      <c r="CN759" s="6"/>
      <c r="CO759" s="6"/>
      <c r="CP759" s="6"/>
      <c r="CQ759" s="6"/>
      <c r="CR759" s="6"/>
      <c r="CS759" s="6"/>
      <c r="CT759" s="6"/>
      <c r="CU759" s="6"/>
      <c r="CV759" s="6"/>
      <c r="CW759" s="6"/>
      <c r="CX759" s="6"/>
      <c r="CY759" s="6"/>
      <c r="CZ759" s="6"/>
      <c r="DA759" s="6"/>
      <c r="DB759" s="6"/>
      <c r="DC759" s="6"/>
      <c r="DD759" s="6"/>
      <c r="DE759" s="6"/>
      <c r="DF759" s="6"/>
      <c r="DG759" s="6"/>
      <c r="DH759" s="6"/>
      <c r="DI759" s="6"/>
      <c r="DJ759" s="6"/>
      <c r="DK759" s="6"/>
      <c r="DL759" s="6"/>
      <c r="DM759" s="6"/>
      <c r="DN759" s="6"/>
      <c r="DO759" s="6"/>
      <c r="DP759" s="6"/>
      <c r="DQ759" s="6"/>
      <c r="DR759" s="6"/>
      <c r="DS759" s="6"/>
      <c r="DT759" s="6"/>
      <c r="DU759" s="6"/>
      <c r="DV759" s="6"/>
      <c r="DW759" s="6"/>
      <c r="DX759" s="6"/>
      <c r="DY759" s="6"/>
      <c r="DZ759" s="6"/>
      <c r="EA759" s="6"/>
      <c r="EB759" s="6"/>
      <c r="EC759" s="6"/>
      <c r="ED759" s="6"/>
      <c r="EE759" s="6"/>
      <c r="EF759" s="6"/>
      <c r="EG759" s="6"/>
      <c r="EH759" s="6"/>
      <c r="EI759" s="6"/>
      <c r="EJ759" s="6"/>
      <c r="EK759" s="6"/>
      <c r="EL759" s="6"/>
      <c r="EM759" s="6"/>
      <c r="EN759" s="6"/>
      <c r="EO759" s="6"/>
      <c r="EP759" s="6"/>
      <c r="EQ759" s="6"/>
      <c r="ER759" s="6"/>
      <c r="ES759" s="6"/>
      <c r="ET759" s="6"/>
      <c r="EU759" s="6"/>
      <c r="EV759" s="6"/>
      <c r="EW759" s="6"/>
      <c r="EX759" s="6"/>
      <c r="EY759" s="6"/>
      <c r="EZ759" s="6"/>
      <c r="FA759" s="6"/>
      <c r="FB759" s="6"/>
    </row>
    <row r="760" spans="1:158" x14ac:dyDescent="0.3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  <c r="BX760" s="6"/>
      <c r="BY760" s="6"/>
      <c r="BZ760" s="6"/>
      <c r="CA760" s="6"/>
      <c r="CB760" s="6"/>
      <c r="CC760" s="6"/>
      <c r="CD760" s="6"/>
      <c r="CE760" s="6"/>
      <c r="CF760" s="6"/>
      <c r="CG760" s="6"/>
      <c r="CH760" s="6"/>
      <c r="CI760" s="6"/>
      <c r="CJ760" s="6"/>
      <c r="CK760" s="6"/>
      <c r="CL760" s="6"/>
      <c r="CM760" s="6"/>
      <c r="CN760" s="6"/>
      <c r="CO760" s="6"/>
      <c r="CP760" s="6"/>
      <c r="CQ760" s="6"/>
      <c r="CR760" s="6"/>
      <c r="CS760" s="6"/>
      <c r="CT760" s="6"/>
      <c r="CU760" s="6"/>
      <c r="CV760" s="6"/>
      <c r="CW760" s="6"/>
      <c r="CX760" s="6"/>
      <c r="CY760" s="6"/>
      <c r="CZ760" s="6"/>
      <c r="DA760" s="6"/>
      <c r="DB760" s="6"/>
      <c r="DC760" s="6"/>
      <c r="DD760" s="6"/>
      <c r="DE760" s="6"/>
      <c r="DF760" s="6"/>
      <c r="DG760" s="6"/>
      <c r="DH760" s="6"/>
      <c r="DI760" s="6"/>
      <c r="DJ760" s="6"/>
      <c r="DK760" s="6"/>
      <c r="DL760" s="6"/>
      <c r="DM760" s="6"/>
      <c r="DN760" s="6"/>
      <c r="DO760" s="6"/>
      <c r="DP760" s="6"/>
      <c r="DQ760" s="6"/>
      <c r="DR760" s="6"/>
      <c r="DS760" s="6"/>
      <c r="DT760" s="6"/>
      <c r="DU760" s="6"/>
      <c r="DV760" s="6"/>
      <c r="DW760" s="6"/>
      <c r="DX760" s="6"/>
      <c r="DY760" s="6"/>
      <c r="DZ760" s="6"/>
      <c r="EA760" s="6"/>
      <c r="EB760" s="6"/>
      <c r="EC760" s="6"/>
      <c r="ED760" s="6"/>
      <c r="EE760" s="6"/>
      <c r="EF760" s="6"/>
      <c r="EG760" s="6"/>
      <c r="EH760" s="6"/>
      <c r="EI760" s="6"/>
      <c r="EJ760" s="6"/>
      <c r="EK760" s="6"/>
      <c r="EL760" s="6"/>
      <c r="EM760" s="6"/>
      <c r="EN760" s="6"/>
      <c r="EO760" s="6"/>
      <c r="EP760" s="6"/>
      <c r="EQ760" s="6"/>
      <c r="ER760" s="6"/>
      <c r="ES760" s="6"/>
      <c r="ET760" s="6"/>
      <c r="EU760" s="6"/>
      <c r="EV760" s="6"/>
      <c r="EW760" s="6"/>
      <c r="EX760" s="6"/>
      <c r="EY760" s="6"/>
      <c r="EZ760" s="6"/>
      <c r="FA760" s="6"/>
      <c r="FB760" s="6"/>
    </row>
    <row r="761" spans="1:158" x14ac:dyDescent="0.3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  <c r="BX761" s="6"/>
      <c r="BY761" s="6"/>
      <c r="BZ761" s="6"/>
      <c r="CA761" s="6"/>
      <c r="CB761" s="6"/>
      <c r="CC761" s="6"/>
      <c r="CD761" s="6"/>
      <c r="CE761" s="6"/>
      <c r="CF761" s="6"/>
      <c r="CG761" s="6"/>
      <c r="CH761" s="6"/>
      <c r="CI761" s="6"/>
      <c r="CJ761" s="6"/>
      <c r="CK761" s="6"/>
      <c r="CL761" s="6"/>
      <c r="CM761" s="6"/>
      <c r="CN761" s="6"/>
      <c r="CO761" s="6"/>
      <c r="CP761" s="6"/>
      <c r="CQ761" s="6"/>
      <c r="CR761" s="6"/>
      <c r="CS761" s="6"/>
      <c r="CT761" s="6"/>
      <c r="CU761" s="6"/>
      <c r="CV761" s="6"/>
      <c r="CW761" s="6"/>
      <c r="CX761" s="6"/>
      <c r="CY761" s="6"/>
      <c r="CZ761" s="6"/>
      <c r="DA761" s="6"/>
      <c r="DB761" s="6"/>
      <c r="DC761" s="6"/>
      <c r="DD761" s="6"/>
      <c r="DE761" s="6"/>
      <c r="DF761" s="6"/>
      <c r="DG761" s="6"/>
      <c r="DH761" s="6"/>
      <c r="DI761" s="6"/>
      <c r="DJ761" s="6"/>
      <c r="DK761" s="6"/>
      <c r="DL761" s="6"/>
      <c r="DM761" s="6"/>
      <c r="DN761" s="6"/>
      <c r="DO761" s="6"/>
      <c r="DP761" s="6"/>
      <c r="DQ761" s="6"/>
      <c r="DR761" s="6"/>
      <c r="DS761" s="6"/>
      <c r="DT761" s="6"/>
      <c r="DU761" s="6"/>
      <c r="DV761" s="6"/>
      <c r="DW761" s="6"/>
      <c r="DX761" s="6"/>
      <c r="DY761" s="6"/>
      <c r="DZ761" s="6"/>
      <c r="EA761" s="6"/>
      <c r="EB761" s="6"/>
      <c r="EC761" s="6"/>
      <c r="ED761" s="6"/>
      <c r="EE761" s="6"/>
      <c r="EF761" s="6"/>
      <c r="EG761" s="6"/>
      <c r="EH761" s="6"/>
      <c r="EI761" s="6"/>
      <c r="EJ761" s="6"/>
      <c r="EK761" s="6"/>
      <c r="EL761" s="6"/>
      <c r="EM761" s="6"/>
      <c r="EN761" s="6"/>
      <c r="EO761" s="6"/>
      <c r="EP761" s="6"/>
      <c r="EQ761" s="6"/>
      <c r="ER761" s="6"/>
      <c r="ES761" s="6"/>
      <c r="ET761" s="6"/>
      <c r="EU761" s="6"/>
      <c r="EV761" s="6"/>
      <c r="EW761" s="6"/>
      <c r="EX761" s="6"/>
      <c r="EY761" s="6"/>
      <c r="EZ761" s="6"/>
      <c r="FA761" s="6"/>
      <c r="FB761" s="6"/>
    </row>
    <row r="762" spans="1:158" x14ac:dyDescent="0.3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  <c r="BX762" s="6"/>
      <c r="BY762" s="6"/>
      <c r="BZ762" s="6"/>
      <c r="CA762" s="6"/>
      <c r="CB762" s="6"/>
      <c r="CC762" s="6"/>
      <c r="CD762" s="6"/>
      <c r="CE762" s="6"/>
      <c r="CF762" s="6"/>
      <c r="CG762" s="6"/>
      <c r="CH762" s="6"/>
      <c r="CI762" s="6"/>
      <c r="CJ762" s="6"/>
      <c r="CK762" s="6"/>
      <c r="CL762" s="6"/>
      <c r="CM762" s="6"/>
      <c r="CN762" s="6"/>
      <c r="CO762" s="6"/>
      <c r="CP762" s="6"/>
      <c r="CQ762" s="6"/>
      <c r="CR762" s="6"/>
      <c r="CS762" s="6"/>
      <c r="CT762" s="6"/>
      <c r="CU762" s="6"/>
      <c r="CV762" s="6"/>
      <c r="CW762" s="6"/>
      <c r="CX762" s="6"/>
      <c r="CY762" s="6"/>
      <c r="CZ762" s="6"/>
      <c r="DA762" s="6"/>
      <c r="DB762" s="6"/>
      <c r="DC762" s="6"/>
      <c r="DD762" s="6"/>
      <c r="DE762" s="6"/>
      <c r="DF762" s="6"/>
      <c r="DG762" s="6"/>
      <c r="DH762" s="6"/>
      <c r="DI762" s="6"/>
      <c r="DJ762" s="6"/>
      <c r="DK762" s="6"/>
      <c r="DL762" s="6"/>
      <c r="DM762" s="6"/>
      <c r="DN762" s="6"/>
      <c r="DO762" s="6"/>
      <c r="DP762" s="6"/>
      <c r="DQ762" s="6"/>
      <c r="DR762" s="6"/>
      <c r="DS762" s="6"/>
      <c r="DT762" s="6"/>
      <c r="DU762" s="6"/>
      <c r="DV762" s="6"/>
      <c r="DW762" s="6"/>
      <c r="DX762" s="6"/>
      <c r="DY762" s="6"/>
      <c r="DZ762" s="6"/>
      <c r="EA762" s="6"/>
      <c r="EB762" s="6"/>
      <c r="EC762" s="6"/>
      <c r="ED762" s="6"/>
      <c r="EE762" s="6"/>
      <c r="EF762" s="6"/>
      <c r="EG762" s="6"/>
      <c r="EH762" s="6"/>
      <c r="EI762" s="6"/>
      <c r="EJ762" s="6"/>
      <c r="EK762" s="6"/>
      <c r="EL762" s="6"/>
      <c r="EM762" s="6"/>
      <c r="EN762" s="6"/>
      <c r="EO762" s="6"/>
      <c r="EP762" s="6"/>
      <c r="EQ762" s="6"/>
      <c r="ER762" s="6"/>
      <c r="ES762" s="6"/>
      <c r="ET762" s="6"/>
      <c r="EU762" s="6"/>
      <c r="EV762" s="6"/>
      <c r="EW762" s="6"/>
      <c r="EX762" s="6"/>
      <c r="EY762" s="6"/>
      <c r="EZ762" s="6"/>
      <c r="FA762" s="6"/>
      <c r="FB762" s="6"/>
    </row>
    <row r="763" spans="1:158" x14ac:dyDescent="0.3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  <c r="BX763" s="6"/>
      <c r="BY763" s="6"/>
      <c r="BZ763" s="6"/>
      <c r="CA763" s="6"/>
      <c r="CB763" s="6"/>
      <c r="CC763" s="6"/>
      <c r="CD763" s="6"/>
      <c r="CE763" s="6"/>
      <c r="CF763" s="6"/>
      <c r="CG763" s="6"/>
      <c r="CH763" s="6"/>
      <c r="CI763" s="6"/>
      <c r="CJ763" s="6"/>
      <c r="CK763" s="6"/>
      <c r="CL763" s="6"/>
      <c r="CM763" s="6"/>
      <c r="CN763" s="6"/>
      <c r="CO763" s="6"/>
      <c r="CP763" s="6"/>
      <c r="CQ763" s="6"/>
      <c r="CR763" s="6"/>
      <c r="CS763" s="6"/>
      <c r="CT763" s="6"/>
      <c r="CU763" s="6"/>
      <c r="CV763" s="6"/>
      <c r="CW763" s="6"/>
      <c r="CX763" s="6"/>
      <c r="CY763" s="6"/>
      <c r="CZ763" s="6"/>
      <c r="DA763" s="6"/>
      <c r="DB763" s="6"/>
      <c r="DC763" s="6"/>
      <c r="DD763" s="6"/>
      <c r="DE763" s="6"/>
      <c r="DF763" s="6"/>
      <c r="DG763" s="6"/>
      <c r="DH763" s="6"/>
      <c r="DI763" s="6"/>
      <c r="DJ763" s="6"/>
      <c r="DK763" s="6"/>
      <c r="DL763" s="6"/>
      <c r="DM763" s="6"/>
      <c r="DN763" s="6"/>
      <c r="DO763" s="6"/>
      <c r="DP763" s="6"/>
      <c r="DQ763" s="6"/>
      <c r="DR763" s="6"/>
      <c r="DS763" s="6"/>
      <c r="DT763" s="6"/>
      <c r="DU763" s="6"/>
      <c r="DV763" s="6"/>
      <c r="DW763" s="6"/>
      <c r="DX763" s="6"/>
      <c r="DY763" s="6"/>
      <c r="DZ763" s="6"/>
      <c r="EA763" s="6"/>
      <c r="EB763" s="6"/>
      <c r="EC763" s="6"/>
      <c r="ED763" s="6"/>
      <c r="EE763" s="6"/>
      <c r="EF763" s="6"/>
      <c r="EG763" s="6"/>
      <c r="EH763" s="6"/>
      <c r="EI763" s="6"/>
      <c r="EJ763" s="6"/>
      <c r="EK763" s="6"/>
      <c r="EL763" s="6"/>
      <c r="EM763" s="6"/>
      <c r="EN763" s="6"/>
      <c r="EO763" s="6"/>
      <c r="EP763" s="6"/>
      <c r="EQ763" s="6"/>
      <c r="ER763" s="6"/>
      <c r="ES763" s="6"/>
      <c r="ET763" s="6"/>
      <c r="EU763" s="6"/>
      <c r="EV763" s="6"/>
      <c r="EW763" s="6"/>
      <c r="EX763" s="6"/>
      <c r="EY763" s="6"/>
      <c r="EZ763" s="6"/>
      <c r="FA763" s="6"/>
      <c r="FB763" s="6"/>
    </row>
    <row r="764" spans="1:158" x14ac:dyDescent="0.3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  <c r="BX764" s="6"/>
      <c r="BY764" s="6"/>
      <c r="BZ764" s="6"/>
      <c r="CA764" s="6"/>
      <c r="CB764" s="6"/>
      <c r="CC764" s="6"/>
      <c r="CD764" s="6"/>
      <c r="CE764" s="6"/>
      <c r="CF764" s="6"/>
      <c r="CG764" s="6"/>
      <c r="CH764" s="6"/>
      <c r="CI764" s="6"/>
      <c r="CJ764" s="6"/>
      <c r="CK764" s="6"/>
      <c r="CL764" s="6"/>
      <c r="CM764" s="6"/>
      <c r="CN764" s="6"/>
      <c r="CO764" s="6"/>
      <c r="CP764" s="6"/>
      <c r="CQ764" s="6"/>
      <c r="CR764" s="6"/>
      <c r="CS764" s="6"/>
      <c r="CT764" s="6"/>
      <c r="CU764" s="6"/>
      <c r="CV764" s="6"/>
      <c r="CW764" s="6"/>
      <c r="CX764" s="6"/>
      <c r="CY764" s="6"/>
      <c r="CZ764" s="6"/>
      <c r="DA764" s="6"/>
      <c r="DB764" s="6"/>
      <c r="DC764" s="6"/>
      <c r="DD764" s="6"/>
      <c r="DE764" s="6"/>
      <c r="DF764" s="6"/>
      <c r="DG764" s="6"/>
      <c r="DH764" s="6"/>
      <c r="DI764" s="6"/>
      <c r="DJ764" s="6"/>
      <c r="DK764" s="6"/>
      <c r="DL764" s="6"/>
      <c r="DM764" s="6"/>
      <c r="DN764" s="6"/>
      <c r="DO764" s="6"/>
      <c r="DP764" s="6"/>
      <c r="DQ764" s="6"/>
      <c r="DR764" s="6"/>
      <c r="DS764" s="6"/>
      <c r="DT764" s="6"/>
      <c r="DU764" s="6"/>
      <c r="DV764" s="6"/>
      <c r="DW764" s="6"/>
      <c r="DX764" s="6"/>
      <c r="DY764" s="6"/>
      <c r="DZ764" s="6"/>
      <c r="EA764" s="6"/>
      <c r="EB764" s="6"/>
      <c r="EC764" s="6"/>
      <c r="ED764" s="6"/>
      <c r="EE764" s="6"/>
      <c r="EF764" s="6"/>
      <c r="EG764" s="6"/>
      <c r="EH764" s="6"/>
      <c r="EI764" s="6"/>
      <c r="EJ764" s="6"/>
      <c r="EK764" s="6"/>
      <c r="EL764" s="6"/>
      <c r="EM764" s="6"/>
      <c r="EN764" s="6"/>
      <c r="EO764" s="6"/>
      <c r="EP764" s="6"/>
      <c r="EQ764" s="6"/>
      <c r="ER764" s="6"/>
      <c r="ES764" s="6"/>
      <c r="ET764" s="6"/>
      <c r="EU764" s="6"/>
      <c r="EV764" s="6"/>
      <c r="EW764" s="6"/>
      <c r="EX764" s="6"/>
      <c r="EY764" s="6"/>
      <c r="EZ764" s="6"/>
      <c r="FA764" s="6"/>
      <c r="FB764" s="6"/>
    </row>
    <row r="765" spans="1:158" x14ac:dyDescent="0.3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  <c r="BX765" s="6"/>
      <c r="BY765" s="6"/>
      <c r="BZ765" s="6"/>
      <c r="CA765" s="6"/>
      <c r="CB765" s="6"/>
      <c r="CC765" s="6"/>
      <c r="CD765" s="6"/>
      <c r="CE765" s="6"/>
      <c r="CF765" s="6"/>
      <c r="CG765" s="6"/>
      <c r="CH765" s="6"/>
      <c r="CI765" s="6"/>
      <c r="CJ765" s="6"/>
      <c r="CK765" s="6"/>
      <c r="CL765" s="6"/>
      <c r="CM765" s="6"/>
      <c r="CN765" s="6"/>
      <c r="CO765" s="6"/>
      <c r="CP765" s="6"/>
      <c r="CQ765" s="6"/>
      <c r="CR765" s="6"/>
      <c r="CS765" s="6"/>
      <c r="CT765" s="6"/>
      <c r="CU765" s="6"/>
      <c r="CV765" s="6"/>
      <c r="CW765" s="6"/>
      <c r="CX765" s="6"/>
      <c r="CY765" s="6"/>
      <c r="CZ765" s="6"/>
      <c r="DA765" s="6"/>
      <c r="DB765" s="6"/>
      <c r="DC765" s="6"/>
      <c r="DD765" s="6"/>
      <c r="DE765" s="6"/>
      <c r="DF765" s="6"/>
      <c r="DG765" s="6"/>
      <c r="DH765" s="6"/>
      <c r="DI765" s="6"/>
      <c r="DJ765" s="6"/>
      <c r="DK765" s="6"/>
      <c r="DL765" s="6"/>
      <c r="DM765" s="6"/>
      <c r="DN765" s="6"/>
      <c r="DO765" s="6"/>
      <c r="DP765" s="6"/>
      <c r="DQ765" s="6"/>
      <c r="DR765" s="6"/>
      <c r="DS765" s="6"/>
      <c r="DT765" s="6"/>
      <c r="DU765" s="6"/>
      <c r="DV765" s="6"/>
      <c r="DW765" s="6"/>
      <c r="DX765" s="6"/>
      <c r="DY765" s="6"/>
      <c r="DZ765" s="6"/>
      <c r="EA765" s="6"/>
      <c r="EB765" s="6"/>
      <c r="EC765" s="6"/>
      <c r="ED765" s="6"/>
      <c r="EE765" s="6"/>
      <c r="EF765" s="6"/>
      <c r="EG765" s="6"/>
      <c r="EH765" s="6"/>
      <c r="EI765" s="6"/>
      <c r="EJ765" s="6"/>
      <c r="EK765" s="6"/>
      <c r="EL765" s="6"/>
      <c r="EM765" s="6"/>
      <c r="EN765" s="6"/>
      <c r="EO765" s="6"/>
      <c r="EP765" s="6"/>
      <c r="EQ765" s="6"/>
      <c r="ER765" s="6"/>
      <c r="ES765" s="6"/>
      <c r="ET765" s="6"/>
      <c r="EU765" s="6"/>
      <c r="EV765" s="6"/>
      <c r="EW765" s="6"/>
      <c r="EX765" s="6"/>
      <c r="EY765" s="6"/>
      <c r="EZ765" s="6"/>
      <c r="FA765" s="6"/>
      <c r="FB765" s="6"/>
    </row>
    <row r="766" spans="1:158" x14ac:dyDescent="0.3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  <c r="BX766" s="6"/>
      <c r="BY766" s="6"/>
      <c r="BZ766" s="6"/>
      <c r="CA766" s="6"/>
      <c r="CB766" s="6"/>
      <c r="CC766" s="6"/>
      <c r="CD766" s="6"/>
      <c r="CE766" s="6"/>
      <c r="CF766" s="6"/>
      <c r="CG766" s="6"/>
      <c r="CH766" s="6"/>
      <c r="CI766" s="6"/>
      <c r="CJ766" s="6"/>
      <c r="CK766" s="6"/>
      <c r="CL766" s="6"/>
      <c r="CM766" s="6"/>
      <c r="CN766" s="6"/>
      <c r="CO766" s="6"/>
      <c r="CP766" s="6"/>
      <c r="CQ766" s="6"/>
      <c r="CR766" s="6"/>
      <c r="CS766" s="6"/>
      <c r="CT766" s="6"/>
      <c r="CU766" s="6"/>
      <c r="CV766" s="6"/>
      <c r="CW766" s="6"/>
      <c r="CX766" s="6"/>
      <c r="CY766" s="6"/>
      <c r="CZ766" s="6"/>
      <c r="DA766" s="6"/>
      <c r="DB766" s="6"/>
      <c r="DC766" s="6"/>
      <c r="DD766" s="6"/>
      <c r="DE766" s="6"/>
      <c r="DF766" s="6"/>
      <c r="DG766" s="6"/>
      <c r="DH766" s="6"/>
      <c r="DI766" s="6"/>
      <c r="DJ766" s="6"/>
      <c r="DK766" s="6"/>
      <c r="DL766" s="6"/>
      <c r="DM766" s="6"/>
      <c r="DN766" s="6"/>
      <c r="DO766" s="6"/>
      <c r="DP766" s="6"/>
      <c r="DQ766" s="6"/>
      <c r="DR766" s="6"/>
      <c r="DS766" s="6"/>
      <c r="DT766" s="6"/>
      <c r="DU766" s="6"/>
      <c r="DV766" s="6"/>
      <c r="DW766" s="6"/>
      <c r="DX766" s="6"/>
      <c r="DY766" s="6"/>
      <c r="DZ766" s="6"/>
      <c r="EA766" s="6"/>
      <c r="EB766" s="6"/>
      <c r="EC766" s="6"/>
      <c r="ED766" s="6"/>
      <c r="EE766" s="6"/>
      <c r="EF766" s="6"/>
      <c r="EG766" s="6"/>
      <c r="EH766" s="6"/>
      <c r="EI766" s="6"/>
      <c r="EJ766" s="6"/>
      <c r="EK766" s="6"/>
      <c r="EL766" s="6"/>
      <c r="EM766" s="6"/>
      <c r="EN766" s="6"/>
      <c r="EO766" s="6"/>
      <c r="EP766" s="6"/>
      <c r="EQ766" s="6"/>
      <c r="ER766" s="6"/>
      <c r="ES766" s="6"/>
      <c r="ET766" s="6"/>
      <c r="EU766" s="6"/>
      <c r="EV766" s="6"/>
      <c r="EW766" s="6"/>
      <c r="EX766" s="6"/>
      <c r="EY766" s="6"/>
      <c r="EZ766" s="6"/>
      <c r="FA766" s="6"/>
      <c r="FB766" s="6"/>
    </row>
    <row r="767" spans="1:158" x14ac:dyDescent="0.3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  <c r="BX767" s="6"/>
      <c r="BY767" s="6"/>
      <c r="BZ767" s="6"/>
      <c r="CA767" s="6"/>
      <c r="CB767" s="6"/>
      <c r="CC767" s="6"/>
      <c r="CD767" s="6"/>
      <c r="CE767" s="6"/>
      <c r="CF767" s="6"/>
      <c r="CG767" s="6"/>
      <c r="CH767" s="6"/>
      <c r="CI767" s="6"/>
      <c r="CJ767" s="6"/>
      <c r="CK767" s="6"/>
      <c r="CL767" s="6"/>
      <c r="CM767" s="6"/>
      <c r="CN767" s="6"/>
      <c r="CO767" s="6"/>
      <c r="CP767" s="6"/>
      <c r="CQ767" s="6"/>
      <c r="CR767" s="6"/>
      <c r="CS767" s="6"/>
      <c r="CT767" s="6"/>
      <c r="CU767" s="6"/>
      <c r="CV767" s="6"/>
      <c r="CW767" s="6"/>
      <c r="CX767" s="6"/>
      <c r="CY767" s="6"/>
      <c r="CZ767" s="6"/>
      <c r="DA767" s="6"/>
      <c r="DB767" s="6"/>
      <c r="DC767" s="6"/>
      <c r="DD767" s="6"/>
      <c r="DE767" s="6"/>
      <c r="DF767" s="6"/>
      <c r="DG767" s="6"/>
      <c r="DH767" s="6"/>
      <c r="DI767" s="6"/>
      <c r="DJ767" s="6"/>
      <c r="DK767" s="6"/>
      <c r="DL767" s="6"/>
      <c r="DM767" s="6"/>
      <c r="DN767" s="6"/>
      <c r="DO767" s="6"/>
      <c r="DP767" s="6"/>
      <c r="DQ767" s="6"/>
      <c r="DR767" s="6"/>
      <c r="DS767" s="6"/>
      <c r="DT767" s="6"/>
      <c r="DU767" s="6"/>
      <c r="DV767" s="6"/>
      <c r="DW767" s="6"/>
      <c r="DX767" s="6"/>
      <c r="DY767" s="6"/>
      <c r="DZ767" s="6"/>
      <c r="EA767" s="6"/>
      <c r="EB767" s="6"/>
      <c r="EC767" s="6"/>
      <c r="ED767" s="6"/>
      <c r="EE767" s="6"/>
      <c r="EF767" s="6"/>
      <c r="EG767" s="6"/>
      <c r="EH767" s="6"/>
      <c r="EI767" s="6"/>
      <c r="EJ767" s="6"/>
      <c r="EK767" s="6"/>
      <c r="EL767" s="6"/>
      <c r="EM767" s="6"/>
      <c r="EN767" s="6"/>
      <c r="EO767" s="6"/>
      <c r="EP767" s="6"/>
      <c r="EQ767" s="6"/>
      <c r="ER767" s="6"/>
      <c r="ES767" s="6"/>
      <c r="ET767" s="6"/>
      <c r="EU767" s="6"/>
      <c r="EV767" s="6"/>
      <c r="EW767" s="6"/>
      <c r="EX767" s="6"/>
      <c r="EY767" s="6"/>
      <c r="EZ767" s="6"/>
      <c r="FA767" s="6"/>
      <c r="FB767" s="6"/>
    </row>
    <row r="768" spans="1:158" x14ac:dyDescent="0.3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  <c r="BY768" s="6"/>
      <c r="BZ768" s="6"/>
      <c r="CA768" s="6"/>
      <c r="CB768" s="6"/>
      <c r="CC768" s="6"/>
      <c r="CD768" s="6"/>
      <c r="CE768" s="6"/>
      <c r="CF768" s="6"/>
      <c r="CG768" s="6"/>
      <c r="CH768" s="6"/>
      <c r="CI768" s="6"/>
      <c r="CJ768" s="6"/>
      <c r="CK768" s="6"/>
      <c r="CL768" s="6"/>
      <c r="CM768" s="6"/>
      <c r="CN768" s="6"/>
      <c r="CO768" s="6"/>
      <c r="CP768" s="6"/>
      <c r="CQ768" s="6"/>
      <c r="CR768" s="6"/>
      <c r="CS768" s="6"/>
      <c r="CT768" s="6"/>
      <c r="CU768" s="6"/>
      <c r="CV768" s="6"/>
      <c r="CW768" s="6"/>
      <c r="CX768" s="6"/>
      <c r="CY768" s="6"/>
      <c r="CZ768" s="6"/>
      <c r="DA768" s="6"/>
      <c r="DB768" s="6"/>
      <c r="DC768" s="6"/>
      <c r="DD768" s="6"/>
      <c r="DE768" s="6"/>
      <c r="DF768" s="6"/>
      <c r="DG768" s="6"/>
      <c r="DH768" s="6"/>
      <c r="DI768" s="6"/>
      <c r="DJ768" s="6"/>
      <c r="DK768" s="6"/>
      <c r="DL768" s="6"/>
      <c r="DM768" s="6"/>
      <c r="DN768" s="6"/>
      <c r="DO768" s="6"/>
      <c r="DP768" s="6"/>
      <c r="DQ768" s="6"/>
      <c r="DR768" s="6"/>
      <c r="DS768" s="6"/>
      <c r="DT768" s="6"/>
      <c r="DU768" s="6"/>
      <c r="DV768" s="6"/>
      <c r="DW768" s="6"/>
      <c r="DX768" s="6"/>
      <c r="DY768" s="6"/>
      <c r="DZ768" s="6"/>
      <c r="EA768" s="6"/>
      <c r="EB768" s="6"/>
      <c r="EC768" s="6"/>
      <c r="ED768" s="6"/>
      <c r="EE768" s="6"/>
      <c r="EF768" s="6"/>
      <c r="EG768" s="6"/>
      <c r="EH768" s="6"/>
      <c r="EI768" s="6"/>
      <c r="EJ768" s="6"/>
      <c r="EK768" s="6"/>
      <c r="EL768" s="6"/>
      <c r="EM768" s="6"/>
      <c r="EN768" s="6"/>
      <c r="EO768" s="6"/>
      <c r="EP768" s="6"/>
      <c r="EQ768" s="6"/>
      <c r="ER768" s="6"/>
      <c r="ES768" s="6"/>
      <c r="ET768" s="6"/>
      <c r="EU768" s="6"/>
      <c r="EV768" s="6"/>
      <c r="EW768" s="6"/>
      <c r="EX768" s="6"/>
      <c r="EY768" s="6"/>
      <c r="EZ768" s="6"/>
      <c r="FA768" s="6"/>
      <c r="FB768" s="6"/>
    </row>
    <row r="769" spans="1:158" x14ac:dyDescent="0.3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  <c r="BX769" s="6"/>
      <c r="BY769" s="6"/>
      <c r="BZ769" s="6"/>
      <c r="CA769" s="6"/>
      <c r="CB769" s="6"/>
      <c r="CC769" s="6"/>
      <c r="CD769" s="6"/>
      <c r="CE769" s="6"/>
      <c r="CF769" s="6"/>
      <c r="CG769" s="6"/>
      <c r="CH769" s="6"/>
      <c r="CI769" s="6"/>
      <c r="CJ769" s="6"/>
      <c r="CK769" s="6"/>
      <c r="CL769" s="6"/>
      <c r="CM769" s="6"/>
      <c r="CN769" s="6"/>
      <c r="CO769" s="6"/>
      <c r="CP769" s="6"/>
      <c r="CQ769" s="6"/>
      <c r="CR769" s="6"/>
      <c r="CS769" s="6"/>
      <c r="CT769" s="6"/>
      <c r="CU769" s="6"/>
      <c r="CV769" s="6"/>
      <c r="CW769" s="6"/>
      <c r="CX769" s="6"/>
      <c r="CY769" s="6"/>
      <c r="CZ769" s="6"/>
      <c r="DA769" s="6"/>
      <c r="DB769" s="6"/>
      <c r="DC769" s="6"/>
      <c r="DD769" s="6"/>
      <c r="DE769" s="6"/>
      <c r="DF769" s="6"/>
      <c r="DG769" s="6"/>
      <c r="DH769" s="6"/>
      <c r="DI769" s="6"/>
      <c r="DJ769" s="6"/>
      <c r="DK769" s="6"/>
      <c r="DL769" s="6"/>
      <c r="DM769" s="6"/>
      <c r="DN769" s="6"/>
      <c r="DO769" s="6"/>
      <c r="DP769" s="6"/>
      <c r="DQ769" s="6"/>
      <c r="DR769" s="6"/>
      <c r="DS769" s="6"/>
      <c r="DT769" s="6"/>
      <c r="DU769" s="6"/>
      <c r="DV769" s="6"/>
      <c r="DW769" s="6"/>
      <c r="DX769" s="6"/>
      <c r="DY769" s="6"/>
      <c r="DZ769" s="6"/>
      <c r="EA769" s="6"/>
      <c r="EB769" s="6"/>
      <c r="EC769" s="6"/>
      <c r="ED769" s="6"/>
      <c r="EE769" s="6"/>
      <c r="EF769" s="6"/>
      <c r="EG769" s="6"/>
      <c r="EH769" s="6"/>
      <c r="EI769" s="6"/>
      <c r="EJ769" s="6"/>
      <c r="EK769" s="6"/>
      <c r="EL769" s="6"/>
      <c r="EM769" s="6"/>
      <c r="EN769" s="6"/>
      <c r="EO769" s="6"/>
      <c r="EP769" s="6"/>
      <c r="EQ769" s="6"/>
      <c r="ER769" s="6"/>
      <c r="ES769" s="6"/>
      <c r="ET769" s="6"/>
      <c r="EU769" s="6"/>
      <c r="EV769" s="6"/>
      <c r="EW769" s="6"/>
      <c r="EX769" s="6"/>
      <c r="EY769" s="6"/>
      <c r="EZ769" s="6"/>
      <c r="FA769" s="6"/>
      <c r="FB769" s="6"/>
    </row>
    <row r="770" spans="1:158" x14ac:dyDescent="0.3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  <c r="BX770" s="6"/>
      <c r="BY770" s="6"/>
      <c r="BZ770" s="6"/>
      <c r="CA770" s="6"/>
      <c r="CB770" s="6"/>
      <c r="CC770" s="6"/>
      <c r="CD770" s="6"/>
      <c r="CE770" s="6"/>
      <c r="CF770" s="6"/>
      <c r="CG770" s="6"/>
      <c r="CH770" s="6"/>
      <c r="CI770" s="6"/>
      <c r="CJ770" s="6"/>
      <c r="CK770" s="6"/>
      <c r="CL770" s="6"/>
      <c r="CM770" s="6"/>
      <c r="CN770" s="6"/>
      <c r="CO770" s="6"/>
      <c r="CP770" s="6"/>
      <c r="CQ770" s="6"/>
      <c r="CR770" s="6"/>
      <c r="CS770" s="6"/>
      <c r="CT770" s="6"/>
      <c r="CU770" s="6"/>
      <c r="CV770" s="6"/>
      <c r="CW770" s="6"/>
      <c r="CX770" s="6"/>
      <c r="CY770" s="6"/>
      <c r="CZ770" s="6"/>
      <c r="DA770" s="6"/>
      <c r="DB770" s="6"/>
      <c r="DC770" s="6"/>
      <c r="DD770" s="6"/>
      <c r="DE770" s="6"/>
      <c r="DF770" s="6"/>
      <c r="DG770" s="6"/>
      <c r="DH770" s="6"/>
      <c r="DI770" s="6"/>
      <c r="DJ770" s="6"/>
      <c r="DK770" s="6"/>
      <c r="DL770" s="6"/>
      <c r="DM770" s="6"/>
      <c r="DN770" s="6"/>
      <c r="DO770" s="6"/>
      <c r="DP770" s="6"/>
      <c r="DQ770" s="6"/>
      <c r="DR770" s="6"/>
      <c r="DS770" s="6"/>
      <c r="DT770" s="6"/>
      <c r="DU770" s="6"/>
      <c r="DV770" s="6"/>
      <c r="DW770" s="6"/>
      <c r="DX770" s="6"/>
      <c r="DY770" s="6"/>
      <c r="DZ770" s="6"/>
      <c r="EA770" s="6"/>
      <c r="EB770" s="6"/>
      <c r="EC770" s="6"/>
      <c r="ED770" s="6"/>
      <c r="EE770" s="6"/>
      <c r="EF770" s="6"/>
      <c r="EG770" s="6"/>
      <c r="EH770" s="6"/>
      <c r="EI770" s="6"/>
      <c r="EJ770" s="6"/>
      <c r="EK770" s="6"/>
      <c r="EL770" s="6"/>
      <c r="EM770" s="6"/>
      <c r="EN770" s="6"/>
      <c r="EO770" s="6"/>
      <c r="EP770" s="6"/>
      <c r="EQ770" s="6"/>
      <c r="ER770" s="6"/>
      <c r="ES770" s="6"/>
      <c r="ET770" s="6"/>
      <c r="EU770" s="6"/>
      <c r="EV770" s="6"/>
      <c r="EW770" s="6"/>
      <c r="EX770" s="6"/>
      <c r="EY770" s="6"/>
      <c r="EZ770" s="6"/>
      <c r="FA770" s="6"/>
      <c r="FB770" s="6"/>
    </row>
    <row r="771" spans="1:158" x14ac:dyDescent="0.3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  <c r="BY771" s="6"/>
      <c r="BZ771" s="6"/>
      <c r="CA771" s="6"/>
      <c r="CB771" s="6"/>
      <c r="CC771" s="6"/>
      <c r="CD771" s="6"/>
      <c r="CE771" s="6"/>
      <c r="CF771" s="6"/>
      <c r="CG771" s="6"/>
      <c r="CH771" s="6"/>
      <c r="CI771" s="6"/>
      <c r="CJ771" s="6"/>
      <c r="CK771" s="6"/>
      <c r="CL771" s="6"/>
      <c r="CM771" s="6"/>
      <c r="CN771" s="6"/>
      <c r="CO771" s="6"/>
      <c r="CP771" s="6"/>
      <c r="CQ771" s="6"/>
      <c r="CR771" s="6"/>
      <c r="CS771" s="6"/>
      <c r="CT771" s="6"/>
      <c r="CU771" s="6"/>
      <c r="CV771" s="6"/>
      <c r="CW771" s="6"/>
      <c r="CX771" s="6"/>
      <c r="CY771" s="6"/>
      <c r="CZ771" s="6"/>
      <c r="DA771" s="6"/>
      <c r="DB771" s="6"/>
      <c r="DC771" s="6"/>
      <c r="DD771" s="6"/>
      <c r="DE771" s="6"/>
      <c r="DF771" s="6"/>
      <c r="DG771" s="6"/>
      <c r="DH771" s="6"/>
      <c r="DI771" s="6"/>
      <c r="DJ771" s="6"/>
      <c r="DK771" s="6"/>
      <c r="DL771" s="6"/>
      <c r="DM771" s="6"/>
      <c r="DN771" s="6"/>
      <c r="DO771" s="6"/>
      <c r="DP771" s="6"/>
      <c r="DQ771" s="6"/>
      <c r="DR771" s="6"/>
      <c r="DS771" s="6"/>
      <c r="DT771" s="6"/>
      <c r="DU771" s="6"/>
      <c r="DV771" s="6"/>
      <c r="DW771" s="6"/>
      <c r="DX771" s="6"/>
      <c r="DY771" s="6"/>
      <c r="DZ771" s="6"/>
      <c r="EA771" s="6"/>
      <c r="EB771" s="6"/>
      <c r="EC771" s="6"/>
      <c r="ED771" s="6"/>
      <c r="EE771" s="6"/>
      <c r="EF771" s="6"/>
      <c r="EG771" s="6"/>
      <c r="EH771" s="6"/>
      <c r="EI771" s="6"/>
      <c r="EJ771" s="6"/>
      <c r="EK771" s="6"/>
      <c r="EL771" s="6"/>
      <c r="EM771" s="6"/>
      <c r="EN771" s="6"/>
      <c r="EO771" s="6"/>
      <c r="EP771" s="6"/>
      <c r="EQ771" s="6"/>
      <c r="ER771" s="6"/>
      <c r="ES771" s="6"/>
      <c r="ET771" s="6"/>
      <c r="EU771" s="6"/>
      <c r="EV771" s="6"/>
      <c r="EW771" s="6"/>
      <c r="EX771" s="6"/>
      <c r="EY771" s="6"/>
      <c r="EZ771" s="6"/>
      <c r="FA771" s="6"/>
      <c r="FB771" s="6"/>
    </row>
    <row r="772" spans="1:158" x14ac:dyDescent="0.3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  <c r="BY772" s="6"/>
      <c r="BZ772" s="6"/>
      <c r="CA772" s="6"/>
      <c r="CB772" s="6"/>
      <c r="CC772" s="6"/>
      <c r="CD772" s="6"/>
      <c r="CE772" s="6"/>
      <c r="CF772" s="6"/>
      <c r="CG772" s="6"/>
      <c r="CH772" s="6"/>
      <c r="CI772" s="6"/>
      <c r="CJ772" s="6"/>
      <c r="CK772" s="6"/>
      <c r="CL772" s="6"/>
      <c r="CM772" s="6"/>
      <c r="CN772" s="6"/>
      <c r="CO772" s="6"/>
      <c r="CP772" s="6"/>
      <c r="CQ772" s="6"/>
      <c r="CR772" s="6"/>
      <c r="CS772" s="6"/>
      <c r="CT772" s="6"/>
      <c r="CU772" s="6"/>
      <c r="CV772" s="6"/>
      <c r="CW772" s="6"/>
      <c r="CX772" s="6"/>
      <c r="CY772" s="6"/>
      <c r="CZ772" s="6"/>
      <c r="DA772" s="6"/>
      <c r="DB772" s="6"/>
      <c r="DC772" s="6"/>
      <c r="DD772" s="6"/>
      <c r="DE772" s="6"/>
      <c r="DF772" s="6"/>
      <c r="DG772" s="6"/>
      <c r="DH772" s="6"/>
      <c r="DI772" s="6"/>
      <c r="DJ772" s="6"/>
      <c r="DK772" s="6"/>
      <c r="DL772" s="6"/>
      <c r="DM772" s="6"/>
      <c r="DN772" s="6"/>
      <c r="DO772" s="6"/>
      <c r="DP772" s="6"/>
      <c r="DQ772" s="6"/>
      <c r="DR772" s="6"/>
      <c r="DS772" s="6"/>
      <c r="DT772" s="6"/>
      <c r="DU772" s="6"/>
      <c r="DV772" s="6"/>
      <c r="DW772" s="6"/>
      <c r="DX772" s="6"/>
      <c r="DY772" s="6"/>
      <c r="DZ772" s="6"/>
      <c r="EA772" s="6"/>
      <c r="EB772" s="6"/>
      <c r="EC772" s="6"/>
      <c r="ED772" s="6"/>
      <c r="EE772" s="6"/>
      <c r="EF772" s="6"/>
      <c r="EG772" s="6"/>
      <c r="EH772" s="6"/>
      <c r="EI772" s="6"/>
      <c r="EJ772" s="6"/>
      <c r="EK772" s="6"/>
      <c r="EL772" s="6"/>
      <c r="EM772" s="6"/>
      <c r="EN772" s="6"/>
      <c r="EO772" s="6"/>
      <c r="EP772" s="6"/>
      <c r="EQ772" s="6"/>
      <c r="ER772" s="6"/>
      <c r="ES772" s="6"/>
      <c r="ET772" s="6"/>
      <c r="EU772" s="6"/>
      <c r="EV772" s="6"/>
      <c r="EW772" s="6"/>
      <c r="EX772" s="6"/>
      <c r="EY772" s="6"/>
      <c r="EZ772" s="6"/>
      <c r="FA772" s="6"/>
      <c r="FB772" s="6"/>
    </row>
    <row r="773" spans="1:158" x14ac:dyDescent="0.3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  <c r="BX773" s="6"/>
      <c r="BY773" s="6"/>
      <c r="BZ773" s="6"/>
      <c r="CA773" s="6"/>
      <c r="CB773" s="6"/>
      <c r="CC773" s="6"/>
      <c r="CD773" s="6"/>
      <c r="CE773" s="6"/>
      <c r="CF773" s="6"/>
      <c r="CG773" s="6"/>
      <c r="CH773" s="6"/>
      <c r="CI773" s="6"/>
      <c r="CJ773" s="6"/>
      <c r="CK773" s="6"/>
      <c r="CL773" s="6"/>
      <c r="CM773" s="6"/>
      <c r="CN773" s="6"/>
      <c r="CO773" s="6"/>
      <c r="CP773" s="6"/>
      <c r="CQ773" s="6"/>
      <c r="CR773" s="6"/>
      <c r="CS773" s="6"/>
      <c r="CT773" s="6"/>
      <c r="CU773" s="6"/>
      <c r="CV773" s="6"/>
      <c r="CW773" s="6"/>
      <c r="CX773" s="6"/>
      <c r="CY773" s="6"/>
      <c r="CZ773" s="6"/>
      <c r="DA773" s="6"/>
      <c r="DB773" s="6"/>
      <c r="DC773" s="6"/>
      <c r="DD773" s="6"/>
      <c r="DE773" s="6"/>
      <c r="DF773" s="6"/>
      <c r="DG773" s="6"/>
      <c r="DH773" s="6"/>
      <c r="DI773" s="6"/>
      <c r="DJ773" s="6"/>
      <c r="DK773" s="6"/>
      <c r="DL773" s="6"/>
      <c r="DM773" s="6"/>
      <c r="DN773" s="6"/>
      <c r="DO773" s="6"/>
      <c r="DP773" s="6"/>
      <c r="DQ773" s="6"/>
      <c r="DR773" s="6"/>
      <c r="DS773" s="6"/>
      <c r="DT773" s="6"/>
      <c r="DU773" s="6"/>
      <c r="DV773" s="6"/>
      <c r="DW773" s="6"/>
      <c r="DX773" s="6"/>
      <c r="DY773" s="6"/>
      <c r="DZ773" s="6"/>
      <c r="EA773" s="6"/>
      <c r="EB773" s="6"/>
      <c r="EC773" s="6"/>
      <c r="ED773" s="6"/>
      <c r="EE773" s="6"/>
      <c r="EF773" s="6"/>
      <c r="EG773" s="6"/>
      <c r="EH773" s="6"/>
      <c r="EI773" s="6"/>
      <c r="EJ773" s="6"/>
      <c r="EK773" s="6"/>
      <c r="EL773" s="6"/>
      <c r="EM773" s="6"/>
      <c r="EN773" s="6"/>
      <c r="EO773" s="6"/>
      <c r="EP773" s="6"/>
      <c r="EQ773" s="6"/>
      <c r="ER773" s="6"/>
      <c r="ES773" s="6"/>
      <c r="ET773" s="6"/>
      <c r="EU773" s="6"/>
      <c r="EV773" s="6"/>
      <c r="EW773" s="6"/>
      <c r="EX773" s="6"/>
      <c r="EY773" s="6"/>
      <c r="EZ773" s="6"/>
      <c r="FA773" s="6"/>
      <c r="FB773" s="6"/>
    </row>
    <row r="774" spans="1:158" x14ac:dyDescent="0.3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  <c r="BX774" s="6"/>
      <c r="BY774" s="6"/>
      <c r="BZ774" s="6"/>
      <c r="CA774" s="6"/>
      <c r="CB774" s="6"/>
      <c r="CC774" s="6"/>
      <c r="CD774" s="6"/>
      <c r="CE774" s="6"/>
      <c r="CF774" s="6"/>
      <c r="CG774" s="6"/>
      <c r="CH774" s="6"/>
      <c r="CI774" s="6"/>
      <c r="CJ774" s="6"/>
      <c r="CK774" s="6"/>
      <c r="CL774" s="6"/>
      <c r="CM774" s="6"/>
      <c r="CN774" s="6"/>
      <c r="CO774" s="6"/>
      <c r="CP774" s="6"/>
      <c r="CQ774" s="6"/>
      <c r="CR774" s="6"/>
      <c r="CS774" s="6"/>
      <c r="CT774" s="6"/>
      <c r="CU774" s="6"/>
      <c r="CV774" s="6"/>
      <c r="CW774" s="6"/>
      <c r="CX774" s="6"/>
      <c r="CY774" s="6"/>
      <c r="CZ774" s="6"/>
      <c r="DA774" s="6"/>
      <c r="DB774" s="6"/>
      <c r="DC774" s="6"/>
      <c r="DD774" s="6"/>
      <c r="DE774" s="6"/>
      <c r="DF774" s="6"/>
      <c r="DG774" s="6"/>
      <c r="DH774" s="6"/>
      <c r="DI774" s="6"/>
      <c r="DJ774" s="6"/>
      <c r="DK774" s="6"/>
      <c r="DL774" s="6"/>
      <c r="DM774" s="6"/>
      <c r="DN774" s="6"/>
      <c r="DO774" s="6"/>
      <c r="DP774" s="6"/>
      <c r="DQ774" s="6"/>
      <c r="DR774" s="6"/>
      <c r="DS774" s="6"/>
      <c r="DT774" s="6"/>
      <c r="DU774" s="6"/>
      <c r="DV774" s="6"/>
      <c r="DW774" s="6"/>
      <c r="DX774" s="6"/>
      <c r="DY774" s="6"/>
      <c r="DZ774" s="6"/>
      <c r="EA774" s="6"/>
      <c r="EB774" s="6"/>
      <c r="EC774" s="6"/>
      <c r="ED774" s="6"/>
      <c r="EE774" s="6"/>
      <c r="EF774" s="6"/>
      <c r="EG774" s="6"/>
      <c r="EH774" s="6"/>
      <c r="EI774" s="6"/>
      <c r="EJ774" s="6"/>
      <c r="EK774" s="6"/>
      <c r="EL774" s="6"/>
      <c r="EM774" s="6"/>
      <c r="EN774" s="6"/>
      <c r="EO774" s="6"/>
      <c r="EP774" s="6"/>
      <c r="EQ774" s="6"/>
      <c r="ER774" s="6"/>
      <c r="ES774" s="6"/>
      <c r="ET774" s="6"/>
      <c r="EU774" s="6"/>
      <c r="EV774" s="6"/>
      <c r="EW774" s="6"/>
      <c r="EX774" s="6"/>
      <c r="EY774" s="6"/>
      <c r="EZ774" s="6"/>
      <c r="FA774" s="6"/>
      <c r="FB774" s="6"/>
    </row>
    <row r="775" spans="1:158" x14ac:dyDescent="0.3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  <c r="BY775" s="6"/>
      <c r="BZ775" s="6"/>
      <c r="CA775" s="6"/>
      <c r="CB775" s="6"/>
      <c r="CC775" s="6"/>
      <c r="CD775" s="6"/>
      <c r="CE775" s="6"/>
      <c r="CF775" s="6"/>
      <c r="CG775" s="6"/>
      <c r="CH775" s="6"/>
      <c r="CI775" s="6"/>
      <c r="CJ775" s="6"/>
      <c r="CK775" s="6"/>
      <c r="CL775" s="6"/>
      <c r="CM775" s="6"/>
      <c r="CN775" s="6"/>
      <c r="CO775" s="6"/>
      <c r="CP775" s="6"/>
      <c r="CQ775" s="6"/>
      <c r="CR775" s="6"/>
      <c r="CS775" s="6"/>
      <c r="CT775" s="6"/>
      <c r="CU775" s="6"/>
      <c r="CV775" s="6"/>
      <c r="CW775" s="6"/>
      <c r="CX775" s="6"/>
      <c r="CY775" s="6"/>
      <c r="CZ775" s="6"/>
      <c r="DA775" s="6"/>
      <c r="DB775" s="6"/>
      <c r="DC775" s="6"/>
      <c r="DD775" s="6"/>
      <c r="DE775" s="6"/>
      <c r="DF775" s="6"/>
      <c r="DG775" s="6"/>
      <c r="DH775" s="6"/>
      <c r="DI775" s="6"/>
      <c r="DJ775" s="6"/>
      <c r="DK775" s="6"/>
      <c r="DL775" s="6"/>
      <c r="DM775" s="6"/>
      <c r="DN775" s="6"/>
      <c r="DO775" s="6"/>
      <c r="DP775" s="6"/>
      <c r="DQ775" s="6"/>
      <c r="DR775" s="6"/>
      <c r="DS775" s="6"/>
      <c r="DT775" s="6"/>
      <c r="DU775" s="6"/>
      <c r="DV775" s="6"/>
      <c r="DW775" s="6"/>
      <c r="DX775" s="6"/>
      <c r="DY775" s="6"/>
      <c r="DZ775" s="6"/>
      <c r="EA775" s="6"/>
      <c r="EB775" s="6"/>
      <c r="EC775" s="6"/>
      <c r="ED775" s="6"/>
      <c r="EE775" s="6"/>
      <c r="EF775" s="6"/>
      <c r="EG775" s="6"/>
      <c r="EH775" s="6"/>
      <c r="EI775" s="6"/>
      <c r="EJ775" s="6"/>
      <c r="EK775" s="6"/>
      <c r="EL775" s="6"/>
      <c r="EM775" s="6"/>
      <c r="EN775" s="6"/>
      <c r="EO775" s="6"/>
      <c r="EP775" s="6"/>
      <c r="EQ775" s="6"/>
      <c r="ER775" s="6"/>
      <c r="ES775" s="6"/>
      <c r="ET775" s="6"/>
      <c r="EU775" s="6"/>
      <c r="EV775" s="6"/>
      <c r="EW775" s="6"/>
      <c r="EX775" s="6"/>
      <c r="EY775" s="6"/>
      <c r="EZ775" s="6"/>
      <c r="FA775" s="6"/>
      <c r="FB775" s="6"/>
    </row>
    <row r="776" spans="1:158" x14ac:dyDescent="0.3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  <c r="BX776" s="6"/>
      <c r="BY776" s="6"/>
      <c r="BZ776" s="6"/>
      <c r="CA776" s="6"/>
      <c r="CB776" s="6"/>
      <c r="CC776" s="6"/>
      <c r="CD776" s="6"/>
      <c r="CE776" s="6"/>
      <c r="CF776" s="6"/>
      <c r="CG776" s="6"/>
      <c r="CH776" s="6"/>
      <c r="CI776" s="6"/>
      <c r="CJ776" s="6"/>
      <c r="CK776" s="6"/>
      <c r="CL776" s="6"/>
      <c r="CM776" s="6"/>
      <c r="CN776" s="6"/>
      <c r="CO776" s="6"/>
      <c r="CP776" s="6"/>
      <c r="CQ776" s="6"/>
      <c r="CR776" s="6"/>
      <c r="CS776" s="6"/>
      <c r="CT776" s="6"/>
      <c r="CU776" s="6"/>
      <c r="CV776" s="6"/>
      <c r="CW776" s="6"/>
      <c r="CX776" s="6"/>
      <c r="CY776" s="6"/>
      <c r="CZ776" s="6"/>
      <c r="DA776" s="6"/>
      <c r="DB776" s="6"/>
      <c r="DC776" s="6"/>
      <c r="DD776" s="6"/>
      <c r="DE776" s="6"/>
      <c r="DF776" s="6"/>
      <c r="DG776" s="6"/>
      <c r="DH776" s="6"/>
      <c r="DI776" s="6"/>
      <c r="DJ776" s="6"/>
      <c r="DK776" s="6"/>
      <c r="DL776" s="6"/>
      <c r="DM776" s="6"/>
      <c r="DN776" s="6"/>
      <c r="DO776" s="6"/>
      <c r="DP776" s="6"/>
      <c r="DQ776" s="6"/>
      <c r="DR776" s="6"/>
      <c r="DS776" s="6"/>
      <c r="DT776" s="6"/>
      <c r="DU776" s="6"/>
      <c r="DV776" s="6"/>
      <c r="DW776" s="6"/>
      <c r="DX776" s="6"/>
      <c r="DY776" s="6"/>
      <c r="DZ776" s="6"/>
      <c r="EA776" s="6"/>
      <c r="EB776" s="6"/>
      <c r="EC776" s="6"/>
      <c r="ED776" s="6"/>
      <c r="EE776" s="6"/>
      <c r="EF776" s="6"/>
      <c r="EG776" s="6"/>
      <c r="EH776" s="6"/>
      <c r="EI776" s="6"/>
      <c r="EJ776" s="6"/>
      <c r="EK776" s="6"/>
      <c r="EL776" s="6"/>
      <c r="EM776" s="6"/>
      <c r="EN776" s="6"/>
      <c r="EO776" s="6"/>
      <c r="EP776" s="6"/>
      <c r="EQ776" s="6"/>
      <c r="ER776" s="6"/>
      <c r="ES776" s="6"/>
      <c r="ET776" s="6"/>
      <c r="EU776" s="6"/>
      <c r="EV776" s="6"/>
      <c r="EW776" s="6"/>
      <c r="EX776" s="6"/>
      <c r="EY776" s="6"/>
      <c r="EZ776" s="6"/>
      <c r="FA776" s="6"/>
      <c r="FB776" s="6"/>
    </row>
    <row r="777" spans="1:158" x14ac:dyDescent="0.3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  <c r="BX777" s="6"/>
      <c r="BY777" s="6"/>
      <c r="BZ777" s="6"/>
      <c r="CA777" s="6"/>
      <c r="CB777" s="6"/>
      <c r="CC777" s="6"/>
      <c r="CD777" s="6"/>
      <c r="CE777" s="6"/>
      <c r="CF777" s="6"/>
      <c r="CG777" s="6"/>
      <c r="CH777" s="6"/>
      <c r="CI777" s="6"/>
      <c r="CJ777" s="6"/>
      <c r="CK777" s="6"/>
      <c r="CL777" s="6"/>
      <c r="CM777" s="6"/>
      <c r="CN777" s="6"/>
      <c r="CO777" s="6"/>
      <c r="CP777" s="6"/>
      <c r="CQ777" s="6"/>
      <c r="CR777" s="6"/>
      <c r="CS777" s="6"/>
      <c r="CT777" s="6"/>
      <c r="CU777" s="6"/>
      <c r="CV777" s="6"/>
      <c r="CW777" s="6"/>
      <c r="CX777" s="6"/>
      <c r="CY777" s="6"/>
      <c r="CZ777" s="6"/>
      <c r="DA777" s="6"/>
      <c r="DB777" s="6"/>
      <c r="DC777" s="6"/>
      <c r="DD777" s="6"/>
      <c r="DE777" s="6"/>
      <c r="DF777" s="6"/>
      <c r="DG777" s="6"/>
      <c r="DH777" s="6"/>
      <c r="DI777" s="6"/>
      <c r="DJ777" s="6"/>
      <c r="DK777" s="6"/>
      <c r="DL777" s="6"/>
      <c r="DM777" s="6"/>
      <c r="DN777" s="6"/>
      <c r="DO777" s="6"/>
      <c r="DP777" s="6"/>
      <c r="DQ777" s="6"/>
      <c r="DR777" s="6"/>
      <c r="DS777" s="6"/>
      <c r="DT777" s="6"/>
      <c r="DU777" s="6"/>
      <c r="DV777" s="6"/>
      <c r="DW777" s="6"/>
      <c r="DX777" s="6"/>
      <c r="DY777" s="6"/>
      <c r="DZ777" s="6"/>
      <c r="EA777" s="6"/>
      <c r="EB777" s="6"/>
      <c r="EC777" s="6"/>
      <c r="ED777" s="6"/>
      <c r="EE777" s="6"/>
      <c r="EF777" s="6"/>
      <c r="EG777" s="6"/>
      <c r="EH777" s="6"/>
      <c r="EI777" s="6"/>
      <c r="EJ777" s="6"/>
      <c r="EK777" s="6"/>
      <c r="EL777" s="6"/>
      <c r="EM777" s="6"/>
      <c r="EN777" s="6"/>
      <c r="EO777" s="6"/>
      <c r="EP777" s="6"/>
      <c r="EQ777" s="6"/>
      <c r="ER777" s="6"/>
      <c r="ES777" s="6"/>
      <c r="ET777" s="6"/>
      <c r="EU777" s="6"/>
      <c r="EV777" s="6"/>
      <c r="EW777" s="6"/>
      <c r="EX777" s="6"/>
      <c r="EY777" s="6"/>
      <c r="EZ777" s="6"/>
      <c r="FA777" s="6"/>
      <c r="FB777" s="6"/>
    </row>
    <row r="778" spans="1:158" x14ac:dyDescent="0.3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  <c r="BX778" s="6"/>
      <c r="BY778" s="6"/>
      <c r="BZ778" s="6"/>
      <c r="CA778" s="6"/>
      <c r="CB778" s="6"/>
      <c r="CC778" s="6"/>
      <c r="CD778" s="6"/>
      <c r="CE778" s="6"/>
      <c r="CF778" s="6"/>
      <c r="CG778" s="6"/>
      <c r="CH778" s="6"/>
      <c r="CI778" s="6"/>
      <c r="CJ778" s="6"/>
      <c r="CK778" s="6"/>
      <c r="CL778" s="6"/>
      <c r="CM778" s="6"/>
      <c r="CN778" s="6"/>
      <c r="CO778" s="6"/>
      <c r="CP778" s="6"/>
      <c r="CQ778" s="6"/>
      <c r="CR778" s="6"/>
      <c r="CS778" s="6"/>
      <c r="CT778" s="6"/>
      <c r="CU778" s="6"/>
      <c r="CV778" s="6"/>
      <c r="CW778" s="6"/>
      <c r="CX778" s="6"/>
      <c r="CY778" s="6"/>
      <c r="CZ778" s="6"/>
      <c r="DA778" s="6"/>
      <c r="DB778" s="6"/>
      <c r="DC778" s="6"/>
      <c r="DD778" s="6"/>
      <c r="DE778" s="6"/>
      <c r="DF778" s="6"/>
      <c r="DG778" s="6"/>
      <c r="DH778" s="6"/>
      <c r="DI778" s="6"/>
      <c r="DJ778" s="6"/>
      <c r="DK778" s="6"/>
      <c r="DL778" s="6"/>
      <c r="DM778" s="6"/>
      <c r="DN778" s="6"/>
      <c r="DO778" s="6"/>
      <c r="DP778" s="6"/>
      <c r="DQ778" s="6"/>
      <c r="DR778" s="6"/>
      <c r="DS778" s="6"/>
      <c r="DT778" s="6"/>
      <c r="DU778" s="6"/>
      <c r="DV778" s="6"/>
      <c r="DW778" s="6"/>
      <c r="DX778" s="6"/>
      <c r="DY778" s="6"/>
      <c r="DZ778" s="6"/>
      <c r="EA778" s="6"/>
      <c r="EB778" s="6"/>
      <c r="EC778" s="6"/>
      <c r="ED778" s="6"/>
      <c r="EE778" s="6"/>
      <c r="EF778" s="6"/>
      <c r="EG778" s="6"/>
      <c r="EH778" s="6"/>
      <c r="EI778" s="6"/>
      <c r="EJ778" s="6"/>
      <c r="EK778" s="6"/>
      <c r="EL778" s="6"/>
      <c r="EM778" s="6"/>
      <c r="EN778" s="6"/>
      <c r="EO778" s="6"/>
      <c r="EP778" s="6"/>
      <c r="EQ778" s="6"/>
      <c r="ER778" s="6"/>
      <c r="ES778" s="6"/>
      <c r="ET778" s="6"/>
      <c r="EU778" s="6"/>
      <c r="EV778" s="6"/>
      <c r="EW778" s="6"/>
      <c r="EX778" s="6"/>
      <c r="EY778" s="6"/>
      <c r="EZ778" s="6"/>
      <c r="FA778" s="6"/>
      <c r="FB778" s="6"/>
    </row>
    <row r="779" spans="1:158" x14ac:dyDescent="0.3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  <c r="BX779" s="6"/>
      <c r="BY779" s="6"/>
      <c r="BZ779" s="6"/>
      <c r="CA779" s="6"/>
      <c r="CB779" s="6"/>
      <c r="CC779" s="6"/>
      <c r="CD779" s="6"/>
      <c r="CE779" s="6"/>
      <c r="CF779" s="6"/>
      <c r="CG779" s="6"/>
      <c r="CH779" s="6"/>
      <c r="CI779" s="6"/>
      <c r="CJ779" s="6"/>
      <c r="CK779" s="6"/>
      <c r="CL779" s="6"/>
      <c r="CM779" s="6"/>
      <c r="CN779" s="6"/>
      <c r="CO779" s="6"/>
      <c r="CP779" s="6"/>
      <c r="CQ779" s="6"/>
      <c r="CR779" s="6"/>
      <c r="CS779" s="6"/>
      <c r="CT779" s="6"/>
      <c r="CU779" s="6"/>
      <c r="CV779" s="6"/>
      <c r="CW779" s="6"/>
      <c r="CX779" s="6"/>
      <c r="CY779" s="6"/>
      <c r="CZ779" s="6"/>
      <c r="DA779" s="6"/>
      <c r="DB779" s="6"/>
      <c r="DC779" s="6"/>
      <c r="DD779" s="6"/>
      <c r="DE779" s="6"/>
      <c r="DF779" s="6"/>
      <c r="DG779" s="6"/>
      <c r="DH779" s="6"/>
      <c r="DI779" s="6"/>
      <c r="DJ779" s="6"/>
      <c r="DK779" s="6"/>
      <c r="DL779" s="6"/>
      <c r="DM779" s="6"/>
      <c r="DN779" s="6"/>
      <c r="DO779" s="6"/>
      <c r="DP779" s="6"/>
      <c r="DQ779" s="6"/>
      <c r="DR779" s="6"/>
      <c r="DS779" s="6"/>
      <c r="DT779" s="6"/>
      <c r="DU779" s="6"/>
      <c r="DV779" s="6"/>
      <c r="DW779" s="6"/>
      <c r="DX779" s="6"/>
      <c r="DY779" s="6"/>
      <c r="DZ779" s="6"/>
      <c r="EA779" s="6"/>
      <c r="EB779" s="6"/>
      <c r="EC779" s="6"/>
      <c r="ED779" s="6"/>
      <c r="EE779" s="6"/>
      <c r="EF779" s="6"/>
      <c r="EG779" s="6"/>
      <c r="EH779" s="6"/>
      <c r="EI779" s="6"/>
      <c r="EJ779" s="6"/>
      <c r="EK779" s="6"/>
      <c r="EL779" s="6"/>
      <c r="EM779" s="6"/>
      <c r="EN779" s="6"/>
      <c r="EO779" s="6"/>
      <c r="EP779" s="6"/>
      <c r="EQ779" s="6"/>
      <c r="ER779" s="6"/>
      <c r="ES779" s="6"/>
      <c r="ET779" s="6"/>
      <c r="EU779" s="6"/>
      <c r="EV779" s="6"/>
      <c r="EW779" s="6"/>
      <c r="EX779" s="6"/>
      <c r="EY779" s="6"/>
      <c r="EZ779" s="6"/>
      <c r="FA779" s="6"/>
      <c r="FB779" s="6"/>
    </row>
    <row r="780" spans="1:158" x14ac:dyDescent="0.3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  <c r="BX780" s="6"/>
      <c r="BY780" s="6"/>
      <c r="BZ780" s="6"/>
      <c r="CA780" s="6"/>
      <c r="CB780" s="6"/>
      <c r="CC780" s="6"/>
      <c r="CD780" s="6"/>
      <c r="CE780" s="6"/>
      <c r="CF780" s="6"/>
      <c r="CG780" s="6"/>
      <c r="CH780" s="6"/>
      <c r="CI780" s="6"/>
      <c r="CJ780" s="6"/>
      <c r="CK780" s="6"/>
      <c r="CL780" s="6"/>
      <c r="CM780" s="6"/>
      <c r="CN780" s="6"/>
      <c r="CO780" s="6"/>
      <c r="CP780" s="6"/>
      <c r="CQ780" s="6"/>
      <c r="CR780" s="6"/>
      <c r="CS780" s="6"/>
      <c r="CT780" s="6"/>
      <c r="CU780" s="6"/>
      <c r="CV780" s="6"/>
      <c r="CW780" s="6"/>
      <c r="CX780" s="6"/>
      <c r="CY780" s="6"/>
      <c r="CZ780" s="6"/>
      <c r="DA780" s="6"/>
      <c r="DB780" s="6"/>
      <c r="DC780" s="6"/>
      <c r="DD780" s="6"/>
      <c r="DE780" s="6"/>
      <c r="DF780" s="6"/>
      <c r="DG780" s="6"/>
      <c r="DH780" s="6"/>
      <c r="DI780" s="6"/>
      <c r="DJ780" s="6"/>
      <c r="DK780" s="6"/>
      <c r="DL780" s="6"/>
      <c r="DM780" s="6"/>
      <c r="DN780" s="6"/>
      <c r="DO780" s="6"/>
      <c r="DP780" s="6"/>
      <c r="DQ780" s="6"/>
      <c r="DR780" s="6"/>
      <c r="DS780" s="6"/>
      <c r="DT780" s="6"/>
      <c r="DU780" s="6"/>
      <c r="DV780" s="6"/>
      <c r="DW780" s="6"/>
      <c r="DX780" s="6"/>
      <c r="DY780" s="6"/>
      <c r="DZ780" s="6"/>
      <c r="EA780" s="6"/>
      <c r="EB780" s="6"/>
      <c r="EC780" s="6"/>
      <c r="ED780" s="6"/>
      <c r="EE780" s="6"/>
      <c r="EF780" s="6"/>
      <c r="EG780" s="6"/>
      <c r="EH780" s="6"/>
      <c r="EI780" s="6"/>
      <c r="EJ780" s="6"/>
      <c r="EK780" s="6"/>
      <c r="EL780" s="6"/>
      <c r="EM780" s="6"/>
      <c r="EN780" s="6"/>
      <c r="EO780" s="6"/>
      <c r="EP780" s="6"/>
      <c r="EQ780" s="6"/>
      <c r="ER780" s="6"/>
      <c r="ES780" s="6"/>
      <c r="ET780" s="6"/>
      <c r="EU780" s="6"/>
      <c r="EV780" s="6"/>
      <c r="EW780" s="6"/>
      <c r="EX780" s="6"/>
      <c r="EY780" s="6"/>
      <c r="EZ780" s="6"/>
      <c r="FA780" s="6"/>
      <c r="FB780" s="6"/>
    </row>
    <row r="781" spans="1:158" x14ac:dyDescent="0.3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  <c r="BX781" s="6"/>
      <c r="BY781" s="6"/>
      <c r="BZ781" s="6"/>
      <c r="CA781" s="6"/>
      <c r="CB781" s="6"/>
      <c r="CC781" s="6"/>
      <c r="CD781" s="6"/>
      <c r="CE781" s="6"/>
      <c r="CF781" s="6"/>
      <c r="CG781" s="6"/>
      <c r="CH781" s="6"/>
      <c r="CI781" s="6"/>
      <c r="CJ781" s="6"/>
      <c r="CK781" s="6"/>
      <c r="CL781" s="6"/>
      <c r="CM781" s="6"/>
      <c r="CN781" s="6"/>
      <c r="CO781" s="6"/>
      <c r="CP781" s="6"/>
      <c r="CQ781" s="6"/>
      <c r="CR781" s="6"/>
      <c r="CS781" s="6"/>
      <c r="CT781" s="6"/>
      <c r="CU781" s="6"/>
      <c r="CV781" s="6"/>
      <c r="CW781" s="6"/>
      <c r="CX781" s="6"/>
      <c r="CY781" s="6"/>
      <c r="CZ781" s="6"/>
      <c r="DA781" s="6"/>
      <c r="DB781" s="6"/>
      <c r="DC781" s="6"/>
      <c r="DD781" s="6"/>
      <c r="DE781" s="6"/>
      <c r="DF781" s="6"/>
      <c r="DG781" s="6"/>
      <c r="DH781" s="6"/>
      <c r="DI781" s="6"/>
      <c r="DJ781" s="6"/>
      <c r="DK781" s="6"/>
      <c r="DL781" s="6"/>
      <c r="DM781" s="6"/>
      <c r="DN781" s="6"/>
      <c r="DO781" s="6"/>
      <c r="DP781" s="6"/>
      <c r="DQ781" s="6"/>
      <c r="DR781" s="6"/>
      <c r="DS781" s="6"/>
      <c r="DT781" s="6"/>
      <c r="DU781" s="6"/>
      <c r="DV781" s="6"/>
      <c r="DW781" s="6"/>
      <c r="DX781" s="6"/>
      <c r="DY781" s="6"/>
      <c r="DZ781" s="6"/>
      <c r="EA781" s="6"/>
      <c r="EB781" s="6"/>
      <c r="EC781" s="6"/>
      <c r="ED781" s="6"/>
      <c r="EE781" s="6"/>
      <c r="EF781" s="6"/>
      <c r="EG781" s="6"/>
      <c r="EH781" s="6"/>
      <c r="EI781" s="6"/>
      <c r="EJ781" s="6"/>
      <c r="EK781" s="6"/>
      <c r="EL781" s="6"/>
      <c r="EM781" s="6"/>
      <c r="EN781" s="6"/>
      <c r="EO781" s="6"/>
      <c r="EP781" s="6"/>
      <c r="EQ781" s="6"/>
      <c r="ER781" s="6"/>
      <c r="ES781" s="6"/>
      <c r="ET781" s="6"/>
      <c r="EU781" s="6"/>
      <c r="EV781" s="6"/>
      <c r="EW781" s="6"/>
      <c r="EX781" s="6"/>
      <c r="EY781" s="6"/>
      <c r="EZ781" s="6"/>
      <c r="FA781" s="6"/>
      <c r="FB781" s="6"/>
    </row>
    <row r="782" spans="1:158" x14ac:dyDescent="0.3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  <c r="BX782" s="6"/>
      <c r="BY782" s="6"/>
      <c r="BZ782" s="6"/>
      <c r="CA782" s="6"/>
      <c r="CB782" s="6"/>
      <c r="CC782" s="6"/>
      <c r="CD782" s="6"/>
      <c r="CE782" s="6"/>
      <c r="CF782" s="6"/>
      <c r="CG782" s="6"/>
      <c r="CH782" s="6"/>
      <c r="CI782" s="6"/>
      <c r="CJ782" s="6"/>
      <c r="CK782" s="6"/>
      <c r="CL782" s="6"/>
      <c r="CM782" s="6"/>
      <c r="CN782" s="6"/>
      <c r="CO782" s="6"/>
      <c r="CP782" s="6"/>
      <c r="CQ782" s="6"/>
      <c r="CR782" s="6"/>
      <c r="CS782" s="6"/>
      <c r="CT782" s="6"/>
      <c r="CU782" s="6"/>
      <c r="CV782" s="6"/>
      <c r="CW782" s="6"/>
      <c r="CX782" s="6"/>
      <c r="CY782" s="6"/>
      <c r="CZ782" s="6"/>
      <c r="DA782" s="6"/>
      <c r="DB782" s="6"/>
      <c r="DC782" s="6"/>
      <c r="DD782" s="6"/>
      <c r="DE782" s="6"/>
      <c r="DF782" s="6"/>
      <c r="DG782" s="6"/>
      <c r="DH782" s="6"/>
      <c r="DI782" s="6"/>
      <c r="DJ782" s="6"/>
      <c r="DK782" s="6"/>
      <c r="DL782" s="6"/>
      <c r="DM782" s="6"/>
      <c r="DN782" s="6"/>
      <c r="DO782" s="6"/>
      <c r="DP782" s="6"/>
      <c r="DQ782" s="6"/>
      <c r="DR782" s="6"/>
      <c r="DS782" s="6"/>
      <c r="DT782" s="6"/>
      <c r="DU782" s="6"/>
      <c r="DV782" s="6"/>
      <c r="DW782" s="6"/>
      <c r="DX782" s="6"/>
      <c r="DY782" s="6"/>
      <c r="DZ782" s="6"/>
      <c r="EA782" s="6"/>
      <c r="EB782" s="6"/>
      <c r="EC782" s="6"/>
      <c r="ED782" s="6"/>
      <c r="EE782" s="6"/>
      <c r="EF782" s="6"/>
      <c r="EG782" s="6"/>
      <c r="EH782" s="6"/>
      <c r="EI782" s="6"/>
      <c r="EJ782" s="6"/>
      <c r="EK782" s="6"/>
      <c r="EL782" s="6"/>
      <c r="EM782" s="6"/>
      <c r="EN782" s="6"/>
      <c r="EO782" s="6"/>
      <c r="EP782" s="6"/>
      <c r="EQ782" s="6"/>
      <c r="ER782" s="6"/>
      <c r="ES782" s="6"/>
      <c r="ET782" s="6"/>
      <c r="EU782" s="6"/>
      <c r="EV782" s="6"/>
      <c r="EW782" s="6"/>
      <c r="EX782" s="6"/>
      <c r="EY782" s="6"/>
      <c r="EZ782" s="6"/>
      <c r="FA782" s="6"/>
      <c r="FB782" s="6"/>
    </row>
    <row r="783" spans="1:158" x14ac:dyDescent="0.3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  <c r="BX783" s="6"/>
      <c r="BY783" s="6"/>
      <c r="BZ783" s="6"/>
      <c r="CA783" s="6"/>
      <c r="CB783" s="6"/>
      <c r="CC783" s="6"/>
      <c r="CD783" s="6"/>
      <c r="CE783" s="6"/>
      <c r="CF783" s="6"/>
      <c r="CG783" s="6"/>
      <c r="CH783" s="6"/>
      <c r="CI783" s="6"/>
      <c r="CJ783" s="6"/>
      <c r="CK783" s="6"/>
      <c r="CL783" s="6"/>
      <c r="CM783" s="6"/>
      <c r="CN783" s="6"/>
      <c r="CO783" s="6"/>
      <c r="CP783" s="6"/>
      <c r="CQ783" s="6"/>
      <c r="CR783" s="6"/>
      <c r="CS783" s="6"/>
      <c r="CT783" s="6"/>
      <c r="CU783" s="6"/>
      <c r="CV783" s="6"/>
      <c r="CW783" s="6"/>
      <c r="CX783" s="6"/>
      <c r="CY783" s="6"/>
      <c r="CZ783" s="6"/>
      <c r="DA783" s="6"/>
      <c r="DB783" s="6"/>
      <c r="DC783" s="6"/>
      <c r="DD783" s="6"/>
      <c r="DE783" s="6"/>
      <c r="DF783" s="6"/>
      <c r="DG783" s="6"/>
      <c r="DH783" s="6"/>
      <c r="DI783" s="6"/>
      <c r="DJ783" s="6"/>
      <c r="DK783" s="6"/>
      <c r="DL783" s="6"/>
      <c r="DM783" s="6"/>
      <c r="DN783" s="6"/>
      <c r="DO783" s="6"/>
      <c r="DP783" s="6"/>
      <c r="DQ783" s="6"/>
      <c r="DR783" s="6"/>
      <c r="DS783" s="6"/>
      <c r="DT783" s="6"/>
      <c r="DU783" s="6"/>
      <c r="DV783" s="6"/>
      <c r="DW783" s="6"/>
      <c r="DX783" s="6"/>
      <c r="DY783" s="6"/>
      <c r="DZ783" s="6"/>
      <c r="EA783" s="6"/>
      <c r="EB783" s="6"/>
      <c r="EC783" s="6"/>
      <c r="ED783" s="6"/>
      <c r="EE783" s="6"/>
      <c r="EF783" s="6"/>
      <c r="EG783" s="6"/>
      <c r="EH783" s="6"/>
      <c r="EI783" s="6"/>
      <c r="EJ783" s="6"/>
      <c r="EK783" s="6"/>
      <c r="EL783" s="6"/>
      <c r="EM783" s="6"/>
      <c r="EN783" s="6"/>
      <c r="EO783" s="6"/>
      <c r="EP783" s="6"/>
      <c r="EQ783" s="6"/>
      <c r="ER783" s="6"/>
      <c r="ES783" s="6"/>
      <c r="ET783" s="6"/>
      <c r="EU783" s="6"/>
      <c r="EV783" s="6"/>
      <c r="EW783" s="6"/>
      <c r="EX783" s="6"/>
      <c r="EY783" s="6"/>
      <c r="EZ783" s="6"/>
      <c r="FA783" s="6"/>
      <c r="FB783" s="6"/>
    </row>
    <row r="784" spans="1:158" x14ac:dyDescent="0.3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  <c r="BX784" s="6"/>
      <c r="BY784" s="6"/>
      <c r="BZ784" s="6"/>
      <c r="CA784" s="6"/>
      <c r="CB784" s="6"/>
      <c r="CC784" s="6"/>
      <c r="CD784" s="6"/>
      <c r="CE784" s="6"/>
      <c r="CF784" s="6"/>
      <c r="CG784" s="6"/>
      <c r="CH784" s="6"/>
      <c r="CI784" s="6"/>
      <c r="CJ784" s="6"/>
      <c r="CK784" s="6"/>
      <c r="CL784" s="6"/>
      <c r="CM784" s="6"/>
      <c r="CN784" s="6"/>
      <c r="CO784" s="6"/>
      <c r="CP784" s="6"/>
      <c r="CQ784" s="6"/>
      <c r="CR784" s="6"/>
      <c r="CS784" s="6"/>
      <c r="CT784" s="6"/>
      <c r="CU784" s="6"/>
      <c r="CV784" s="6"/>
      <c r="CW784" s="6"/>
      <c r="CX784" s="6"/>
      <c r="CY784" s="6"/>
      <c r="CZ784" s="6"/>
      <c r="DA784" s="6"/>
      <c r="DB784" s="6"/>
      <c r="DC784" s="6"/>
      <c r="DD784" s="6"/>
      <c r="DE784" s="6"/>
      <c r="DF784" s="6"/>
      <c r="DG784" s="6"/>
      <c r="DH784" s="6"/>
      <c r="DI784" s="6"/>
      <c r="DJ784" s="6"/>
      <c r="DK784" s="6"/>
      <c r="DL784" s="6"/>
      <c r="DM784" s="6"/>
      <c r="DN784" s="6"/>
      <c r="DO784" s="6"/>
      <c r="DP784" s="6"/>
      <c r="DQ784" s="6"/>
      <c r="DR784" s="6"/>
      <c r="DS784" s="6"/>
      <c r="DT784" s="6"/>
      <c r="DU784" s="6"/>
      <c r="DV784" s="6"/>
      <c r="DW784" s="6"/>
      <c r="DX784" s="6"/>
      <c r="DY784" s="6"/>
      <c r="DZ784" s="6"/>
      <c r="EA784" s="6"/>
      <c r="EB784" s="6"/>
      <c r="EC784" s="6"/>
      <c r="ED784" s="6"/>
      <c r="EE784" s="6"/>
      <c r="EF784" s="6"/>
      <c r="EG784" s="6"/>
      <c r="EH784" s="6"/>
      <c r="EI784" s="6"/>
      <c r="EJ784" s="6"/>
      <c r="EK784" s="6"/>
      <c r="EL784" s="6"/>
      <c r="EM784" s="6"/>
      <c r="EN784" s="6"/>
      <c r="EO784" s="6"/>
      <c r="EP784" s="6"/>
      <c r="EQ784" s="6"/>
      <c r="ER784" s="6"/>
      <c r="ES784" s="6"/>
      <c r="ET784" s="6"/>
      <c r="EU784" s="6"/>
      <c r="EV784" s="6"/>
      <c r="EW784" s="6"/>
      <c r="EX784" s="6"/>
      <c r="EY784" s="6"/>
      <c r="EZ784" s="6"/>
      <c r="FA784" s="6"/>
      <c r="FB784" s="6"/>
    </row>
    <row r="785" spans="1:158" x14ac:dyDescent="0.3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  <c r="BX785" s="6"/>
      <c r="BY785" s="6"/>
      <c r="BZ785" s="6"/>
      <c r="CA785" s="6"/>
      <c r="CB785" s="6"/>
      <c r="CC785" s="6"/>
      <c r="CD785" s="6"/>
      <c r="CE785" s="6"/>
      <c r="CF785" s="6"/>
      <c r="CG785" s="6"/>
      <c r="CH785" s="6"/>
      <c r="CI785" s="6"/>
      <c r="CJ785" s="6"/>
      <c r="CK785" s="6"/>
      <c r="CL785" s="6"/>
      <c r="CM785" s="6"/>
      <c r="CN785" s="6"/>
      <c r="CO785" s="6"/>
      <c r="CP785" s="6"/>
      <c r="CQ785" s="6"/>
      <c r="CR785" s="6"/>
      <c r="CS785" s="6"/>
      <c r="CT785" s="6"/>
      <c r="CU785" s="6"/>
      <c r="CV785" s="6"/>
      <c r="CW785" s="6"/>
      <c r="CX785" s="6"/>
      <c r="CY785" s="6"/>
      <c r="CZ785" s="6"/>
      <c r="DA785" s="6"/>
      <c r="DB785" s="6"/>
      <c r="DC785" s="6"/>
      <c r="DD785" s="6"/>
      <c r="DE785" s="6"/>
      <c r="DF785" s="6"/>
      <c r="DG785" s="6"/>
      <c r="DH785" s="6"/>
      <c r="DI785" s="6"/>
      <c r="DJ785" s="6"/>
      <c r="DK785" s="6"/>
      <c r="DL785" s="6"/>
      <c r="DM785" s="6"/>
      <c r="DN785" s="6"/>
      <c r="DO785" s="6"/>
      <c r="DP785" s="6"/>
      <c r="DQ785" s="6"/>
      <c r="DR785" s="6"/>
      <c r="DS785" s="6"/>
      <c r="DT785" s="6"/>
      <c r="DU785" s="6"/>
      <c r="DV785" s="6"/>
      <c r="DW785" s="6"/>
      <c r="DX785" s="6"/>
      <c r="DY785" s="6"/>
      <c r="DZ785" s="6"/>
      <c r="EA785" s="6"/>
      <c r="EB785" s="6"/>
      <c r="EC785" s="6"/>
      <c r="ED785" s="6"/>
      <c r="EE785" s="6"/>
      <c r="EF785" s="6"/>
      <c r="EG785" s="6"/>
      <c r="EH785" s="6"/>
      <c r="EI785" s="6"/>
      <c r="EJ785" s="6"/>
      <c r="EK785" s="6"/>
      <c r="EL785" s="6"/>
      <c r="EM785" s="6"/>
      <c r="EN785" s="6"/>
      <c r="EO785" s="6"/>
      <c r="EP785" s="6"/>
      <c r="EQ785" s="6"/>
      <c r="ER785" s="6"/>
      <c r="ES785" s="6"/>
      <c r="ET785" s="6"/>
      <c r="EU785" s="6"/>
      <c r="EV785" s="6"/>
      <c r="EW785" s="6"/>
      <c r="EX785" s="6"/>
      <c r="EY785" s="6"/>
      <c r="EZ785" s="6"/>
      <c r="FA785" s="6"/>
      <c r="FB785" s="6"/>
    </row>
    <row r="786" spans="1:158" x14ac:dyDescent="0.3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  <c r="BX786" s="6"/>
      <c r="BY786" s="6"/>
      <c r="BZ786" s="6"/>
      <c r="CA786" s="6"/>
      <c r="CB786" s="6"/>
      <c r="CC786" s="6"/>
      <c r="CD786" s="6"/>
      <c r="CE786" s="6"/>
      <c r="CF786" s="6"/>
      <c r="CG786" s="6"/>
      <c r="CH786" s="6"/>
      <c r="CI786" s="6"/>
      <c r="CJ786" s="6"/>
      <c r="CK786" s="6"/>
      <c r="CL786" s="6"/>
      <c r="CM786" s="6"/>
      <c r="CN786" s="6"/>
      <c r="CO786" s="6"/>
      <c r="CP786" s="6"/>
      <c r="CQ786" s="6"/>
      <c r="CR786" s="6"/>
      <c r="CS786" s="6"/>
      <c r="CT786" s="6"/>
      <c r="CU786" s="6"/>
      <c r="CV786" s="6"/>
      <c r="CW786" s="6"/>
      <c r="CX786" s="6"/>
      <c r="CY786" s="6"/>
      <c r="CZ786" s="6"/>
      <c r="DA786" s="6"/>
      <c r="DB786" s="6"/>
      <c r="DC786" s="6"/>
      <c r="DD786" s="6"/>
      <c r="DE786" s="6"/>
      <c r="DF786" s="6"/>
      <c r="DG786" s="6"/>
      <c r="DH786" s="6"/>
      <c r="DI786" s="6"/>
      <c r="DJ786" s="6"/>
      <c r="DK786" s="6"/>
      <c r="DL786" s="6"/>
      <c r="DM786" s="6"/>
      <c r="DN786" s="6"/>
      <c r="DO786" s="6"/>
      <c r="DP786" s="6"/>
      <c r="DQ786" s="6"/>
      <c r="DR786" s="6"/>
      <c r="DS786" s="6"/>
      <c r="DT786" s="6"/>
      <c r="DU786" s="6"/>
      <c r="DV786" s="6"/>
      <c r="DW786" s="6"/>
      <c r="DX786" s="6"/>
      <c r="DY786" s="6"/>
      <c r="DZ786" s="6"/>
      <c r="EA786" s="6"/>
      <c r="EB786" s="6"/>
      <c r="EC786" s="6"/>
      <c r="ED786" s="6"/>
      <c r="EE786" s="6"/>
      <c r="EF786" s="6"/>
      <c r="EG786" s="6"/>
      <c r="EH786" s="6"/>
      <c r="EI786" s="6"/>
      <c r="EJ786" s="6"/>
      <c r="EK786" s="6"/>
      <c r="EL786" s="6"/>
      <c r="EM786" s="6"/>
      <c r="EN786" s="6"/>
      <c r="EO786" s="6"/>
      <c r="EP786" s="6"/>
      <c r="EQ786" s="6"/>
      <c r="ER786" s="6"/>
      <c r="ES786" s="6"/>
      <c r="ET786" s="6"/>
      <c r="EU786" s="6"/>
      <c r="EV786" s="6"/>
      <c r="EW786" s="6"/>
      <c r="EX786" s="6"/>
      <c r="EY786" s="6"/>
      <c r="EZ786" s="6"/>
      <c r="FA786" s="6"/>
      <c r="FB786" s="6"/>
    </row>
    <row r="787" spans="1:158" x14ac:dyDescent="0.3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  <c r="BX787" s="6"/>
      <c r="BY787" s="6"/>
      <c r="BZ787" s="6"/>
      <c r="CA787" s="6"/>
      <c r="CB787" s="6"/>
      <c r="CC787" s="6"/>
      <c r="CD787" s="6"/>
      <c r="CE787" s="6"/>
      <c r="CF787" s="6"/>
      <c r="CG787" s="6"/>
      <c r="CH787" s="6"/>
      <c r="CI787" s="6"/>
      <c r="CJ787" s="6"/>
      <c r="CK787" s="6"/>
      <c r="CL787" s="6"/>
      <c r="CM787" s="6"/>
      <c r="CN787" s="6"/>
      <c r="CO787" s="6"/>
      <c r="CP787" s="6"/>
      <c r="CQ787" s="6"/>
      <c r="CR787" s="6"/>
      <c r="CS787" s="6"/>
      <c r="CT787" s="6"/>
      <c r="CU787" s="6"/>
      <c r="CV787" s="6"/>
      <c r="CW787" s="6"/>
      <c r="CX787" s="6"/>
      <c r="CY787" s="6"/>
      <c r="CZ787" s="6"/>
      <c r="DA787" s="6"/>
      <c r="DB787" s="6"/>
      <c r="DC787" s="6"/>
      <c r="DD787" s="6"/>
      <c r="DE787" s="6"/>
      <c r="DF787" s="6"/>
      <c r="DG787" s="6"/>
      <c r="DH787" s="6"/>
      <c r="DI787" s="6"/>
      <c r="DJ787" s="6"/>
      <c r="DK787" s="6"/>
      <c r="DL787" s="6"/>
      <c r="DM787" s="6"/>
      <c r="DN787" s="6"/>
      <c r="DO787" s="6"/>
      <c r="DP787" s="6"/>
      <c r="DQ787" s="6"/>
      <c r="DR787" s="6"/>
      <c r="DS787" s="6"/>
      <c r="DT787" s="6"/>
      <c r="DU787" s="6"/>
      <c r="DV787" s="6"/>
      <c r="DW787" s="6"/>
      <c r="DX787" s="6"/>
      <c r="DY787" s="6"/>
      <c r="DZ787" s="6"/>
      <c r="EA787" s="6"/>
      <c r="EB787" s="6"/>
      <c r="EC787" s="6"/>
      <c r="ED787" s="6"/>
      <c r="EE787" s="6"/>
      <c r="EF787" s="6"/>
      <c r="EG787" s="6"/>
      <c r="EH787" s="6"/>
      <c r="EI787" s="6"/>
      <c r="EJ787" s="6"/>
      <c r="EK787" s="6"/>
      <c r="EL787" s="6"/>
      <c r="EM787" s="6"/>
      <c r="EN787" s="6"/>
      <c r="EO787" s="6"/>
      <c r="EP787" s="6"/>
      <c r="EQ787" s="6"/>
      <c r="ER787" s="6"/>
      <c r="ES787" s="6"/>
      <c r="ET787" s="6"/>
      <c r="EU787" s="6"/>
      <c r="EV787" s="6"/>
      <c r="EW787" s="6"/>
      <c r="EX787" s="6"/>
      <c r="EY787" s="6"/>
      <c r="EZ787" s="6"/>
      <c r="FA787" s="6"/>
      <c r="FB787" s="6"/>
    </row>
    <row r="788" spans="1:158" x14ac:dyDescent="0.3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  <c r="BX788" s="6"/>
      <c r="BY788" s="6"/>
      <c r="BZ788" s="6"/>
      <c r="CA788" s="6"/>
      <c r="CB788" s="6"/>
      <c r="CC788" s="6"/>
      <c r="CD788" s="6"/>
      <c r="CE788" s="6"/>
      <c r="CF788" s="6"/>
      <c r="CG788" s="6"/>
      <c r="CH788" s="6"/>
      <c r="CI788" s="6"/>
      <c r="CJ788" s="6"/>
      <c r="CK788" s="6"/>
      <c r="CL788" s="6"/>
      <c r="CM788" s="6"/>
      <c r="CN788" s="6"/>
      <c r="CO788" s="6"/>
      <c r="CP788" s="6"/>
      <c r="CQ788" s="6"/>
      <c r="CR788" s="6"/>
      <c r="CS788" s="6"/>
      <c r="CT788" s="6"/>
      <c r="CU788" s="6"/>
      <c r="CV788" s="6"/>
      <c r="CW788" s="6"/>
      <c r="CX788" s="6"/>
      <c r="CY788" s="6"/>
      <c r="CZ788" s="6"/>
      <c r="DA788" s="6"/>
      <c r="DB788" s="6"/>
      <c r="DC788" s="6"/>
      <c r="DD788" s="6"/>
      <c r="DE788" s="6"/>
      <c r="DF788" s="6"/>
      <c r="DG788" s="6"/>
      <c r="DH788" s="6"/>
      <c r="DI788" s="6"/>
      <c r="DJ788" s="6"/>
      <c r="DK788" s="6"/>
      <c r="DL788" s="6"/>
      <c r="DM788" s="6"/>
      <c r="DN788" s="6"/>
      <c r="DO788" s="6"/>
      <c r="DP788" s="6"/>
      <c r="DQ788" s="6"/>
      <c r="DR788" s="6"/>
      <c r="DS788" s="6"/>
      <c r="DT788" s="6"/>
      <c r="DU788" s="6"/>
      <c r="DV788" s="6"/>
      <c r="DW788" s="6"/>
      <c r="DX788" s="6"/>
      <c r="DY788" s="6"/>
      <c r="DZ788" s="6"/>
      <c r="EA788" s="6"/>
      <c r="EB788" s="6"/>
      <c r="EC788" s="6"/>
      <c r="ED788" s="6"/>
      <c r="EE788" s="6"/>
      <c r="EF788" s="6"/>
      <c r="EG788" s="6"/>
      <c r="EH788" s="6"/>
      <c r="EI788" s="6"/>
      <c r="EJ788" s="6"/>
      <c r="EK788" s="6"/>
      <c r="EL788" s="6"/>
      <c r="EM788" s="6"/>
      <c r="EN788" s="6"/>
      <c r="EO788" s="6"/>
      <c r="EP788" s="6"/>
      <c r="EQ788" s="6"/>
      <c r="ER788" s="6"/>
      <c r="ES788" s="6"/>
      <c r="ET788" s="6"/>
      <c r="EU788" s="6"/>
      <c r="EV788" s="6"/>
      <c r="EW788" s="6"/>
      <c r="EX788" s="6"/>
      <c r="EY788" s="6"/>
      <c r="EZ788" s="6"/>
      <c r="FA788" s="6"/>
      <c r="FB788" s="6"/>
    </row>
    <row r="789" spans="1:158" x14ac:dyDescent="0.3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  <c r="BX789" s="6"/>
      <c r="BY789" s="6"/>
      <c r="BZ789" s="6"/>
      <c r="CA789" s="6"/>
      <c r="CB789" s="6"/>
      <c r="CC789" s="6"/>
      <c r="CD789" s="6"/>
      <c r="CE789" s="6"/>
      <c r="CF789" s="6"/>
      <c r="CG789" s="6"/>
      <c r="CH789" s="6"/>
      <c r="CI789" s="6"/>
      <c r="CJ789" s="6"/>
      <c r="CK789" s="6"/>
      <c r="CL789" s="6"/>
      <c r="CM789" s="6"/>
      <c r="CN789" s="6"/>
      <c r="CO789" s="6"/>
      <c r="CP789" s="6"/>
      <c r="CQ789" s="6"/>
      <c r="CR789" s="6"/>
      <c r="CS789" s="6"/>
      <c r="CT789" s="6"/>
      <c r="CU789" s="6"/>
      <c r="CV789" s="6"/>
      <c r="CW789" s="6"/>
      <c r="CX789" s="6"/>
      <c r="CY789" s="6"/>
      <c r="CZ789" s="6"/>
      <c r="DA789" s="6"/>
      <c r="DB789" s="6"/>
      <c r="DC789" s="6"/>
      <c r="DD789" s="6"/>
      <c r="DE789" s="6"/>
      <c r="DF789" s="6"/>
      <c r="DG789" s="6"/>
      <c r="DH789" s="6"/>
      <c r="DI789" s="6"/>
      <c r="DJ789" s="6"/>
      <c r="DK789" s="6"/>
      <c r="DL789" s="6"/>
      <c r="DM789" s="6"/>
      <c r="DN789" s="6"/>
      <c r="DO789" s="6"/>
      <c r="DP789" s="6"/>
      <c r="DQ789" s="6"/>
      <c r="DR789" s="6"/>
      <c r="DS789" s="6"/>
      <c r="DT789" s="6"/>
      <c r="DU789" s="6"/>
      <c r="DV789" s="6"/>
      <c r="DW789" s="6"/>
      <c r="DX789" s="6"/>
      <c r="DY789" s="6"/>
      <c r="DZ789" s="6"/>
      <c r="EA789" s="6"/>
      <c r="EB789" s="6"/>
      <c r="EC789" s="6"/>
      <c r="ED789" s="6"/>
      <c r="EE789" s="6"/>
      <c r="EF789" s="6"/>
      <c r="EG789" s="6"/>
      <c r="EH789" s="6"/>
      <c r="EI789" s="6"/>
      <c r="EJ789" s="6"/>
      <c r="EK789" s="6"/>
      <c r="EL789" s="6"/>
      <c r="EM789" s="6"/>
      <c r="EN789" s="6"/>
      <c r="EO789" s="6"/>
      <c r="EP789" s="6"/>
      <c r="EQ789" s="6"/>
      <c r="ER789" s="6"/>
      <c r="ES789" s="6"/>
      <c r="ET789" s="6"/>
      <c r="EU789" s="6"/>
      <c r="EV789" s="6"/>
      <c r="EW789" s="6"/>
      <c r="EX789" s="6"/>
      <c r="EY789" s="6"/>
      <c r="EZ789" s="6"/>
      <c r="FA789" s="6"/>
      <c r="FB789" s="6"/>
    </row>
    <row r="790" spans="1:158" x14ac:dyDescent="0.3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  <c r="BX790" s="6"/>
      <c r="BY790" s="6"/>
      <c r="BZ790" s="6"/>
      <c r="CA790" s="6"/>
      <c r="CB790" s="6"/>
      <c r="CC790" s="6"/>
      <c r="CD790" s="6"/>
      <c r="CE790" s="6"/>
      <c r="CF790" s="6"/>
      <c r="CG790" s="6"/>
      <c r="CH790" s="6"/>
      <c r="CI790" s="6"/>
      <c r="CJ790" s="6"/>
      <c r="CK790" s="6"/>
      <c r="CL790" s="6"/>
      <c r="CM790" s="6"/>
      <c r="CN790" s="6"/>
      <c r="CO790" s="6"/>
      <c r="CP790" s="6"/>
      <c r="CQ790" s="6"/>
      <c r="CR790" s="6"/>
      <c r="CS790" s="6"/>
      <c r="CT790" s="6"/>
      <c r="CU790" s="6"/>
      <c r="CV790" s="6"/>
      <c r="CW790" s="6"/>
      <c r="CX790" s="6"/>
      <c r="CY790" s="6"/>
      <c r="CZ790" s="6"/>
      <c r="DA790" s="6"/>
      <c r="DB790" s="6"/>
      <c r="DC790" s="6"/>
      <c r="DD790" s="6"/>
      <c r="DE790" s="6"/>
      <c r="DF790" s="6"/>
      <c r="DG790" s="6"/>
      <c r="DH790" s="6"/>
      <c r="DI790" s="6"/>
      <c r="DJ790" s="6"/>
      <c r="DK790" s="6"/>
      <c r="DL790" s="6"/>
      <c r="DM790" s="6"/>
      <c r="DN790" s="6"/>
      <c r="DO790" s="6"/>
      <c r="DP790" s="6"/>
      <c r="DQ790" s="6"/>
      <c r="DR790" s="6"/>
      <c r="DS790" s="6"/>
      <c r="DT790" s="6"/>
      <c r="DU790" s="6"/>
      <c r="DV790" s="6"/>
      <c r="DW790" s="6"/>
      <c r="DX790" s="6"/>
      <c r="DY790" s="6"/>
      <c r="DZ790" s="6"/>
      <c r="EA790" s="6"/>
      <c r="EB790" s="6"/>
      <c r="EC790" s="6"/>
      <c r="ED790" s="6"/>
      <c r="EE790" s="6"/>
      <c r="EF790" s="6"/>
      <c r="EG790" s="6"/>
      <c r="EH790" s="6"/>
      <c r="EI790" s="6"/>
      <c r="EJ790" s="6"/>
      <c r="EK790" s="6"/>
      <c r="EL790" s="6"/>
      <c r="EM790" s="6"/>
      <c r="EN790" s="6"/>
      <c r="EO790" s="6"/>
      <c r="EP790" s="6"/>
      <c r="EQ790" s="6"/>
      <c r="ER790" s="6"/>
      <c r="ES790" s="6"/>
      <c r="ET790" s="6"/>
      <c r="EU790" s="6"/>
      <c r="EV790" s="6"/>
      <c r="EW790" s="6"/>
      <c r="EX790" s="6"/>
      <c r="EY790" s="6"/>
      <c r="EZ790" s="6"/>
      <c r="FA790" s="6"/>
      <c r="FB790" s="6"/>
    </row>
    <row r="791" spans="1:158" x14ac:dyDescent="0.3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  <c r="BX791" s="6"/>
      <c r="BY791" s="6"/>
      <c r="BZ791" s="6"/>
      <c r="CA791" s="6"/>
      <c r="CB791" s="6"/>
      <c r="CC791" s="6"/>
      <c r="CD791" s="6"/>
      <c r="CE791" s="6"/>
      <c r="CF791" s="6"/>
      <c r="CG791" s="6"/>
      <c r="CH791" s="6"/>
      <c r="CI791" s="6"/>
      <c r="CJ791" s="6"/>
      <c r="CK791" s="6"/>
      <c r="CL791" s="6"/>
      <c r="CM791" s="6"/>
      <c r="CN791" s="6"/>
      <c r="CO791" s="6"/>
      <c r="CP791" s="6"/>
      <c r="CQ791" s="6"/>
      <c r="CR791" s="6"/>
      <c r="CS791" s="6"/>
      <c r="CT791" s="6"/>
      <c r="CU791" s="6"/>
      <c r="CV791" s="6"/>
      <c r="CW791" s="6"/>
      <c r="CX791" s="6"/>
      <c r="CY791" s="6"/>
      <c r="CZ791" s="6"/>
      <c r="DA791" s="6"/>
      <c r="DB791" s="6"/>
      <c r="DC791" s="6"/>
      <c r="DD791" s="6"/>
      <c r="DE791" s="6"/>
      <c r="DF791" s="6"/>
      <c r="DG791" s="6"/>
      <c r="DH791" s="6"/>
      <c r="DI791" s="6"/>
      <c r="DJ791" s="6"/>
      <c r="DK791" s="6"/>
      <c r="DL791" s="6"/>
      <c r="DM791" s="6"/>
      <c r="DN791" s="6"/>
      <c r="DO791" s="6"/>
      <c r="DP791" s="6"/>
      <c r="DQ791" s="6"/>
      <c r="DR791" s="6"/>
      <c r="DS791" s="6"/>
      <c r="DT791" s="6"/>
      <c r="DU791" s="6"/>
      <c r="DV791" s="6"/>
      <c r="DW791" s="6"/>
      <c r="DX791" s="6"/>
      <c r="DY791" s="6"/>
      <c r="DZ791" s="6"/>
      <c r="EA791" s="6"/>
      <c r="EB791" s="6"/>
      <c r="EC791" s="6"/>
      <c r="ED791" s="6"/>
      <c r="EE791" s="6"/>
      <c r="EF791" s="6"/>
      <c r="EG791" s="6"/>
      <c r="EH791" s="6"/>
      <c r="EI791" s="6"/>
      <c r="EJ791" s="6"/>
      <c r="EK791" s="6"/>
      <c r="EL791" s="6"/>
      <c r="EM791" s="6"/>
      <c r="EN791" s="6"/>
      <c r="EO791" s="6"/>
      <c r="EP791" s="6"/>
      <c r="EQ791" s="6"/>
      <c r="ER791" s="6"/>
      <c r="ES791" s="6"/>
      <c r="ET791" s="6"/>
      <c r="EU791" s="6"/>
      <c r="EV791" s="6"/>
      <c r="EW791" s="6"/>
      <c r="EX791" s="6"/>
      <c r="EY791" s="6"/>
      <c r="EZ791" s="6"/>
      <c r="FA791" s="6"/>
      <c r="FB791" s="6"/>
    </row>
    <row r="792" spans="1:158" x14ac:dyDescent="0.3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  <c r="BX792" s="6"/>
      <c r="BY792" s="6"/>
      <c r="BZ792" s="6"/>
      <c r="CA792" s="6"/>
      <c r="CB792" s="6"/>
      <c r="CC792" s="6"/>
      <c r="CD792" s="6"/>
      <c r="CE792" s="6"/>
      <c r="CF792" s="6"/>
      <c r="CG792" s="6"/>
      <c r="CH792" s="6"/>
      <c r="CI792" s="6"/>
      <c r="CJ792" s="6"/>
      <c r="CK792" s="6"/>
      <c r="CL792" s="6"/>
      <c r="CM792" s="6"/>
      <c r="CN792" s="6"/>
      <c r="CO792" s="6"/>
      <c r="CP792" s="6"/>
      <c r="CQ792" s="6"/>
      <c r="CR792" s="6"/>
      <c r="CS792" s="6"/>
      <c r="CT792" s="6"/>
      <c r="CU792" s="6"/>
      <c r="CV792" s="6"/>
      <c r="CW792" s="6"/>
      <c r="CX792" s="6"/>
      <c r="CY792" s="6"/>
      <c r="CZ792" s="6"/>
      <c r="DA792" s="6"/>
      <c r="DB792" s="6"/>
      <c r="DC792" s="6"/>
      <c r="DD792" s="6"/>
      <c r="DE792" s="6"/>
      <c r="DF792" s="6"/>
      <c r="DG792" s="6"/>
      <c r="DH792" s="6"/>
      <c r="DI792" s="6"/>
      <c r="DJ792" s="6"/>
      <c r="DK792" s="6"/>
      <c r="DL792" s="6"/>
      <c r="DM792" s="6"/>
      <c r="DN792" s="6"/>
      <c r="DO792" s="6"/>
      <c r="DP792" s="6"/>
      <c r="DQ792" s="6"/>
      <c r="DR792" s="6"/>
      <c r="DS792" s="6"/>
      <c r="DT792" s="6"/>
      <c r="DU792" s="6"/>
      <c r="DV792" s="6"/>
      <c r="DW792" s="6"/>
      <c r="DX792" s="6"/>
      <c r="DY792" s="6"/>
      <c r="DZ792" s="6"/>
      <c r="EA792" s="6"/>
      <c r="EB792" s="6"/>
      <c r="EC792" s="6"/>
      <c r="ED792" s="6"/>
      <c r="EE792" s="6"/>
      <c r="EF792" s="6"/>
      <c r="EG792" s="6"/>
      <c r="EH792" s="6"/>
      <c r="EI792" s="6"/>
      <c r="EJ792" s="6"/>
      <c r="EK792" s="6"/>
      <c r="EL792" s="6"/>
      <c r="EM792" s="6"/>
      <c r="EN792" s="6"/>
      <c r="EO792" s="6"/>
      <c r="EP792" s="6"/>
      <c r="EQ792" s="6"/>
      <c r="ER792" s="6"/>
      <c r="ES792" s="6"/>
      <c r="ET792" s="6"/>
      <c r="EU792" s="6"/>
      <c r="EV792" s="6"/>
      <c r="EW792" s="6"/>
      <c r="EX792" s="6"/>
      <c r="EY792" s="6"/>
      <c r="EZ792" s="6"/>
      <c r="FA792" s="6"/>
      <c r="FB792" s="6"/>
    </row>
    <row r="793" spans="1:158" x14ac:dyDescent="0.3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  <c r="BX793" s="6"/>
      <c r="BY793" s="6"/>
      <c r="BZ793" s="6"/>
      <c r="CA793" s="6"/>
      <c r="CB793" s="6"/>
      <c r="CC793" s="6"/>
      <c r="CD793" s="6"/>
      <c r="CE793" s="6"/>
      <c r="CF793" s="6"/>
      <c r="CG793" s="6"/>
      <c r="CH793" s="6"/>
      <c r="CI793" s="6"/>
      <c r="CJ793" s="6"/>
      <c r="CK793" s="6"/>
      <c r="CL793" s="6"/>
      <c r="CM793" s="6"/>
      <c r="CN793" s="6"/>
      <c r="CO793" s="6"/>
      <c r="CP793" s="6"/>
      <c r="CQ793" s="6"/>
      <c r="CR793" s="6"/>
      <c r="CS793" s="6"/>
      <c r="CT793" s="6"/>
      <c r="CU793" s="6"/>
      <c r="CV793" s="6"/>
      <c r="CW793" s="6"/>
      <c r="CX793" s="6"/>
      <c r="CY793" s="6"/>
      <c r="CZ793" s="6"/>
      <c r="DA793" s="6"/>
      <c r="DB793" s="6"/>
      <c r="DC793" s="6"/>
      <c r="DD793" s="6"/>
      <c r="DE793" s="6"/>
      <c r="DF793" s="6"/>
      <c r="DG793" s="6"/>
      <c r="DH793" s="6"/>
      <c r="DI793" s="6"/>
      <c r="DJ793" s="6"/>
      <c r="DK793" s="6"/>
      <c r="DL793" s="6"/>
      <c r="DM793" s="6"/>
      <c r="DN793" s="6"/>
      <c r="DO793" s="6"/>
      <c r="DP793" s="6"/>
      <c r="DQ793" s="6"/>
      <c r="DR793" s="6"/>
      <c r="DS793" s="6"/>
      <c r="DT793" s="6"/>
      <c r="DU793" s="6"/>
      <c r="DV793" s="6"/>
      <c r="DW793" s="6"/>
      <c r="DX793" s="6"/>
      <c r="DY793" s="6"/>
      <c r="DZ793" s="6"/>
      <c r="EA793" s="6"/>
      <c r="EB793" s="6"/>
      <c r="EC793" s="6"/>
      <c r="ED793" s="6"/>
      <c r="EE793" s="6"/>
      <c r="EF793" s="6"/>
      <c r="EG793" s="6"/>
      <c r="EH793" s="6"/>
      <c r="EI793" s="6"/>
      <c r="EJ793" s="6"/>
      <c r="EK793" s="6"/>
      <c r="EL793" s="6"/>
      <c r="EM793" s="6"/>
      <c r="EN793" s="6"/>
      <c r="EO793" s="6"/>
      <c r="EP793" s="6"/>
      <c r="EQ793" s="6"/>
      <c r="ER793" s="6"/>
      <c r="ES793" s="6"/>
      <c r="ET793" s="6"/>
      <c r="EU793" s="6"/>
      <c r="EV793" s="6"/>
      <c r="EW793" s="6"/>
      <c r="EX793" s="6"/>
      <c r="EY793" s="6"/>
      <c r="EZ793" s="6"/>
      <c r="FA793" s="6"/>
      <c r="FB793" s="6"/>
    </row>
    <row r="794" spans="1:158" x14ac:dyDescent="0.3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  <c r="BX794" s="6"/>
      <c r="BY794" s="6"/>
      <c r="BZ794" s="6"/>
      <c r="CA794" s="6"/>
      <c r="CB794" s="6"/>
      <c r="CC794" s="6"/>
      <c r="CD794" s="6"/>
      <c r="CE794" s="6"/>
      <c r="CF794" s="6"/>
      <c r="CG794" s="6"/>
      <c r="CH794" s="6"/>
      <c r="CI794" s="6"/>
      <c r="CJ794" s="6"/>
      <c r="CK794" s="6"/>
      <c r="CL794" s="6"/>
      <c r="CM794" s="6"/>
      <c r="CN794" s="6"/>
      <c r="CO794" s="6"/>
      <c r="CP794" s="6"/>
      <c r="CQ794" s="6"/>
      <c r="CR794" s="6"/>
      <c r="CS794" s="6"/>
      <c r="CT794" s="6"/>
      <c r="CU794" s="6"/>
      <c r="CV794" s="6"/>
      <c r="CW794" s="6"/>
      <c r="CX794" s="6"/>
      <c r="CY794" s="6"/>
      <c r="CZ794" s="6"/>
      <c r="DA794" s="6"/>
      <c r="DB794" s="6"/>
      <c r="DC794" s="6"/>
      <c r="DD794" s="6"/>
      <c r="DE794" s="6"/>
      <c r="DF794" s="6"/>
      <c r="DG794" s="6"/>
      <c r="DH794" s="6"/>
      <c r="DI794" s="6"/>
      <c r="DJ794" s="6"/>
      <c r="DK794" s="6"/>
      <c r="DL794" s="6"/>
      <c r="DM794" s="6"/>
      <c r="DN794" s="6"/>
      <c r="DO794" s="6"/>
      <c r="DP794" s="6"/>
      <c r="DQ794" s="6"/>
      <c r="DR794" s="6"/>
      <c r="DS794" s="6"/>
      <c r="DT794" s="6"/>
      <c r="DU794" s="6"/>
      <c r="DV794" s="6"/>
      <c r="DW794" s="6"/>
      <c r="DX794" s="6"/>
      <c r="DY794" s="6"/>
      <c r="DZ794" s="6"/>
      <c r="EA794" s="6"/>
      <c r="EB794" s="6"/>
      <c r="EC794" s="6"/>
      <c r="ED794" s="6"/>
      <c r="EE794" s="6"/>
      <c r="EF794" s="6"/>
      <c r="EG794" s="6"/>
      <c r="EH794" s="6"/>
      <c r="EI794" s="6"/>
      <c r="EJ794" s="6"/>
      <c r="EK794" s="6"/>
      <c r="EL794" s="6"/>
      <c r="EM794" s="6"/>
      <c r="EN794" s="6"/>
      <c r="EO794" s="6"/>
      <c r="EP794" s="6"/>
      <c r="EQ794" s="6"/>
      <c r="ER794" s="6"/>
      <c r="ES794" s="6"/>
      <c r="ET794" s="6"/>
      <c r="EU794" s="6"/>
      <c r="EV794" s="6"/>
      <c r="EW794" s="6"/>
      <c r="EX794" s="6"/>
      <c r="EY794" s="6"/>
      <c r="EZ794" s="6"/>
      <c r="FA794" s="6"/>
      <c r="FB794" s="6"/>
    </row>
    <row r="795" spans="1:158" x14ac:dyDescent="0.3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  <c r="BX795" s="6"/>
      <c r="BY795" s="6"/>
      <c r="BZ795" s="6"/>
      <c r="CA795" s="6"/>
      <c r="CB795" s="6"/>
      <c r="CC795" s="6"/>
      <c r="CD795" s="6"/>
      <c r="CE795" s="6"/>
      <c r="CF795" s="6"/>
      <c r="CG795" s="6"/>
      <c r="CH795" s="6"/>
      <c r="CI795" s="6"/>
      <c r="CJ795" s="6"/>
      <c r="CK795" s="6"/>
      <c r="CL795" s="6"/>
      <c r="CM795" s="6"/>
      <c r="CN795" s="6"/>
      <c r="CO795" s="6"/>
      <c r="CP795" s="6"/>
      <c r="CQ795" s="6"/>
      <c r="CR795" s="6"/>
      <c r="CS795" s="6"/>
      <c r="CT795" s="6"/>
      <c r="CU795" s="6"/>
      <c r="CV795" s="6"/>
      <c r="CW795" s="6"/>
      <c r="CX795" s="6"/>
      <c r="CY795" s="6"/>
      <c r="CZ795" s="6"/>
      <c r="DA795" s="6"/>
      <c r="DB795" s="6"/>
      <c r="DC795" s="6"/>
      <c r="DD795" s="6"/>
      <c r="DE795" s="6"/>
      <c r="DF795" s="6"/>
      <c r="DG795" s="6"/>
      <c r="DH795" s="6"/>
      <c r="DI795" s="6"/>
      <c r="DJ795" s="6"/>
      <c r="DK795" s="6"/>
      <c r="DL795" s="6"/>
      <c r="DM795" s="6"/>
      <c r="DN795" s="6"/>
      <c r="DO795" s="6"/>
      <c r="DP795" s="6"/>
      <c r="DQ795" s="6"/>
      <c r="DR795" s="6"/>
      <c r="DS795" s="6"/>
      <c r="DT795" s="6"/>
      <c r="DU795" s="6"/>
      <c r="DV795" s="6"/>
      <c r="DW795" s="6"/>
      <c r="DX795" s="6"/>
      <c r="DY795" s="6"/>
      <c r="DZ795" s="6"/>
      <c r="EA795" s="6"/>
      <c r="EB795" s="6"/>
      <c r="EC795" s="6"/>
      <c r="ED795" s="6"/>
      <c r="EE795" s="6"/>
      <c r="EF795" s="6"/>
      <c r="EG795" s="6"/>
      <c r="EH795" s="6"/>
      <c r="EI795" s="6"/>
      <c r="EJ795" s="6"/>
      <c r="EK795" s="6"/>
      <c r="EL795" s="6"/>
      <c r="EM795" s="6"/>
      <c r="EN795" s="6"/>
      <c r="EO795" s="6"/>
      <c r="EP795" s="6"/>
      <c r="EQ795" s="6"/>
      <c r="ER795" s="6"/>
      <c r="ES795" s="6"/>
      <c r="ET795" s="6"/>
      <c r="EU795" s="6"/>
      <c r="EV795" s="6"/>
      <c r="EW795" s="6"/>
      <c r="EX795" s="6"/>
      <c r="EY795" s="6"/>
      <c r="EZ795" s="6"/>
      <c r="FA795" s="6"/>
      <c r="FB795" s="6"/>
    </row>
    <row r="796" spans="1:158" x14ac:dyDescent="0.3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  <c r="BX796" s="6"/>
      <c r="BY796" s="6"/>
      <c r="BZ796" s="6"/>
      <c r="CA796" s="6"/>
      <c r="CB796" s="6"/>
      <c r="CC796" s="6"/>
      <c r="CD796" s="6"/>
      <c r="CE796" s="6"/>
      <c r="CF796" s="6"/>
      <c r="CG796" s="6"/>
      <c r="CH796" s="6"/>
      <c r="CI796" s="6"/>
      <c r="CJ796" s="6"/>
      <c r="CK796" s="6"/>
      <c r="CL796" s="6"/>
      <c r="CM796" s="6"/>
      <c r="CN796" s="6"/>
      <c r="CO796" s="6"/>
      <c r="CP796" s="6"/>
      <c r="CQ796" s="6"/>
      <c r="CR796" s="6"/>
      <c r="CS796" s="6"/>
      <c r="CT796" s="6"/>
      <c r="CU796" s="6"/>
      <c r="CV796" s="6"/>
      <c r="CW796" s="6"/>
      <c r="CX796" s="6"/>
      <c r="CY796" s="6"/>
      <c r="CZ796" s="6"/>
      <c r="DA796" s="6"/>
      <c r="DB796" s="6"/>
      <c r="DC796" s="6"/>
      <c r="DD796" s="6"/>
      <c r="DE796" s="6"/>
      <c r="DF796" s="6"/>
      <c r="DG796" s="6"/>
      <c r="DH796" s="6"/>
      <c r="DI796" s="6"/>
      <c r="DJ796" s="6"/>
      <c r="DK796" s="6"/>
      <c r="DL796" s="6"/>
      <c r="DM796" s="6"/>
      <c r="DN796" s="6"/>
      <c r="DO796" s="6"/>
      <c r="DP796" s="6"/>
      <c r="DQ796" s="6"/>
      <c r="DR796" s="6"/>
      <c r="DS796" s="6"/>
      <c r="DT796" s="6"/>
      <c r="DU796" s="6"/>
      <c r="DV796" s="6"/>
      <c r="DW796" s="6"/>
      <c r="DX796" s="6"/>
      <c r="DY796" s="6"/>
      <c r="DZ796" s="6"/>
      <c r="EA796" s="6"/>
      <c r="EB796" s="6"/>
      <c r="EC796" s="6"/>
      <c r="ED796" s="6"/>
      <c r="EE796" s="6"/>
      <c r="EF796" s="6"/>
      <c r="EG796" s="6"/>
      <c r="EH796" s="6"/>
      <c r="EI796" s="6"/>
      <c r="EJ796" s="6"/>
      <c r="EK796" s="6"/>
      <c r="EL796" s="6"/>
      <c r="EM796" s="6"/>
      <c r="EN796" s="6"/>
      <c r="EO796" s="6"/>
      <c r="EP796" s="6"/>
      <c r="EQ796" s="6"/>
      <c r="ER796" s="6"/>
      <c r="ES796" s="6"/>
      <c r="ET796" s="6"/>
      <c r="EU796" s="6"/>
      <c r="EV796" s="6"/>
      <c r="EW796" s="6"/>
      <c r="EX796" s="6"/>
      <c r="EY796" s="6"/>
      <c r="EZ796" s="6"/>
      <c r="FA796" s="6"/>
      <c r="FB796" s="6"/>
    </row>
    <row r="797" spans="1:158" x14ac:dyDescent="0.3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  <c r="BX797" s="6"/>
      <c r="BY797" s="6"/>
      <c r="BZ797" s="6"/>
      <c r="CA797" s="6"/>
      <c r="CB797" s="6"/>
      <c r="CC797" s="6"/>
      <c r="CD797" s="6"/>
      <c r="CE797" s="6"/>
      <c r="CF797" s="6"/>
      <c r="CG797" s="6"/>
      <c r="CH797" s="6"/>
      <c r="CI797" s="6"/>
      <c r="CJ797" s="6"/>
      <c r="CK797" s="6"/>
      <c r="CL797" s="6"/>
      <c r="CM797" s="6"/>
      <c r="CN797" s="6"/>
      <c r="CO797" s="6"/>
      <c r="CP797" s="6"/>
      <c r="CQ797" s="6"/>
      <c r="CR797" s="6"/>
      <c r="CS797" s="6"/>
      <c r="CT797" s="6"/>
      <c r="CU797" s="6"/>
      <c r="CV797" s="6"/>
      <c r="CW797" s="6"/>
      <c r="CX797" s="6"/>
      <c r="CY797" s="6"/>
      <c r="CZ797" s="6"/>
      <c r="DA797" s="6"/>
      <c r="DB797" s="6"/>
      <c r="DC797" s="6"/>
      <c r="DD797" s="6"/>
      <c r="DE797" s="6"/>
      <c r="DF797" s="6"/>
      <c r="DG797" s="6"/>
      <c r="DH797" s="6"/>
      <c r="DI797" s="6"/>
      <c r="DJ797" s="6"/>
      <c r="DK797" s="6"/>
      <c r="DL797" s="6"/>
      <c r="DM797" s="6"/>
      <c r="DN797" s="6"/>
      <c r="DO797" s="6"/>
      <c r="DP797" s="6"/>
      <c r="DQ797" s="6"/>
      <c r="DR797" s="6"/>
      <c r="DS797" s="6"/>
      <c r="DT797" s="6"/>
      <c r="DU797" s="6"/>
      <c r="DV797" s="6"/>
      <c r="DW797" s="6"/>
      <c r="DX797" s="6"/>
      <c r="DY797" s="6"/>
      <c r="DZ797" s="6"/>
      <c r="EA797" s="6"/>
      <c r="EB797" s="6"/>
      <c r="EC797" s="6"/>
      <c r="ED797" s="6"/>
      <c r="EE797" s="6"/>
      <c r="EF797" s="6"/>
      <c r="EG797" s="6"/>
      <c r="EH797" s="6"/>
      <c r="EI797" s="6"/>
      <c r="EJ797" s="6"/>
      <c r="EK797" s="6"/>
      <c r="EL797" s="6"/>
      <c r="EM797" s="6"/>
      <c r="EN797" s="6"/>
      <c r="EO797" s="6"/>
      <c r="EP797" s="6"/>
      <c r="EQ797" s="6"/>
      <c r="ER797" s="6"/>
      <c r="ES797" s="6"/>
      <c r="ET797" s="6"/>
      <c r="EU797" s="6"/>
      <c r="EV797" s="6"/>
      <c r="EW797" s="6"/>
      <c r="EX797" s="6"/>
      <c r="EY797" s="6"/>
      <c r="EZ797" s="6"/>
      <c r="FA797" s="6"/>
      <c r="FB797" s="6"/>
    </row>
    <row r="798" spans="1:158" x14ac:dyDescent="0.3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  <c r="BY798" s="6"/>
      <c r="BZ798" s="6"/>
      <c r="CA798" s="6"/>
      <c r="CB798" s="6"/>
      <c r="CC798" s="6"/>
      <c r="CD798" s="6"/>
      <c r="CE798" s="6"/>
      <c r="CF798" s="6"/>
      <c r="CG798" s="6"/>
      <c r="CH798" s="6"/>
      <c r="CI798" s="6"/>
      <c r="CJ798" s="6"/>
      <c r="CK798" s="6"/>
      <c r="CL798" s="6"/>
      <c r="CM798" s="6"/>
      <c r="CN798" s="6"/>
      <c r="CO798" s="6"/>
      <c r="CP798" s="6"/>
      <c r="CQ798" s="6"/>
      <c r="CR798" s="6"/>
      <c r="CS798" s="6"/>
      <c r="CT798" s="6"/>
      <c r="CU798" s="6"/>
      <c r="CV798" s="6"/>
      <c r="CW798" s="6"/>
      <c r="CX798" s="6"/>
      <c r="CY798" s="6"/>
      <c r="CZ798" s="6"/>
      <c r="DA798" s="6"/>
      <c r="DB798" s="6"/>
      <c r="DC798" s="6"/>
      <c r="DD798" s="6"/>
      <c r="DE798" s="6"/>
      <c r="DF798" s="6"/>
      <c r="DG798" s="6"/>
      <c r="DH798" s="6"/>
      <c r="DI798" s="6"/>
      <c r="DJ798" s="6"/>
      <c r="DK798" s="6"/>
      <c r="DL798" s="6"/>
      <c r="DM798" s="6"/>
      <c r="DN798" s="6"/>
      <c r="DO798" s="6"/>
      <c r="DP798" s="6"/>
      <c r="DQ798" s="6"/>
      <c r="DR798" s="6"/>
      <c r="DS798" s="6"/>
      <c r="DT798" s="6"/>
      <c r="DU798" s="6"/>
      <c r="DV798" s="6"/>
      <c r="DW798" s="6"/>
      <c r="DX798" s="6"/>
      <c r="DY798" s="6"/>
      <c r="DZ798" s="6"/>
      <c r="EA798" s="6"/>
      <c r="EB798" s="6"/>
      <c r="EC798" s="6"/>
      <c r="ED798" s="6"/>
      <c r="EE798" s="6"/>
      <c r="EF798" s="6"/>
      <c r="EG798" s="6"/>
      <c r="EH798" s="6"/>
      <c r="EI798" s="6"/>
      <c r="EJ798" s="6"/>
      <c r="EK798" s="6"/>
      <c r="EL798" s="6"/>
      <c r="EM798" s="6"/>
      <c r="EN798" s="6"/>
      <c r="EO798" s="6"/>
      <c r="EP798" s="6"/>
      <c r="EQ798" s="6"/>
      <c r="ER798" s="6"/>
      <c r="ES798" s="6"/>
      <c r="ET798" s="6"/>
      <c r="EU798" s="6"/>
      <c r="EV798" s="6"/>
      <c r="EW798" s="6"/>
      <c r="EX798" s="6"/>
      <c r="EY798" s="6"/>
      <c r="EZ798" s="6"/>
      <c r="FA798" s="6"/>
      <c r="FB798" s="6"/>
    </row>
    <row r="799" spans="1:158" x14ac:dyDescent="0.3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  <c r="BX799" s="6"/>
      <c r="BY799" s="6"/>
      <c r="BZ799" s="6"/>
      <c r="CA799" s="6"/>
      <c r="CB799" s="6"/>
      <c r="CC799" s="6"/>
      <c r="CD799" s="6"/>
      <c r="CE799" s="6"/>
      <c r="CF799" s="6"/>
      <c r="CG799" s="6"/>
      <c r="CH799" s="6"/>
      <c r="CI799" s="6"/>
      <c r="CJ799" s="6"/>
      <c r="CK799" s="6"/>
      <c r="CL799" s="6"/>
      <c r="CM799" s="6"/>
      <c r="CN799" s="6"/>
      <c r="CO799" s="6"/>
      <c r="CP799" s="6"/>
      <c r="CQ799" s="6"/>
      <c r="CR799" s="6"/>
      <c r="CS799" s="6"/>
      <c r="CT799" s="6"/>
      <c r="CU799" s="6"/>
      <c r="CV799" s="6"/>
      <c r="CW799" s="6"/>
      <c r="CX799" s="6"/>
      <c r="CY799" s="6"/>
      <c r="CZ799" s="6"/>
      <c r="DA799" s="6"/>
      <c r="DB799" s="6"/>
      <c r="DC799" s="6"/>
      <c r="DD799" s="6"/>
      <c r="DE799" s="6"/>
      <c r="DF799" s="6"/>
      <c r="DG799" s="6"/>
      <c r="DH799" s="6"/>
      <c r="DI799" s="6"/>
      <c r="DJ799" s="6"/>
      <c r="DK799" s="6"/>
      <c r="DL799" s="6"/>
      <c r="DM799" s="6"/>
      <c r="DN799" s="6"/>
      <c r="DO799" s="6"/>
      <c r="DP799" s="6"/>
      <c r="DQ799" s="6"/>
      <c r="DR799" s="6"/>
      <c r="DS799" s="6"/>
      <c r="DT799" s="6"/>
      <c r="DU799" s="6"/>
      <c r="DV799" s="6"/>
      <c r="DW799" s="6"/>
      <c r="DX799" s="6"/>
      <c r="DY799" s="6"/>
      <c r="DZ799" s="6"/>
      <c r="EA799" s="6"/>
      <c r="EB799" s="6"/>
      <c r="EC799" s="6"/>
      <c r="ED799" s="6"/>
      <c r="EE799" s="6"/>
      <c r="EF799" s="6"/>
      <c r="EG799" s="6"/>
      <c r="EH799" s="6"/>
      <c r="EI799" s="6"/>
      <c r="EJ799" s="6"/>
      <c r="EK799" s="6"/>
      <c r="EL799" s="6"/>
      <c r="EM799" s="6"/>
      <c r="EN799" s="6"/>
      <c r="EO799" s="6"/>
      <c r="EP799" s="6"/>
      <c r="EQ799" s="6"/>
      <c r="ER799" s="6"/>
      <c r="ES799" s="6"/>
      <c r="ET799" s="6"/>
      <c r="EU799" s="6"/>
      <c r="EV799" s="6"/>
      <c r="EW799" s="6"/>
      <c r="EX799" s="6"/>
      <c r="EY799" s="6"/>
      <c r="EZ799" s="6"/>
      <c r="FA799" s="6"/>
      <c r="FB799" s="6"/>
    </row>
    <row r="800" spans="1:158" x14ac:dyDescent="0.3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  <c r="BX800" s="6"/>
      <c r="BY800" s="6"/>
      <c r="BZ800" s="6"/>
      <c r="CA800" s="6"/>
      <c r="CB800" s="6"/>
      <c r="CC800" s="6"/>
      <c r="CD800" s="6"/>
      <c r="CE800" s="6"/>
      <c r="CF800" s="6"/>
      <c r="CG800" s="6"/>
      <c r="CH800" s="6"/>
      <c r="CI800" s="6"/>
      <c r="CJ800" s="6"/>
      <c r="CK800" s="6"/>
      <c r="CL800" s="6"/>
      <c r="CM800" s="6"/>
      <c r="CN800" s="6"/>
      <c r="CO800" s="6"/>
      <c r="CP800" s="6"/>
      <c r="CQ800" s="6"/>
      <c r="CR800" s="6"/>
      <c r="CS800" s="6"/>
      <c r="CT800" s="6"/>
      <c r="CU800" s="6"/>
      <c r="CV800" s="6"/>
      <c r="CW800" s="6"/>
      <c r="CX800" s="6"/>
      <c r="CY800" s="6"/>
      <c r="CZ800" s="6"/>
      <c r="DA800" s="6"/>
      <c r="DB800" s="6"/>
      <c r="DC800" s="6"/>
      <c r="DD800" s="6"/>
      <c r="DE800" s="6"/>
      <c r="DF800" s="6"/>
      <c r="DG800" s="6"/>
      <c r="DH800" s="6"/>
      <c r="DI800" s="6"/>
      <c r="DJ800" s="6"/>
      <c r="DK800" s="6"/>
      <c r="DL800" s="6"/>
      <c r="DM800" s="6"/>
      <c r="DN800" s="6"/>
      <c r="DO800" s="6"/>
      <c r="DP800" s="6"/>
      <c r="DQ800" s="6"/>
      <c r="DR800" s="6"/>
      <c r="DS800" s="6"/>
      <c r="DT800" s="6"/>
      <c r="DU800" s="6"/>
      <c r="DV800" s="6"/>
      <c r="DW800" s="6"/>
      <c r="DX800" s="6"/>
      <c r="DY800" s="6"/>
      <c r="DZ800" s="6"/>
      <c r="EA800" s="6"/>
      <c r="EB800" s="6"/>
      <c r="EC800" s="6"/>
      <c r="ED800" s="6"/>
      <c r="EE800" s="6"/>
      <c r="EF800" s="6"/>
      <c r="EG800" s="6"/>
      <c r="EH800" s="6"/>
      <c r="EI800" s="6"/>
      <c r="EJ800" s="6"/>
      <c r="EK800" s="6"/>
      <c r="EL800" s="6"/>
      <c r="EM800" s="6"/>
      <c r="EN800" s="6"/>
      <c r="EO800" s="6"/>
      <c r="EP800" s="6"/>
      <c r="EQ800" s="6"/>
      <c r="ER800" s="6"/>
      <c r="ES800" s="6"/>
      <c r="ET800" s="6"/>
      <c r="EU800" s="6"/>
      <c r="EV800" s="6"/>
      <c r="EW800" s="6"/>
      <c r="EX800" s="6"/>
      <c r="EY800" s="6"/>
      <c r="EZ800" s="6"/>
      <c r="FA800" s="6"/>
      <c r="FB800" s="6"/>
    </row>
    <row r="801" spans="1:158" x14ac:dyDescent="0.3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  <c r="BX801" s="6"/>
      <c r="BY801" s="6"/>
      <c r="BZ801" s="6"/>
      <c r="CA801" s="6"/>
      <c r="CB801" s="6"/>
      <c r="CC801" s="6"/>
      <c r="CD801" s="6"/>
      <c r="CE801" s="6"/>
      <c r="CF801" s="6"/>
      <c r="CG801" s="6"/>
      <c r="CH801" s="6"/>
      <c r="CI801" s="6"/>
      <c r="CJ801" s="6"/>
      <c r="CK801" s="6"/>
      <c r="CL801" s="6"/>
      <c r="CM801" s="6"/>
      <c r="CN801" s="6"/>
      <c r="CO801" s="6"/>
      <c r="CP801" s="6"/>
      <c r="CQ801" s="6"/>
      <c r="CR801" s="6"/>
      <c r="CS801" s="6"/>
      <c r="CT801" s="6"/>
      <c r="CU801" s="6"/>
      <c r="CV801" s="6"/>
      <c r="CW801" s="6"/>
      <c r="CX801" s="6"/>
      <c r="CY801" s="6"/>
      <c r="CZ801" s="6"/>
      <c r="DA801" s="6"/>
      <c r="DB801" s="6"/>
      <c r="DC801" s="6"/>
      <c r="DD801" s="6"/>
      <c r="DE801" s="6"/>
      <c r="DF801" s="6"/>
      <c r="DG801" s="6"/>
      <c r="DH801" s="6"/>
      <c r="DI801" s="6"/>
      <c r="DJ801" s="6"/>
      <c r="DK801" s="6"/>
      <c r="DL801" s="6"/>
      <c r="DM801" s="6"/>
      <c r="DN801" s="6"/>
      <c r="DO801" s="6"/>
      <c r="DP801" s="6"/>
      <c r="DQ801" s="6"/>
      <c r="DR801" s="6"/>
      <c r="DS801" s="6"/>
      <c r="DT801" s="6"/>
      <c r="DU801" s="6"/>
      <c r="DV801" s="6"/>
      <c r="DW801" s="6"/>
      <c r="DX801" s="6"/>
      <c r="DY801" s="6"/>
      <c r="DZ801" s="6"/>
      <c r="EA801" s="6"/>
      <c r="EB801" s="6"/>
      <c r="EC801" s="6"/>
      <c r="ED801" s="6"/>
      <c r="EE801" s="6"/>
      <c r="EF801" s="6"/>
      <c r="EG801" s="6"/>
      <c r="EH801" s="6"/>
      <c r="EI801" s="6"/>
      <c r="EJ801" s="6"/>
      <c r="EK801" s="6"/>
      <c r="EL801" s="6"/>
      <c r="EM801" s="6"/>
      <c r="EN801" s="6"/>
      <c r="EO801" s="6"/>
      <c r="EP801" s="6"/>
      <c r="EQ801" s="6"/>
      <c r="ER801" s="6"/>
      <c r="ES801" s="6"/>
      <c r="ET801" s="6"/>
      <c r="EU801" s="6"/>
      <c r="EV801" s="6"/>
      <c r="EW801" s="6"/>
      <c r="EX801" s="6"/>
      <c r="EY801" s="6"/>
      <c r="EZ801" s="6"/>
      <c r="FA801" s="6"/>
      <c r="FB801" s="6"/>
    </row>
    <row r="802" spans="1:158" x14ac:dyDescent="0.3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  <c r="BX802" s="6"/>
      <c r="BY802" s="6"/>
      <c r="BZ802" s="6"/>
      <c r="CA802" s="6"/>
      <c r="CB802" s="6"/>
      <c r="CC802" s="6"/>
      <c r="CD802" s="6"/>
      <c r="CE802" s="6"/>
      <c r="CF802" s="6"/>
      <c r="CG802" s="6"/>
      <c r="CH802" s="6"/>
      <c r="CI802" s="6"/>
      <c r="CJ802" s="6"/>
      <c r="CK802" s="6"/>
      <c r="CL802" s="6"/>
      <c r="CM802" s="6"/>
      <c r="CN802" s="6"/>
      <c r="CO802" s="6"/>
      <c r="CP802" s="6"/>
      <c r="CQ802" s="6"/>
      <c r="CR802" s="6"/>
      <c r="CS802" s="6"/>
      <c r="CT802" s="6"/>
      <c r="CU802" s="6"/>
      <c r="CV802" s="6"/>
      <c r="CW802" s="6"/>
      <c r="CX802" s="6"/>
      <c r="CY802" s="6"/>
      <c r="CZ802" s="6"/>
      <c r="DA802" s="6"/>
      <c r="DB802" s="6"/>
      <c r="DC802" s="6"/>
      <c r="DD802" s="6"/>
      <c r="DE802" s="6"/>
      <c r="DF802" s="6"/>
      <c r="DG802" s="6"/>
      <c r="DH802" s="6"/>
      <c r="DI802" s="6"/>
      <c r="DJ802" s="6"/>
      <c r="DK802" s="6"/>
      <c r="DL802" s="6"/>
      <c r="DM802" s="6"/>
      <c r="DN802" s="6"/>
      <c r="DO802" s="6"/>
      <c r="DP802" s="6"/>
      <c r="DQ802" s="6"/>
      <c r="DR802" s="6"/>
      <c r="DS802" s="6"/>
      <c r="DT802" s="6"/>
      <c r="DU802" s="6"/>
      <c r="DV802" s="6"/>
      <c r="DW802" s="6"/>
      <c r="DX802" s="6"/>
      <c r="DY802" s="6"/>
      <c r="DZ802" s="6"/>
      <c r="EA802" s="6"/>
      <c r="EB802" s="6"/>
      <c r="EC802" s="6"/>
      <c r="ED802" s="6"/>
      <c r="EE802" s="6"/>
      <c r="EF802" s="6"/>
      <c r="EG802" s="6"/>
      <c r="EH802" s="6"/>
      <c r="EI802" s="6"/>
      <c r="EJ802" s="6"/>
      <c r="EK802" s="6"/>
      <c r="EL802" s="6"/>
      <c r="EM802" s="6"/>
      <c r="EN802" s="6"/>
      <c r="EO802" s="6"/>
      <c r="EP802" s="6"/>
      <c r="EQ802" s="6"/>
      <c r="ER802" s="6"/>
      <c r="ES802" s="6"/>
      <c r="ET802" s="6"/>
      <c r="EU802" s="6"/>
      <c r="EV802" s="6"/>
      <c r="EW802" s="6"/>
      <c r="EX802" s="6"/>
      <c r="EY802" s="6"/>
      <c r="EZ802" s="6"/>
      <c r="FA802" s="6"/>
      <c r="FB802" s="6"/>
    </row>
    <row r="803" spans="1:158" x14ac:dyDescent="0.3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  <c r="BX803" s="6"/>
      <c r="BY803" s="6"/>
      <c r="BZ803" s="6"/>
      <c r="CA803" s="6"/>
      <c r="CB803" s="6"/>
      <c r="CC803" s="6"/>
      <c r="CD803" s="6"/>
      <c r="CE803" s="6"/>
      <c r="CF803" s="6"/>
      <c r="CG803" s="6"/>
      <c r="CH803" s="6"/>
      <c r="CI803" s="6"/>
      <c r="CJ803" s="6"/>
      <c r="CK803" s="6"/>
      <c r="CL803" s="6"/>
      <c r="CM803" s="6"/>
      <c r="CN803" s="6"/>
      <c r="CO803" s="6"/>
      <c r="CP803" s="6"/>
      <c r="CQ803" s="6"/>
      <c r="CR803" s="6"/>
      <c r="CS803" s="6"/>
      <c r="CT803" s="6"/>
      <c r="CU803" s="6"/>
      <c r="CV803" s="6"/>
      <c r="CW803" s="6"/>
      <c r="CX803" s="6"/>
      <c r="CY803" s="6"/>
      <c r="CZ803" s="6"/>
      <c r="DA803" s="6"/>
      <c r="DB803" s="6"/>
      <c r="DC803" s="6"/>
      <c r="DD803" s="6"/>
      <c r="DE803" s="6"/>
      <c r="DF803" s="6"/>
      <c r="DG803" s="6"/>
      <c r="DH803" s="6"/>
      <c r="DI803" s="6"/>
      <c r="DJ803" s="6"/>
      <c r="DK803" s="6"/>
      <c r="DL803" s="6"/>
      <c r="DM803" s="6"/>
      <c r="DN803" s="6"/>
      <c r="DO803" s="6"/>
      <c r="DP803" s="6"/>
      <c r="DQ803" s="6"/>
      <c r="DR803" s="6"/>
      <c r="DS803" s="6"/>
      <c r="DT803" s="6"/>
      <c r="DU803" s="6"/>
      <c r="DV803" s="6"/>
      <c r="DW803" s="6"/>
      <c r="DX803" s="6"/>
      <c r="DY803" s="6"/>
      <c r="DZ803" s="6"/>
      <c r="EA803" s="6"/>
      <c r="EB803" s="6"/>
      <c r="EC803" s="6"/>
      <c r="ED803" s="6"/>
      <c r="EE803" s="6"/>
      <c r="EF803" s="6"/>
      <c r="EG803" s="6"/>
      <c r="EH803" s="6"/>
      <c r="EI803" s="6"/>
      <c r="EJ803" s="6"/>
      <c r="EK803" s="6"/>
      <c r="EL803" s="6"/>
      <c r="EM803" s="6"/>
      <c r="EN803" s="6"/>
      <c r="EO803" s="6"/>
      <c r="EP803" s="6"/>
      <c r="EQ803" s="6"/>
      <c r="ER803" s="6"/>
      <c r="ES803" s="6"/>
      <c r="ET803" s="6"/>
      <c r="EU803" s="6"/>
      <c r="EV803" s="6"/>
      <c r="EW803" s="6"/>
      <c r="EX803" s="6"/>
      <c r="EY803" s="6"/>
      <c r="EZ803" s="6"/>
      <c r="FA803" s="6"/>
      <c r="FB803" s="6"/>
    </row>
    <row r="804" spans="1:158" x14ac:dyDescent="0.3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  <c r="BX804" s="6"/>
      <c r="BY804" s="6"/>
      <c r="BZ804" s="6"/>
      <c r="CA804" s="6"/>
      <c r="CB804" s="6"/>
      <c r="CC804" s="6"/>
      <c r="CD804" s="6"/>
      <c r="CE804" s="6"/>
      <c r="CF804" s="6"/>
      <c r="CG804" s="6"/>
      <c r="CH804" s="6"/>
      <c r="CI804" s="6"/>
      <c r="CJ804" s="6"/>
      <c r="CK804" s="6"/>
      <c r="CL804" s="6"/>
      <c r="CM804" s="6"/>
      <c r="CN804" s="6"/>
      <c r="CO804" s="6"/>
      <c r="CP804" s="6"/>
      <c r="CQ804" s="6"/>
      <c r="CR804" s="6"/>
      <c r="CS804" s="6"/>
      <c r="CT804" s="6"/>
      <c r="CU804" s="6"/>
      <c r="CV804" s="6"/>
      <c r="CW804" s="6"/>
      <c r="CX804" s="6"/>
      <c r="CY804" s="6"/>
      <c r="CZ804" s="6"/>
      <c r="DA804" s="6"/>
      <c r="DB804" s="6"/>
      <c r="DC804" s="6"/>
      <c r="DD804" s="6"/>
      <c r="DE804" s="6"/>
      <c r="DF804" s="6"/>
      <c r="DG804" s="6"/>
      <c r="DH804" s="6"/>
      <c r="DI804" s="6"/>
      <c r="DJ804" s="6"/>
      <c r="DK804" s="6"/>
      <c r="DL804" s="6"/>
      <c r="DM804" s="6"/>
      <c r="DN804" s="6"/>
      <c r="DO804" s="6"/>
      <c r="DP804" s="6"/>
      <c r="DQ804" s="6"/>
      <c r="DR804" s="6"/>
      <c r="DS804" s="6"/>
      <c r="DT804" s="6"/>
      <c r="DU804" s="6"/>
      <c r="DV804" s="6"/>
      <c r="DW804" s="6"/>
      <c r="DX804" s="6"/>
      <c r="DY804" s="6"/>
      <c r="DZ804" s="6"/>
      <c r="EA804" s="6"/>
      <c r="EB804" s="6"/>
      <c r="EC804" s="6"/>
      <c r="ED804" s="6"/>
      <c r="EE804" s="6"/>
      <c r="EF804" s="6"/>
      <c r="EG804" s="6"/>
      <c r="EH804" s="6"/>
      <c r="EI804" s="6"/>
      <c r="EJ804" s="6"/>
      <c r="EK804" s="6"/>
      <c r="EL804" s="6"/>
      <c r="EM804" s="6"/>
      <c r="EN804" s="6"/>
      <c r="EO804" s="6"/>
      <c r="EP804" s="6"/>
      <c r="EQ804" s="6"/>
      <c r="ER804" s="6"/>
      <c r="ES804" s="6"/>
      <c r="ET804" s="6"/>
      <c r="EU804" s="6"/>
      <c r="EV804" s="6"/>
      <c r="EW804" s="6"/>
      <c r="EX804" s="6"/>
      <c r="EY804" s="6"/>
      <c r="EZ804" s="6"/>
      <c r="FA804" s="6"/>
      <c r="FB804" s="6"/>
    </row>
    <row r="805" spans="1:158" x14ac:dyDescent="0.3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  <c r="BX805" s="6"/>
      <c r="BY805" s="6"/>
      <c r="BZ805" s="6"/>
      <c r="CA805" s="6"/>
      <c r="CB805" s="6"/>
      <c r="CC805" s="6"/>
      <c r="CD805" s="6"/>
      <c r="CE805" s="6"/>
      <c r="CF805" s="6"/>
      <c r="CG805" s="6"/>
      <c r="CH805" s="6"/>
      <c r="CI805" s="6"/>
      <c r="CJ805" s="6"/>
      <c r="CK805" s="6"/>
      <c r="CL805" s="6"/>
      <c r="CM805" s="6"/>
      <c r="CN805" s="6"/>
      <c r="CO805" s="6"/>
      <c r="CP805" s="6"/>
      <c r="CQ805" s="6"/>
      <c r="CR805" s="6"/>
      <c r="CS805" s="6"/>
      <c r="CT805" s="6"/>
      <c r="CU805" s="6"/>
      <c r="CV805" s="6"/>
      <c r="CW805" s="6"/>
      <c r="CX805" s="6"/>
      <c r="CY805" s="6"/>
      <c r="CZ805" s="6"/>
      <c r="DA805" s="6"/>
      <c r="DB805" s="6"/>
      <c r="DC805" s="6"/>
      <c r="DD805" s="6"/>
      <c r="DE805" s="6"/>
      <c r="DF805" s="6"/>
      <c r="DG805" s="6"/>
      <c r="DH805" s="6"/>
      <c r="DI805" s="6"/>
      <c r="DJ805" s="6"/>
      <c r="DK805" s="6"/>
      <c r="DL805" s="6"/>
      <c r="DM805" s="6"/>
      <c r="DN805" s="6"/>
      <c r="DO805" s="6"/>
      <c r="DP805" s="6"/>
      <c r="DQ805" s="6"/>
      <c r="DR805" s="6"/>
      <c r="DS805" s="6"/>
      <c r="DT805" s="6"/>
      <c r="DU805" s="6"/>
      <c r="DV805" s="6"/>
      <c r="DW805" s="6"/>
      <c r="DX805" s="6"/>
      <c r="DY805" s="6"/>
      <c r="DZ805" s="6"/>
      <c r="EA805" s="6"/>
      <c r="EB805" s="6"/>
      <c r="EC805" s="6"/>
      <c r="ED805" s="6"/>
      <c r="EE805" s="6"/>
      <c r="EF805" s="6"/>
      <c r="EG805" s="6"/>
      <c r="EH805" s="6"/>
      <c r="EI805" s="6"/>
      <c r="EJ805" s="6"/>
      <c r="EK805" s="6"/>
      <c r="EL805" s="6"/>
      <c r="EM805" s="6"/>
      <c r="EN805" s="6"/>
      <c r="EO805" s="6"/>
      <c r="EP805" s="6"/>
      <c r="EQ805" s="6"/>
      <c r="ER805" s="6"/>
      <c r="ES805" s="6"/>
      <c r="ET805" s="6"/>
      <c r="EU805" s="6"/>
      <c r="EV805" s="6"/>
      <c r="EW805" s="6"/>
      <c r="EX805" s="6"/>
      <c r="EY805" s="6"/>
      <c r="EZ805" s="6"/>
      <c r="FA805" s="6"/>
      <c r="FB805" s="6"/>
    </row>
    <row r="806" spans="1:158" x14ac:dyDescent="0.3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  <c r="BX806" s="6"/>
      <c r="BY806" s="6"/>
      <c r="BZ806" s="6"/>
      <c r="CA806" s="6"/>
      <c r="CB806" s="6"/>
      <c r="CC806" s="6"/>
      <c r="CD806" s="6"/>
      <c r="CE806" s="6"/>
      <c r="CF806" s="6"/>
      <c r="CG806" s="6"/>
      <c r="CH806" s="6"/>
      <c r="CI806" s="6"/>
      <c r="CJ806" s="6"/>
      <c r="CK806" s="6"/>
      <c r="CL806" s="6"/>
      <c r="CM806" s="6"/>
      <c r="CN806" s="6"/>
      <c r="CO806" s="6"/>
      <c r="CP806" s="6"/>
      <c r="CQ806" s="6"/>
      <c r="CR806" s="6"/>
      <c r="CS806" s="6"/>
      <c r="CT806" s="6"/>
      <c r="CU806" s="6"/>
      <c r="CV806" s="6"/>
      <c r="CW806" s="6"/>
      <c r="CX806" s="6"/>
      <c r="CY806" s="6"/>
      <c r="CZ806" s="6"/>
      <c r="DA806" s="6"/>
      <c r="DB806" s="6"/>
      <c r="DC806" s="6"/>
      <c r="DD806" s="6"/>
      <c r="DE806" s="6"/>
      <c r="DF806" s="6"/>
      <c r="DG806" s="6"/>
      <c r="DH806" s="6"/>
      <c r="DI806" s="6"/>
      <c r="DJ806" s="6"/>
      <c r="DK806" s="6"/>
      <c r="DL806" s="6"/>
      <c r="DM806" s="6"/>
      <c r="DN806" s="6"/>
      <c r="DO806" s="6"/>
      <c r="DP806" s="6"/>
      <c r="DQ806" s="6"/>
      <c r="DR806" s="6"/>
      <c r="DS806" s="6"/>
      <c r="DT806" s="6"/>
      <c r="DU806" s="6"/>
      <c r="DV806" s="6"/>
      <c r="DW806" s="6"/>
      <c r="DX806" s="6"/>
      <c r="DY806" s="6"/>
      <c r="DZ806" s="6"/>
      <c r="EA806" s="6"/>
      <c r="EB806" s="6"/>
      <c r="EC806" s="6"/>
      <c r="ED806" s="6"/>
      <c r="EE806" s="6"/>
      <c r="EF806" s="6"/>
      <c r="EG806" s="6"/>
      <c r="EH806" s="6"/>
      <c r="EI806" s="6"/>
      <c r="EJ806" s="6"/>
      <c r="EK806" s="6"/>
      <c r="EL806" s="6"/>
      <c r="EM806" s="6"/>
      <c r="EN806" s="6"/>
      <c r="EO806" s="6"/>
      <c r="EP806" s="6"/>
      <c r="EQ806" s="6"/>
      <c r="ER806" s="6"/>
      <c r="ES806" s="6"/>
      <c r="ET806" s="6"/>
      <c r="EU806" s="6"/>
      <c r="EV806" s="6"/>
      <c r="EW806" s="6"/>
      <c r="EX806" s="6"/>
      <c r="EY806" s="6"/>
      <c r="EZ806" s="6"/>
      <c r="FA806" s="6"/>
      <c r="FB806" s="6"/>
    </row>
    <row r="807" spans="1:158" x14ac:dyDescent="0.3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  <c r="BX807" s="6"/>
      <c r="BY807" s="6"/>
      <c r="BZ807" s="6"/>
      <c r="CA807" s="6"/>
      <c r="CB807" s="6"/>
      <c r="CC807" s="6"/>
      <c r="CD807" s="6"/>
      <c r="CE807" s="6"/>
      <c r="CF807" s="6"/>
      <c r="CG807" s="6"/>
      <c r="CH807" s="6"/>
      <c r="CI807" s="6"/>
      <c r="CJ807" s="6"/>
      <c r="CK807" s="6"/>
      <c r="CL807" s="6"/>
      <c r="CM807" s="6"/>
      <c r="CN807" s="6"/>
      <c r="CO807" s="6"/>
      <c r="CP807" s="6"/>
      <c r="CQ807" s="6"/>
      <c r="CR807" s="6"/>
      <c r="CS807" s="6"/>
      <c r="CT807" s="6"/>
      <c r="CU807" s="6"/>
      <c r="CV807" s="6"/>
      <c r="CW807" s="6"/>
      <c r="CX807" s="6"/>
      <c r="CY807" s="6"/>
      <c r="CZ807" s="6"/>
      <c r="DA807" s="6"/>
      <c r="DB807" s="6"/>
      <c r="DC807" s="6"/>
      <c r="DD807" s="6"/>
      <c r="DE807" s="6"/>
      <c r="DF807" s="6"/>
      <c r="DG807" s="6"/>
      <c r="DH807" s="6"/>
      <c r="DI807" s="6"/>
      <c r="DJ807" s="6"/>
      <c r="DK807" s="6"/>
      <c r="DL807" s="6"/>
      <c r="DM807" s="6"/>
      <c r="DN807" s="6"/>
      <c r="DO807" s="6"/>
      <c r="DP807" s="6"/>
      <c r="DQ807" s="6"/>
      <c r="DR807" s="6"/>
      <c r="DS807" s="6"/>
      <c r="DT807" s="6"/>
      <c r="DU807" s="6"/>
      <c r="DV807" s="6"/>
      <c r="DW807" s="6"/>
      <c r="DX807" s="6"/>
      <c r="DY807" s="6"/>
      <c r="DZ807" s="6"/>
      <c r="EA807" s="6"/>
      <c r="EB807" s="6"/>
      <c r="EC807" s="6"/>
      <c r="ED807" s="6"/>
      <c r="EE807" s="6"/>
      <c r="EF807" s="6"/>
      <c r="EG807" s="6"/>
      <c r="EH807" s="6"/>
      <c r="EI807" s="6"/>
      <c r="EJ807" s="6"/>
      <c r="EK807" s="6"/>
      <c r="EL807" s="6"/>
      <c r="EM807" s="6"/>
      <c r="EN807" s="6"/>
      <c r="EO807" s="6"/>
      <c r="EP807" s="6"/>
      <c r="EQ807" s="6"/>
      <c r="ER807" s="6"/>
      <c r="ES807" s="6"/>
      <c r="ET807" s="6"/>
      <c r="EU807" s="6"/>
      <c r="EV807" s="6"/>
      <c r="EW807" s="6"/>
      <c r="EX807" s="6"/>
      <c r="EY807" s="6"/>
      <c r="EZ807" s="6"/>
      <c r="FA807" s="6"/>
      <c r="FB807" s="6"/>
    </row>
    <row r="808" spans="1:158" x14ac:dyDescent="0.3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  <c r="BX808" s="6"/>
      <c r="BY808" s="6"/>
      <c r="BZ808" s="6"/>
      <c r="CA808" s="6"/>
      <c r="CB808" s="6"/>
      <c r="CC808" s="6"/>
      <c r="CD808" s="6"/>
      <c r="CE808" s="6"/>
      <c r="CF808" s="6"/>
      <c r="CG808" s="6"/>
      <c r="CH808" s="6"/>
      <c r="CI808" s="6"/>
      <c r="CJ808" s="6"/>
      <c r="CK808" s="6"/>
      <c r="CL808" s="6"/>
      <c r="CM808" s="6"/>
      <c r="CN808" s="6"/>
      <c r="CO808" s="6"/>
      <c r="CP808" s="6"/>
      <c r="CQ808" s="6"/>
      <c r="CR808" s="6"/>
      <c r="CS808" s="6"/>
      <c r="CT808" s="6"/>
      <c r="CU808" s="6"/>
      <c r="CV808" s="6"/>
      <c r="CW808" s="6"/>
      <c r="CX808" s="6"/>
      <c r="CY808" s="6"/>
      <c r="CZ808" s="6"/>
      <c r="DA808" s="6"/>
      <c r="DB808" s="6"/>
      <c r="DC808" s="6"/>
      <c r="DD808" s="6"/>
      <c r="DE808" s="6"/>
      <c r="DF808" s="6"/>
      <c r="DG808" s="6"/>
      <c r="DH808" s="6"/>
      <c r="DI808" s="6"/>
      <c r="DJ808" s="6"/>
      <c r="DK808" s="6"/>
      <c r="DL808" s="6"/>
      <c r="DM808" s="6"/>
      <c r="DN808" s="6"/>
      <c r="DO808" s="6"/>
      <c r="DP808" s="6"/>
      <c r="DQ808" s="6"/>
      <c r="DR808" s="6"/>
      <c r="DS808" s="6"/>
      <c r="DT808" s="6"/>
      <c r="DU808" s="6"/>
      <c r="DV808" s="6"/>
      <c r="DW808" s="6"/>
      <c r="DX808" s="6"/>
      <c r="DY808" s="6"/>
      <c r="DZ808" s="6"/>
      <c r="EA808" s="6"/>
      <c r="EB808" s="6"/>
      <c r="EC808" s="6"/>
      <c r="ED808" s="6"/>
      <c r="EE808" s="6"/>
      <c r="EF808" s="6"/>
      <c r="EG808" s="6"/>
      <c r="EH808" s="6"/>
      <c r="EI808" s="6"/>
      <c r="EJ808" s="6"/>
      <c r="EK808" s="6"/>
      <c r="EL808" s="6"/>
      <c r="EM808" s="6"/>
      <c r="EN808" s="6"/>
      <c r="EO808" s="6"/>
      <c r="EP808" s="6"/>
      <c r="EQ808" s="6"/>
      <c r="ER808" s="6"/>
      <c r="ES808" s="6"/>
      <c r="ET808" s="6"/>
      <c r="EU808" s="6"/>
      <c r="EV808" s="6"/>
      <c r="EW808" s="6"/>
      <c r="EX808" s="6"/>
      <c r="EY808" s="6"/>
      <c r="EZ808" s="6"/>
      <c r="FA808" s="6"/>
      <c r="FB808" s="6"/>
    </row>
    <row r="809" spans="1:158" x14ac:dyDescent="0.3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  <c r="BX809" s="6"/>
      <c r="BY809" s="6"/>
      <c r="BZ809" s="6"/>
      <c r="CA809" s="6"/>
      <c r="CB809" s="6"/>
      <c r="CC809" s="6"/>
      <c r="CD809" s="6"/>
      <c r="CE809" s="6"/>
      <c r="CF809" s="6"/>
      <c r="CG809" s="6"/>
      <c r="CH809" s="6"/>
      <c r="CI809" s="6"/>
      <c r="CJ809" s="6"/>
      <c r="CK809" s="6"/>
      <c r="CL809" s="6"/>
      <c r="CM809" s="6"/>
      <c r="CN809" s="6"/>
      <c r="CO809" s="6"/>
      <c r="CP809" s="6"/>
      <c r="CQ809" s="6"/>
      <c r="CR809" s="6"/>
      <c r="CS809" s="6"/>
      <c r="CT809" s="6"/>
      <c r="CU809" s="6"/>
      <c r="CV809" s="6"/>
      <c r="CW809" s="6"/>
      <c r="CX809" s="6"/>
      <c r="CY809" s="6"/>
      <c r="CZ809" s="6"/>
      <c r="DA809" s="6"/>
      <c r="DB809" s="6"/>
      <c r="DC809" s="6"/>
      <c r="DD809" s="6"/>
      <c r="DE809" s="6"/>
      <c r="DF809" s="6"/>
      <c r="DG809" s="6"/>
      <c r="DH809" s="6"/>
      <c r="DI809" s="6"/>
      <c r="DJ809" s="6"/>
      <c r="DK809" s="6"/>
      <c r="DL809" s="6"/>
      <c r="DM809" s="6"/>
      <c r="DN809" s="6"/>
      <c r="DO809" s="6"/>
      <c r="DP809" s="6"/>
      <c r="DQ809" s="6"/>
      <c r="DR809" s="6"/>
      <c r="DS809" s="6"/>
      <c r="DT809" s="6"/>
      <c r="DU809" s="6"/>
      <c r="DV809" s="6"/>
      <c r="DW809" s="6"/>
      <c r="DX809" s="6"/>
      <c r="DY809" s="6"/>
      <c r="DZ809" s="6"/>
      <c r="EA809" s="6"/>
      <c r="EB809" s="6"/>
      <c r="EC809" s="6"/>
      <c r="ED809" s="6"/>
      <c r="EE809" s="6"/>
      <c r="EF809" s="6"/>
      <c r="EG809" s="6"/>
      <c r="EH809" s="6"/>
      <c r="EI809" s="6"/>
      <c r="EJ809" s="6"/>
      <c r="EK809" s="6"/>
      <c r="EL809" s="6"/>
      <c r="EM809" s="6"/>
      <c r="EN809" s="6"/>
      <c r="EO809" s="6"/>
      <c r="EP809" s="6"/>
      <c r="EQ809" s="6"/>
      <c r="ER809" s="6"/>
      <c r="ES809" s="6"/>
      <c r="ET809" s="6"/>
      <c r="EU809" s="6"/>
      <c r="EV809" s="6"/>
      <c r="EW809" s="6"/>
      <c r="EX809" s="6"/>
      <c r="EY809" s="6"/>
      <c r="EZ809" s="6"/>
      <c r="FA809" s="6"/>
      <c r="FB809" s="6"/>
    </row>
    <row r="810" spans="1:158" x14ac:dyDescent="0.3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  <c r="BX810" s="6"/>
      <c r="BY810" s="6"/>
      <c r="BZ810" s="6"/>
      <c r="CA810" s="6"/>
      <c r="CB810" s="6"/>
      <c r="CC810" s="6"/>
      <c r="CD810" s="6"/>
      <c r="CE810" s="6"/>
      <c r="CF810" s="6"/>
      <c r="CG810" s="6"/>
      <c r="CH810" s="6"/>
      <c r="CI810" s="6"/>
      <c r="CJ810" s="6"/>
      <c r="CK810" s="6"/>
      <c r="CL810" s="6"/>
      <c r="CM810" s="6"/>
      <c r="CN810" s="6"/>
      <c r="CO810" s="6"/>
      <c r="CP810" s="6"/>
      <c r="CQ810" s="6"/>
      <c r="CR810" s="6"/>
      <c r="CS810" s="6"/>
      <c r="CT810" s="6"/>
      <c r="CU810" s="6"/>
      <c r="CV810" s="6"/>
      <c r="CW810" s="6"/>
      <c r="CX810" s="6"/>
      <c r="CY810" s="6"/>
      <c r="CZ810" s="6"/>
      <c r="DA810" s="6"/>
      <c r="DB810" s="6"/>
      <c r="DC810" s="6"/>
      <c r="DD810" s="6"/>
      <c r="DE810" s="6"/>
      <c r="DF810" s="6"/>
      <c r="DG810" s="6"/>
      <c r="DH810" s="6"/>
      <c r="DI810" s="6"/>
      <c r="DJ810" s="6"/>
      <c r="DK810" s="6"/>
      <c r="DL810" s="6"/>
      <c r="DM810" s="6"/>
      <c r="DN810" s="6"/>
      <c r="DO810" s="6"/>
      <c r="DP810" s="6"/>
      <c r="DQ810" s="6"/>
      <c r="DR810" s="6"/>
      <c r="DS810" s="6"/>
      <c r="DT810" s="6"/>
      <c r="DU810" s="6"/>
      <c r="DV810" s="6"/>
      <c r="DW810" s="6"/>
      <c r="DX810" s="6"/>
      <c r="DY810" s="6"/>
      <c r="DZ810" s="6"/>
      <c r="EA810" s="6"/>
      <c r="EB810" s="6"/>
      <c r="EC810" s="6"/>
      <c r="ED810" s="6"/>
      <c r="EE810" s="6"/>
      <c r="EF810" s="6"/>
      <c r="EG810" s="6"/>
      <c r="EH810" s="6"/>
      <c r="EI810" s="6"/>
      <c r="EJ810" s="6"/>
      <c r="EK810" s="6"/>
      <c r="EL810" s="6"/>
      <c r="EM810" s="6"/>
      <c r="EN810" s="6"/>
      <c r="EO810" s="6"/>
      <c r="EP810" s="6"/>
      <c r="EQ810" s="6"/>
      <c r="ER810" s="6"/>
      <c r="ES810" s="6"/>
      <c r="ET810" s="6"/>
      <c r="EU810" s="6"/>
      <c r="EV810" s="6"/>
      <c r="EW810" s="6"/>
      <c r="EX810" s="6"/>
      <c r="EY810" s="6"/>
      <c r="EZ810" s="6"/>
      <c r="FA810" s="6"/>
      <c r="FB810" s="6"/>
    </row>
    <row r="811" spans="1:158" x14ac:dyDescent="0.3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  <c r="BX811" s="6"/>
      <c r="BY811" s="6"/>
      <c r="BZ811" s="6"/>
      <c r="CA811" s="6"/>
      <c r="CB811" s="6"/>
      <c r="CC811" s="6"/>
      <c r="CD811" s="6"/>
      <c r="CE811" s="6"/>
      <c r="CF811" s="6"/>
      <c r="CG811" s="6"/>
      <c r="CH811" s="6"/>
      <c r="CI811" s="6"/>
      <c r="CJ811" s="6"/>
      <c r="CK811" s="6"/>
      <c r="CL811" s="6"/>
      <c r="CM811" s="6"/>
      <c r="CN811" s="6"/>
      <c r="CO811" s="6"/>
      <c r="CP811" s="6"/>
      <c r="CQ811" s="6"/>
      <c r="CR811" s="6"/>
      <c r="CS811" s="6"/>
      <c r="CT811" s="6"/>
      <c r="CU811" s="6"/>
      <c r="CV811" s="6"/>
      <c r="CW811" s="6"/>
      <c r="CX811" s="6"/>
      <c r="CY811" s="6"/>
      <c r="CZ811" s="6"/>
      <c r="DA811" s="6"/>
      <c r="DB811" s="6"/>
      <c r="DC811" s="6"/>
      <c r="DD811" s="6"/>
      <c r="DE811" s="6"/>
      <c r="DF811" s="6"/>
      <c r="DG811" s="6"/>
      <c r="DH811" s="6"/>
      <c r="DI811" s="6"/>
      <c r="DJ811" s="6"/>
      <c r="DK811" s="6"/>
      <c r="DL811" s="6"/>
      <c r="DM811" s="6"/>
      <c r="DN811" s="6"/>
      <c r="DO811" s="6"/>
      <c r="DP811" s="6"/>
      <c r="DQ811" s="6"/>
      <c r="DR811" s="6"/>
      <c r="DS811" s="6"/>
      <c r="DT811" s="6"/>
      <c r="DU811" s="6"/>
      <c r="DV811" s="6"/>
      <c r="DW811" s="6"/>
      <c r="DX811" s="6"/>
      <c r="DY811" s="6"/>
      <c r="DZ811" s="6"/>
      <c r="EA811" s="6"/>
      <c r="EB811" s="6"/>
      <c r="EC811" s="6"/>
      <c r="ED811" s="6"/>
      <c r="EE811" s="6"/>
      <c r="EF811" s="6"/>
      <c r="EG811" s="6"/>
      <c r="EH811" s="6"/>
      <c r="EI811" s="6"/>
      <c r="EJ811" s="6"/>
      <c r="EK811" s="6"/>
      <c r="EL811" s="6"/>
      <c r="EM811" s="6"/>
      <c r="EN811" s="6"/>
      <c r="EO811" s="6"/>
      <c r="EP811" s="6"/>
      <c r="EQ811" s="6"/>
      <c r="ER811" s="6"/>
      <c r="ES811" s="6"/>
      <c r="ET811" s="6"/>
      <c r="EU811" s="6"/>
      <c r="EV811" s="6"/>
      <c r="EW811" s="6"/>
      <c r="EX811" s="6"/>
      <c r="EY811" s="6"/>
      <c r="EZ811" s="6"/>
      <c r="FA811" s="6"/>
      <c r="FB811" s="6"/>
    </row>
    <row r="812" spans="1:158" x14ac:dyDescent="0.3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  <c r="BX812" s="6"/>
      <c r="BY812" s="6"/>
      <c r="BZ812" s="6"/>
      <c r="CA812" s="6"/>
      <c r="CB812" s="6"/>
      <c r="CC812" s="6"/>
      <c r="CD812" s="6"/>
      <c r="CE812" s="6"/>
      <c r="CF812" s="6"/>
      <c r="CG812" s="6"/>
      <c r="CH812" s="6"/>
      <c r="CI812" s="6"/>
      <c r="CJ812" s="6"/>
      <c r="CK812" s="6"/>
      <c r="CL812" s="6"/>
      <c r="CM812" s="6"/>
      <c r="CN812" s="6"/>
      <c r="CO812" s="6"/>
      <c r="CP812" s="6"/>
      <c r="CQ812" s="6"/>
      <c r="CR812" s="6"/>
      <c r="CS812" s="6"/>
      <c r="CT812" s="6"/>
      <c r="CU812" s="6"/>
      <c r="CV812" s="6"/>
      <c r="CW812" s="6"/>
      <c r="CX812" s="6"/>
      <c r="CY812" s="6"/>
      <c r="CZ812" s="6"/>
      <c r="DA812" s="6"/>
      <c r="DB812" s="6"/>
      <c r="DC812" s="6"/>
      <c r="DD812" s="6"/>
      <c r="DE812" s="6"/>
      <c r="DF812" s="6"/>
      <c r="DG812" s="6"/>
      <c r="DH812" s="6"/>
      <c r="DI812" s="6"/>
      <c r="DJ812" s="6"/>
      <c r="DK812" s="6"/>
      <c r="DL812" s="6"/>
      <c r="DM812" s="6"/>
      <c r="DN812" s="6"/>
      <c r="DO812" s="6"/>
      <c r="DP812" s="6"/>
      <c r="DQ812" s="6"/>
      <c r="DR812" s="6"/>
      <c r="DS812" s="6"/>
      <c r="DT812" s="6"/>
      <c r="DU812" s="6"/>
      <c r="DV812" s="6"/>
      <c r="DW812" s="6"/>
      <c r="DX812" s="6"/>
      <c r="DY812" s="6"/>
      <c r="DZ812" s="6"/>
      <c r="EA812" s="6"/>
      <c r="EB812" s="6"/>
      <c r="EC812" s="6"/>
      <c r="ED812" s="6"/>
      <c r="EE812" s="6"/>
      <c r="EF812" s="6"/>
      <c r="EG812" s="6"/>
      <c r="EH812" s="6"/>
      <c r="EI812" s="6"/>
      <c r="EJ812" s="6"/>
      <c r="EK812" s="6"/>
      <c r="EL812" s="6"/>
      <c r="EM812" s="6"/>
      <c r="EN812" s="6"/>
      <c r="EO812" s="6"/>
      <c r="EP812" s="6"/>
      <c r="EQ812" s="6"/>
      <c r="ER812" s="6"/>
      <c r="ES812" s="6"/>
      <c r="ET812" s="6"/>
      <c r="EU812" s="6"/>
      <c r="EV812" s="6"/>
      <c r="EW812" s="6"/>
      <c r="EX812" s="6"/>
      <c r="EY812" s="6"/>
      <c r="EZ812" s="6"/>
      <c r="FA812" s="6"/>
      <c r="FB812" s="6"/>
    </row>
    <row r="813" spans="1:158" x14ac:dyDescent="0.3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  <c r="BX813" s="6"/>
      <c r="BY813" s="6"/>
      <c r="BZ813" s="6"/>
      <c r="CA813" s="6"/>
      <c r="CB813" s="6"/>
      <c r="CC813" s="6"/>
      <c r="CD813" s="6"/>
      <c r="CE813" s="6"/>
      <c r="CF813" s="6"/>
      <c r="CG813" s="6"/>
      <c r="CH813" s="6"/>
      <c r="CI813" s="6"/>
      <c r="CJ813" s="6"/>
      <c r="CK813" s="6"/>
      <c r="CL813" s="6"/>
      <c r="CM813" s="6"/>
      <c r="CN813" s="6"/>
      <c r="CO813" s="6"/>
      <c r="CP813" s="6"/>
      <c r="CQ813" s="6"/>
      <c r="CR813" s="6"/>
      <c r="CS813" s="6"/>
      <c r="CT813" s="6"/>
      <c r="CU813" s="6"/>
      <c r="CV813" s="6"/>
      <c r="CW813" s="6"/>
      <c r="CX813" s="6"/>
      <c r="CY813" s="6"/>
      <c r="CZ813" s="6"/>
      <c r="DA813" s="6"/>
      <c r="DB813" s="6"/>
      <c r="DC813" s="6"/>
      <c r="DD813" s="6"/>
      <c r="DE813" s="6"/>
      <c r="DF813" s="6"/>
      <c r="DG813" s="6"/>
      <c r="DH813" s="6"/>
      <c r="DI813" s="6"/>
      <c r="DJ813" s="6"/>
      <c r="DK813" s="6"/>
      <c r="DL813" s="6"/>
      <c r="DM813" s="6"/>
      <c r="DN813" s="6"/>
      <c r="DO813" s="6"/>
      <c r="DP813" s="6"/>
      <c r="DQ813" s="6"/>
      <c r="DR813" s="6"/>
      <c r="DS813" s="6"/>
      <c r="DT813" s="6"/>
      <c r="DU813" s="6"/>
      <c r="DV813" s="6"/>
      <c r="DW813" s="6"/>
      <c r="DX813" s="6"/>
      <c r="DY813" s="6"/>
      <c r="DZ813" s="6"/>
      <c r="EA813" s="6"/>
      <c r="EB813" s="6"/>
      <c r="EC813" s="6"/>
      <c r="ED813" s="6"/>
      <c r="EE813" s="6"/>
      <c r="EF813" s="6"/>
      <c r="EG813" s="6"/>
      <c r="EH813" s="6"/>
      <c r="EI813" s="6"/>
      <c r="EJ813" s="6"/>
      <c r="EK813" s="6"/>
      <c r="EL813" s="6"/>
      <c r="EM813" s="6"/>
      <c r="EN813" s="6"/>
      <c r="EO813" s="6"/>
      <c r="EP813" s="6"/>
      <c r="EQ813" s="6"/>
      <c r="ER813" s="6"/>
      <c r="ES813" s="6"/>
      <c r="ET813" s="6"/>
      <c r="EU813" s="6"/>
      <c r="EV813" s="6"/>
      <c r="EW813" s="6"/>
      <c r="EX813" s="6"/>
      <c r="EY813" s="6"/>
      <c r="EZ813" s="6"/>
      <c r="FA813" s="6"/>
      <c r="FB813" s="6"/>
    </row>
    <row r="814" spans="1:158" x14ac:dyDescent="0.3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  <c r="BX814" s="6"/>
      <c r="BY814" s="6"/>
      <c r="BZ814" s="6"/>
      <c r="CA814" s="6"/>
      <c r="CB814" s="6"/>
      <c r="CC814" s="6"/>
      <c r="CD814" s="6"/>
      <c r="CE814" s="6"/>
      <c r="CF814" s="6"/>
      <c r="CG814" s="6"/>
      <c r="CH814" s="6"/>
      <c r="CI814" s="6"/>
      <c r="CJ814" s="6"/>
      <c r="CK814" s="6"/>
      <c r="CL814" s="6"/>
      <c r="CM814" s="6"/>
      <c r="CN814" s="6"/>
      <c r="CO814" s="6"/>
      <c r="CP814" s="6"/>
      <c r="CQ814" s="6"/>
      <c r="CR814" s="6"/>
      <c r="CS814" s="6"/>
      <c r="CT814" s="6"/>
      <c r="CU814" s="6"/>
      <c r="CV814" s="6"/>
      <c r="CW814" s="6"/>
      <c r="CX814" s="6"/>
      <c r="CY814" s="6"/>
      <c r="CZ814" s="6"/>
      <c r="DA814" s="6"/>
      <c r="DB814" s="6"/>
      <c r="DC814" s="6"/>
      <c r="DD814" s="6"/>
      <c r="DE814" s="6"/>
      <c r="DF814" s="6"/>
      <c r="DG814" s="6"/>
      <c r="DH814" s="6"/>
      <c r="DI814" s="6"/>
      <c r="DJ814" s="6"/>
      <c r="DK814" s="6"/>
      <c r="DL814" s="6"/>
      <c r="DM814" s="6"/>
      <c r="DN814" s="6"/>
      <c r="DO814" s="6"/>
      <c r="DP814" s="6"/>
      <c r="DQ814" s="6"/>
      <c r="DR814" s="6"/>
      <c r="DS814" s="6"/>
      <c r="DT814" s="6"/>
      <c r="DU814" s="6"/>
      <c r="DV814" s="6"/>
      <c r="DW814" s="6"/>
      <c r="DX814" s="6"/>
      <c r="DY814" s="6"/>
      <c r="DZ814" s="6"/>
      <c r="EA814" s="6"/>
      <c r="EB814" s="6"/>
      <c r="EC814" s="6"/>
      <c r="ED814" s="6"/>
      <c r="EE814" s="6"/>
      <c r="EF814" s="6"/>
      <c r="EG814" s="6"/>
      <c r="EH814" s="6"/>
      <c r="EI814" s="6"/>
      <c r="EJ814" s="6"/>
      <c r="EK814" s="6"/>
      <c r="EL814" s="6"/>
      <c r="EM814" s="6"/>
      <c r="EN814" s="6"/>
      <c r="EO814" s="6"/>
      <c r="EP814" s="6"/>
      <c r="EQ814" s="6"/>
      <c r="ER814" s="6"/>
      <c r="ES814" s="6"/>
      <c r="ET814" s="6"/>
      <c r="EU814" s="6"/>
      <c r="EV814" s="6"/>
      <c r="EW814" s="6"/>
      <c r="EX814" s="6"/>
      <c r="EY814" s="6"/>
      <c r="EZ814" s="6"/>
      <c r="FA814" s="6"/>
      <c r="FB814" s="6"/>
    </row>
    <row r="815" spans="1:158" x14ac:dyDescent="0.3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  <c r="BX815" s="6"/>
      <c r="BY815" s="6"/>
      <c r="BZ815" s="6"/>
      <c r="CA815" s="6"/>
      <c r="CB815" s="6"/>
      <c r="CC815" s="6"/>
      <c r="CD815" s="6"/>
      <c r="CE815" s="6"/>
      <c r="CF815" s="6"/>
      <c r="CG815" s="6"/>
      <c r="CH815" s="6"/>
      <c r="CI815" s="6"/>
      <c r="CJ815" s="6"/>
      <c r="CK815" s="6"/>
      <c r="CL815" s="6"/>
      <c r="CM815" s="6"/>
      <c r="CN815" s="6"/>
      <c r="CO815" s="6"/>
      <c r="CP815" s="6"/>
      <c r="CQ815" s="6"/>
      <c r="CR815" s="6"/>
      <c r="CS815" s="6"/>
      <c r="CT815" s="6"/>
      <c r="CU815" s="6"/>
      <c r="CV815" s="6"/>
      <c r="CW815" s="6"/>
      <c r="CX815" s="6"/>
      <c r="CY815" s="6"/>
      <c r="CZ815" s="6"/>
      <c r="DA815" s="6"/>
      <c r="DB815" s="6"/>
      <c r="DC815" s="6"/>
      <c r="DD815" s="6"/>
      <c r="DE815" s="6"/>
      <c r="DF815" s="6"/>
      <c r="DG815" s="6"/>
      <c r="DH815" s="6"/>
      <c r="DI815" s="6"/>
      <c r="DJ815" s="6"/>
      <c r="DK815" s="6"/>
      <c r="DL815" s="6"/>
      <c r="DM815" s="6"/>
      <c r="DN815" s="6"/>
      <c r="DO815" s="6"/>
      <c r="DP815" s="6"/>
      <c r="DQ815" s="6"/>
      <c r="DR815" s="6"/>
      <c r="DS815" s="6"/>
      <c r="DT815" s="6"/>
      <c r="DU815" s="6"/>
      <c r="DV815" s="6"/>
      <c r="DW815" s="6"/>
      <c r="DX815" s="6"/>
      <c r="DY815" s="6"/>
      <c r="DZ815" s="6"/>
      <c r="EA815" s="6"/>
      <c r="EB815" s="6"/>
      <c r="EC815" s="6"/>
      <c r="ED815" s="6"/>
      <c r="EE815" s="6"/>
      <c r="EF815" s="6"/>
      <c r="EG815" s="6"/>
      <c r="EH815" s="6"/>
      <c r="EI815" s="6"/>
      <c r="EJ815" s="6"/>
      <c r="EK815" s="6"/>
      <c r="EL815" s="6"/>
      <c r="EM815" s="6"/>
      <c r="EN815" s="6"/>
      <c r="EO815" s="6"/>
      <c r="EP815" s="6"/>
      <c r="EQ815" s="6"/>
      <c r="ER815" s="6"/>
      <c r="ES815" s="6"/>
      <c r="ET815" s="6"/>
      <c r="EU815" s="6"/>
      <c r="EV815" s="6"/>
      <c r="EW815" s="6"/>
      <c r="EX815" s="6"/>
      <c r="EY815" s="6"/>
      <c r="EZ815" s="6"/>
      <c r="FA815" s="6"/>
      <c r="FB815" s="6"/>
    </row>
    <row r="816" spans="1:158" x14ac:dyDescent="0.3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  <c r="BX816" s="6"/>
      <c r="BY816" s="6"/>
      <c r="BZ816" s="6"/>
      <c r="CA816" s="6"/>
      <c r="CB816" s="6"/>
      <c r="CC816" s="6"/>
      <c r="CD816" s="6"/>
      <c r="CE816" s="6"/>
      <c r="CF816" s="6"/>
      <c r="CG816" s="6"/>
      <c r="CH816" s="6"/>
      <c r="CI816" s="6"/>
      <c r="CJ816" s="6"/>
      <c r="CK816" s="6"/>
      <c r="CL816" s="6"/>
      <c r="CM816" s="6"/>
      <c r="CN816" s="6"/>
      <c r="CO816" s="6"/>
      <c r="CP816" s="6"/>
      <c r="CQ816" s="6"/>
      <c r="CR816" s="6"/>
      <c r="CS816" s="6"/>
      <c r="CT816" s="6"/>
      <c r="CU816" s="6"/>
      <c r="CV816" s="6"/>
      <c r="CW816" s="6"/>
      <c r="CX816" s="6"/>
      <c r="CY816" s="6"/>
      <c r="CZ816" s="6"/>
      <c r="DA816" s="6"/>
      <c r="DB816" s="6"/>
      <c r="DC816" s="6"/>
      <c r="DD816" s="6"/>
      <c r="DE816" s="6"/>
      <c r="DF816" s="6"/>
      <c r="DG816" s="6"/>
      <c r="DH816" s="6"/>
      <c r="DI816" s="6"/>
      <c r="DJ816" s="6"/>
      <c r="DK816" s="6"/>
      <c r="DL816" s="6"/>
      <c r="DM816" s="6"/>
      <c r="DN816" s="6"/>
      <c r="DO816" s="6"/>
      <c r="DP816" s="6"/>
      <c r="DQ816" s="6"/>
      <c r="DR816" s="6"/>
      <c r="DS816" s="6"/>
      <c r="DT816" s="6"/>
      <c r="DU816" s="6"/>
      <c r="DV816" s="6"/>
      <c r="DW816" s="6"/>
      <c r="DX816" s="6"/>
      <c r="DY816" s="6"/>
      <c r="DZ816" s="6"/>
      <c r="EA816" s="6"/>
      <c r="EB816" s="6"/>
      <c r="EC816" s="6"/>
      <c r="ED816" s="6"/>
      <c r="EE816" s="6"/>
      <c r="EF816" s="6"/>
      <c r="EG816" s="6"/>
      <c r="EH816" s="6"/>
      <c r="EI816" s="6"/>
      <c r="EJ816" s="6"/>
      <c r="EK816" s="6"/>
      <c r="EL816" s="6"/>
      <c r="EM816" s="6"/>
      <c r="EN816" s="6"/>
      <c r="EO816" s="6"/>
      <c r="EP816" s="6"/>
      <c r="EQ816" s="6"/>
      <c r="ER816" s="6"/>
      <c r="ES816" s="6"/>
      <c r="ET816" s="6"/>
      <c r="EU816" s="6"/>
      <c r="EV816" s="6"/>
      <c r="EW816" s="6"/>
      <c r="EX816" s="6"/>
      <c r="EY816" s="6"/>
      <c r="EZ816" s="6"/>
      <c r="FA816" s="6"/>
      <c r="FB816" s="6"/>
    </row>
    <row r="817" spans="1:158" x14ac:dyDescent="0.3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  <c r="BX817" s="6"/>
      <c r="BY817" s="6"/>
      <c r="BZ817" s="6"/>
      <c r="CA817" s="6"/>
      <c r="CB817" s="6"/>
      <c r="CC817" s="6"/>
      <c r="CD817" s="6"/>
      <c r="CE817" s="6"/>
      <c r="CF817" s="6"/>
      <c r="CG817" s="6"/>
      <c r="CH817" s="6"/>
      <c r="CI817" s="6"/>
      <c r="CJ817" s="6"/>
      <c r="CK817" s="6"/>
      <c r="CL817" s="6"/>
      <c r="CM817" s="6"/>
      <c r="CN817" s="6"/>
      <c r="CO817" s="6"/>
      <c r="CP817" s="6"/>
      <c r="CQ817" s="6"/>
      <c r="CR817" s="6"/>
      <c r="CS817" s="6"/>
      <c r="CT817" s="6"/>
      <c r="CU817" s="6"/>
      <c r="CV817" s="6"/>
      <c r="CW817" s="6"/>
      <c r="CX817" s="6"/>
      <c r="CY817" s="6"/>
      <c r="CZ817" s="6"/>
      <c r="DA817" s="6"/>
      <c r="DB817" s="6"/>
      <c r="DC817" s="6"/>
      <c r="DD817" s="6"/>
      <c r="DE817" s="6"/>
      <c r="DF817" s="6"/>
      <c r="DG817" s="6"/>
      <c r="DH817" s="6"/>
      <c r="DI817" s="6"/>
      <c r="DJ817" s="6"/>
      <c r="DK817" s="6"/>
      <c r="DL817" s="6"/>
      <c r="DM817" s="6"/>
      <c r="DN817" s="6"/>
      <c r="DO817" s="6"/>
      <c r="DP817" s="6"/>
      <c r="DQ817" s="6"/>
      <c r="DR817" s="6"/>
      <c r="DS817" s="6"/>
      <c r="DT817" s="6"/>
      <c r="DU817" s="6"/>
      <c r="DV817" s="6"/>
      <c r="DW817" s="6"/>
      <c r="DX817" s="6"/>
      <c r="DY817" s="6"/>
      <c r="DZ817" s="6"/>
      <c r="EA817" s="6"/>
      <c r="EB817" s="6"/>
      <c r="EC817" s="6"/>
      <c r="ED817" s="6"/>
      <c r="EE817" s="6"/>
      <c r="EF817" s="6"/>
      <c r="EG817" s="6"/>
      <c r="EH817" s="6"/>
      <c r="EI817" s="6"/>
      <c r="EJ817" s="6"/>
      <c r="EK817" s="6"/>
      <c r="EL817" s="6"/>
      <c r="EM817" s="6"/>
      <c r="EN817" s="6"/>
      <c r="EO817" s="6"/>
      <c r="EP817" s="6"/>
      <c r="EQ817" s="6"/>
      <c r="ER817" s="6"/>
      <c r="ES817" s="6"/>
      <c r="ET817" s="6"/>
      <c r="EU817" s="6"/>
      <c r="EV817" s="6"/>
      <c r="EW817" s="6"/>
      <c r="EX817" s="6"/>
      <c r="EY817" s="6"/>
      <c r="EZ817" s="6"/>
      <c r="FA817" s="6"/>
      <c r="FB817" s="6"/>
    </row>
    <row r="818" spans="1:158" x14ac:dyDescent="0.3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  <c r="BX818" s="6"/>
      <c r="BY818" s="6"/>
      <c r="BZ818" s="6"/>
      <c r="CA818" s="6"/>
      <c r="CB818" s="6"/>
      <c r="CC818" s="6"/>
      <c r="CD818" s="6"/>
      <c r="CE818" s="6"/>
      <c r="CF818" s="6"/>
      <c r="CG818" s="6"/>
      <c r="CH818" s="6"/>
      <c r="CI818" s="6"/>
      <c r="CJ818" s="6"/>
      <c r="CK818" s="6"/>
      <c r="CL818" s="6"/>
      <c r="CM818" s="6"/>
      <c r="CN818" s="6"/>
      <c r="CO818" s="6"/>
      <c r="CP818" s="6"/>
      <c r="CQ818" s="6"/>
      <c r="CR818" s="6"/>
      <c r="CS818" s="6"/>
      <c r="CT818" s="6"/>
      <c r="CU818" s="6"/>
      <c r="CV818" s="6"/>
      <c r="CW818" s="6"/>
      <c r="CX818" s="6"/>
      <c r="CY818" s="6"/>
      <c r="CZ818" s="6"/>
      <c r="DA818" s="6"/>
      <c r="DB818" s="6"/>
      <c r="DC818" s="6"/>
      <c r="DD818" s="6"/>
      <c r="DE818" s="6"/>
      <c r="DF818" s="6"/>
      <c r="DG818" s="6"/>
      <c r="DH818" s="6"/>
      <c r="DI818" s="6"/>
      <c r="DJ818" s="6"/>
      <c r="DK818" s="6"/>
      <c r="DL818" s="6"/>
      <c r="DM818" s="6"/>
      <c r="DN818" s="6"/>
      <c r="DO818" s="6"/>
      <c r="DP818" s="6"/>
      <c r="DQ818" s="6"/>
      <c r="DR818" s="6"/>
      <c r="DS818" s="6"/>
      <c r="DT818" s="6"/>
      <c r="DU818" s="6"/>
      <c r="DV818" s="6"/>
      <c r="DW818" s="6"/>
      <c r="DX818" s="6"/>
      <c r="DY818" s="6"/>
      <c r="DZ818" s="6"/>
      <c r="EA818" s="6"/>
      <c r="EB818" s="6"/>
      <c r="EC818" s="6"/>
      <c r="ED818" s="6"/>
      <c r="EE818" s="6"/>
      <c r="EF818" s="6"/>
      <c r="EG818" s="6"/>
      <c r="EH818" s="6"/>
      <c r="EI818" s="6"/>
      <c r="EJ818" s="6"/>
      <c r="EK818" s="6"/>
      <c r="EL818" s="6"/>
      <c r="EM818" s="6"/>
      <c r="EN818" s="6"/>
      <c r="EO818" s="6"/>
      <c r="EP818" s="6"/>
      <c r="EQ818" s="6"/>
      <c r="ER818" s="6"/>
      <c r="ES818" s="6"/>
      <c r="ET818" s="6"/>
      <c r="EU818" s="6"/>
      <c r="EV818" s="6"/>
      <c r="EW818" s="6"/>
      <c r="EX818" s="6"/>
      <c r="EY818" s="6"/>
      <c r="EZ818" s="6"/>
      <c r="FA818" s="6"/>
      <c r="FB818" s="6"/>
    </row>
    <row r="819" spans="1:158" x14ac:dyDescent="0.3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  <c r="BX819" s="6"/>
      <c r="BY819" s="6"/>
      <c r="BZ819" s="6"/>
      <c r="CA819" s="6"/>
      <c r="CB819" s="6"/>
      <c r="CC819" s="6"/>
      <c r="CD819" s="6"/>
      <c r="CE819" s="6"/>
      <c r="CF819" s="6"/>
      <c r="CG819" s="6"/>
      <c r="CH819" s="6"/>
      <c r="CI819" s="6"/>
      <c r="CJ819" s="6"/>
      <c r="CK819" s="6"/>
      <c r="CL819" s="6"/>
      <c r="CM819" s="6"/>
      <c r="CN819" s="6"/>
      <c r="CO819" s="6"/>
      <c r="CP819" s="6"/>
      <c r="CQ819" s="6"/>
      <c r="CR819" s="6"/>
      <c r="CS819" s="6"/>
      <c r="CT819" s="6"/>
      <c r="CU819" s="6"/>
      <c r="CV819" s="6"/>
      <c r="CW819" s="6"/>
      <c r="CX819" s="6"/>
      <c r="CY819" s="6"/>
      <c r="CZ819" s="6"/>
      <c r="DA819" s="6"/>
      <c r="DB819" s="6"/>
      <c r="DC819" s="6"/>
      <c r="DD819" s="6"/>
      <c r="DE819" s="6"/>
      <c r="DF819" s="6"/>
      <c r="DG819" s="6"/>
      <c r="DH819" s="6"/>
      <c r="DI819" s="6"/>
      <c r="DJ819" s="6"/>
      <c r="DK819" s="6"/>
      <c r="DL819" s="6"/>
      <c r="DM819" s="6"/>
      <c r="DN819" s="6"/>
      <c r="DO819" s="6"/>
      <c r="DP819" s="6"/>
      <c r="DQ819" s="6"/>
      <c r="DR819" s="6"/>
      <c r="DS819" s="6"/>
      <c r="DT819" s="6"/>
      <c r="DU819" s="6"/>
      <c r="DV819" s="6"/>
      <c r="DW819" s="6"/>
      <c r="DX819" s="6"/>
      <c r="DY819" s="6"/>
      <c r="DZ819" s="6"/>
      <c r="EA819" s="6"/>
      <c r="EB819" s="6"/>
      <c r="EC819" s="6"/>
      <c r="ED819" s="6"/>
      <c r="EE819" s="6"/>
      <c r="EF819" s="6"/>
      <c r="EG819" s="6"/>
      <c r="EH819" s="6"/>
      <c r="EI819" s="6"/>
      <c r="EJ819" s="6"/>
      <c r="EK819" s="6"/>
      <c r="EL819" s="6"/>
      <c r="EM819" s="6"/>
      <c r="EN819" s="6"/>
      <c r="EO819" s="6"/>
      <c r="EP819" s="6"/>
      <c r="EQ819" s="6"/>
      <c r="ER819" s="6"/>
      <c r="ES819" s="6"/>
      <c r="ET819" s="6"/>
      <c r="EU819" s="6"/>
      <c r="EV819" s="6"/>
      <c r="EW819" s="6"/>
      <c r="EX819" s="6"/>
      <c r="EY819" s="6"/>
      <c r="EZ819" s="6"/>
      <c r="FA819" s="6"/>
      <c r="FB819" s="6"/>
    </row>
    <row r="820" spans="1:158" x14ac:dyDescent="0.3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  <c r="BX820" s="6"/>
      <c r="BY820" s="6"/>
      <c r="BZ820" s="6"/>
      <c r="CA820" s="6"/>
      <c r="CB820" s="6"/>
      <c r="CC820" s="6"/>
      <c r="CD820" s="6"/>
      <c r="CE820" s="6"/>
      <c r="CF820" s="6"/>
      <c r="CG820" s="6"/>
      <c r="CH820" s="6"/>
      <c r="CI820" s="6"/>
      <c r="CJ820" s="6"/>
      <c r="CK820" s="6"/>
      <c r="CL820" s="6"/>
      <c r="CM820" s="6"/>
      <c r="CN820" s="6"/>
      <c r="CO820" s="6"/>
      <c r="CP820" s="6"/>
      <c r="CQ820" s="6"/>
      <c r="CR820" s="6"/>
      <c r="CS820" s="6"/>
      <c r="CT820" s="6"/>
      <c r="CU820" s="6"/>
      <c r="CV820" s="6"/>
      <c r="CW820" s="6"/>
      <c r="CX820" s="6"/>
      <c r="CY820" s="6"/>
      <c r="CZ820" s="6"/>
      <c r="DA820" s="6"/>
      <c r="DB820" s="6"/>
      <c r="DC820" s="6"/>
      <c r="DD820" s="6"/>
      <c r="DE820" s="6"/>
      <c r="DF820" s="6"/>
      <c r="DG820" s="6"/>
      <c r="DH820" s="6"/>
      <c r="DI820" s="6"/>
      <c r="DJ820" s="6"/>
      <c r="DK820" s="6"/>
      <c r="DL820" s="6"/>
      <c r="DM820" s="6"/>
      <c r="DN820" s="6"/>
      <c r="DO820" s="6"/>
      <c r="DP820" s="6"/>
      <c r="DQ820" s="6"/>
      <c r="DR820" s="6"/>
      <c r="DS820" s="6"/>
      <c r="DT820" s="6"/>
      <c r="DU820" s="6"/>
      <c r="DV820" s="6"/>
      <c r="DW820" s="6"/>
      <c r="DX820" s="6"/>
      <c r="DY820" s="6"/>
      <c r="DZ820" s="6"/>
      <c r="EA820" s="6"/>
      <c r="EB820" s="6"/>
      <c r="EC820" s="6"/>
      <c r="ED820" s="6"/>
      <c r="EE820" s="6"/>
      <c r="EF820" s="6"/>
      <c r="EG820" s="6"/>
      <c r="EH820" s="6"/>
      <c r="EI820" s="6"/>
      <c r="EJ820" s="6"/>
      <c r="EK820" s="6"/>
      <c r="EL820" s="6"/>
      <c r="EM820" s="6"/>
      <c r="EN820" s="6"/>
      <c r="EO820" s="6"/>
      <c r="EP820" s="6"/>
      <c r="EQ820" s="6"/>
      <c r="ER820" s="6"/>
      <c r="ES820" s="6"/>
      <c r="ET820" s="6"/>
      <c r="EU820" s="6"/>
      <c r="EV820" s="6"/>
      <c r="EW820" s="6"/>
      <c r="EX820" s="6"/>
      <c r="EY820" s="6"/>
      <c r="EZ820" s="6"/>
      <c r="FA820" s="6"/>
      <c r="FB820" s="6"/>
    </row>
    <row r="821" spans="1:158" x14ac:dyDescent="0.3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  <c r="BX821" s="6"/>
      <c r="BY821" s="6"/>
      <c r="BZ821" s="6"/>
      <c r="CA821" s="6"/>
      <c r="CB821" s="6"/>
      <c r="CC821" s="6"/>
      <c r="CD821" s="6"/>
      <c r="CE821" s="6"/>
      <c r="CF821" s="6"/>
      <c r="CG821" s="6"/>
      <c r="CH821" s="6"/>
      <c r="CI821" s="6"/>
      <c r="CJ821" s="6"/>
      <c r="CK821" s="6"/>
      <c r="CL821" s="6"/>
      <c r="CM821" s="6"/>
      <c r="CN821" s="6"/>
      <c r="CO821" s="6"/>
      <c r="CP821" s="6"/>
      <c r="CQ821" s="6"/>
      <c r="CR821" s="6"/>
      <c r="CS821" s="6"/>
      <c r="CT821" s="6"/>
      <c r="CU821" s="6"/>
      <c r="CV821" s="6"/>
      <c r="CW821" s="6"/>
      <c r="CX821" s="6"/>
      <c r="CY821" s="6"/>
      <c r="CZ821" s="6"/>
      <c r="DA821" s="6"/>
      <c r="DB821" s="6"/>
      <c r="DC821" s="6"/>
      <c r="DD821" s="6"/>
      <c r="DE821" s="6"/>
      <c r="DF821" s="6"/>
      <c r="DG821" s="6"/>
      <c r="DH821" s="6"/>
      <c r="DI821" s="6"/>
      <c r="DJ821" s="6"/>
      <c r="DK821" s="6"/>
      <c r="DL821" s="6"/>
      <c r="DM821" s="6"/>
      <c r="DN821" s="6"/>
      <c r="DO821" s="6"/>
      <c r="DP821" s="6"/>
      <c r="DQ821" s="6"/>
      <c r="DR821" s="6"/>
      <c r="DS821" s="6"/>
      <c r="DT821" s="6"/>
      <c r="DU821" s="6"/>
      <c r="DV821" s="6"/>
      <c r="DW821" s="6"/>
      <c r="DX821" s="6"/>
      <c r="DY821" s="6"/>
      <c r="DZ821" s="6"/>
      <c r="EA821" s="6"/>
      <c r="EB821" s="6"/>
      <c r="EC821" s="6"/>
      <c r="ED821" s="6"/>
      <c r="EE821" s="6"/>
      <c r="EF821" s="6"/>
      <c r="EG821" s="6"/>
      <c r="EH821" s="6"/>
      <c r="EI821" s="6"/>
      <c r="EJ821" s="6"/>
      <c r="EK821" s="6"/>
      <c r="EL821" s="6"/>
      <c r="EM821" s="6"/>
      <c r="EN821" s="6"/>
      <c r="EO821" s="6"/>
      <c r="EP821" s="6"/>
      <c r="EQ821" s="6"/>
      <c r="ER821" s="6"/>
      <c r="ES821" s="6"/>
      <c r="ET821" s="6"/>
      <c r="EU821" s="6"/>
      <c r="EV821" s="6"/>
      <c r="EW821" s="6"/>
      <c r="EX821" s="6"/>
      <c r="EY821" s="6"/>
      <c r="EZ821" s="6"/>
      <c r="FA821" s="6"/>
      <c r="FB821" s="6"/>
    </row>
    <row r="822" spans="1:158" x14ac:dyDescent="0.3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  <c r="BX822" s="6"/>
      <c r="BY822" s="6"/>
      <c r="BZ822" s="6"/>
      <c r="CA822" s="6"/>
      <c r="CB822" s="6"/>
      <c r="CC822" s="6"/>
      <c r="CD822" s="6"/>
      <c r="CE822" s="6"/>
      <c r="CF822" s="6"/>
      <c r="CG822" s="6"/>
      <c r="CH822" s="6"/>
      <c r="CI822" s="6"/>
      <c r="CJ822" s="6"/>
      <c r="CK822" s="6"/>
      <c r="CL822" s="6"/>
      <c r="CM822" s="6"/>
      <c r="CN822" s="6"/>
      <c r="CO822" s="6"/>
      <c r="CP822" s="6"/>
      <c r="CQ822" s="6"/>
      <c r="CR822" s="6"/>
      <c r="CS822" s="6"/>
      <c r="CT822" s="6"/>
      <c r="CU822" s="6"/>
      <c r="CV822" s="6"/>
      <c r="CW822" s="6"/>
      <c r="CX822" s="6"/>
      <c r="CY822" s="6"/>
      <c r="CZ822" s="6"/>
      <c r="DA822" s="6"/>
      <c r="DB822" s="6"/>
      <c r="DC822" s="6"/>
      <c r="DD822" s="6"/>
      <c r="DE822" s="6"/>
      <c r="DF822" s="6"/>
      <c r="DG822" s="6"/>
      <c r="DH822" s="6"/>
      <c r="DI822" s="6"/>
      <c r="DJ822" s="6"/>
      <c r="DK822" s="6"/>
      <c r="DL822" s="6"/>
      <c r="DM822" s="6"/>
      <c r="DN822" s="6"/>
      <c r="DO822" s="6"/>
      <c r="DP822" s="6"/>
      <c r="DQ822" s="6"/>
      <c r="DR822" s="6"/>
      <c r="DS822" s="6"/>
      <c r="DT822" s="6"/>
      <c r="DU822" s="6"/>
      <c r="DV822" s="6"/>
      <c r="DW822" s="6"/>
      <c r="DX822" s="6"/>
      <c r="DY822" s="6"/>
      <c r="DZ822" s="6"/>
      <c r="EA822" s="6"/>
      <c r="EB822" s="6"/>
      <c r="EC822" s="6"/>
      <c r="ED822" s="6"/>
      <c r="EE822" s="6"/>
      <c r="EF822" s="6"/>
      <c r="EG822" s="6"/>
      <c r="EH822" s="6"/>
      <c r="EI822" s="6"/>
      <c r="EJ822" s="6"/>
      <c r="EK822" s="6"/>
      <c r="EL822" s="6"/>
      <c r="EM822" s="6"/>
      <c r="EN822" s="6"/>
      <c r="EO822" s="6"/>
      <c r="EP822" s="6"/>
      <c r="EQ822" s="6"/>
      <c r="ER822" s="6"/>
      <c r="ES822" s="6"/>
      <c r="ET822" s="6"/>
      <c r="EU822" s="6"/>
      <c r="EV822" s="6"/>
      <c r="EW822" s="6"/>
      <c r="EX822" s="6"/>
      <c r="EY822" s="6"/>
      <c r="EZ822" s="6"/>
      <c r="FA822" s="6"/>
      <c r="FB822" s="6"/>
    </row>
    <row r="823" spans="1:158" x14ac:dyDescent="0.3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  <c r="BX823" s="6"/>
      <c r="BY823" s="6"/>
      <c r="BZ823" s="6"/>
      <c r="CA823" s="6"/>
      <c r="CB823" s="6"/>
      <c r="CC823" s="6"/>
      <c r="CD823" s="6"/>
      <c r="CE823" s="6"/>
      <c r="CF823" s="6"/>
      <c r="CG823" s="6"/>
      <c r="CH823" s="6"/>
      <c r="CI823" s="6"/>
      <c r="CJ823" s="6"/>
      <c r="CK823" s="6"/>
      <c r="CL823" s="6"/>
      <c r="CM823" s="6"/>
      <c r="CN823" s="6"/>
      <c r="CO823" s="6"/>
      <c r="CP823" s="6"/>
      <c r="CQ823" s="6"/>
      <c r="CR823" s="6"/>
      <c r="CS823" s="6"/>
      <c r="CT823" s="6"/>
      <c r="CU823" s="6"/>
      <c r="CV823" s="6"/>
      <c r="CW823" s="6"/>
      <c r="CX823" s="6"/>
      <c r="CY823" s="6"/>
      <c r="CZ823" s="6"/>
      <c r="DA823" s="6"/>
      <c r="DB823" s="6"/>
      <c r="DC823" s="6"/>
      <c r="DD823" s="6"/>
      <c r="DE823" s="6"/>
      <c r="DF823" s="6"/>
      <c r="DG823" s="6"/>
      <c r="DH823" s="6"/>
      <c r="DI823" s="6"/>
      <c r="DJ823" s="6"/>
      <c r="DK823" s="6"/>
      <c r="DL823" s="6"/>
      <c r="DM823" s="6"/>
      <c r="DN823" s="6"/>
      <c r="DO823" s="6"/>
      <c r="DP823" s="6"/>
      <c r="DQ823" s="6"/>
      <c r="DR823" s="6"/>
      <c r="DS823" s="6"/>
      <c r="DT823" s="6"/>
      <c r="DU823" s="6"/>
      <c r="DV823" s="6"/>
      <c r="DW823" s="6"/>
      <c r="DX823" s="6"/>
      <c r="DY823" s="6"/>
      <c r="DZ823" s="6"/>
      <c r="EA823" s="6"/>
      <c r="EB823" s="6"/>
      <c r="EC823" s="6"/>
      <c r="ED823" s="6"/>
      <c r="EE823" s="6"/>
      <c r="EF823" s="6"/>
      <c r="EG823" s="6"/>
      <c r="EH823" s="6"/>
      <c r="EI823" s="6"/>
      <c r="EJ823" s="6"/>
      <c r="EK823" s="6"/>
      <c r="EL823" s="6"/>
      <c r="EM823" s="6"/>
      <c r="EN823" s="6"/>
      <c r="EO823" s="6"/>
      <c r="EP823" s="6"/>
      <c r="EQ823" s="6"/>
      <c r="ER823" s="6"/>
      <c r="ES823" s="6"/>
      <c r="ET823" s="6"/>
      <c r="EU823" s="6"/>
      <c r="EV823" s="6"/>
      <c r="EW823" s="6"/>
      <c r="EX823" s="6"/>
      <c r="EY823" s="6"/>
      <c r="EZ823" s="6"/>
      <c r="FA823" s="6"/>
      <c r="FB823" s="6"/>
    </row>
    <row r="824" spans="1:158" x14ac:dyDescent="0.3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  <c r="BX824" s="6"/>
      <c r="BY824" s="6"/>
      <c r="BZ824" s="6"/>
      <c r="CA824" s="6"/>
      <c r="CB824" s="6"/>
      <c r="CC824" s="6"/>
      <c r="CD824" s="6"/>
      <c r="CE824" s="6"/>
      <c r="CF824" s="6"/>
      <c r="CG824" s="6"/>
      <c r="CH824" s="6"/>
      <c r="CI824" s="6"/>
      <c r="CJ824" s="6"/>
      <c r="CK824" s="6"/>
      <c r="CL824" s="6"/>
      <c r="CM824" s="6"/>
      <c r="CN824" s="6"/>
      <c r="CO824" s="6"/>
      <c r="CP824" s="6"/>
      <c r="CQ824" s="6"/>
      <c r="CR824" s="6"/>
      <c r="CS824" s="6"/>
      <c r="CT824" s="6"/>
      <c r="CU824" s="6"/>
      <c r="CV824" s="6"/>
      <c r="CW824" s="6"/>
      <c r="CX824" s="6"/>
      <c r="CY824" s="6"/>
      <c r="CZ824" s="6"/>
      <c r="DA824" s="6"/>
      <c r="DB824" s="6"/>
      <c r="DC824" s="6"/>
      <c r="DD824" s="6"/>
      <c r="DE824" s="6"/>
      <c r="DF824" s="6"/>
      <c r="DG824" s="6"/>
      <c r="DH824" s="6"/>
      <c r="DI824" s="6"/>
      <c r="DJ824" s="6"/>
      <c r="DK824" s="6"/>
      <c r="DL824" s="6"/>
      <c r="DM824" s="6"/>
      <c r="DN824" s="6"/>
      <c r="DO824" s="6"/>
      <c r="DP824" s="6"/>
      <c r="DQ824" s="6"/>
      <c r="DR824" s="6"/>
      <c r="DS824" s="6"/>
      <c r="DT824" s="6"/>
      <c r="DU824" s="6"/>
      <c r="DV824" s="6"/>
      <c r="DW824" s="6"/>
      <c r="DX824" s="6"/>
      <c r="DY824" s="6"/>
      <c r="DZ824" s="6"/>
      <c r="EA824" s="6"/>
      <c r="EB824" s="6"/>
      <c r="EC824" s="6"/>
      <c r="ED824" s="6"/>
      <c r="EE824" s="6"/>
      <c r="EF824" s="6"/>
      <c r="EG824" s="6"/>
      <c r="EH824" s="6"/>
      <c r="EI824" s="6"/>
      <c r="EJ824" s="6"/>
      <c r="EK824" s="6"/>
      <c r="EL824" s="6"/>
      <c r="EM824" s="6"/>
      <c r="EN824" s="6"/>
      <c r="EO824" s="6"/>
      <c r="EP824" s="6"/>
      <c r="EQ824" s="6"/>
      <c r="ER824" s="6"/>
      <c r="ES824" s="6"/>
      <c r="ET824" s="6"/>
      <c r="EU824" s="6"/>
      <c r="EV824" s="6"/>
      <c r="EW824" s="6"/>
      <c r="EX824" s="6"/>
      <c r="EY824" s="6"/>
      <c r="EZ824" s="6"/>
      <c r="FA824" s="6"/>
      <c r="FB824" s="6"/>
    </row>
    <row r="825" spans="1:158" x14ac:dyDescent="0.3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  <c r="BX825" s="6"/>
      <c r="BY825" s="6"/>
      <c r="BZ825" s="6"/>
      <c r="CA825" s="6"/>
      <c r="CB825" s="6"/>
      <c r="CC825" s="6"/>
      <c r="CD825" s="6"/>
      <c r="CE825" s="6"/>
      <c r="CF825" s="6"/>
      <c r="CG825" s="6"/>
      <c r="CH825" s="6"/>
      <c r="CI825" s="6"/>
      <c r="CJ825" s="6"/>
      <c r="CK825" s="6"/>
      <c r="CL825" s="6"/>
      <c r="CM825" s="6"/>
      <c r="CN825" s="6"/>
      <c r="CO825" s="6"/>
      <c r="CP825" s="6"/>
      <c r="CQ825" s="6"/>
      <c r="CR825" s="6"/>
      <c r="CS825" s="6"/>
      <c r="CT825" s="6"/>
      <c r="CU825" s="6"/>
      <c r="CV825" s="6"/>
      <c r="CW825" s="6"/>
      <c r="CX825" s="6"/>
      <c r="CY825" s="6"/>
      <c r="CZ825" s="6"/>
      <c r="DA825" s="6"/>
      <c r="DB825" s="6"/>
      <c r="DC825" s="6"/>
      <c r="DD825" s="6"/>
      <c r="DE825" s="6"/>
      <c r="DF825" s="6"/>
      <c r="DG825" s="6"/>
      <c r="DH825" s="6"/>
      <c r="DI825" s="6"/>
      <c r="DJ825" s="6"/>
      <c r="DK825" s="6"/>
      <c r="DL825" s="6"/>
      <c r="DM825" s="6"/>
      <c r="DN825" s="6"/>
      <c r="DO825" s="6"/>
      <c r="DP825" s="6"/>
      <c r="DQ825" s="6"/>
      <c r="DR825" s="6"/>
      <c r="DS825" s="6"/>
      <c r="DT825" s="6"/>
      <c r="DU825" s="6"/>
      <c r="DV825" s="6"/>
      <c r="DW825" s="6"/>
      <c r="DX825" s="6"/>
      <c r="DY825" s="6"/>
      <c r="DZ825" s="6"/>
      <c r="EA825" s="6"/>
      <c r="EB825" s="6"/>
      <c r="EC825" s="6"/>
      <c r="ED825" s="6"/>
      <c r="EE825" s="6"/>
      <c r="EF825" s="6"/>
      <c r="EG825" s="6"/>
      <c r="EH825" s="6"/>
      <c r="EI825" s="6"/>
      <c r="EJ825" s="6"/>
      <c r="EK825" s="6"/>
      <c r="EL825" s="6"/>
      <c r="EM825" s="6"/>
      <c r="EN825" s="6"/>
      <c r="EO825" s="6"/>
      <c r="EP825" s="6"/>
      <c r="EQ825" s="6"/>
      <c r="ER825" s="6"/>
      <c r="ES825" s="6"/>
      <c r="ET825" s="6"/>
      <c r="EU825" s="6"/>
      <c r="EV825" s="6"/>
      <c r="EW825" s="6"/>
      <c r="EX825" s="6"/>
      <c r="EY825" s="6"/>
      <c r="EZ825" s="6"/>
      <c r="FA825" s="6"/>
      <c r="FB825" s="6"/>
    </row>
    <row r="826" spans="1:158" x14ac:dyDescent="0.3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  <c r="BX826" s="6"/>
      <c r="BY826" s="6"/>
      <c r="BZ826" s="6"/>
      <c r="CA826" s="6"/>
      <c r="CB826" s="6"/>
      <c r="CC826" s="6"/>
      <c r="CD826" s="6"/>
      <c r="CE826" s="6"/>
      <c r="CF826" s="6"/>
      <c r="CG826" s="6"/>
      <c r="CH826" s="6"/>
      <c r="CI826" s="6"/>
      <c r="CJ826" s="6"/>
      <c r="CK826" s="6"/>
      <c r="CL826" s="6"/>
      <c r="CM826" s="6"/>
      <c r="CN826" s="6"/>
      <c r="CO826" s="6"/>
      <c r="CP826" s="6"/>
      <c r="CQ826" s="6"/>
      <c r="CR826" s="6"/>
      <c r="CS826" s="6"/>
      <c r="CT826" s="6"/>
      <c r="CU826" s="6"/>
      <c r="CV826" s="6"/>
      <c r="CW826" s="6"/>
      <c r="CX826" s="6"/>
      <c r="CY826" s="6"/>
      <c r="CZ826" s="6"/>
      <c r="DA826" s="6"/>
      <c r="DB826" s="6"/>
      <c r="DC826" s="6"/>
      <c r="DD826" s="6"/>
      <c r="DE826" s="6"/>
      <c r="DF826" s="6"/>
      <c r="DG826" s="6"/>
      <c r="DH826" s="6"/>
      <c r="DI826" s="6"/>
      <c r="DJ826" s="6"/>
      <c r="DK826" s="6"/>
      <c r="DL826" s="6"/>
      <c r="DM826" s="6"/>
      <c r="DN826" s="6"/>
      <c r="DO826" s="6"/>
      <c r="DP826" s="6"/>
      <c r="DQ826" s="6"/>
      <c r="DR826" s="6"/>
      <c r="DS826" s="6"/>
      <c r="DT826" s="6"/>
      <c r="DU826" s="6"/>
      <c r="DV826" s="6"/>
      <c r="DW826" s="6"/>
      <c r="DX826" s="6"/>
      <c r="DY826" s="6"/>
      <c r="DZ826" s="6"/>
      <c r="EA826" s="6"/>
      <c r="EB826" s="6"/>
      <c r="EC826" s="6"/>
      <c r="ED826" s="6"/>
      <c r="EE826" s="6"/>
      <c r="EF826" s="6"/>
      <c r="EG826" s="6"/>
      <c r="EH826" s="6"/>
      <c r="EI826" s="6"/>
      <c r="EJ826" s="6"/>
      <c r="EK826" s="6"/>
      <c r="EL826" s="6"/>
      <c r="EM826" s="6"/>
      <c r="EN826" s="6"/>
      <c r="EO826" s="6"/>
      <c r="EP826" s="6"/>
      <c r="EQ826" s="6"/>
      <c r="ER826" s="6"/>
      <c r="ES826" s="6"/>
      <c r="ET826" s="6"/>
      <c r="EU826" s="6"/>
      <c r="EV826" s="6"/>
      <c r="EW826" s="6"/>
      <c r="EX826" s="6"/>
      <c r="EY826" s="6"/>
      <c r="EZ826" s="6"/>
      <c r="FA826" s="6"/>
      <c r="FB826" s="6"/>
    </row>
    <row r="827" spans="1:158" x14ac:dyDescent="0.3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  <c r="BX827" s="6"/>
      <c r="BY827" s="6"/>
      <c r="BZ827" s="6"/>
      <c r="CA827" s="6"/>
      <c r="CB827" s="6"/>
      <c r="CC827" s="6"/>
      <c r="CD827" s="6"/>
      <c r="CE827" s="6"/>
      <c r="CF827" s="6"/>
      <c r="CG827" s="6"/>
      <c r="CH827" s="6"/>
      <c r="CI827" s="6"/>
      <c r="CJ827" s="6"/>
      <c r="CK827" s="6"/>
      <c r="CL827" s="6"/>
      <c r="CM827" s="6"/>
      <c r="CN827" s="6"/>
      <c r="CO827" s="6"/>
      <c r="CP827" s="6"/>
      <c r="CQ827" s="6"/>
      <c r="CR827" s="6"/>
      <c r="CS827" s="6"/>
      <c r="CT827" s="6"/>
      <c r="CU827" s="6"/>
      <c r="CV827" s="6"/>
      <c r="CW827" s="6"/>
      <c r="CX827" s="6"/>
      <c r="CY827" s="6"/>
      <c r="CZ827" s="6"/>
      <c r="DA827" s="6"/>
      <c r="DB827" s="6"/>
      <c r="DC827" s="6"/>
      <c r="DD827" s="6"/>
      <c r="DE827" s="6"/>
      <c r="DF827" s="6"/>
      <c r="DG827" s="6"/>
      <c r="DH827" s="6"/>
      <c r="DI827" s="6"/>
      <c r="DJ827" s="6"/>
      <c r="DK827" s="6"/>
      <c r="DL827" s="6"/>
      <c r="DM827" s="6"/>
      <c r="DN827" s="6"/>
      <c r="DO827" s="6"/>
      <c r="DP827" s="6"/>
      <c r="DQ827" s="6"/>
      <c r="DR827" s="6"/>
      <c r="DS827" s="6"/>
      <c r="DT827" s="6"/>
      <c r="DU827" s="6"/>
      <c r="DV827" s="6"/>
      <c r="DW827" s="6"/>
      <c r="DX827" s="6"/>
      <c r="DY827" s="6"/>
      <c r="DZ827" s="6"/>
      <c r="EA827" s="6"/>
      <c r="EB827" s="6"/>
      <c r="EC827" s="6"/>
      <c r="ED827" s="6"/>
      <c r="EE827" s="6"/>
      <c r="EF827" s="6"/>
      <c r="EG827" s="6"/>
      <c r="EH827" s="6"/>
      <c r="EI827" s="6"/>
      <c r="EJ827" s="6"/>
      <c r="EK827" s="6"/>
      <c r="EL827" s="6"/>
      <c r="EM827" s="6"/>
      <c r="EN827" s="6"/>
      <c r="EO827" s="6"/>
      <c r="EP827" s="6"/>
      <c r="EQ827" s="6"/>
      <c r="ER827" s="6"/>
      <c r="ES827" s="6"/>
      <c r="ET827" s="6"/>
      <c r="EU827" s="6"/>
      <c r="EV827" s="6"/>
      <c r="EW827" s="6"/>
      <c r="EX827" s="6"/>
      <c r="EY827" s="6"/>
      <c r="EZ827" s="6"/>
      <c r="FA827" s="6"/>
      <c r="FB827" s="6"/>
    </row>
    <row r="828" spans="1:158" x14ac:dyDescent="0.3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  <c r="BX828" s="6"/>
      <c r="BY828" s="6"/>
      <c r="BZ828" s="6"/>
      <c r="CA828" s="6"/>
      <c r="CB828" s="6"/>
      <c r="CC828" s="6"/>
      <c r="CD828" s="6"/>
      <c r="CE828" s="6"/>
      <c r="CF828" s="6"/>
      <c r="CG828" s="6"/>
      <c r="CH828" s="6"/>
      <c r="CI828" s="6"/>
      <c r="CJ828" s="6"/>
      <c r="CK828" s="6"/>
      <c r="CL828" s="6"/>
      <c r="CM828" s="6"/>
      <c r="CN828" s="6"/>
      <c r="CO828" s="6"/>
      <c r="CP828" s="6"/>
      <c r="CQ828" s="6"/>
      <c r="CR828" s="6"/>
      <c r="CS828" s="6"/>
      <c r="CT828" s="6"/>
      <c r="CU828" s="6"/>
      <c r="CV828" s="6"/>
      <c r="CW828" s="6"/>
      <c r="CX828" s="6"/>
      <c r="CY828" s="6"/>
      <c r="CZ828" s="6"/>
      <c r="DA828" s="6"/>
      <c r="DB828" s="6"/>
      <c r="DC828" s="6"/>
      <c r="DD828" s="6"/>
      <c r="DE828" s="6"/>
      <c r="DF828" s="6"/>
      <c r="DG828" s="6"/>
      <c r="DH828" s="6"/>
      <c r="DI828" s="6"/>
      <c r="DJ828" s="6"/>
      <c r="DK828" s="6"/>
      <c r="DL828" s="6"/>
      <c r="DM828" s="6"/>
      <c r="DN828" s="6"/>
      <c r="DO828" s="6"/>
      <c r="DP828" s="6"/>
      <c r="DQ828" s="6"/>
      <c r="DR828" s="6"/>
      <c r="DS828" s="6"/>
      <c r="DT828" s="6"/>
      <c r="DU828" s="6"/>
      <c r="DV828" s="6"/>
      <c r="DW828" s="6"/>
      <c r="DX828" s="6"/>
      <c r="DY828" s="6"/>
      <c r="DZ828" s="6"/>
      <c r="EA828" s="6"/>
      <c r="EB828" s="6"/>
      <c r="EC828" s="6"/>
      <c r="ED828" s="6"/>
      <c r="EE828" s="6"/>
      <c r="EF828" s="6"/>
      <c r="EG828" s="6"/>
      <c r="EH828" s="6"/>
      <c r="EI828" s="6"/>
      <c r="EJ828" s="6"/>
      <c r="EK828" s="6"/>
      <c r="EL828" s="6"/>
      <c r="EM828" s="6"/>
      <c r="EN828" s="6"/>
      <c r="EO828" s="6"/>
      <c r="EP828" s="6"/>
      <c r="EQ828" s="6"/>
      <c r="ER828" s="6"/>
      <c r="ES828" s="6"/>
      <c r="ET828" s="6"/>
      <c r="EU828" s="6"/>
      <c r="EV828" s="6"/>
      <c r="EW828" s="6"/>
      <c r="EX828" s="6"/>
      <c r="EY828" s="6"/>
      <c r="EZ828" s="6"/>
      <c r="FA828" s="6"/>
      <c r="FB828" s="6"/>
    </row>
    <row r="829" spans="1:158" x14ac:dyDescent="0.3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  <c r="BX829" s="6"/>
      <c r="BY829" s="6"/>
      <c r="BZ829" s="6"/>
      <c r="CA829" s="6"/>
      <c r="CB829" s="6"/>
      <c r="CC829" s="6"/>
      <c r="CD829" s="6"/>
      <c r="CE829" s="6"/>
      <c r="CF829" s="6"/>
      <c r="CG829" s="6"/>
      <c r="CH829" s="6"/>
      <c r="CI829" s="6"/>
      <c r="CJ829" s="6"/>
      <c r="CK829" s="6"/>
      <c r="CL829" s="6"/>
      <c r="CM829" s="6"/>
      <c r="CN829" s="6"/>
      <c r="CO829" s="6"/>
      <c r="CP829" s="6"/>
      <c r="CQ829" s="6"/>
      <c r="CR829" s="6"/>
      <c r="CS829" s="6"/>
      <c r="CT829" s="6"/>
      <c r="CU829" s="6"/>
      <c r="CV829" s="6"/>
      <c r="CW829" s="6"/>
      <c r="CX829" s="6"/>
      <c r="CY829" s="6"/>
      <c r="CZ829" s="6"/>
      <c r="DA829" s="6"/>
      <c r="DB829" s="6"/>
      <c r="DC829" s="6"/>
      <c r="DD829" s="6"/>
      <c r="DE829" s="6"/>
      <c r="DF829" s="6"/>
      <c r="DG829" s="6"/>
      <c r="DH829" s="6"/>
      <c r="DI829" s="6"/>
      <c r="DJ829" s="6"/>
      <c r="DK829" s="6"/>
      <c r="DL829" s="6"/>
      <c r="DM829" s="6"/>
      <c r="DN829" s="6"/>
      <c r="DO829" s="6"/>
      <c r="DP829" s="6"/>
      <c r="DQ829" s="6"/>
      <c r="DR829" s="6"/>
      <c r="DS829" s="6"/>
      <c r="DT829" s="6"/>
      <c r="DU829" s="6"/>
      <c r="DV829" s="6"/>
      <c r="DW829" s="6"/>
      <c r="DX829" s="6"/>
      <c r="DY829" s="6"/>
      <c r="DZ829" s="6"/>
      <c r="EA829" s="6"/>
      <c r="EB829" s="6"/>
      <c r="EC829" s="6"/>
      <c r="ED829" s="6"/>
      <c r="EE829" s="6"/>
      <c r="EF829" s="6"/>
      <c r="EG829" s="6"/>
      <c r="EH829" s="6"/>
      <c r="EI829" s="6"/>
      <c r="EJ829" s="6"/>
      <c r="EK829" s="6"/>
      <c r="EL829" s="6"/>
      <c r="EM829" s="6"/>
      <c r="EN829" s="6"/>
      <c r="EO829" s="6"/>
      <c r="EP829" s="6"/>
      <c r="EQ829" s="6"/>
      <c r="ER829" s="6"/>
      <c r="ES829" s="6"/>
      <c r="ET829" s="6"/>
      <c r="EU829" s="6"/>
      <c r="EV829" s="6"/>
      <c r="EW829" s="6"/>
      <c r="EX829" s="6"/>
      <c r="EY829" s="6"/>
      <c r="EZ829" s="6"/>
      <c r="FA829" s="6"/>
      <c r="FB829" s="6"/>
    </row>
    <row r="830" spans="1:158" x14ac:dyDescent="0.3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  <c r="BX830" s="6"/>
      <c r="BY830" s="6"/>
      <c r="BZ830" s="6"/>
      <c r="CA830" s="6"/>
      <c r="CB830" s="6"/>
      <c r="CC830" s="6"/>
      <c r="CD830" s="6"/>
      <c r="CE830" s="6"/>
      <c r="CF830" s="6"/>
      <c r="CG830" s="6"/>
      <c r="CH830" s="6"/>
      <c r="CI830" s="6"/>
      <c r="CJ830" s="6"/>
      <c r="CK830" s="6"/>
      <c r="CL830" s="6"/>
      <c r="CM830" s="6"/>
      <c r="CN830" s="6"/>
      <c r="CO830" s="6"/>
      <c r="CP830" s="6"/>
      <c r="CQ830" s="6"/>
      <c r="CR830" s="6"/>
      <c r="CS830" s="6"/>
      <c r="CT830" s="6"/>
      <c r="CU830" s="6"/>
      <c r="CV830" s="6"/>
      <c r="CW830" s="6"/>
      <c r="CX830" s="6"/>
      <c r="CY830" s="6"/>
      <c r="CZ830" s="6"/>
      <c r="DA830" s="6"/>
      <c r="DB830" s="6"/>
      <c r="DC830" s="6"/>
      <c r="DD830" s="6"/>
      <c r="DE830" s="6"/>
      <c r="DF830" s="6"/>
      <c r="DG830" s="6"/>
      <c r="DH830" s="6"/>
      <c r="DI830" s="6"/>
      <c r="DJ830" s="6"/>
      <c r="DK830" s="6"/>
      <c r="DL830" s="6"/>
      <c r="DM830" s="6"/>
      <c r="DN830" s="6"/>
      <c r="DO830" s="6"/>
      <c r="DP830" s="6"/>
      <c r="DQ830" s="6"/>
      <c r="DR830" s="6"/>
      <c r="DS830" s="6"/>
      <c r="DT830" s="6"/>
      <c r="DU830" s="6"/>
      <c r="DV830" s="6"/>
      <c r="DW830" s="6"/>
      <c r="DX830" s="6"/>
      <c r="DY830" s="6"/>
      <c r="DZ830" s="6"/>
      <c r="EA830" s="6"/>
      <c r="EB830" s="6"/>
      <c r="EC830" s="6"/>
      <c r="ED830" s="6"/>
      <c r="EE830" s="6"/>
      <c r="EF830" s="6"/>
      <c r="EG830" s="6"/>
      <c r="EH830" s="6"/>
      <c r="EI830" s="6"/>
      <c r="EJ830" s="6"/>
      <c r="EK830" s="6"/>
      <c r="EL830" s="6"/>
      <c r="EM830" s="6"/>
      <c r="EN830" s="6"/>
      <c r="EO830" s="6"/>
      <c r="EP830" s="6"/>
      <c r="EQ830" s="6"/>
      <c r="ER830" s="6"/>
      <c r="ES830" s="6"/>
      <c r="ET830" s="6"/>
      <c r="EU830" s="6"/>
      <c r="EV830" s="6"/>
      <c r="EW830" s="6"/>
      <c r="EX830" s="6"/>
      <c r="EY830" s="6"/>
      <c r="EZ830" s="6"/>
      <c r="FA830" s="6"/>
      <c r="FB830" s="6"/>
    </row>
    <row r="831" spans="1:158" x14ac:dyDescent="0.3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  <c r="BX831" s="6"/>
      <c r="BY831" s="6"/>
      <c r="BZ831" s="6"/>
      <c r="CA831" s="6"/>
      <c r="CB831" s="6"/>
      <c r="CC831" s="6"/>
      <c r="CD831" s="6"/>
      <c r="CE831" s="6"/>
      <c r="CF831" s="6"/>
      <c r="CG831" s="6"/>
      <c r="CH831" s="6"/>
      <c r="CI831" s="6"/>
      <c r="CJ831" s="6"/>
      <c r="CK831" s="6"/>
      <c r="CL831" s="6"/>
      <c r="CM831" s="6"/>
      <c r="CN831" s="6"/>
      <c r="CO831" s="6"/>
      <c r="CP831" s="6"/>
      <c r="CQ831" s="6"/>
      <c r="CR831" s="6"/>
      <c r="CS831" s="6"/>
      <c r="CT831" s="6"/>
      <c r="CU831" s="6"/>
      <c r="CV831" s="6"/>
      <c r="CW831" s="6"/>
      <c r="CX831" s="6"/>
      <c r="CY831" s="6"/>
      <c r="CZ831" s="6"/>
      <c r="DA831" s="6"/>
      <c r="DB831" s="6"/>
      <c r="DC831" s="6"/>
      <c r="DD831" s="6"/>
      <c r="DE831" s="6"/>
      <c r="DF831" s="6"/>
      <c r="DG831" s="6"/>
      <c r="DH831" s="6"/>
      <c r="DI831" s="6"/>
      <c r="DJ831" s="6"/>
      <c r="DK831" s="6"/>
      <c r="DL831" s="6"/>
      <c r="DM831" s="6"/>
      <c r="DN831" s="6"/>
      <c r="DO831" s="6"/>
      <c r="DP831" s="6"/>
      <c r="DQ831" s="6"/>
      <c r="DR831" s="6"/>
      <c r="DS831" s="6"/>
      <c r="DT831" s="6"/>
      <c r="DU831" s="6"/>
      <c r="DV831" s="6"/>
      <c r="DW831" s="6"/>
      <c r="DX831" s="6"/>
      <c r="DY831" s="6"/>
      <c r="DZ831" s="6"/>
      <c r="EA831" s="6"/>
      <c r="EB831" s="6"/>
      <c r="EC831" s="6"/>
      <c r="ED831" s="6"/>
      <c r="EE831" s="6"/>
      <c r="EF831" s="6"/>
      <c r="EG831" s="6"/>
      <c r="EH831" s="6"/>
      <c r="EI831" s="6"/>
      <c r="EJ831" s="6"/>
      <c r="EK831" s="6"/>
      <c r="EL831" s="6"/>
      <c r="EM831" s="6"/>
      <c r="EN831" s="6"/>
      <c r="EO831" s="6"/>
      <c r="EP831" s="6"/>
      <c r="EQ831" s="6"/>
      <c r="ER831" s="6"/>
      <c r="ES831" s="6"/>
      <c r="ET831" s="6"/>
      <c r="EU831" s="6"/>
      <c r="EV831" s="6"/>
      <c r="EW831" s="6"/>
      <c r="EX831" s="6"/>
      <c r="EY831" s="6"/>
      <c r="EZ831" s="6"/>
      <c r="FA831" s="6"/>
      <c r="FB831" s="6"/>
    </row>
    <row r="832" spans="1:158" x14ac:dyDescent="0.3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  <c r="BX832" s="6"/>
      <c r="BY832" s="6"/>
      <c r="BZ832" s="6"/>
      <c r="CA832" s="6"/>
      <c r="CB832" s="6"/>
      <c r="CC832" s="6"/>
      <c r="CD832" s="6"/>
      <c r="CE832" s="6"/>
      <c r="CF832" s="6"/>
      <c r="CG832" s="6"/>
      <c r="CH832" s="6"/>
      <c r="CI832" s="6"/>
      <c r="CJ832" s="6"/>
      <c r="CK832" s="6"/>
      <c r="CL832" s="6"/>
      <c r="CM832" s="6"/>
      <c r="CN832" s="6"/>
      <c r="CO832" s="6"/>
      <c r="CP832" s="6"/>
      <c r="CQ832" s="6"/>
      <c r="CR832" s="6"/>
      <c r="CS832" s="6"/>
      <c r="CT832" s="6"/>
      <c r="CU832" s="6"/>
      <c r="CV832" s="6"/>
      <c r="CW832" s="6"/>
      <c r="CX832" s="6"/>
      <c r="CY832" s="6"/>
      <c r="CZ832" s="6"/>
      <c r="DA832" s="6"/>
      <c r="DB832" s="6"/>
      <c r="DC832" s="6"/>
      <c r="DD832" s="6"/>
      <c r="DE832" s="6"/>
      <c r="DF832" s="6"/>
      <c r="DG832" s="6"/>
      <c r="DH832" s="6"/>
      <c r="DI832" s="6"/>
      <c r="DJ832" s="6"/>
      <c r="DK832" s="6"/>
      <c r="DL832" s="6"/>
      <c r="DM832" s="6"/>
      <c r="DN832" s="6"/>
      <c r="DO832" s="6"/>
      <c r="DP832" s="6"/>
      <c r="DQ832" s="6"/>
      <c r="DR832" s="6"/>
      <c r="DS832" s="6"/>
      <c r="DT832" s="6"/>
      <c r="DU832" s="6"/>
      <c r="DV832" s="6"/>
      <c r="DW832" s="6"/>
      <c r="DX832" s="6"/>
      <c r="DY832" s="6"/>
      <c r="DZ832" s="6"/>
      <c r="EA832" s="6"/>
      <c r="EB832" s="6"/>
      <c r="EC832" s="6"/>
      <c r="ED832" s="6"/>
      <c r="EE832" s="6"/>
      <c r="EF832" s="6"/>
      <c r="EG832" s="6"/>
      <c r="EH832" s="6"/>
      <c r="EI832" s="6"/>
      <c r="EJ832" s="6"/>
      <c r="EK832" s="6"/>
      <c r="EL832" s="6"/>
      <c r="EM832" s="6"/>
      <c r="EN832" s="6"/>
      <c r="EO832" s="6"/>
      <c r="EP832" s="6"/>
      <c r="EQ832" s="6"/>
      <c r="ER832" s="6"/>
      <c r="ES832" s="6"/>
      <c r="ET832" s="6"/>
      <c r="EU832" s="6"/>
      <c r="EV832" s="6"/>
      <c r="EW832" s="6"/>
      <c r="EX832" s="6"/>
      <c r="EY832" s="6"/>
      <c r="EZ832" s="6"/>
      <c r="FA832" s="6"/>
      <c r="FB832" s="6"/>
    </row>
    <row r="833" spans="1:158" x14ac:dyDescent="0.3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  <c r="BX833" s="6"/>
      <c r="BY833" s="6"/>
      <c r="BZ833" s="6"/>
      <c r="CA833" s="6"/>
      <c r="CB833" s="6"/>
      <c r="CC833" s="6"/>
      <c r="CD833" s="6"/>
      <c r="CE833" s="6"/>
      <c r="CF833" s="6"/>
      <c r="CG833" s="6"/>
      <c r="CH833" s="6"/>
      <c r="CI833" s="6"/>
      <c r="CJ833" s="6"/>
      <c r="CK833" s="6"/>
      <c r="CL833" s="6"/>
      <c r="CM833" s="6"/>
      <c r="CN833" s="6"/>
      <c r="CO833" s="6"/>
      <c r="CP833" s="6"/>
      <c r="CQ833" s="6"/>
      <c r="CR833" s="6"/>
      <c r="CS833" s="6"/>
      <c r="CT833" s="6"/>
      <c r="CU833" s="6"/>
      <c r="CV833" s="6"/>
      <c r="CW833" s="6"/>
      <c r="CX833" s="6"/>
      <c r="CY833" s="6"/>
      <c r="CZ833" s="6"/>
      <c r="DA833" s="6"/>
      <c r="DB833" s="6"/>
      <c r="DC833" s="6"/>
      <c r="DD833" s="6"/>
      <c r="DE833" s="6"/>
      <c r="DF833" s="6"/>
      <c r="DG833" s="6"/>
      <c r="DH833" s="6"/>
      <c r="DI833" s="6"/>
      <c r="DJ833" s="6"/>
      <c r="DK833" s="6"/>
      <c r="DL833" s="6"/>
      <c r="DM833" s="6"/>
      <c r="DN833" s="6"/>
      <c r="DO833" s="6"/>
      <c r="DP833" s="6"/>
      <c r="DQ833" s="6"/>
      <c r="DR833" s="6"/>
      <c r="DS833" s="6"/>
      <c r="DT833" s="6"/>
      <c r="DU833" s="6"/>
      <c r="DV833" s="6"/>
      <c r="DW833" s="6"/>
      <c r="DX833" s="6"/>
      <c r="DY833" s="6"/>
      <c r="DZ833" s="6"/>
      <c r="EA833" s="6"/>
      <c r="EB833" s="6"/>
      <c r="EC833" s="6"/>
      <c r="ED833" s="6"/>
      <c r="EE833" s="6"/>
      <c r="EF833" s="6"/>
      <c r="EG833" s="6"/>
      <c r="EH833" s="6"/>
      <c r="EI833" s="6"/>
      <c r="EJ833" s="6"/>
      <c r="EK833" s="6"/>
      <c r="EL833" s="6"/>
      <c r="EM833" s="6"/>
      <c r="EN833" s="6"/>
      <c r="EO833" s="6"/>
      <c r="EP833" s="6"/>
      <c r="EQ833" s="6"/>
      <c r="ER833" s="6"/>
      <c r="ES833" s="6"/>
      <c r="ET833" s="6"/>
      <c r="EU833" s="6"/>
      <c r="EV833" s="6"/>
      <c r="EW833" s="6"/>
      <c r="EX833" s="6"/>
      <c r="EY833" s="6"/>
      <c r="EZ833" s="6"/>
      <c r="FA833" s="6"/>
      <c r="FB833" s="6"/>
    </row>
    <row r="834" spans="1:158" x14ac:dyDescent="0.3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  <c r="BX834" s="6"/>
      <c r="BY834" s="6"/>
      <c r="BZ834" s="6"/>
      <c r="CA834" s="6"/>
      <c r="CB834" s="6"/>
      <c r="CC834" s="6"/>
      <c r="CD834" s="6"/>
      <c r="CE834" s="6"/>
      <c r="CF834" s="6"/>
      <c r="CG834" s="6"/>
      <c r="CH834" s="6"/>
      <c r="CI834" s="6"/>
      <c r="CJ834" s="6"/>
      <c r="CK834" s="6"/>
      <c r="CL834" s="6"/>
      <c r="CM834" s="6"/>
      <c r="CN834" s="6"/>
      <c r="CO834" s="6"/>
      <c r="CP834" s="6"/>
      <c r="CQ834" s="6"/>
      <c r="CR834" s="6"/>
      <c r="CS834" s="6"/>
      <c r="CT834" s="6"/>
      <c r="CU834" s="6"/>
      <c r="CV834" s="6"/>
      <c r="CW834" s="6"/>
      <c r="CX834" s="6"/>
      <c r="CY834" s="6"/>
      <c r="CZ834" s="6"/>
      <c r="DA834" s="6"/>
      <c r="DB834" s="6"/>
      <c r="DC834" s="6"/>
      <c r="DD834" s="6"/>
      <c r="DE834" s="6"/>
      <c r="DF834" s="6"/>
      <c r="DG834" s="6"/>
      <c r="DH834" s="6"/>
      <c r="DI834" s="6"/>
      <c r="DJ834" s="6"/>
      <c r="DK834" s="6"/>
      <c r="DL834" s="6"/>
      <c r="DM834" s="6"/>
      <c r="DN834" s="6"/>
      <c r="DO834" s="6"/>
      <c r="DP834" s="6"/>
      <c r="DQ834" s="6"/>
      <c r="DR834" s="6"/>
      <c r="DS834" s="6"/>
      <c r="DT834" s="6"/>
      <c r="DU834" s="6"/>
      <c r="DV834" s="6"/>
      <c r="DW834" s="6"/>
      <c r="DX834" s="6"/>
      <c r="DY834" s="6"/>
      <c r="DZ834" s="6"/>
      <c r="EA834" s="6"/>
      <c r="EB834" s="6"/>
      <c r="EC834" s="6"/>
      <c r="ED834" s="6"/>
      <c r="EE834" s="6"/>
      <c r="EF834" s="6"/>
      <c r="EG834" s="6"/>
      <c r="EH834" s="6"/>
      <c r="EI834" s="6"/>
      <c r="EJ834" s="6"/>
      <c r="EK834" s="6"/>
      <c r="EL834" s="6"/>
      <c r="EM834" s="6"/>
      <c r="EN834" s="6"/>
      <c r="EO834" s="6"/>
      <c r="EP834" s="6"/>
      <c r="EQ834" s="6"/>
      <c r="ER834" s="6"/>
      <c r="ES834" s="6"/>
      <c r="ET834" s="6"/>
      <c r="EU834" s="6"/>
      <c r="EV834" s="6"/>
      <c r="EW834" s="6"/>
      <c r="EX834" s="6"/>
      <c r="EY834" s="6"/>
      <c r="EZ834" s="6"/>
      <c r="FA834" s="6"/>
      <c r="FB834" s="6"/>
    </row>
    <row r="835" spans="1:158" x14ac:dyDescent="0.3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  <c r="BX835" s="6"/>
      <c r="BY835" s="6"/>
      <c r="BZ835" s="6"/>
      <c r="CA835" s="6"/>
      <c r="CB835" s="6"/>
      <c r="CC835" s="6"/>
      <c r="CD835" s="6"/>
      <c r="CE835" s="6"/>
      <c r="CF835" s="6"/>
      <c r="CG835" s="6"/>
      <c r="CH835" s="6"/>
      <c r="CI835" s="6"/>
      <c r="CJ835" s="6"/>
      <c r="CK835" s="6"/>
      <c r="CL835" s="6"/>
      <c r="CM835" s="6"/>
      <c r="CN835" s="6"/>
      <c r="CO835" s="6"/>
      <c r="CP835" s="6"/>
      <c r="CQ835" s="6"/>
      <c r="CR835" s="6"/>
      <c r="CS835" s="6"/>
      <c r="CT835" s="6"/>
      <c r="CU835" s="6"/>
      <c r="CV835" s="6"/>
      <c r="CW835" s="6"/>
      <c r="CX835" s="6"/>
      <c r="CY835" s="6"/>
      <c r="CZ835" s="6"/>
      <c r="DA835" s="6"/>
      <c r="DB835" s="6"/>
      <c r="DC835" s="6"/>
      <c r="DD835" s="6"/>
      <c r="DE835" s="6"/>
      <c r="DF835" s="6"/>
      <c r="DG835" s="6"/>
      <c r="DH835" s="6"/>
      <c r="DI835" s="6"/>
      <c r="DJ835" s="6"/>
      <c r="DK835" s="6"/>
      <c r="DL835" s="6"/>
      <c r="DM835" s="6"/>
      <c r="DN835" s="6"/>
      <c r="DO835" s="6"/>
      <c r="DP835" s="6"/>
      <c r="DQ835" s="6"/>
      <c r="DR835" s="6"/>
      <c r="DS835" s="6"/>
      <c r="DT835" s="6"/>
      <c r="DU835" s="6"/>
      <c r="DV835" s="6"/>
      <c r="DW835" s="6"/>
      <c r="DX835" s="6"/>
      <c r="DY835" s="6"/>
      <c r="DZ835" s="6"/>
      <c r="EA835" s="6"/>
      <c r="EB835" s="6"/>
      <c r="EC835" s="6"/>
      <c r="ED835" s="6"/>
      <c r="EE835" s="6"/>
      <c r="EF835" s="6"/>
      <c r="EG835" s="6"/>
      <c r="EH835" s="6"/>
      <c r="EI835" s="6"/>
      <c r="EJ835" s="6"/>
      <c r="EK835" s="6"/>
      <c r="EL835" s="6"/>
      <c r="EM835" s="6"/>
      <c r="EN835" s="6"/>
      <c r="EO835" s="6"/>
      <c r="EP835" s="6"/>
      <c r="EQ835" s="6"/>
      <c r="ER835" s="6"/>
      <c r="ES835" s="6"/>
      <c r="ET835" s="6"/>
      <c r="EU835" s="6"/>
      <c r="EV835" s="6"/>
      <c r="EW835" s="6"/>
      <c r="EX835" s="6"/>
      <c r="EY835" s="6"/>
      <c r="EZ835" s="6"/>
      <c r="FA835" s="6"/>
      <c r="FB835" s="6"/>
    </row>
    <row r="836" spans="1:158" x14ac:dyDescent="0.3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  <c r="BX836" s="6"/>
      <c r="BY836" s="6"/>
      <c r="BZ836" s="6"/>
      <c r="CA836" s="6"/>
      <c r="CB836" s="6"/>
      <c r="CC836" s="6"/>
      <c r="CD836" s="6"/>
      <c r="CE836" s="6"/>
      <c r="CF836" s="6"/>
      <c r="CG836" s="6"/>
      <c r="CH836" s="6"/>
      <c r="CI836" s="6"/>
      <c r="CJ836" s="6"/>
      <c r="CK836" s="6"/>
      <c r="CL836" s="6"/>
      <c r="CM836" s="6"/>
      <c r="CN836" s="6"/>
      <c r="CO836" s="6"/>
      <c r="CP836" s="6"/>
      <c r="CQ836" s="6"/>
      <c r="CR836" s="6"/>
      <c r="CS836" s="6"/>
      <c r="CT836" s="6"/>
      <c r="CU836" s="6"/>
      <c r="CV836" s="6"/>
      <c r="CW836" s="6"/>
      <c r="CX836" s="6"/>
      <c r="CY836" s="6"/>
      <c r="CZ836" s="6"/>
      <c r="DA836" s="6"/>
      <c r="DB836" s="6"/>
      <c r="DC836" s="6"/>
      <c r="DD836" s="6"/>
      <c r="DE836" s="6"/>
      <c r="DF836" s="6"/>
      <c r="DG836" s="6"/>
      <c r="DH836" s="6"/>
      <c r="DI836" s="6"/>
      <c r="DJ836" s="6"/>
      <c r="DK836" s="6"/>
      <c r="DL836" s="6"/>
      <c r="DM836" s="6"/>
      <c r="DN836" s="6"/>
      <c r="DO836" s="6"/>
      <c r="DP836" s="6"/>
      <c r="DQ836" s="6"/>
      <c r="DR836" s="6"/>
      <c r="DS836" s="6"/>
      <c r="DT836" s="6"/>
      <c r="DU836" s="6"/>
      <c r="DV836" s="6"/>
      <c r="DW836" s="6"/>
      <c r="DX836" s="6"/>
      <c r="DY836" s="6"/>
      <c r="DZ836" s="6"/>
      <c r="EA836" s="6"/>
      <c r="EB836" s="6"/>
      <c r="EC836" s="6"/>
      <c r="ED836" s="6"/>
      <c r="EE836" s="6"/>
      <c r="EF836" s="6"/>
      <c r="EG836" s="6"/>
      <c r="EH836" s="6"/>
      <c r="EI836" s="6"/>
      <c r="EJ836" s="6"/>
      <c r="EK836" s="6"/>
      <c r="EL836" s="6"/>
      <c r="EM836" s="6"/>
      <c r="EN836" s="6"/>
      <c r="EO836" s="6"/>
      <c r="EP836" s="6"/>
      <c r="EQ836" s="6"/>
      <c r="ER836" s="6"/>
      <c r="ES836" s="6"/>
      <c r="ET836" s="6"/>
      <c r="EU836" s="6"/>
      <c r="EV836" s="6"/>
      <c r="EW836" s="6"/>
      <c r="EX836" s="6"/>
      <c r="EY836" s="6"/>
      <c r="EZ836" s="6"/>
      <c r="FA836" s="6"/>
      <c r="FB836" s="6"/>
    </row>
    <row r="837" spans="1:158" x14ac:dyDescent="0.3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  <c r="BX837" s="6"/>
      <c r="BY837" s="6"/>
      <c r="BZ837" s="6"/>
      <c r="CA837" s="6"/>
      <c r="CB837" s="6"/>
      <c r="CC837" s="6"/>
      <c r="CD837" s="6"/>
      <c r="CE837" s="6"/>
      <c r="CF837" s="6"/>
      <c r="CG837" s="6"/>
      <c r="CH837" s="6"/>
      <c r="CI837" s="6"/>
      <c r="CJ837" s="6"/>
      <c r="CK837" s="6"/>
      <c r="CL837" s="6"/>
      <c r="CM837" s="6"/>
      <c r="CN837" s="6"/>
      <c r="CO837" s="6"/>
      <c r="CP837" s="6"/>
      <c r="CQ837" s="6"/>
      <c r="CR837" s="6"/>
      <c r="CS837" s="6"/>
      <c r="CT837" s="6"/>
      <c r="CU837" s="6"/>
      <c r="CV837" s="6"/>
      <c r="CW837" s="6"/>
      <c r="CX837" s="6"/>
      <c r="CY837" s="6"/>
      <c r="CZ837" s="6"/>
      <c r="DA837" s="6"/>
      <c r="DB837" s="6"/>
      <c r="DC837" s="6"/>
      <c r="DD837" s="6"/>
      <c r="DE837" s="6"/>
      <c r="DF837" s="6"/>
      <c r="DG837" s="6"/>
      <c r="DH837" s="6"/>
      <c r="DI837" s="6"/>
      <c r="DJ837" s="6"/>
      <c r="DK837" s="6"/>
      <c r="DL837" s="6"/>
      <c r="DM837" s="6"/>
      <c r="DN837" s="6"/>
      <c r="DO837" s="6"/>
      <c r="DP837" s="6"/>
      <c r="DQ837" s="6"/>
      <c r="DR837" s="6"/>
      <c r="DS837" s="6"/>
      <c r="DT837" s="6"/>
      <c r="DU837" s="6"/>
      <c r="DV837" s="6"/>
      <c r="DW837" s="6"/>
      <c r="DX837" s="6"/>
      <c r="DY837" s="6"/>
      <c r="DZ837" s="6"/>
      <c r="EA837" s="6"/>
      <c r="EB837" s="6"/>
      <c r="EC837" s="6"/>
      <c r="ED837" s="6"/>
      <c r="EE837" s="6"/>
      <c r="EF837" s="6"/>
      <c r="EG837" s="6"/>
      <c r="EH837" s="6"/>
      <c r="EI837" s="6"/>
      <c r="EJ837" s="6"/>
      <c r="EK837" s="6"/>
      <c r="EL837" s="6"/>
      <c r="EM837" s="6"/>
      <c r="EN837" s="6"/>
      <c r="EO837" s="6"/>
      <c r="EP837" s="6"/>
      <c r="EQ837" s="6"/>
      <c r="ER837" s="6"/>
      <c r="ES837" s="6"/>
      <c r="ET837" s="6"/>
      <c r="EU837" s="6"/>
      <c r="EV837" s="6"/>
      <c r="EW837" s="6"/>
      <c r="EX837" s="6"/>
      <c r="EY837" s="6"/>
      <c r="EZ837" s="6"/>
      <c r="FA837" s="6"/>
      <c r="FB837" s="6"/>
    </row>
    <row r="838" spans="1:158" x14ac:dyDescent="0.3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  <c r="BX838" s="6"/>
      <c r="BY838" s="6"/>
      <c r="BZ838" s="6"/>
      <c r="CA838" s="6"/>
      <c r="CB838" s="6"/>
      <c r="CC838" s="6"/>
      <c r="CD838" s="6"/>
      <c r="CE838" s="6"/>
      <c r="CF838" s="6"/>
      <c r="CG838" s="6"/>
      <c r="CH838" s="6"/>
      <c r="CI838" s="6"/>
      <c r="CJ838" s="6"/>
      <c r="CK838" s="6"/>
      <c r="CL838" s="6"/>
      <c r="CM838" s="6"/>
      <c r="CN838" s="6"/>
      <c r="CO838" s="6"/>
      <c r="CP838" s="6"/>
      <c r="CQ838" s="6"/>
      <c r="CR838" s="6"/>
      <c r="CS838" s="6"/>
      <c r="CT838" s="6"/>
      <c r="CU838" s="6"/>
      <c r="CV838" s="6"/>
      <c r="CW838" s="6"/>
      <c r="CX838" s="6"/>
      <c r="CY838" s="6"/>
      <c r="CZ838" s="6"/>
      <c r="DA838" s="6"/>
      <c r="DB838" s="6"/>
      <c r="DC838" s="6"/>
      <c r="DD838" s="6"/>
      <c r="DE838" s="6"/>
      <c r="DF838" s="6"/>
      <c r="DG838" s="6"/>
      <c r="DH838" s="6"/>
      <c r="DI838" s="6"/>
      <c r="DJ838" s="6"/>
      <c r="DK838" s="6"/>
      <c r="DL838" s="6"/>
      <c r="DM838" s="6"/>
      <c r="DN838" s="6"/>
      <c r="DO838" s="6"/>
      <c r="DP838" s="6"/>
      <c r="DQ838" s="6"/>
      <c r="DR838" s="6"/>
      <c r="DS838" s="6"/>
      <c r="DT838" s="6"/>
      <c r="DU838" s="6"/>
      <c r="DV838" s="6"/>
      <c r="DW838" s="6"/>
      <c r="DX838" s="6"/>
      <c r="DY838" s="6"/>
      <c r="DZ838" s="6"/>
      <c r="EA838" s="6"/>
      <c r="EB838" s="6"/>
      <c r="EC838" s="6"/>
      <c r="ED838" s="6"/>
      <c r="EE838" s="6"/>
      <c r="EF838" s="6"/>
      <c r="EG838" s="6"/>
      <c r="EH838" s="6"/>
      <c r="EI838" s="6"/>
      <c r="EJ838" s="6"/>
      <c r="EK838" s="6"/>
      <c r="EL838" s="6"/>
      <c r="EM838" s="6"/>
      <c r="EN838" s="6"/>
      <c r="EO838" s="6"/>
      <c r="EP838" s="6"/>
      <c r="EQ838" s="6"/>
      <c r="ER838" s="6"/>
      <c r="ES838" s="6"/>
      <c r="ET838" s="6"/>
      <c r="EU838" s="6"/>
      <c r="EV838" s="6"/>
      <c r="EW838" s="6"/>
      <c r="EX838" s="6"/>
      <c r="EY838" s="6"/>
      <c r="EZ838" s="6"/>
      <c r="FA838" s="6"/>
      <c r="FB838" s="6"/>
    </row>
    <row r="839" spans="1:158" x14ac:dyDescent="0.3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  <c r="BX839" s="6"/>
      <c r="BY839" s="6"/>
      <c r="BZ839" s="6"/>
      <c r="CA839" s="6"/>
      <c r="CB839" s="6"/>
      <c r="CC839" s="6"/>
      <c r="CD839" s="6"/>
      <c r="CE839" s="6"/>
      <c r="CF839" s="6"/>
      <c r="CG839" s="6"/>
      <c r="CH839" s="6"/>
      <c r="CI839" s="6"/>
      <c r="CJ839" s="6"/>
      <c r="CK839" s="6"/>
      <c r="CL839" s="6"/>
      <c r="CM839" s="6"/>
      <c r="CN839" s="6"/>
      <c r="CO839" s="6"/>
      <c r="CP839" s="6"/>
      <c r="CQ839" s="6"/>
      <c r="CR839" s="6"/>
      <c r="CS839" s="6"/>
      <c r="CT839" s="6"/>
      <c r="CU839" s="6"/>
      <c r="CV839" s="6"/>
      <c r="CW839" s="6"/>
      <c r="CX839" s="6"/>
      <c r="CY839" s="6"/>
      <c r="CZ839" s="6"/>
      <c r="DA839" s="6"/>
      <c r="DB839" s="6"/>
      <c r="DC839" s="6"/>
      <c r="DD839" s="6"/>
      <c r="DE839" s="6"/>
      <c r="DF839" s="6"/>
      <c r="DG839" s="6"/>
      <c r="DH839" s="6"/>
      <c r="DI839" s="6"/>
      <c r="DJ839" s="6"/>
      <c r="DK839" s="6"/>
      <c r="DL839" s="6"/>
      <c r="DM839" s="6"/>
      <c r="DN839" s="6"/>
      <c r="DO839" s="6"/>
      <c r="DP839" s="6"/>
      <c r="DQ839" s="6"/>
      <c r="DR839" s="6"/>
      <c r="DS839" s="6"/>
      <c r="DT839" s="6"/>
      <c r="DU839" s="6"/>
      <c r="DV839" s="6"/>
      <c r="DW839" s="6"/>
      <c r="DX839" s="6"/>
      <c r="DY839" s="6"/>
      <c r="DZ839" s="6"/>
      <c r="EA839" s="6"/>
      <c r="EB839" s="6"/>
      <c r="EC839" s="6"/>
      <c r="ED839" s="6"/>
      <c r="EE839" s="6"/>
      <c r="EF839" s="6"/>
      <c r="EG839" s="6"/>
      <c r="EH839" s="6"/>
      <c r="EI839" s="6"/>
      <c r="EJ839" s="6"/>
      <c r="EK839" s="6"/>
      <c r="EL839" s="6"/>
      <c r="EM839" s="6"/>
      <c r="EN839" s="6"/>
      <c r="EO839" s="6"/>
      <c r="EP839" s="6"/>
      <c r="EQ839" s="6"/>
      <c r="ER839" s="6"/>
      <c r="ES839" s="6"/>
      <c r="ET839" s="6"/>
      <c r="EU839" s="6"/>
      <c r="EV839" s="6"/>
      <c r="EW839" s="6"/>
      <c r="EX839" s="6"/>
      <c r="EY839" s="6"/>
      <c r="EZ839" s="6"/>
      <c r="FA839" s="6"/>
      <c r="FB839" s="6"/>
    </row>
    <row r="840" spans="1:158" x14ac:dyDescent="0.3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  <c r="BX840" s="6"/>
      <c r="BY840" s="6"/>
      <c r="BZ840" s="6"/>
      <c r="CA840" s="6"/>
      <c r="CB840" s="6"/>
      <c r="CC840" s="6"/>
      <c r="CD840" s="6"/>
      <c r="CE840" s="6"/>
      <c r="CF840" s="6"/>
      <c r="CG840" s="6"/>
      <c r="CH840" s="6"/>
      <c r="CI840" s="6"/>
      <c r="CJ840" s="6"/>
      <c r="CK840" s="6"/>
      <c r="CL840" s="6"/>
      <c r="CM840" s="6"/>
      <c r="CN840" s="6"/>
      <c r="CO840" s="6"/>
      <c r="CP840" s="6"/>
      <c r="CQ840" s="6"/>
      <c r="CR840" s="6"/>
      <c r="CS840" s="6"/>
      <c r="CT840" s="6"/>
      <c r="CU840" s="6"/>
      <c r="CV840" s="6"/>
      <c r="CW840" s="6"/>
      <c r="CX840" s="6"/>
      <c r="CY840" s="6"/>
      <c r="CZ840" s="6"/>
      <c r="DA840" s="6"/>
      <c r="DB840" s="6"/>
      <c r="DC840" s="6"/>
      <c r="DD840" s="6"/>
      <c r="DE840" s="6"/>
      <c r="DF840" s="6"/>
      <c r="DG840" s="6"/>
      <c r="DH840" s="6"/>
      <c r="DI840" s="6"/>
      <c r="DJ840" s="6"/>
      <c r="DK840" s="6"/>
      <c r="DL840" s="6"/>
      <c r="DM840" s="6"/>
      <c r="DN840" s="6"/>
      <c r="DO840" s="6"/>
      <c r="DP840" s="6"/>
      <c r="DQ840" s="6"/>
      <c r="DR840" s="6"/>
      <c r="DS840" s="6"/>
      <c r="DT840" s="6"/>
      <c r="DU840" s="6"/>
      <c r="DV840" s="6"/>
      <c r="DW840" s="6"/>
      <c r="DX840" s="6"/>
      <c r="DY840" s="6"/>
      <c r="DZ840" s="6"/>
      <c r="EA840" s="6"/>
      <c r="EB840" s="6"/>
      <c r="EC840" s="6"/>
      <c r="ED840" s="6"/>
      <c r="EE840" s="6"/>
      <c r="EF840" s="6"/>
      <c r="EG840" s="6"/>
      <c r="EH840" s="6"/>
      <c r="EI840" s="6"/>
      <c r="EJ840" s="6"/>
      <c r="EK840" s="6"/>
      <c r="EL840" s="6"/>
      <c r="EM840" s="6"/>
      <c r="EN840" s="6"/>
      <c r="EO840" s="6"/>
      <c r="EP840" s="6"/>
      <c r="EQ840" s="6"/>
      <c r="ER840" s="6"/>
      <c r="ES840" s="6"/>
      <c r="ET840" s="6"/>
      <c r="EU840" s="6"/>
      <c r="EV840" s="6"/>
      <c r="EW840" s="6"/>
      <c r="EX840" s="6"/>
      <c r="EY840" s="6"/>
      <c r="EZ840" s="6"/>
      <c r="FA840" s="6"/>
      <c r="FB840" s="6"/>
    </row>
    <row r="841" spans="1:158" x14ac:dyDescent="0.3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  <c r="BX841" s="6"/>
      <c r="BY841" s="6"/>
      <c r="BZ841" s="6"/>
      <c r="CA841" s="6"/>
      <c r="CB841" s="6"/>
      <c r="CC841" s="6"/>
      <c r="CD841" s="6"/>
      <c r="CE841" s="6"/>
      <c r="CF841" s="6"/>
      <c r="CG841" s="6"/>
      <c r="CH841" s="6"/>
      <c r="CI841" s="6"/>
      <c r="CJ841" s="6"/>
      <c r="CK841" s="6"/>
      <c r="CL841" s="6"/>
      <c r="CM841" s="6"/>
      <c r="CN841" s="6"/>
      <c r="CO841" s="6"/>
      <c r="CP841" s="6"/>
      <c r="CQ841" s="6"/>
      <c r="CR841" s="6"/>
      <c r="CS841" s="6"/>
      <c r="CT841" s="6"/>
      <c r="CU841" s="6"/>
      <c r="CV841" s="6"/>
      <c r="CW841" s="6"/>
      <c r="CX841" s="6"/>
      <c r="CY841" s="6"/>
      <c r="CZ841" s="6"/>
      <c r="DA841" s="6"/>
      <c r="DB841" s="6"/>
      <c r="DC841" s="6"/>
      <c r="DD841" s="6"/>
      <c r="DE841" s="6"/>
      <c r="DF841" s="6"/>
      <c r="DG841" s="6"/>
      <c r="DH841" s="6"/>
      <c r="DI841" s="6"/>
      <c r="DJ841" s="6"/>
      <c r="DK841" s="6"/>
      <c r="DL841" s="6"/>
      <c r="DM841" s="6"/>
      <c r="DN841" s="6"/>
      <c r="DO841" s="6"/>
      <c r="DP841" s="6"/>
      <c r="DQ841" s="6"/>
      <c r="DR841" s="6"/>
      <c r="DS841" s="6"/>
      <c r="DT841" s="6"/>
      <c r="DU841" s="6"/>
      <c r="DV841" s="6"/>
      <c r="DW841" s="6"/>
      <c r="DX841" s="6"/>
      <c r="DY841" s="6"/>
      <c r="DZ841" s="6"/>
      <c r="EA841" s="6"/>
      <c r="EB841" s="6"/>
      <c r="EC841" s="6"/>
      <c r="ED841" s="6"/>
      <c r="EE841" s="6"/>
      <c r="EF841" s="6"/>
      <c r="EG841" s="6"/>
      <c r="EH841" s="6"/>
      <c r="EI841" s="6"/>
      <c r="EJ841" s="6"/>
      <c r="EK841" s="6"/>
      <c r="EL841" s="6"/>
      <c r="EM841" s="6"/>
      <c r="EN841" s="6"/>
      <c r="EO841" s="6"/>
      <c r="EP841" s="6"/>
      <c r="EQ841" s="6"/>
      <c r="ER841" s="6"/>
      <c r="ES841" s="6"/>
      <c r="ET841" s="6"/>
      <c r="EU841" s="6"/>
      <c r="EV841" s="6"/>
      <c r="EW841" s="6"/>
      <c r="EX841" s="6"/>
      <c r="EY841" s="6"/>
      <c r="EZ841" s="6"/>
      <c r="FA841" s="6"/>
      <c r="FB841" s="6"/>
    </row>
    <row r="842" spans="1:158" x14ac:dyDescent="0.3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  <c r="BX842" s="6"/>
      <c r="BY842" s="6"/>
      <c r="BZ842" s="6"/>
      <c r="CA842" s="6"/>
      <c r="CB842" s="6"/>
      <c r="CC842" s="6"/>
      <c r="CD842" s="6"/>
      <c r="CE842" s="6"/>
      <c r="CF842" s="6"/>
      <c r="CG842" s="6"/>
      <c r="CH842" s="6"/>
      <c r="CI842" s="6"/>
      <c r="CJ842" s="6"/>
      <c r="CK842" s="6"/>
      <c r="CL842" s="6"/>
      <c r="CM842" s="6"/>
      <c r="CN842" s="6"/>
      <c r="CO842" s="6"/>
      <c r="CP842" s="6"/>
      <c r="CQ842" s="6"/>
      <c r="CR842" s="6"/>
      <c r="CS842" s="6"/>
      <c r="CT842" s="6"/>
      <c r="CU842" s="6"/>
      <c r="CV842" s="6"/>
      <c r="CW842" s="6"/>
      <c r="CX842" s="6"/>
      <c r="CY842" s="6"/>
      <c r="CZ842" s="6"/>
      <c r="DA842" s="6"/>
      <c r="DB842" s="6"/>
      <c r="DC842" s="6"/>
      <c r="DD842" s="6"/>
      <c r="DE842" s="6"/>
      <c r="DF842" s="6"/>
      <c r="DG842" s="6"/>
      <c r="DH842" s="6"/>
      <c r="DI842" s="6"/>
      <c r="DJ842" s="6"/>
      <c r="DK842" s="6"/>
      <c r="DL842" s="6"/>
      <c r="DM842" s="6"/>
      <c r="DN842" s="6"/>
      <c r="DO842" s="6"/>
      <c r="DP842" s="6"/>
      <c r="DQ842" s="6"/>
      <c r="DR842" s="6"/>
      <c r="DS842" s="6"/>
      <c r="DT842" s="6"/>
      <c r="DU842" s="6"/>
      <c r="DV842" s="6"/>
      <c r="DW842" s="6"/>
      <c r="DX842" s="6"/>
      <c r="DY842" s="6"/>
      <c r="DZ842" s="6"/>
      <c r="EA842" s="6"/>
      <c r="EB842" s="6"/>
      <c r="EC842" s="6"/>
      <c r="ED842" s="6"/>
      <c r="EE842" s="6"/>
      <c r="EF842" s="6"/>
      <c r="EG842" s="6"/>
      <c r="EH842" s="6"/>
      <c r="EI842" s="6"/>
      <c r="EJ842" s="6"/>
      <c r="EK842" s="6"/>
      <c r="EL842" s="6"/>
      <c r="EM842" s="6"/>
      <c r="EN842" s="6"/>
      <c r="EO842" s="6"/>
      <c r="EP842" s="6"/>
      <c r="EQ842" s="6"/>
      <c r="ER842" s="6"/>
      <c r="ES842" s="6"/>
      <c r="ET842" s="6"/>
      <c r="EU842" s="6"/>
      <c r="EV842" s="6"/>
      <c r="EW842" s="6"/>
      <c r="EX842" s="6"/>
      <c r="EY842" s="6"/>
      <c r="EZ842" s="6"/>
      <c r="FA842" s="6"/>
      <c r="FB842" s="6"/>
    </row>
    <row r="843" spans="1:158" x14ac:dyDescent="0.3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  <c r="BX843" s="6"/>
      <c r="BY843" s="6"/>
      <c r="BZ843" s="6"/>
      <c r="CA843" s="6"/>
      <c r="CB843" s="6"/>
      <c r="CC843" s="6"/>
      <c r="CD843" s="6"/>
      <c r="CE843" s="6"/>
      <c r="CF843" s="6"/>
      <c r="CG843" s="6"/>
      <c r="CH843" s="6"/>
      <c r="CI843" s="6"/>
      <c r="CJ843" s="6"/>
      <c r="CK843" s="6"/>
      <c r="CL843" s="6"/>
      <c r="CM843" s="6"/>
      <c r="CN843" s="6"/>
      <c r="CO843" s="6"/>
      <c r="CP843" s="6"/>
      <c r="CQ843" s="6"/>
      <c r="CR843" s="6"/>
      <c r="CS843" s="6"/>
      <c r="CT843" s="6"/>
      <c r="CU843" s="6"/>
      <c r="CV843" s="6"/>
      <c r="CW843" s="6"/>
      <c r="CX843" s="6"/>
      <c r="CY843" s="6"/>
      <c r="CZ843" s="6"/>
      <c r="DA843" s="6"/>
      <c r="DB843" s="6"/>
      <c r="DC843" s="6"/>
      <c r="DD843" s="6"/>
      <c r="DE843" s="6"/>
      <c r="DF843" s="6"/>
      <c r="DG843" s="6"/>
      <c r="DH843" s="6"/>
      <c r="DI843" s="6"/>
      <c r="DJ843" s="6"/>
      <c r="DK843" s="6"/>
      <c r="DL843" s="6"/>
      <c r="DM843" s="6"/>
      <c r="DN843" s="6"/>
      <c r="DO843" s="6"/>
      <c r="DP843" s="6"/>
      <c r="DQ843" s="6"/>
      <c r="DR843" s="6"/>
      <c r="DS843" s="6"/>
      <c r="DT843" s="6"/>
      <c r="DU843" s="6"/>
      <c r="DV843" s="6"/>
      <c r="DW843" s="6"/>
      <c r="DX843" s="6"/>
      <c r="DY843" s="6"/>
      <c r="DZ843" s="6"/>
      <c r="EA843" s="6"/>
      <c r="EB843" s="6"/>
      <c r="EC843" s="6"/>
      <c r="ED843" s="6"/>
      <c r="EE843" s="6"/>
      <c r="EF843" s="6"/>
      <c r="EG843" s="6"/>
      <c r="EH843" s="6"/>
      <c r="EI843" s="6"/>
      <c r="EJ843" s="6"/>
      <c r="EK843" s="6"/>
      <c r="EL843" s="6"/>
      <c r="EM843" s="6"/>
      <c r="EN843" s="6"/>
      <c r="EO843" s="6"/>
      <c r="EP843" s="6"/>
      <c r="EQ843" s="6"/>
      <c r="ER843" s="6"/>
      <c r="ES843" s="6"/>
      <c r="ET843" s="6"/>
      <c r="EU843" s="6"/>
      <c r="EV843" s="6"/>
      <c r="EW843" s="6"/>
      <c r="EX843" s="6"/>
      <c r="EY843" s="6"/>
      <c r="EZ843" s="6"/>
      <c r="FA843" s="6"/>
      <c r="FB843" s="6"/>
    </row>
    <row r="844" spans="1:158" x14ac:dyDescent="0.3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  <c r="BX844" s="6"/>
      <c r="BY844" s="6"/>
      <c r="BZ844" s="6"/>
      <c r="CA844" s="6"/>
      <c r="CB844" s="6"/>
      <c r="CC844" s="6"/>
      <c r="CD844" s="6"/>
      <c r="CE844" s="6"/>
      <c r="CF844" s="6"/>
      <c r="CG844" s="6"/>
      <c r="CH844" s="6"/>
      <c r="CI844" s="6"/>
      <c r="CJ844" s="6"/>
      <c r="CK844" s="6"/>
      <c r="CL844" s="6"/>
      <c r="CM844" s="6"/>
      <c r="CN844" s="6"/>
      <c r="CO844" s="6"/>
      <c r="CP844" s="6"/>
      <c r="CQ844" s="6"/>
      <c r="CR844" s="6"/>
      <c r="CS844" s="6"/>
      <c r="CT844" s="6"/>
      <c r="CU844" s="6"/>
      <c r="CV844" s="6"/>
      <c r="CW844" s="6"/>
      <c r="CX844" s="6"/>
      <c r="CY844" s="6"/>
      <c r="CZ844" s="6"/>
      <c r="DA844" s="6"/>
      <c r="DB844" s="6"/>
      <c r="DC844" s="6"/>
      <c r="DD844" s="6"/>
      <c r="DE844" s="6"/>
      <c r="DF844" s="6"/>
      <c r="DG844" s="6"/>
      <c r="DH844" s="6"/>
      <c r="DI844" s="6"/>
      <c r="DJ844" s="6"/>
      <c r="DK844" s="6"/>
      <c r="DL844" s="6"/>
      <c r="DM844" s="6"/>
      <c r="DN844" s="6"/>
      <c r="DO844" s="6"/>
      <c r="DP844" s="6"/>
      <c r="DQ844" s="6"/>
      <c r="DR844" s="6"/>
      <c r="DS844" s="6"/>
      <c r="DT844" s="6"/>
      <c r="DU844" s="6"/>
      <c r="DV844" s="6"/>
      <c r="DW844" s="6"/>
      <c r="DX844" s="6"/>
      <c r="DY844" s="6"/>
      <c r="DZ844" s="6"/>
      <c r="EA844" s="6"/>
      <c r="EB844" s="6"/>
      <c r="EC844" s="6"/>
      <c r="ED844" s="6"/>
      <c r="EE844" s="6"/>
      <c r="EF844" s="6"/>
      <c r="EG844" s="6"/>
      <c r="EH844" s="6"/>
      <c r="EI844" s="6"/>
      <c r="EJ844" s="6"/>
      <c r="EK844" s="6"/>
      <c r="EL844" s="6"/>
      <c r="EM844" s="6"/>
      <c r="EN844" s="6"/>
      <c r="EO844" s="6"/>
      <c r="EP844" s="6"/>
      <c r="EQ844" s="6"/>
      <c r="ER844" s="6"/>
      <c r="ES844" s="6"/>
      <c r="ET844" s="6"/>
      <c r="EU844" s="6"/>
      <c r="EV844" s="6"/>
      <c r="EW844" s="6"/>
      <c r="EX844" s="6"/>
      <c r="EY844" s="6"/>
      <c r="EZ844" s="6"/>
      <c r="FA844" s="6"/>
      <c r="FB844" s="6"/>
    </row>
    <row r="845" spans="1:158" x14ac:dyDescent="0.3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  <c r="BX845" s="6"/>
      <c r="BY845" s="6"/>
      <c r="BZ845" s="6"/>
      <c r="CA845" s="6"/>
      <c r="CB845" s="6"/>
      <c r="CC845" s="6"/>
      <c r="CD845" s="6"/>
      <c r="CE845" s="6"/>
      <c r="CF845" s="6"/>
      <c r="CG845" s="6"/>
      <c r="CH845" s="6"/>
      <c r="CI845" s="6"/>
      <c r="CJ845" s="6"/>
      <c r="CK845" s="6"/>
      <c r="CL845" s="6"/>
      <c r="CM845" s="6"/>
      <c r="CN845" s="6"/>
      <c r="CO845" s="6"/>
      <c r="CP845" s="6"/>
      <c r="CQ845" s="6"/>
      <c r="CR845" s="6"/>
      <c r="CS845" s="6"/>
      <c r="CT845" s="6"/>
      <c r="CU845" s="6"/>
      <c r="CV845" s="6"/>
      <c r="CW845" s="6"/>
      <c r="CX845" s="6"/>
      <c r="CY845" s="6"/>
      <c r="CZ845" s="6"/>
      <c r="DA845" s="6"/>
      <c r="DB845" s="6"/>
      <c r="DC845" s="6"/>
      <c r="DD845" s="6"/>
      <c r="DE845" s="6"/>
      <c r="DF845" s="6"/>
      <c r="DG845" s="6"/>
      <c r="DH845" s="6"/>
      <c r="DI845" s="6"/>
      <c r="DJ845" s="6"/>
      <c r="DK845" s="6"/>
      <c r="DL845" s="6"/>
      <c r="DM845" s="6"/>
      <c r="DN845" s="6"/>
      <c r="DO845" s="6"/>
      <c r="DP845" s="6"/>
      <c r="DQ845" s="6"/>
      <c r="DR845" s="6"/>
      <c r="DS845" s="6"/>
      <c r="DT845" s="6"/>
      <c r="DU845" s="6"/>
      <c r="DV845" s="6"/>
      <c r="DW845" s="6"/>
      <c r="DX845" s="6"/>
      <c r="DY845" s="6"/>
      <c r="DZ845" s="6"/>
      <c r="EA845" s="6"/>
      <c r="EB845" s="6"/>
      <c r="EC845" s="6"/>
      <c r="ED845" s="6"/>
      <c r="EE845" s="6"/>
      <c r="EF845" s="6"/>
      <c r="EG845" s="6"/>
      <c r="EH845" s="6"/>
      <c r="EI845" s="6"/>
      <c r="EJ845" s="6"/>
      <c r="EK845" s="6"/>
      <c r="EL845" s="6"/>
      <c r="EM845" s="6"/>
      <c r="EN845" s="6"/>
      <c r="EO845" s="6"/>
      <c r="EP845" s="6"/>
      <c r="EQ845" s="6"/>
      <c r="ER845" s="6"/>
      <c r="ES845" s="6"/>
      <c r="ET845" s="6"/>
      <c r="EU845" s="6"/>
      <c r="EV845" s="6"/>
      <c r="EW845" s="6"/>
      <c r="EX845" s="6"/>
      <c r="EY845" s="6"/>
      <c r="EZ845" s="6"/>
      <c r="FA845" s="6"/>
      <c r="FB845" s="6"/>
    </row>
    <row r="846" spans="1:158" x14ac:dyDescent="0.3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  <c r="BX846" s="6"/>
      <c r="BY846" s="6"/>
      <c r="BZ846" s="6"/>
      <c r="CA846" s="6"/>
      <c r="CB846" s="6"/>
      <c r="CC846" s="6"/>
      <c r="CD846" s="6"/>
      <c r="CE846" s="6"/>
      <c r="CF846" s="6"/>
      <c r="CG846" s="6"/>
      <c r="CH846" s="6"/>
      <c r="CI846" s="6"/>
      <c r="CJ846" s="6"/>
      <c r="CK846" s="6"/>
      <c r="CL846" s="6"/>
      <c r="CM846" s="6"/>
      <c r="CN846" s="6"/>
      <c r="CO846" s="6"/>
      <c r="CP846" s="6"/>
      <c r="CQ846" s="6"/>
      <c r="CR846" s="6"/>
      <c r="CS846" s="6"/>
      <c r="CT846" s="6"/>
      <c r="CU846" s="6"/>
      <c r="CV846" s="6"/>
      <c r="CW846" s="6"/>
      <c r="CX846" s="6"/>
      <c r="CY846" s="6"/>
      <c r="CZ846" s="6"/>
      <c r="DA846" s="6"/>
      <c r="DB846" s="6"/>
      <c r="DC846" s="6"/>
      <c r="DD846" s="6"/>
      <c r="DE846" s="6"/>
      <c r="DF846" s="6"/>
      <c r="DG846" s="6"/>
      <c r="DH846" s="6"/>
      <c r="DI846" s="6"/>
      <c r="DJ846" s="6"/>
      <c r="DK846" s="6"/>
      <c r="DL846" s="6"/>
      <c r="DM846" s="6"/>
      <c r="DN846" s="6"/>
      <c r="DO846" s="6"/>
      <c r="DP846" s="6"/>
      <c r="DQ846" s="6"/>
      <c r="DR846" s="6"/>
      <c r="DS846" s="6"/>
      <c r="DT846" s="6"/>
      <c r="DU846" s="6"/>
      <c r="DV846" s="6"/>
      <c r="DW846" s="6"/>
      <c r="DX846" s="6"/>
      <c r="DY846" s="6"/>
      <c r="DZ846" s="6"/>
      <c r="EA846" s="6"/>
      <c r="EB846" s="6"/>
      <c r="EC846" s="6"/>
      <c r="ED846" s="6"/>
      <c r="EE846" s="6"/>
      <c r="EF846" s="6"/>
      <c r="EG846" s="6"/>
      <c r="EH846" s="6"/>
      <c r="EI846" s="6"/>
      <c r="EJ846" s="6"/>
      <c r="EK846" s="6"/>
      <c r="EL846" s="6"/>
      <c r="EM846" s="6"/>
      <c r="EN846" s="6"/>
      <c r="EO846" s="6"/>
      <c r="EP846" s="6"/>
      <c r="EQ846" s="6"/>
      <c r="ER846" s="6"/>
      <c r="ES846" s="6"/>
      <c r="ET846" s="6"/>
      <c r="EU846" s="6"/>
      <c r="EV846" s="6"/>
      <c r="EW846" s="6"/>
      <c r="EX846" s="6"/>
      <c r="EY846" s="6"/>
      <c r="EZ846" s="6"/>
      <c r="FA846" s="6"/>
      <c r="FB846" s="6"/>
    </row>
    <row r="847" spans="1:158" x14ac:dyDescent="0.3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  <c r="BX847" s="6"/>
      <c r="BY847" s="6"/>
      <c r="BZ847" s="6"/>
      <c r="CA847" s="6"/>
      <c r="CB847" s="6"/>
      <c r="CC847" s="6"/>
      <c r="CD847" s="6"/>
      <c r="CE847" s="6"/>
      <c r="CF847" s="6"/>
      <c r="CG847" s="6"/>
      <c r="CH847" s="6"/>
      <c r="CI847" s="6"/>
      <c r="CJ847" s="6"/>
      <c r="CK847" s="6"/>
      <c r="CL847" s="6"/>
      <c r="CM847" s="6"/>
      <c r="CN847" s="6"/>
      <c r="CO847" s="6"/>
      <c r="CP847" s="6"/>
      <c r="CQ847" s="6"/>
      <c r="CR847" s="6"/>
      <c r="CS847" s="6"/>
      <c r="CT847" s="6"/>
      <c r="CU847" s="6"/>
      <c r="CV847" s="6"/>
      <c r="CW847" s="6"/>
      <c r="CX847" s="6"/>
      <c r="CY847" s="6"/>
      <c r="CZ847" s="6"/>
      <c r="DA847" s="6"/>
      <c r="DB847" s="6"/>
      <c r="DC847" s="6"/>
      <c r="DD847" s="6"/>
      <c r="DE847" s="6"/>
      <c r="DF847" s="6"/>
      <c r="DG847" s="6"/>
      <c r="DH847" s="6"/>
      <c r="DI847" s="6"/>
      <c r="DJ847" s="6"/>
      <c r="DK847" s="6"/>
      <c r="DL847" s="6"/>
      <c r="DM847" s="6"/>
      <c r="DN847" s="6"/>
      <c r="DO847" s="6"/>
      <c r="DP847" s="6"/>
      <c r="DQ847" s="6"/>
      <c r="DR847" s="6"/>
      <c r="DS847" s="6"/>
      <c r="DT847" s="6"/>
      <c r="DU847" s="6"/>
      <c r="DV847" s="6"/>
      <c r="DW847" s="6"/>
      <c r="DX847" s="6"/>
      <c r="DY847" s="6"/>
      <c r="DZ847" s="6"/>
      <c r="EA847" s="6"/>
      <c r="EB847" s="6"/>
      <c r="EC847" s="6"/>
      <c r="ED847" s="6"/>
      <c r="EE847" s="6"/>
      <c r="EF847" s="6"/>
      <c r="EG847" s="6"/>
      <c r="EH847" s="6"/>
      <c r="EI847" s="6"/>
      <c r="EJ847" s="6"/>
      <c r="EK847" s="6"/>
      <c r="EL847" s="6"/>
      <c r="EM847" s="6"/>
      <c r="EN847" s="6"/>
      <c r="EO847" s="6"/>
      <c r="EP847" s="6"/>
      <c r="EQ847" s="6"/>
      <c r="ER847" s="6"/>
      <c r="ES847" s="6"/>
      <c r="ET847" s="6"/>
      <c r="EU847" s="6"/>
      <c r="EV847" s="6"/>
      <c r="EW847" s="6"/>
      <c r="EX847" s="6"/>
      <c r="EY847" s="6"/>
      <c r="EZ847" s="6"/>
      <c r="FA847" s="6"/>
      <c r="FB847" s="6"/>
    </row>
    <row r="848" spans="1:158" x14ac:dyDescent="0.3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  <c r="BX848" s="6"/>
      <c r="BY848" s="6"/>
      <c r="BZ848" s="6"/>
      <c r="CA848" s="6"/>
      <c r="CB848" s="6"/>
      <c r="CC848" s="6"/>
      <c r="CD848" s="6"/>
      <c r="CE848" s="6"/>
      <c r="CF848" s="6"/>
      <c r="CG848" s="6"/>
      <c r="CH848" s="6"/>
      <c r="CI848" s="6"/>
      <c r="CJ848" s="6"/>
      <c r="CK848" s="6"/>
      <c r="CL848" s="6"/>
      <c r="CM848" s="6"/>
      <c r="CN848" s="6"/>
      <c r="CO848" s="6"/>
      <c r="CP848" s="6"/>
      <c r="CQ848" s="6"/>
      <c r="CR848" s="6"/>
      <c r="CS848" s="6"/>
      <c r="CT848" s="6"/>
      <c r="CU848" s="6"/>
      <c r="CV848" s="6"/>
      <c r="CW848" s="6"/>
      <c r="CX848" s="6"/>
      <c r="CY848" s="6"/>
      <c r="CZ848" s="6"/>
      <c r="DA848" s="6"/>
      <c r="DB848" s="6"/>
      <c r="DC848" s="6"/>
      <c r="DD848" s="6"/>
      <c r="DE848" s="6"/>
      <c r="DF848" s="6"/>
      <c r="DG848" s="6"/>
      <c r="DH848" s="6"/>
      <c r="DI848" s="6"/>
      <c r="DJ848" s="6"/>
      <c r="DK848" s="6"/>
      <c r="DL848" s="6"/>
      <c r="DM848" s="6"/>
      <c r="DN848" s="6"/>
      <c r="DO848" s="6"/>
      <c r="DP848" s="6"/>
      <c r="DQ848" s="6"/>
      <c r="DR848" s="6"/>
      <c r="DS848" s="6"/>
      <c r="DT848" s="6"/>
      <c r="DU848" s="6"/>
      <c r="DV848" s="6"/>
      <c r="DW848" s="6"/>
      <c r="DX848" s="6"/>
      <c r="DY848" s="6"/>
      <c r="DZ848" s="6"/>
      <c r="EA848" s="6"/>
      <c r="EB848" s="6"/>
      <c r="EC848" s="6"/>
      <c r="ED848" s="6"/>
      <c r="EE848" s="6"/>
      <c r="EF848" s="6"/>
      <c r="EG848" s="6"/>
      <c r="EH848" s="6"/>
      <c r="EI848" s="6"/>
      <c r="EJ848" s="6"/>
      <c r="EK848" s="6"/>
      <c r="EL848" s="6"/>
      <c r="EM848" s="6"/>
      <c r="EN848" s="6"/>
      <c r="EO848" s="6"/>
      <c r="EP848" s="6"/>
      <c r="EQ848" s="6"/>
      <c r="ER848" s="6"/>
      <c r="ES848" s="6"/>
      <c r="ET848" s="6"/>
      <c r="EU848" s="6"/>
      <c r="EV848" s="6"/>
      <c r="EW848" s="6"/>
      <c r="EX848" s="6"/>
      <c r="EY848" s="6"/>
      <c r="EZ848" s="6"/>
      <c r="FA848" s="6"/>
      <c r="FB848" s="6"/>
    </row>
    <row r="849" spans="1:158" x14ac:dyDescent="0.3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  <c r="BX849" s="6"/>
      <c r="BY849" s="6"/>
      <c r="BZ849" s="6"/>
      <c r="CA849" s="6"/>
      <c r="CB849" s="6"/>
      <c r="CC849" s="6"/>
      <c r="CD849" s="6"/>
      <c r="CE849" s="6"/>
      <c r="CF849" s="6"/>
      <c r="CG849" s="6"/>
      <c r="CH849" s="6"/>
      <c r="CI849" s="6"/>
      <c r="CJ849" s="6"/>
      <c r="CK849" s="6"/>
      <c r="CL849" s="6"/>
      <c r="CM849" s="6"/>
      <c r="CN849" s="6"/>
      <c r="CO849" s="6"/>
      <c r="CP849" s="6"/>
      <c r="CQ849" s="6"/>
      <c r="CR849" s="6"/>
      <c r="CS849" s="6"/>
      <c r="CT849" s="6"/>
      <c r="CU849" s="6"/>
      <c r="CV849" s="6"/>
      <c r="CW849" s="6"/>
      <c r="CX849" s="6"/>
      <c r="CY849" s="6"/>
      <c r="CZ849" s="6"/>
      <c r="DA849" s="6"/>
      <c r="DB849" s="6"/>
      <c r="DC849" s="6"/>
      <c r="DD849" s="6"/>
      <c r="DE849" s="6"/>
      <c r="DF849" s="6"/>
      <c r="DG849" s="6"/>
      <c r="DH849" s="6"/>
      <c r="DI849" s="6"/>
      <c r="DJ849" s="6"/>
      <c r="DK849" s="6"/>
      <c r="DL849" s="6"/>
      <c r="DM849" s="6"/>
      <c r="DN849" s="6"/>
      <c r="DO849" s="6"/>
      <c r="DP849" s="6"/>
      <c r="DQ849" s="6"/>
      <c r="DR849" s="6"/>
      <c r="DS849" s="6"/>
      <c r="DT849" s="6"/>
      <c r="DU849" s="6"/>
      <c r="DV849" s="6"/>
      <c r="DW849" s="6"/>
      <c r="DX849" s="6"/>
      <c r="DY849" s="6"/>
      <c r="DZ849" s="6"/>
      <c r="EA849" s="6"/>
      <c r="EB849" s="6"/>
      <c r="EC849" s="6"/>
      <c r="ED849" s="6"/>
      <c r="EE849" s="6"/>
      <c r="EF849" s="6"/>
      <c r="EG849" s="6"/>
      <c r="EH849" s="6"/>
      <c r="EI849" s="6"/>
      <c r="EJ849" s="6"/>
      <c r="EK849" s="6"/>
      <c r="EL849" s="6"/>
      <c r="EM849" s="6"/>
      <c r="EN849" s="6"/>
      <c r="EO849" s="6"/>
      <c r="EP849" s="6"/>
      <c r="EQ849" s="6"/>
      <c r="ER849" s="6"/>
      <c r="ES849" s="6"/>
      <c r="ET849" s="6"/>
      <c r="EU849" s="6"/>
      <c r="EV849" s="6"/>
      <c r="EW849" s="6"/>
      <c r="EX849" s="6"/>
      <c r="EY849" s="6"/>
      <c r="EZ849" s="6"/>
      <c r="FA849" s="6"/>
      <c r="FB849" s="6"/>
    </row>
    <row r="850" spans="1:158" x14ac:dyDescent="0.3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  <c r="BX850" s="6"/>
      <c r="BY850" s="6"/>
      <c r="BZ850" s="6"/>
      <c r="CA850" s="6"/>
      <c r="CB850" s="6"/>
      <c r="CC850" s="6"/>
      <c r="CD850" s="6"/>
      <c r="CE850" s="6"/>
      <c r="CF850" s="6"/>
      <c r="CG850" s="6"/>
      <c r="CH850" s="6"/>
      <c r="CI850" s="6"/>
      <c r="CJ850" s="6"/>
      <c r="CK850" s="6"/>
      <c r="CL850" s="6"/>
      <c r="CM850" s="6"/>
      <c r="CN850" s="6"/>
      <c r="CO850" s="6"/>
      <c r="CP850" s="6"/>
      <c r="CQ850" s="6"/>
      <c r="CR850" s="6"/>
      <c r="CS850" s="6"/>
      <c r="CT850" s="6"/>
      <c r="CU850" s="6"/>
      <c r="CV850" s="6"/>
      <c r="CW850" s="6"/>
      <c r="CX850" s="6"/>
      <c r="CY850" s="6"/>
      <c r="CZ850" s="6"/>
      <c r="DA850" s="6"/>
      <c r="DB850" s="6"/>
      <c r="DC850" s="6"/>
      <c r="DD850" s="6"/>
      <c r="DE850" s="6"/>
      <c r="DF850" s="6"/>
      <c r="DG850" s="6"/>
      <c r="DH850" s="6"/>
      <c r="DI850" s="6"/>
      <c r="DJ850" s="6"/>
      <c r="DK850" s="6"/>
      <c r="DL850" s="6"/>
      <c r="DM850" s="6"/>
      <c r="DN850" s="6"/>
      <c r="DO850" s="6"/>
      <c r="DP850" s="6"/>
      <c r="DQ850" s="6"/>
      <c r="DR850" s="6"/>
      <c r="DS850" s="6"/>
      <c r="DT850" s="6"/>
      <c r="DU850" s="6"/>
      <c r="DV850" s="6"/>
      <c r="DW850" s="6"/>
      <c r="DX850" s="6"/>
      <c r="DY850" s="6"/>
      <c r="DZ850" s="6"/>
      <c r="EA850" s="6"/>
      <c r="EB850" s="6"/>
      <c r="EC850" s="6"/>
      <c r="ED850" s="6"/>
      <c r="EE850" s="6"/>
      <c r="EF850" s="6"/>
      <c r="EG850" s="6"/>
      <c r="EH850" s="6"/>
      <c r="EI850" s="6"/>
      <c r="EJ850" s="6"/>
      <c r="EK850" s="6"/>
      <c r="EL850" s="6"/>
      <c r="EM850" s="6"/>
      <c r="EN850" s="6"/>
      <c r="EO850" s="6"/>
      <c r="EP850" s="6"/>
      <c r="EQ850" s="6"/>
      <c r="ER850" s="6"/>
      <c r="ES850" s="6"/>
      <c r="ET850" s="6"/>
      <c r="EU850" s="6"/>
      <c r="EV850" s="6"/>
      <c r="EW850" s="6"/>
      <c r="EX850" s="6"/>
      <c r="EY850" s="6"/>
      <c r="EZ850" s="6"/>
      <c r="FA850" s="6"/>
      <c r="FB850" s="6"/>
    </row>
    <row r="851" spans="1:158" x14ac:dyDescent="0.3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  <c r="BW851" s="6"/>
      <c r="BX851" s="6"/>
      <c r="BY851" s="6"/>
      <c r="BZ851" s="6"/>
      <c r="CA851" s="6"/>
      <c r="CB851" s="6"/>
      <c r="CC851" s="6"/>
      <c r="CD851" s="6"/>
      <c r="CE851" s="6"/>
      <c r="CF851" s="6"/>
      <c r="CG851" s="6"/>
      <c r="CH851" s="6"/>
      <c r="CI851" s="6"/>
      <c r="CJ851" s="6"/>
      <c r="CK851" s="6"/>
      <c r="CL851" s="6"/>
      <c r="CM851" s="6"/>
      <c r="CN851" s="6"/>
      <c r="CO851" s="6"/>
      <c r="CP851" s="6"/>
      <c r="CQ851" s="6"/>
      <c r="CR851" s="6"/>
      <c r="CS851" s="6"/>
      <c r="CT851" s="6"/>
      <c r="CU851" s="6"/>
      <c r="CV851" s="6"/>
      <c r="CW851" s="6"/>
      <c r="CX851" s="6"/>
      <c r="CY851" s="6"/>
      <c r="CZ851" s="6"/>
      <c r="DA851" s="6"/>
      <c r="DB851" s="6"/>
      <c r="DC851" s="6"/>
      <c r="DD851" s="6"/>
      <c r="DE851" s="6"/>
      <c r="DF851" s="6"/>
      <c r="DG851" s="6"/>
      <c r="DH851" s="6"/>
      <c r="DI851" s="6"/>
      <c r="DJ851" s="6"/>
      <c r="DK851" s="6"/>
      <c r="DL851" s="6"/>
      <c r="DM851" s="6"/>
      <c r="DN851" s="6"/>
      <c r="DO851" s="6"/>
      <c r="DP851" s="6"/>
      <c r="DQ851" s="6"/>
      <c r="DR851" s="6"/>
      <c r="DS851" s="6"/>
      <c r="DT851" s="6"/>
      <c r="DU851" s="6"/>
      <c r="DV851" s="6"/>
      <c r="DW851" s="6"/>
      <c r="DX851" s="6"/>
      <c r="DY851" s="6"/>
      <c r="DZ851" s="6"/>
      <c r="EA851" s="6"/>
      <c r="EB851" s="6"/>
      <c r="EC851" s="6"/>
      <c r="ED851" s="6"/>
      <c r="EE851" s="6"/>
      <c r="EF851" s="6"/>
      <c r="EG851" s="6"/>
      <c r="EH851" s="6"/>
      <c r="EI851" s="6"/>
      <c r="EJ851" s="6"/>
      <c r="EK851" s="6"/>
      <c r="EL851" s="6"/>
      <c r="EM851" s="6"/>
      <c r="EN851" s="6"/>
      <c r="EO851" s="6"/>
      <c r="EP851" s="6"/>
      <c r="EQ851" s="6"/>
      <c r="ER851" s="6"/>
      <c r="ES851" s="6"/>
      <c r="ET851" s="6"/>
      <c r="EU851" s="6"/>
      <c r="EV851" s="6"/>
      <c r="EW851" s="6"/>
      <c r="EX851" s="6"/>
      <c r="EY851" s="6"/>
      <c r="EZ851" s="6"/>
      <c r="FA851" s="6"/>
      <c r="FB851" s="6"/>
    </row>
    <row r="852" spans="1:158" x14ac:dyDescent="0.3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  <c r="BW852" s="6"/>
      <c r="BX852" s="6"/>
      <c r="BY852" s="6"/>
      <c r="BZ852" s="6"/>
      <c r="CA852" s="6"/>
      <c r="CB852" s="6"/>
      <c r="CC852" s="6"/>
      <c r="CD852" s="6"/>
      <c r="CE852" s="6"/>
      <c r="CF852" s="6"/>
      <c r="CG852" s="6"/>
      <c r="CH852" s="6"/>
      <c r="CI852" s="6"/>
      <c r="CJ852" s="6"/>
      <c r="CK852" s="6"/>
      <c r="CL852" s="6"/>
      <c r="CM852" s="6"/>
      <c r="CN852" s="6"/>
      <c r="CO852" s="6"/>
      <c r="CP852" s="6"/>
      <c r="CQ852" s="6"/>
      <c r="CR852" s="6"/>
      <c r="CS852" s="6"/>
      <c r="CT852" s="6"/>
      <c r="CU852" s="6"/>
      <c r="CV852" s="6"/>
      <c r="CW852" s="6"/>
      <c r="CX852" s="6"/>
      <c r="CY852" s="6"/>
      <c r="CZ852" s="6"/>
      <c r="DA852" s="6"/>
      <c r="DB852" s="6"/>
      <c r="DC852" s="6"/>
      <c r="DD852" s="6"/>
      <c r="DE852" s="6"/>
      <c r="DF852" s="6"/>
      <c r="DG852" s="6"/>
      <c r="DH852" s="6"/>
      <c r="DI852" s="6"/>
      <c r="DJ852" s="6"/>
      <c r="DK852" s="6"/>
      <c r="DL852" s="6"/>
      <c r="DM852" s="6"/>
      <c r="DN852" s="6"/>
      <c r="DO852" s="6"/>
      <c r="DP852" s="6"/>
      <c r="DQ852" s="6"/>
      <c r="DR852" s="6"/>
      <c r="DS852" s="6"/>
      <c r="DT852" s="6"/>
      <c r="DU852" s="6"/>
      <c r="DV852" s="6"/>
      <c r="DW852" s="6"/>
      <c r="DX852" s="6"/>
      <c r="DY852" s="6"/>
      <c r="DZ852" s="6"/>
      <c r="EA852" s="6"/>
      <c r="EB852" s="6"/>
      <c r="EC852" s="6"/>
      <c r="ED852" s="6"/>
      <c r="EE852" s="6"/>
      <c r="EF852" s="6"/>
      <c r="EG852" s="6"/>
      <c r="EH852" s="6"/>
      <c r="EI852" s="6"/>
      <c r="EJ852" s="6"/>
      <c r="EK852" s="6"/>
      <c r="EL852" s="6"/>
      <c r="EM852" s="6"/>
      <c r="EN852" s="6"/>
      <c r="EO852" s="6"/>
      <c r="EP852" s="6"/>
      <c r="EQ852" s="6"/>
      <c r="ER852" s="6"/>
      <c r="ES852" s="6"/>
      <c r="ET852" s="6"/>
      <c r="EU852" s="6"/>
      <c r="EV852" s="6"/>
      <c r="EW852" s="6"/>
      <c r="EX852" s="6"/>
      <c r="EY852" s="6"/>
      <c r="EZ852" s="6"/>
      <c r="FA852" s="6"/>
      <c r="FB852" s="6"/>
    </row>
    <row r="853" spans="1:158" x14ac:dyDescent="0.3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  <c r="BW853" s="6"/>
      <c r="BX853" s="6"/>
      <c r="BY853" s="6"/>
      <c r="BZ853" s="6"/>
      <c r="CA853" s="6"/>
      <c r="CB853" s="6"/>
      <c r="CC853" s="6"/>
      <c r="CD853" s="6"/>
      <c r="CE853" s="6"/>
      <c r="CF853" s="6"/>
      <c r="CG853" s="6"/>
      <c r="CH853" s="6"/>
      <c r="CI853" s="6"/>
      <c r="CJ853" s="6"/>
      <c r="CK853" s="6"/>
      <c r="CL853" s="6"/>
      <c r="CM853" s="6"/>
      <c r="CN853" s="6"/>
      <c r="CO853" s="6"/>
      <c r="CP853" s="6"/>
      <c r="CQ853" s="6"/>
      <c r="CR853" s="6"/>
      <c r="CS853" s="6"/>
      <c r="CT853" s="6"/>
      <c r="CU853" s="6"/>
      <c r="CV853" s="6"/>
      <c r="CW853" s="6"/>
      <c r="CX853" s="6"/>
      <c r="CY853" s="6"/>
      <c r="CZ853" s="6"/>
      <c r="DA853" s="6"/>
      <c r="DB853" s="6"/>
      <c r="DC853" s="6"/>
      <c r="DD853" s="6"/>
      <c r="DE853" s="6"/>
      <c r="DF853" s="6"/>
      <c r="DG853" s="6"/>
      <c r="DH853" s="6"/>
      <c r="DI853" s="6"/>
      <c r="DJ853" s="6"/>
      <c r="DK853" s="6"/>
      <c r="DL853" s="6"/>
      <c r="DM853" s="6"/>
      <c r="DN853" s="6"/>
      <c r="DO853" s="6"/>
      <c r="DP853" s="6"/>
      <c r="DQ853" s="6"/>
      <c r="DR853" s="6"/>
      <c r="DS853" s="6"/>
      <c r="DT853" s="6"/>
      <c r="DU853" s="6"/>
      <c r="DV853" s="6"/>
      <c r="DW853" s="6"/>
      <c r="DX853" s="6"/>
      <c r="DY853" s="6"/>
      <c r="DZ853" s="6"/>
      <c r="EA853" s="6"/>
      <c r="EB853" s="6"/>
      <c r="EC853" s="6"/>
      <c r="ED853" s="6"/>
      <c r="EE853" s="6"/>
      <c r="EF853" s="6"/>
      <c r="EG853" s="6"/>
      <c r="EH853" s="6"/>
      <c r="EI853" s="6"/>
      <c r="EJ853" s="6"/>
      <c r="EK853" s="6"/>
      <c r="EL853" s="6"/>
      <c r="EM853" s="6"/>
      <c r="EN853" s="6"/>
      <c r="EO853" s="6"/>
      <c r="EP853" s="6"/>
      <c r="EQ853" s="6"/>
      <c r="ER853" s="6"/>
      <c r="ES853" s="6"/>
      <c r="ET853" s="6"/>
      <c r="EU853" s="6"/>
      <c r="EV853" s="6"/>
      <c r="EW853" s="6"/>
      <c r="EX853" s="6"/>
      <c r="EY853" s="6"/>
      <c r="EZ853" s="6"/>
      <c r="FA853" s="6"/>
      <c r="FB853" s="6"/>
    </row>
    <row r="854" spans="1:158" x14ac:dyDescent="0.3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  <c r="BW854" s="6"/>
      <c r="BX854" s="6"/>
      <c r="BY854" s="6"/>
      <c r="BZ854" s="6"/>
      <c r="CA854" s="6"/>
      <c r="CB854" s="6"/>
      <c r="CC854" s="6"/>
      <c r="CD854" s="6"/>
      <c r="CE854" s="6"/>
      <c r="CF854" s="6"/>
      <c r="CG854" s="6"/>
      <c r="CH854" s="6"/>
      <c r="CI854" s="6"/>
      <c r="CJ854" s="6"/>
      <c r="CK854" s="6"/>
      <c r="CL854" s="6"/>
      <c r="CM854" s="6"/>
      <c r="CN854" s="6"/>
      <c r="CO854" s="6"/>
      <c r="CP854" s="6"/>
      <c r="CQ854" s="6"/>
      <c r="CR854" s="6"/>
      <c r="CS854" s="6"/>
      <c r="CT854" s="6"/>
      <c r="CU854" s="6"/>
      <c r="CV854" s="6"/>
      <c r="CW854" s="6"/>
      <c r="CX854" s="6"/>
      <c r="CY854" s="6"/>
      <c r="CZ854" s="6"/>
      <c r="DA854" s="6"/>
      <c r="DB854" s="6"/>
      <c r="DC854" s="6"/>
      <c r="DD854" s="6"/>
      <c r="DE854" s="6"/>
      <c r="DF854" s="6"/>
      <c r="DG854" s="6"/>
      <c r="DH854" s="6"/>
      <c r="DI854" s="6"/>
      <c r="DJ854" s="6"/>
      <c r="DK854" s="6"/>
      <c r="DL854" s="6"/>
      <c r="DM854" s="6"/>
      <c r="DN854" s="6"/>
      <c r="DO854" s="6"/>
      <c r="DP854" s="6"/>
      <c r="DQ854" s="6"/>
      <c r="DR854" s="6"/>
      <c r="DS854" s="6"/>
      <c r="DT854" s="6"/>
      <c r="DU854" s="6"/>
      <c r="DV854" s="6"/>
      <c r="DW854" s="6"/>
      <c r="DX854" s="6"/>
      <c r="DY854" s="6"/>
      <c r="DZ854" s="6"/>
      <c r="EA854" s="6"/>
      <c r="EB854" s="6"/>
      <c r="EC854" s="6"/>
      <c r="ED854" s="6"/>
      <c r="EE854" s="6"/>
      <c r="EF854" s="6"/>
      <c r="EG854" s="6"/>
      <c r="EH854" s="6"/>
      <c r="EI854" s="6"/>
      <c r="EJ854" s="6"/>
      <c r="EK854" s="6"/>
      <c r="EL854" s="6"/>
      <c r="EM854" s="6"/>
      <c r="EN854" s="6"/>
      <c r="EO854" s="6"/>
      <c r="EP854" s="6"/>
      <c r="EQ854" s="6"/>
      <c r="ER854" s="6"/>
      <c r="ES854" s="6"/>
      <c r="ET854" s="6"/>
      <c r="EU854" s="6"/>
      <c r="EV854" s="6"/>
      <c r="EW854" s="6"/>
      <c r="EX854" s="6"/>
      <c r="EY854" s="6"/>
      <c r="EZ854" s="6"/>
      <c r="FA854" s="6"/>
      <c r="FB854" s="6"/>
    </row>
    <row r="855" spans="1:158" x14ac:dyDescent="0.3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  <c r="BW855" s="6"/>
      <c r="BX855" s="6"/>
      <c r="BY855" s="6"/>
      <c r="BZ855" s="6"/>
      <c r="CA855" s="6"/>
      <c r="CB855" s="6"/>
      <c r="CC855" s="6"/>
      <c r="CD855" s="6"/>
      <c r="CE855" s="6"/>
      <c r="CF855" s="6"/>
      <c r="CG855" s="6"/>
      <c r="CH855" s="6"/>
      <c r="CI855" s="6"/>
      <c r="CJ855" s="6"/>
      <c r="CK855" s="6"/>
      <c r="CL855" s="6"/>
      <c r="CM855" s="6"/>
      <c r="CN855" s="6"/>
      <c r="CO855" s="6"/>
      <c r="CP855" s="6"/>
      <c r="CQ855" s="6"/>
      <c r="CR855" s="6"/>
      <c r="CS855" s="6"/>
      <c r="CT855" s="6"/>
      <c r="CU855" s="6"/>
      <c r="CV855" s="6"/>
      <c r="CW855" s="6"/>
      <c r="CX855" s="6"/>
      <c r="CY855" s="6"/>
      <c r="CZ855" s="6"/>
      <c r="DA855" s="6"/>
      <c r="DB855" s="6"/>
      <c r="DC855" s="6"/>
      <c r="DD855" s="6"/>
      <c r="DE855" s="6"/>
      <c r="DF855" s="6"/>
      <c r="DG855" s="6"/>
      <c r="DH855" s="6"/>
      <c r="DI855" s="6"/>
      <c r="DJ855" s="6"/>
      <c r="DK855" s="6"/>
      <c r="DL855" s="6"/>
      <c r="DM855" s="6"/>
      <c r="DN855" s="6"/>
      <c r="DO855" s="6"/>
      <c r="DP855" s="6"/>
      <c r="DQ855" s="6"/>
      <c r="DR855" s="6"/>
      <c r="DS855" s="6"/>
      <c r="DT855" s="6"/>
      <c r="DU855" s="6"/>
      <c r="DV855" s="6"/>
      <c r="DW855" s="6"/>
      <c r="DX855" s="6"/>
      <c r="DY855" s="6"/>
      <c r="DZ855" s="6"/>
      <c r="EA855" s="6"/>
      <c r="EB855" s="6"/>
      <c r="EC855" s="6"/>
      <c r="ED855" s="6"/>
      <c r="EE855" s="6"/>
      <c r="EF855" s="6"/>
      <c r="EG855" s="6"/>
      <c r="EH855" s="6"/>
      <c r="EI855" s="6"/>
      <c r="EJ855" s="6"/>
      <c r="EK855" s="6"/>
      <c r="EL855" s="6"/>
      <c r="EM855" s="6"/>
      <c r="EN855" s="6"/>
      <c r="EO855" s="6"/>
      <c r="EP855" s="6"/>
      <c r="EQ855" s="6"/>
      <c r="ER855" s="6"/>
      <c r="ES855" s="6"/>
      <c r="ET855" s="6"/>
      <c r="EU855" s="6"/>
      <c r="EV855" s="6"/>
      <c r="EW855" s="6"/>
      <c r="EX855" s="6"/>
      <c r="EY855" s="6"/>
      <c r="EZ855" s="6"/>
      <c r="FA855" s="6"/>
      <c r="FB855" s="6"/>
    </row>
    <row r="856" spans="1:158" x14ac:dyDescent="0.3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  <c r="BW856" s="6"/>
      <c r="BX856" s="6"/>
      <c r="BY856" s="6"/>
      <c r="BZ856" s="6"/>
      <c r="CA856" s="6"/>
      <c r="CB856" s="6"/>
      <c r="CC856" s="6"/>
      <c r="CD856" s="6"/>
      <c r="CE856" s="6"/>
      <c r="CF856" s="6"/>
      <c r="CG856" s="6"/>
      <c r="CH856" s="6"/>
      <c r="CI856" s="6"/>
      <c r="CJ856" s="6"/>
      <c r="CK856" s="6"/>
      <c r="CL856" s="6"/>
      <c r="CM856" s="6"/>
      <c r="CN856" s="6"/>
      <c r="CO856" s="6"/>
      <c r="CP856" s="6"/>
      <c r="CQ856" s="6"/>
      <c r="CR856" s="6"/>
      <c r="CS856" s="6"/>
      <c r="CT856" s="6"/>
      <c r="CU856" s="6"/>
      <c r="CV856" s="6"/>
      <c r="CW856" s="6"/>
      <c r="CX856" s="6"/>
      <c r="CY856" s="6"/>
      <c r="CZ856" s="6"/>
      <c r="DA856" s="6"/>
      <c r="DB856" s="6"/>
      <c r="DC856" s="6"/>
      <c r="DD856" s="6"/>
      <c r="DE856" s="6"/>
      <c r="DF856" s="6"/>
      <c r="DG856" s="6"/>
      <c r="DH856" s="6"/>
      <c r="DI856" s="6"/>
      <c r="DJ856" s="6"/>
      <c r="DK856" s="6"/>
      <c r="DL856" s="6"/>
      <c r="DM856" s="6"/>
      <c r="DN856" s="6"/>
      <c r="DO856" s="6"/>
      <c r="DP856" s="6"/>
      <c r="DQ856" s="6"/>
      <c r="DR856" s="6"/>
      <c r="DS856" s="6"/>
      <c r="DT856" s="6"/>
      <c r="DU856" s="6"/>
      <c r="DV856" s="6"/>
      <c r="DW856" s="6"/>
      <c r="DX856" s="6"/>
      <c r="DY856" s="6"/>
      <c r="DZ856" s="6"/>
      <c r="EA856" s="6"/>
      <c r="EB856" s="6"/>
      <c r="EC856" s="6"/>
      <c r="ED856" s="6"/>
      <c r="EE856" s="6"/>
      <c r="EF856" s="6"/>
      <c r="EG856" s="6"/>
      <c r="EH856" s="6"/>
      <c r="EI856" s="6"/>
      <c r="EJ856" s="6"/>
      <c r="EK856" s="6"/>
      <c r="EL856" s="6"/>
      <c r="EM856" s="6"/>
      <c r="EN856" s="6"/>
      <c r="EO856" s="6"/>
      <c r="EP856" s="6"/>
      <c r="EQ856" s="6"/>
      <c r="ER856" s="6"/>
      <c r="ES856" s="6"/>
      <c r="ET856" s="6"/>
      <c r="EU856" s="6"/>
      <c r="EV856" s="6"/>
      <c r="EW856" s="6"/>
      <c r="EX856" s="6"/>
      <c r="EY856" s="6"/>
      <c r="EZ856" s="6"/>
      <c r="FA856" s="6"/>
      <c r="FB856" s="6"/>
    </row>
    <row r="857" spans="1:158" x14ac:dyDescent="0.3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  <c r="BW857" s="6"/>
      <c r="BX857" s="6"/>
      <c r="BY857" s="6"/>
      <c r="BZ857" s="6"/>
      <c r="CA857" s="6"/>
      <c r="CB857" s="6"/>
      <c r="CC857" s="6"/>
      <c r="CD857" s="6"/>
      <c r="CE857" s="6"/>
      <c r="CF857" s="6"/>
      <c r="CG857" s="6"/>
      <c r="CH857" s="6"/>
      <c r="CI857" s="6"/>
      <c r="CJ857" s="6"/>
      <c r="CK857" s="6"/>
      <c r="CL857" s="6"/>
      <c r="CM857" s="6"/>
      <c r="CN857" s="6"/>
      <c r="CO857" s="6"/>
      <c r="CP857" s="6"/>
      <c r="CQ857" s="6"/>
      <c r="CR857" s="6"/>
      <c r="CS857" s="6"/>
      <c r="CT857" s="6"/>
      <c r="CU857" s="6"/>
      <c r="CV857" s="6"/>
      <c r="CW857" s="6"/>
      <c r="CX857" s="6"/>
      <c r="CY857" s="6"/>
      <c r="CZ857" s="6"/>
      <c r="DA857" s="6"/>
      <c r="DB857" s="6"/>
      <c r="DC857" s="6"/>
      <c r="DD857" s="6"/>
      <c r="DE857" s="6"/>
      <c r="DF857" s="6"/>
      <c r="DG857" s="6"/>
      <c r="DH857" s="6"/>
      <c r="DI857" s="6"/>
      <c r="DJ857" s="6"/>
      <c r="DK857" s="6"/>
      <c r="DL857" s="6"/>
      <c r="DM857" s="6"/>
      <c r="DN857" s="6"/>
      <c r="DO857" s="6"/>
      <c r="DP857" s="6"/>
      <c r="DQ857" s="6"/>
      <c r="DR857" s="6"/>
      <c r="DS857" s="6"/>
      <c r="DT857" s="6"/>
      <c r="DU857" s="6"/>
      <c r="DV857" s="6"/>
      <c r="DW857" s="6"/>
      <c r="DX857" s="6"/>
      <c r="DY857" s="6"/>
      <c r="DZ857" s="6"/>
      <c r="EA857" s="6"/>
      <c r="EB857" s="6"/>
      <c r="EC857" s="6"/>
      <c r="ED857" s="6"/>
      <c r="EE857" s="6"/>
      <c r="EF857" s="6"/>
      <c r="EG857" s="6"/>
      <c r="EH857" s="6"/>
      <c r="EI857" s="6"/>
      <c r="EJ857" s="6"/>
      <c r="EK857" s="6"/>
      <c r="EL857" s="6"/>
      <c r="EM857" s="6"/>
      <c r="EN857" s="6"/>
      <c r="EO857" s="6"/>
      <c r="EP857" s="6"/>
      <c r="EQ857" s="6"/>
      <c r="ER857" s="6"/>
      <c r="ES857" s="6"/>
      <c r="ET857" s="6"/>
      <c r="EU857" s="6"/>
      <c r="EV857" s="6"/>
      <c r="EW857" s="6"/>
      <c r="EX857" s="6"/>
      <c r="EY857" s="6"/>
      <c r="EZ857" s="6"/>
      <c r="FA857" s="6"/>
      <c r="FB857" s="6"/>
    </row>
    <row r="858" spans="1:158" x14ac:dyDescent="0.3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  <c r="BW858" s="6"/>
      <c r="BX858" s="6"/>
      <c r="BY858" s="6"/>
      <c r="BZ858" s="6"/>
      <c r="CA858" s="6"/>
      <c r="CB858" s="6"/>
      <c r="CC858" s="6"/>
      <c r="CD858" s="6"/>
      <c r="CE858" s="6"/>
      <c r="CF858" s="6"/>
      <c r="CG858" s="6"/>
      <c r="CH858" s="6"/>
      <c r="CI858" s="6"/>
      <c r="CJ858" s="6"/>
      <c r="CK858" s="6"/>
      <c r="CL858" s="6"/>
      <c r="CM858" s="6"/>
      <c r="CN858" s="6"/>
      <c r="CO858" s="6"/>
      <c r="CP858" s="6"/>
      <c r="CQ858" s="6"/>
      <c r="CR858" s="6"/>
      <c r="CS858" s="6"/>
      <c r="CT858" s="6"/>
      <c r="CU858" s="6"/>
      <c r="CV858" s="6"/>
      <c r="CW858" s="6"/>
      <c r="CX858" s="6"/>
      <c r="CY858" s="6"/>
      <c r="CZ858" s="6"/>
      <c r="DA858" s="6"/>
      <c r="DB858" s="6"/>
      <c r="DC858" s="6"/>
      <c r="DD858" s="6"/>
      <c r="DE858" s="6"/>
      <c r="DF858" s="6"/>
      <c r="DG858" s="6"/>
      <c r="DH858" s="6"/>
      <c r="DI858" s="6"/>
      <c r="DJ858" s="6"/>
      <c r="DK858" s="6"/>
      <c r="DL858" s="6"/>
      <c r="DM858" s="6"/>
      <c r="DN858" s="6"/>
      <c r="DO858" s="6"/>
      <c r="DP858" s="6"/>
      <c r="DQ858" s="6"/>
      <c r="DR858" s="6"/>
      <c r="DS858" s="6"/>
      <c r="DT858" s="6"/>
      <c r="DU858" s="6"/>
      <c r="DV858" s="6"/>
      <c r="DW858" s="6"/>
      <c r="DX858" s="6"/>
      <c r="DY858" s="6"/>
      <c r="DZ858" s="6"/>
      <c r="EA858" s="6"/>
      <c r="EB858" s="6"/>
      <c r="EC858" s="6"/>
      <c r="ED858" s="6"/>
      <c r="EE858" s="6"/>
      <c r="EF858" s="6"/>
      <c r="EG858" s="6"/>
      <c r="EH858" s="6"/>
      <c r="EI858" s="6"/>
      <c r="EJ858" s="6"/>
      <c r="EK858" s="6"/>
      <c r="EL858" s="6"/>
      <c r="EM858" s="6"/>
      <c r="EN858" s="6"/>
      <c r="EO858" s="6"/>
      <c r="EP858" s="6"/>
      <c r="EQ858" s="6"/>
      <c r="ER858" s="6"/>
      <c r="ES858" s="6"/>
      <c r="ET858" s="6"/>
      <c r="EU858" s="6"/>
      <c r="EV858" s="6"/>
      <c r="EW858" s="6"/>
      <c r="EX858" s="6"/>
      <c r="EY858" s="6"/>
      <c r="EZ858" s="6"/>
      <c r="FA858" s="6"/>
      <c r="FB858" s="6"/>
    </row>
    <row r="859" spans="1:158" x14ac:dyDescent="0.3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  <c r="BW859" s="6"/>
      <c r="BX859" s="6"/>
      <c r="BY859" s="6"/>
      <c r="BZ859" s="6"/>
      <c r="CA859" s="6"/>
      <c r="CB859" s="6"/>
      <c r="CC859" s="6"/>
      <c r="CD859" s="6"/>
      <c r="CE859" s="6"/>
      <c r="CF859" s="6"/>
      <c r="CG859" s="6"/>
      <c r="CH859" s="6"/>
      <c r="CI859" s="6"/>
      <c r="CJ859" s="6"/>
      <c r="CK859" s="6"/>
      <c r="CL859" s="6"/>
      <c r="CM859" s="6"/>
      <c r="CN859" s="6"/>
      <c r="CO859" s="6"/>
      <c r="CP859" s="6"/>
      <c r="CQ859" s="6"/>
      <c r="CR859" s="6"/>
      <c r="CS859" s="6"/>
      <c r="CT859" s="6"/>
      <c r="CU859" s="6"/>
      <c r="CV859" s="6"/>
      <c r="CW859" s="6"/>
      <c r="CX859" s="6"/>
      <c r="CY859" s="6"/>
      <c r="CZ859" s="6"/>
      <c r="DA859" s="6"/>
      <c r="DB859" s="6"/>
      <c r="DC859" s="6"/>
      <c r="DD859" s="6"/>
      <c r="DE859" s="6"/>
      <c r="DF859" s="6"/>
      <c r="DG859" s="6"/>
      <c r="DH859" s="6"/>
      <c r="DI859" s="6"/>
      <c r="DJ859" s="6"/>
      <c r="DK859" s="6"/>
      <c r="DL859" s="6"/>
      <c r="DM859" s="6"/>
      <c r="DN859" s="6"/>
      <c r="DO859" s="6"/>
      <c r="DP859" s="6"/>
      <c r="DQ859" s="6"/>
      <c r="DR859" s="6"/>
      <c r="DS859" s="6"/>
      <c r="DT859" s="6"/>
      <c r="DU859" s="6"/>
      <c r="DV859" s="6"/>
      <c r="DW859" s="6"/>
      <c r="DX859" s="6"/>
      <c r="DY859" s="6"/>
      <c r="DZ859" s="6"/>
      <c r="EA859" s="6"/>
      <c r="EB859" s="6"/>
      <c r="EC859" s="6"/>
      <c r="ED859" s="6"/>
      <c r="EE859" s="6"/>
      <c r="EF859" s="6"/>
      <c r="EG859" s="6"/>
      <c r="EH859" s="6"/>
      <c r="EI859" s="6"/>
      <c r="EJ859" s="6"/>
      <c r="EK859" s="6"/>
      <c r="EL859" s="6"/>
      <c r="EM859" s="6"/>
      <c r="EN859" s="6"/>
      <c r="EO859" s="6"/>
      <c r="EP859" s="6"/>
      <c r="EQ859" s="6"/>
      <c r="ER859" s="6"/>
      <c r="ES859" s="6"/>
      <c r="ET859" s="6"/>
      <c r="EU859" s="6"/>
      <c r="EV859" s="6"/>
      <c r="EW859" s="6"/>
      <c r="EX859" s="6"/>
      <c r="EY859" s="6"/>
      <c r="EZ859" s="6"/>
      <c r="FA859" s="6"/>
      <c r="FB859" s="6"/>
    </row>
    <row r="860" spans="1:158" x14ac:dyDescent="0.3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  <c r="BW860" s="6"/>
      <c r="BX860" s="6"/>
      <c r="BY860" s="6"/>
      <c r="BZ860" s="6"/>
      <c r="CA860" s="6"/>
      <c r="CB860" s="6"/>
      <c r="CC860" s="6"/>
      <c r="CD860" s="6"/>
      <c r="CE860" s="6"/>
      <c r="CF860" s="6"/>
      <c r="CG860" s="6"/>
      <c r="CH860" s="6"/>
      <c r="CI860" s="6"/>
      <c r="CJ860" s="6"/>
      <c r="CK860" s="6"/>
      <c r="CL860" s="6"/>
      <c r="CM860" s="6"/>
      <c r="CN860" s="6"/>
      <c r="CO860" s="6"/>
      <c r="CP860" s="6"/>
      <c r="CQ860" s="6"/>
      <c r="CR860" s="6"/>
      <c r="CS860" s="6"/>
      <c r="CT860" s="6"/>
      <c r="CU860" s="6"/>
      <c r="CV860" s="6"/>
      <c r="CW860" s="6"/>
      <c r="CX860" s="6"/>
      <c r="CY860" s="6"/>
      <c r="CZ860" s="6"/>
      <c r="DA860" s="6"/>
      <c r="DB860" s="6"/>
      <c r="DC860" s="6"/>
      <c r="DD860" s="6"/>
      <c r="DE860" s="6"/>
      <c r="DF860" s="6"/>
      <c r="DG860" s="6"/>
      <c r="DH860" s="6"/>
      <c r="DI860" s="6"/>
      <c r="DJ860" s="6"/>
      <c r="DK860" s="6"/>
      <c r="DL860" s="6"/>
      <c r="DM860" s="6"/>
      <c r="DN860" s="6"/>
      <c r="DO860" s="6"/>
      <c r="DP860" s="6"/>
      <c r="DQ860" s="6"/>
      <c r="DR860" s="6"/>
      <c r="DS860" s="6"/>
      <c r="DT860" s="6"/>
      <c r="DU860" s="6"/>
      <c r="DV860" s="6"/>
      <c r="DW860" s="6"/>
      <c r="DX860" s="6"/>
      <c r="DY860" s="6"/>
      <c r="DZ860" s="6"/>
      <c r="EA860" s="6"/>
      <c r="EB860" s="6"/>
      <c r="EC860" s="6"/>
      <c r="ED860" s="6"/>
      <c r="EE860" s="6"/>
      <c r="EF860" s="6"/>
      <c r="EG860" s="6"/>
      <c r="EH860" s="6"/>
      <c r="EI860" s="6"/>
      <c r="EJ860" s="6"/>
      <c r="EK860" s="6"/>
      <c r="EL860" s="6"/>
      <c r="EM860" s="6"/>
      <c r="EN860" s="6"/>
      <c r="EO860" s="6"/>
      <c r="EP860" s="6"/>
      <c r="EQ860" s="6"/>
      <c r="ER860" s="6"/>
      <c r="ES860" s="6"/>
      <c r="ET860" s="6"/>
      <c r="EU860" s="6"/>
      <c r="EV860" s="6"/>
      <c r="EW860" s="6"/>
      <c r="EX860" s="6"/>
      <c r="EY860" s="6"/>
      <c r="EZ860" s="6"/>
      <c r="FA860" s="6"/>
      <c r="FB860" s="6"/>
    </row>
    <row r="861" spans="1:158" x14ac:dyDescent="0.3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  <c r="BW861" s="6"/>
      <c r="BX861" s="6"/>
      <c r="BY861" s="6"/>
      <c r="BZ861" s="6"/>
      <c r="CA861" s="6"/>
      <c r="CB861" s="6"/>
      <c r="CC861" s="6"/>
      <c r="CD861" s="6"/>
      <c r="CE861" s="6"/>
      <c r="CF861" s="6"/>
      <c r="CG861" s="6"/>
      <c r="CH861" s="6"/>
      <c r="CI861" s="6"/>
      <c r="CJ861" s="6"/>
      <c r="CK861" s="6"/>
      <c r="CL861" s="6"/>
      <c r="CM861" s="6"/>
      <c r="CN861" s="6"/>
      <c r="CO861" s="6"/>
      <c r="CP861" s="6"/>
      <c r="CQ861" s="6"/>
      <c r="CR861" s="6"/>
      <c r="CS861" s="6"/>
      <c r="CT861" s="6"/>
      <c r="CU861" s="6"/>
      <c r="CV861" s="6"/>
      <c r="CW861" s="6"/>
      <c r="CX861" s="6"/>
      <c r="CY861" s="6"/>
      <c r="CZ861" s="6"/>
      <c r="DA861" s="6"/>
      <c r="DB861" s="6"/>
      <c r="DC861" s="6"/>
      <c r="DD861" s="6"/>
      <c r="DE861" s="6"/>
      <c r="DF861" s="6"/>
      <c r="DG861" s="6"/>
      <c r="DH861" s="6"/>
      <c r="DI861" s="6"/>
      <c r="DJ861" s="6"/>
      <c r="DK861" s="6"/>
      <c r="DL861" s="6"/>
      <c r="DM861" s="6"/>
      <c r="DN861" s="6"/>
      <c r="DO861" s="6"/>
      <c r="DP861" s="6"/>
      <c r="DQ861" s="6"/>
      <c r="DR861" s="6"/>
      <c r="DS861" s="6"/>
      <c r="DT861" s="6"/>
      <c r="DU861" s="6"/>
      <c r="DV861" s="6"/>
      <c r="DW861" s="6"/>
      <c r="DX861" s="6"/>
      <c r="DY861" s="6"/>
      <c r="DZ861" s="6"/>
      <c r="EA861" s="6"/>
      <c r="EB861" s="6"/>
      <c r="EC861" s="6"/>
      <c r="ED861" s="6"/>
      <c r="EE861" s="6"/>
      <c r="EF861" s="6"/>
      <c r="EG861" s="6"/>
      <c r="EH861" s="6"/>
      <c r="EI861" s="6"/>
      <c r="EJ861" s="6"/>
      <c r="EK861" s="6"/>
      <c r="EL861" s="6"/>
      <c r="EM861" s="6"/>
      <c r="EN861" s="6"/>
      <c r="EO861" s="6"/>
      <c r="EP861" s="6"/>
      <c r="EQ861" s="6"/>
      <c r="ER861" s="6"/>
      <c r="ES861" s="6"/>
      <c r="ET861" s="6"/>
      <c r="EU861" s="6"/>
      <c r="EV861" s="6"/>
      <c r="EW861" s="6"/>
      <c r="EX861" s="6"/>
      <c r="EY861" s="6"/>
      <c r="EZ861" s="6"/>
      <c r="FA861" s="6"/>
      <c r="FB861" s="6"/>
    </row>
    <row r="862" spans="1:158" x14ac:dyDescent="0.3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  <c r="BW862" s="6"/>
      <c r="BX862" s="6"/>
      <c r="BY862" s="6"/>
      <c r="BZ862" s="6"/>
      <c r="CA862" s="6"/>
      <c r="CB862" s="6"/>
      <c r="CC862" s="6"/>
      <c r="CD862" s="6"/>
      <c r="CE862" s="6"/>
      <c r="CF862" s="6"/>
      <c r="CG862" s="6"/>
      <c r="CH862" s="6"/>
      <c r="CI862" s="6"/>
      <c r="CJ862" s="6"/>
      <c r="CK862" s="6"/>
      <c r="CL862" s="6"/>
      <c r="CM862" s="6"/>
      <c r="CN862" s="6"/>
      <c r="CO862" s="6"/>
      <c r="CP862" s="6"/>
      <c r="CQ862" s="6"/>
      <c r="CR862" s="6"/>
      <c r="CS862" s="6"/>
      <c r="CT862" s="6"/>
      <c r="CU862" s="6"/>
      <c r="CV862" s="6"/>
      <c r="CW862" s="6"/>
      <c r="CX862" s="6"/>
      <c r="CY862" s="6"/>
      <c r="CZ862" s="6"/>
      <c r="DA862" s="6"/>
      <c r="DB862" s="6"/>
      <c r="DC862" s="6"/>
      <c r="DD862" s="6"/>
      <c r="DE862" s="6"/>
      <c r="DF862" s="6"/>
      <c r="DG862" s="6"/>
      <c r="DH862" s="6"/>
      <c r="DI862" s="6"/>
      <c r="DJ862" s="6"/>
      <c r="DK862" s="6"/>
      <c r="DL862" s="6"/>
      <c r="DM862" s="6"/>
      <c r="DN862" s="6"/>
      <c r="DO862" s="6"/>
      <c r="DP862" s="6"/>
      <c r="DQ862" s="6"/>
      <c r="DR862" s="6"/>
      <c r="DS862" s="6"/>
      <c r="DT862" s="6"/>
      <c r="DU862" s="6"/>
      <c r="DV862" s="6"/>
      <c r="DW862" s="6"/>
      <c r="DX862" s="6"/>
      <c r="DY862" s="6"/>
      <c r="DZ862" s="6"/>
      <c r="EA862" s="6"/>
      <c r="EB862" s="6"/>
      <c r="EC862" s="6"/>
      <c r="ED862" s="6"/>
      <c r="EE862" s="6"/>
      <c r="EF862" s="6"/>
      <c r="EG862" s="6"/>
      <c r="EH862" s="6"/>
      <c r="EI862" s="6"/>
      <c r="EJ862" s="6"/>
      <c r="EK862" s="6"/>
      <c r="EL862" s="6"/>
      <c r="EM862" s="6"/>
      <c r="EN862" s="6"/>
      <c r="EO862" s="6"/>
      <c r="EP862" s="6"/>
      <c r="EQ862" s="6"/>
      <c r="ER862" s="6"/>
      <c r="ES862" s="6"/>
      <c r="ET862" s="6"/>
      <c r="EU862" s="6"/>
      <c r="EV862" s="6"/>
      <c r="EW862" s="6"/>
      <c r="EX862" s="6"/>
      <c r="EY862" s="6"/>
      <c r="EZ862" s="6"/>
      <c r="FA862" s="6"/>
      <c r="FB862" s="6"/>
    </row>
    <row r="863" spans="1:158" x14ac:dyDescent="0.3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  <c r="BW863" s="6"/>
      <c r="BX863" s="6"/>
      <c r="BY863" s="6"/>
      <c r="BZ863" s="6"/>
      <c r="CA863" s="6"/>
      <c r="CB863" s="6"/>
      <c r="CC863" s="6"/>
      <c r="CD863" s="6"/>
      <c r="CE863" s="6"/>
      <c r="CF863" s="6"/>
      <c r="CG863" s="6"/>
      <c r="CH863" s="6"/>
      <c r="CI863" s="6"/>
      <c r="CJ863" s="6"/>
      <c r="CK863" s="6"/>
      <c r="CL863" s="6"/>
      <c r="CM863" s="6"/>
      <c r="CN863" s="6"/>
      <c r="CO863" s="6"/>
      <c r="CP863" s="6"/>
      <c r="CQ863" s="6"/>
      <c r="CR863" s="6"/>
      <c r="CS863" s="6"/>
      <c r="CT863" s="6"/>
      <c r="CU863" s="6"/>
      <c r="CV863" s="6"/>
      <c r="CW863" s="6"/>
      <c r="CX863" s="6"/>
      <c r="CY863" s="6"/>
      <c r="CZ863" s="6"/>
      <c r="DA863" s="6"/>
      <c r="DB863" s="6"/>
      <c r="DC863" s="6"/>
      <c r="DD863" s="6"/>
      <c r="DE863" s="6"/>
      <c r="DF863" s="6"/>
      <c r="DG863" s="6"/>
      <c r="DH863" s="6"/>
      <c r="DI863" s="6"/>
      <c r="DJ863" s="6"/>
      <c r="DK863" s="6"/>
      <c r="DL863" s="6"/>
      <c r="DM863" s="6"/>
      <c r="DN863" s="6"/>
      <c r="DO863" s="6"/>
      <c r="DP863" s="6"/>
      <c r="DQ863" s="6"/>
      <c r="DR863" s="6"/>
      <c r="DS863" s="6"/>
      <c r="DT863" s="6"/>
      <c r="DU863" s="6"/>
      <c r="DV863" s="6"/>
      <c r="DW863" s="6"/>
      <c r="DX863" s="6"/>
      <c r="DY863" s="6"/>
      <c r="DZ863" s="6"/>
      <c r="EA863" s="6"/>
      <c r="EB863" s="6"/>
      <c r="EC863" s="6"/>
      <c r="ED863" s="6"/>
      <c r="EE863" s="6"/>
      <c r="EF863" s="6"/>
      <c r="EG863" s="6"/>
      <c r="EH863" s="6"/>
      <c r="EI863" s="6"/>
      <c r="EJ863" s="6"/>
      <c r="EK863" s="6"/>
      <c r="EL863" s="6"/>
      <c r="EM863" s="6"/>
      <c r="EN863" s="6"/>
      <c r="EO863" s="6"/>
      <c r="EP863" s="6"/>
      <c r="EQ863" s="6"/>
      <c r="ER863" s="6"/>
      <c r="ES863" s="6"/>
      <c r="ET863" s="6"/>
      <c r="EU863" s="6"/>
      <c r="EV863" s="6"/>
      <c r="EW863" s="6"/>
      <c r="EX863" s="6"/>
      <c r="EY863" s="6"/>
      <c r="EZ863" s="6"/>
      <c r="FA863" s="6"/>
      <c r="FB863" s="6"/>
    </row>
    <row r="864" spans="1:158" x14ac:dyDescent="0.3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  <c r="BW864" s="6"/>
      <c r="BX864" s="6"/>
      <c r="BY864" s="6"/>
      <c r="BZ864" s="6"/>
      <c r="CA864" s="6"/>
      <c r="CB864" s="6"/>
      <c r="CC864" s="6"/>
      <c r="CD864" s="6"/>
      <c r="CE864" s="6"/>
      <c r="CF864" s="6"/>
      <c r="CG864" s="6"/>
      <c r="CH864" s="6"/>
      <c r="CI864" s="6"/>
      <c r="CJ864" s="6"/>
      <c r="CK864" s="6"/>
      <c r="CL864" s="6"/>
      <c r="CM864" s="6"/>
      <c r="CN864" s="6"/>
      <c r="CO864" s="6"/>
      <c r="CP864" s="6"/>
      <c r="CQ864" s="6"/>
      <c r="CR864" s="6"/>
      <c r="CS864" s="6"/>
      <c r="CT864" s="6"/>
      <c r="CU864" s="6"/>
      <c r="CV864" s="6"/>
      <c r="CW864" s="6"/>
      <c r="CX864" s="6"/>
      <c r="CY864" s="6"/>
      <c r="CZ864" s="6"/>
      <c r="DA864" s="6"/>
      <c r="DB864" s="6"/>
      <c r="DC864" s="6"/>
      <c r="DD864" s="6"/>
      <c r="DE864" s="6"/>
      <c r="DF864" s="6"/>
      <c r="DG864" s="6"/>
      <c r="DH864" s="6"/>
      <c r="DI864" s="6"/>
      <c r="DJ864" s="6"/>
      <c r="DK864" s="6"/>
      <c r="DL864" s="6"/>
      <c r="DM864" s="6"/>
      <c r="DN864" s="6"/>
      <c r="DO864" s="6"/>
      <c r="DP864" s="6"/>
      <c r="DQ864" s="6"/>
      <c r="DR864" s="6"/>
      <c r="DS864" s="6"/>
      <c r="DT864" s="6"/>
      <c r="DU864" s="6"/>
      <c r="DV864" s="6"/>
      <c r="DW864" s="6"/>
      <c r="DX864" s="6"/>
      <c r="DY864" s="6"/>
      <c r="DZ864" s="6"/>
      <c r="EA864" s="6"/>
      <c r="EB864" s="6"/>
      <c r="EC864" s="6"/>
      <c r="ED864" s="6"/>
      <c r="EE864" s="6"/>
      <c r="EF864" s="6"/>
      <c r="EG864" s="6"/>
      <c r="EH864" s="6"/>
      <c r="EI864" s="6"/>
      <c r="EJ864" s="6"/>
      <c r="EK864" s="6"/>
      <c r="EL864" s="6"/>
      <c r="EM864" s="6"/>
      <c r="EN864" s="6"/>
      <c r="EO864" s="6"/>
      <c r="EP864" s="6"/>
      <c r="EQ864" s="6"/>
      <c r="ER864" s="6"/>
      <c r="ES864" s="6"/>
      <c r="ET864" s="6"/>
      <c r="EU864" s="6"/>
      <c r="EV864" s="6"/>
      <c r="EW864" s="6"/>
      <c r="EX864" s="6"/>
      <c r="EY864" s="6"/>
      <c r="EZ864" s="6"/>
      <c r="FA864" s="6"/>
      <c r="FB864" s="6"/>
    </row>
    <row r="865" spans="1:158" x14ac:dyDescent="0.3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  <c r="BW865" s="6"/>
      <c r="BX865" s="6"/>
      <c r="BY865" s="6"/>
      <c r="BZ865" s="6"/>
      <c r="CA865" s="6"/>
      <c r="CB865" s="6"/>
      <c r="CC865" s="6"/>
      <c r="CD865" s="6"/>
      <c r="CE865" s="6"/>
      <c r="CF865" s="6"/>
      <c r="CG865" s="6"/>
      <c r="CH865" s="6"/>
      <c r="CI865" s="6"/>
      <c r="CJ865" s="6"/>
      <c r="CK865" s="6"/>
      <c r="CL865" s="6"/>
      <c r="CM865" s="6"/>
      <c r="CN865" s="6"/>
      <c r="CO865" s="6"/>
      <c r="CP865" s="6"/>
      <c r="CQ865" s="6"/>
      <c r="CR865" s="6"/>
      <c r="CS865" s="6"/>
      <c r="CT865" s="6"/>
      <c r="CU865" s="6"/>
      <c r="CV865" s="6"/>
      <c r="CW865" s="6"/>
      <c r="CX865" s="6"/>
      <c r="CY865" s="6"/>
      <c r="CZ865" s="6"/>
      <c r="DA865" s="6"/>
      <c r="DB865" s="6"/>
      <c r="DC865" s="6"/>
      <c r="DD865" s="6"/>
      <c r="DE865" s="6"/>
      <c r="DF865" s="6"/>
      <c r="DG865" s="6"/>
      <c r="DH865" s="6"/>
      <c r="DI865" s="6"/>
      <c r="DJ865" s="6"/>
      <c r="DK865" s="6"/>
      <c r="DL865" s="6"/>
      <c r="DM865" s="6"/>
      <c r="DN865" s="6"/>
      <c r="DO865" s="6"/>
      <c r="DP865" s="6"/>
      <c r="DQ865" s="6"/>
      <c r="DR865" s="6"/>
      <c r="DS865" s="6"/>
      <c r="DT865" s="6"/>
      <c r="DU865" s="6"/>
      <c r="DV865" s="6"/>
      <c r="DW865" s="6"/>
      <c r="DX865" s="6"/>
      <c r="DY865" s="6"/>
      <c r="DZ865" s="6"/>
      <c r="EA865" s="6"/>
      <c r="EB865" s="6"/>
      <c r="EC865" s="6"/>
      <c r="ED865" s="6"/>
      <c r="EE865" s="6"/>
      <c r="EF865" s="6"/>
      <c r="EG865" s="6"/>
      <c r="EH865" s="6"/>
      <c r="EI865" s="6"/>
      <c r="EJ865" s="6"/>
      <c r="EK865" s="6"/>
      <c r="EL865" s="6"/>
      <c r="EM865" s="6"/>
      <c r="EN865" s="6"/>
      <c r="EO865" s="6"/>
      <c r="EP865" s="6"/>
      <c r="EQ865" s="6"/>
      <c r="ER865" s="6"/>
      <c r="ES865" s="6"/>
      <c r="ET865" s="6"/>
      <c r="EU865" s="6"/>
      <c r="EV865" s="6"/>
      <c r="EW865" s="6"/>
      <c r="EX865" s="6"/>
      <c r="EY865" s="6"/>
      <c r="EZ865" s="6"/>
      <c r="FA865" s="6"/>
      <c r="FB865" s="6"/>
    </row>
    <row r="866" spans="1:158" x14ac:dyDescent="0.3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  <c r="BW866" s="6"/>
      <c r="BX866" s="6"/>
      <c r="BY866" s="6"/>
      <c r="BZ866" s="6"/>
      <c r="CA866" s="6"/>
      <c r="CB866" s="6"/>
      <c r="CC866" s="6"/>
      <c r="CD866" s="6"/>
      <c r="CE866" s="6"/>
      <c r="CF866" s="6"/>
      <c r="CG866" s="6"/>
      <c r="CH866" s="6"/>
      <c r="CI866" s="6"/>
      <c r="CJ866" s="6"/>
      <c r="CK866" s="6"/>
      <c r="CL866" s="6"/>
      <c r="CM866" s="6"/>
      <c r="CN866" s="6"/>
      <c r="CO866" s="6"/>
      <c r="CP866" s="6"/>
      <c r="CQ866" s="6"/>
      <c r="CR866" s="6"/>
      <c r="CS866" s="6"/>
      <c r="CT866" s="6"/>
      <c r="CU866" s="6"/>
      <c r="CV866" s="6"/>
      <c r="CW866" s="6"/>
      <c r="CX866" s="6"/>
      <c r="CY866" s="6"/>
      <c r="CZ866" s="6"/>
      <c r="DA866" s="6"/>
      <c r="DB866" s="6"/>
      <c r="DC866" s="6"/>
      <c r="DD866" s="6"/>
      <c r="DE866" s="6"/>
      <c r="DF866" s="6"/>
      <c r="DG866" s="6"/>
      <c r="DH866" s="6"/>
      <c r="DI866" s="6"/>
      <c r="DJ866" s="6"/>
      <c r="DK866" s="6"/>
      <c r="DL866" s="6"/>
      <c r="DM866" s="6"/>
      <c r="DN866" s="6"/>
      <c r="DO866" s="6"/>
      <c r="DP866" s="6"/>
      <c r="DQ866" s="6"/>
      <c r="DR866" s="6"/>
      <c r="DS866" s="6"/>
      <c r="DT866" s="6"/>
      <c r="DU866" s="6"/>
      <c r="DV866" s="6"/>
      <c r="DW866" s="6"/>
      <c r="DX866" s="6"/>
      <c r="DY866" s="6"/>
      <c r="DZ866" s="6"/>
      <c r="EA866" s="6"/>
      <c r="EB866" s="6"/>
      <c r="EC866" s="6"/>
      <c r="ED866" s="6"/>
      <c r="EE866" s="6"/>
      <c r="EF866" s="6"/>
      <c r="EG866" s="6"/>
      <c r="EH866" s="6"/>
      <c r="EI866" s="6"/>
      <c r="EJ866" s="6"/>
      <c r="EK866" s="6"/>
      <c r="EL866" s="6"/>
      <c r="EM866" s="6"/>
      <c r="EN866" s="6"/>
      <c r="EO866" s="6"/>
      <c r="EP866" s="6"/>
      <c r="EQ866" s="6"/>
      <c r="ER866" s="6"/>
      <c r="ES866" s="6"/>
      <c r="ET866" s="6"/>
      <c r="EU866" s="6"/>
      <c r="EV866" s="6"/>
      <c r="EW866" s="6"/>
      <c r="EX866" s="6"/>
      <c r="EY866" s="6"/>
      <c r="EZ866" s="6"/>
      <c r="FA866" s="6"/>
      <c r="FB866" s="6"/>
    </row>
    <row r="867" spans="1:158" x14ac:dyDescent="0.3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  <c r="BW867" s="6"/>
      <c r="BX867" s="6"/>
      <c r="BY867" s="6"/>
      <c r="BZ867" s="6"/>
      <c r="CA867" s="6"/>
      <c r="CB867" s="6"/>
      <c r="CC867" s="6"/>
      <c r="CD867" s="6"/>
      <c r="CE867" s="6"/>
      <c r="CF867" s="6"/>
      <c r="CG867" s="6"/>
      <c r="CH867" s="6"/>
      <c r="CI867" s="6"/>
      <c r="CJ867" s="6"/>
      <c r="CK867" s="6"/>
      <c r="CL867" s="6"/>
      <c r="CM867" s="6"/>
      <c r="CN867" s="6"/>
      <c r="CO867" s="6"/>
      <c r="CP867" s="6"/>
      <c r="CQ867" s="6"/>
      <c r="CR867" s="6"/>
      <c r="CS867" s="6"/>
      <c r="CT867" s="6"/>
      <c r="CU867" s="6"/>
      <c r="CV867" s="6"/>
      <c r="CW867" s="6"/>
      <c r="CX867" s="6"/>
      <c r="CY867" s="6"/>
      <c r="CZ867" s="6"/>
      <c r="DA867" s="6"/>
      <c r="DB867" s="6"/>
      <c r="DC867" s="6"/>
      <c r="DD867" s="6"/>
      <c r="DE867" s="6"/>
      <c r="DF867" s="6"/>
      <c r="DG867" s="6"/>
      <c r="DH867" s="6"/>
      <c r="DI867" s="6"/>
      <c r="DJ867" s="6"/>
      <c r="DK867" s="6"/>
      <c r="DL867" s="6"/>
      <c r="DM867" s="6"/>
      <c r="DN867" s="6"/>
      <c r="DO867" s="6"/>
      <c r="DP867" s="6"/>
      <c r="DQ867" s="6"/>
      <c r="DR867" s="6"/>
      <c r="DS867" s="6"/>
      <c r="DT867" s="6"/>
      <c r="DU867" s="6"/>
      <c r="DV867" s="6"/>
      <c r="DW867" s="6"/>
      <c r="DX867" s="6"/>
      <c r="DY867" s="6"/>
      <c r="DZ867" s="6"/>
      <c r="EA867" s="6"/>
      <c r="EB867" s="6"/>
      <c r="EC867" s="6"/>
      <c r="ED867" s="6"/>
      <c r="EE867" s="6"/>
      <c r="EF867" s="6"/>
      <c r="EG867" s="6"/>
      <c r="EH867" s="6"/>
      <c r="EI867" s="6"/>
      <c r="EJ867" s="6"/>
      <c r="EK867" s="6"/>
      <c r="EL867" s="6"/>
      <c r="EM867" s="6"/>
      <c r="EN867" s="6"/>
      <c r="EO867" s="6"/>
      <c r="EP867" s="6"/>
      <c r="EQ867" s="6"/>
      <c r="ER867" s="6"/>
      <c r="ES867" s="6"/>
      <c r="ET867" s="6"/>
      <c r="EU867" s="6"/>
      <c r="EV867" s="6"/>
      <c r="EW867" s="6"/>
      <c r="EX867" s="6"/>
      <c r="EY867" s="6"/>
      <c r="EZ867" s="6"/>
      <c r="FA867" s="6"/>
      <c r="FB867" s="6"/>
    </row>
    <row r="868" spans="1:158" x14ac:dyDescent="0.3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  <c r="BW868" s="6"/>
      <c r="BX868" s="6"/>
      <c r="BY868" s="6"/>
      <c r="BZ868" s="6"/>
      <c r="CA868" s="6"/>
      <c r="CB868" s="6"/>
      <c r="CC868" s="6"/>
      <c r="CD868" s="6"/>
      <c r="CE868" s="6"/>
      <c r="CF868" s="6"/>
      <c r="CG868" s="6"/>
      <c r="CH868" s="6"/>
      <c r="CI868" s="6"/>
      <c r="CJ868" s="6"/>
      <c r="CK868" s="6"/>
      <c r="CL868" s="6"/>
      <c r="CM868" s="6"/>
      <c r="CN868" s="6"/>
      <c r="CO868" s="6"/>
      <c r="CP868" s="6"/>
      <c r="CQ868" s="6"/>
      <c r="CR868" s="6"/>
      <c r="CS868" s="6"/>
      <c r="CT868" s="6"/>
      <c r="CU868" s="6"/>
      <c r="CV868" s="6"/>
      <c r="CW868" s="6"/>
      <c r="CX868" s="6"/>
      <c r="CY868" s="6"/>
      <c r="CZ868" s="6"/>
      <c r="DA868" s="6"/>
      <c r="DB868" s="6"/>
      <c r="DC868" s="6"/>
      <c r="DD868" s="6"/>
      <c r="DE868" s="6"/>
      <c r="DF868" s="6"/>
      <c r="DG868" s="6"/>
      <c r="DH868" s="6"/>
      <c r="DI868" s="6"/>
      <c r="DJ868" s="6"/>
      <c r="DK868" s="6"/>
      <c r="DL868" s="6"/>
      <c r="DM868" s="6"/>
      <c r="DN868" s="6"/>
      <c r="DO868" s="6"/>
      <c r="DP868" s="6"/>
      <c r="DQ868" s="6"/>
      <c r="DR868" s="6"/>
      <c r="DS868" s="6"/>
      <c r="DT868" s="6"/>
      <c r="DU868" s="6"/>
      <c r="DV868" s="6"/>
      <c r="DW868" s="6"/>
      <c r="DX868" s="6"/>
      <c r="DY868" s="6"/>
      <c r="DZ868" s="6"/>
      <c r="EA868" s="6"/>
      <c r="EB868" s="6"/>
      <c r="EC868" s="6"/>
      <c r="ED868" s="6"/>
      <c r="EE868" s="6"/>
      <c r="EF868" s="6"/>
      <c r="EG868" s="6"/>
      <c r="EH868" s="6"/>
      <c r="EI868" s="6"/>
      <c r="EJ868" s="6"/>
      <c r="EK868" s="6"/>
      <c r="EL868" s="6"/>
      <c r="EM868" s="6"/>
      <c r="EN868" s="6"/>
      <c r="EO868" s="6"/>
      <c r="EP868" s="6"/>
      <c r="EQ868" s="6"/>
      <c r="ER868" s="6"/>
      <c r="ES868" s="6"/>
      <c r="ET868" s="6"/>
      <c r="EU868" s="6"/>
      <c r="EV868" s="6"/>
      <c r="EW868" s="6"/>
      <c r="EX868" s="6"/>
      <c r="EY868" s="6"/>
      <c r="EZ868" s="6"/>
      <c r="FA868" s="6"/>
      <c r="FB868" s="6"/>
    </row>
    <row r="869" spans="1:158" x14ac:dyDescent="0.3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  <c r="BW869" s="6"/>
      <c r="BX869" s="6"/>
      <c r="BY869" s="6"/>
      <c r="BZ869" s="6"/>
      <c r="CA869" s="6"/>
      <c r="CB869" s="6"/>
      <c r="CC869" s="6"/>
      <c r="CD869" s="6"/>
      <c r="CE869" s="6"/>
      <c r="CF869" s="6"/>
      <c r="CG869" s="6"/>
      <c r="CH869" s="6"/>
      <c r="CI869" s="6"/>
      <c r="CJ869" s="6"/>
      <c r="CK869" s="6"/>
      <c r="CL869" s="6"/>
      <c r="CM869" s="6"/>
      <c r="CN869" s="6"/>
      <c r="CO869" s="6"/>
      <c r="CP869" s="6"/>
      <c r="CQ869" s="6"/>
      <c r="CR869" s="6"/>
      <c r="CS869" s="6"/>
      <c r="CT869" s="6"/>
      <c r="CU869" s="6"/>
      <c r="CV869" s="6"/>
      <c r="CW869" s="6"/>
      <c r="CX869" s="6"/>
      <c r="CY869" s="6"/>
      <c r="CZ869" s="6"/>
      <c r="DA869" s="6"/>
      <c r="DB869" s="6"/>
      <c r="DC869" s="6"/>
      <c r="DD869" s="6"/>
      <c r="DE869" s="6"/>
      <c r="DF869" s="6"/>
      <c r="DG869" s="6"/>
      <c r="DH869" s="6"/>
      <c r="DI869" s="6"/>
      <c r="DJ869" s="6"/>
      <c r="DK869" s="6"/>
      <c r="DL869" s="6"/>
      <c r="DM869" s="6"/>
      <c r="DN869" s="6"/>
      <c r="DO869" s="6"/>
      <c r="DP869" s="6"/>
      <c r="DQ869" s="6"/>
      <c r="DR869" s="6"/>
      <c r="DS869" s="6"/>
      <c r="DT869" s="6"/>
      <c r="DU869" s="6"/>
      <c r="DV869" s="6"/>
      <c r="DW869" s="6"/>
      <c r="DX869" s="6"/>
      <c r="DY869" s="6"/>
      <c r="DZ869" s="6"/>
      <c r="EA869" s="6"/>
      <c r="EB869" s="6"/>
      <c r="EC869" s="6"/>
      <c r="ED869" s="6"/>
      <c r="EE869" s="6"/>
      <c r="EF869" s="6"/>
      <c r="EG869" s="6"/>
      <c r="EH869" s="6"/>
      <c r="EI869" s="6"/>
      <c r="EJ869" s="6"/>
      <c r="EK869" s="6"/>
      <c r="EL869" s="6"/>
      <c r="EM869" s="6"/>
      <c r="EN869" s="6"/>
      <c r="EO869" s="6"/>
      <c r="EP869" s="6"/>
      <c r="EQ869" s="6"/>
      <c r="ER869" s="6"/>
      <c r="ES869" s="6"/>
      <c r="ET869" s="6"/>
      <c r="EU869" s="6"/>
      <c r="EV869" s="6"/>
      <c r="EW869" s="6"/>
      <c r="EX869" s="6"/>
      <c r="EY869" s="6"/>
      <c r="EZ869" s="6"/>
      <c r="FA869" s="6"/>
      <c r="FB869" s="6"/>
    </row>
    <row r="870" spans="1:158" x14ac:dyDescent="0.3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  <c r="BW870" s="6"/>
      <c r="BX870" s="6"/>
      <c r="BY870" s="6"/>
      <c r="BZ870" s="6"/>
      <c r="CA870" s="6"/>
      <c r="CB870" s="6"/>
      <c r="CC870" s="6"/>
      <c r="CD870" s="6"/>
      <c r="CE870" s="6"/>
      <c r="CF870" s="6"/>
      <c r="CG870" s="6"/>
      <c r="CH870" s="6"/>
      <c r="CI870" s="6"/>
      <c r="CJ870" s="6"/>
      <c r="CK870" s="6"/>
      <c r="CL870" s="6"/>
      <c r="CM870" s="6"/>
      <c r="CN870" s="6"/>
      <c r="CO870" s="6"/>
      <c r="CP870" s="6"/>
      <c r="CQ870" s="6"/>
      <c r="CR870" s="6"/>
      <c r="CS870" s="6"/>
      <c r="CT870" s="6"/>
      <c r="CU870" s="6"/>
      <c r="CV870" s="6"/>
      <c r="CW870" s="6"/>
      <c r="CX870" s="6"/>
      <c r="CY870" s="6"/>
      <c r="CZ870" s="6"/>
      <c r="DA870" s="6"/>
      <c r="DB870" s="6"/>
      <c r="DC870" s="6"/>
      <c r="DD870" s="6"/>
      <c r="DE870" s="6"/>
      <c r="DF870" s="6"/>
      <c r="DG870" s="6"/>
      <c r="DH870" s="6"/>
      <c r="DI870" s="6"/>
      <c r="DJ870" s="6"/>
      <c r="DK870" s="6"/>
      <c r="DL870" s="6"/>
      <c r="DM870" s="6"/>
      <c r="DN870" s="6"/>
      <c r="DO870" s="6"/>
      <c r="DP870" s="6"/>
      <c r="DQ870" s="6"/>
      <c r="DR870" s="6"/>
      <c r="DS870" s="6"/>
      <c r="DT870" s="6"/>
      <c r="DU870" s="6"/>
      <c r="DV870" s="6"/>
      <c r="DW870" s="6"/>
      <c r="DX870" s="6"/>
      <c r="DY870" s="6"/>
      <c r="DZ870" s="6"/>
      <c r="EA870" s="6"/>
      <c r="EB870" s="6"/>
      <c r="EC870" s="6"/>
      <c r="ED870" s="6"/>
      <c r="EE870" s="6"/>
      <c r="EF870" s="6"/>
      <c r="EG870" s="6"/>
      <c r="EH870" s="6"/>
      <c r="EI870" s="6"/>
      <c r="EJ870" s="6"/>
      <c r="EK870" s="6"/>
      <c r="EL870" s="6"/>
      <c r="EM870" s="6"/>
      <c r="EN870" s="6"/>
      <c r="EO870" s="6"/>
      <c r="EP870" s="6"/>
      <c r="EQ870" s="6"/>
      <c r="ER870" s="6"/>
      <c r="ES870" s="6"/>
      <c r="ET870" s="6"/>
      <c r="EU870" s="6"/>
      <c r="EV870" s="6"/>
      <c r="EW870" s="6"/>
      <c r="EX870" s="6"/>
      <c r="EY870" s="6"/>
      <c r="EZ870" s="6"/>
      <c r="FA870" s="6"/>
      <c r="FB870" s="6"/>
    </row>
    <row r="871" spans="1:158" x14ac:dyDescent="0.3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  <c r="BW871" s="6"/>
      <c r="BX871" s="6"/>
      <c r="BY871" s="6"/>
      <c r="BZ871" s="6"/>
      <c r="CA871" s="6"/>
      <c r="CB871" s="6"/>
      <c r="CC871" s="6"/>
      <c r="CD871" s="6"/>
      <c r="CE871" s="6"/>
      <c r="CF871" s="6"/>
      <c r="CG871" s="6"/>
      <c r="CH871" s="6"/>
      <c r="CI871" s="6"/>
      <c r="CJ871" s="6"/>
      <c r="CK871" s="6"/>
      <c r="CL871" s="6"/>
      <c r="CM871" s="6"/>
      <c r="CN871" s="6"/>
      <c r="CO871" s="6"/>
      <c r="CP871" s="6"/>
      <c r="CQ871" s="6"/>
      <c r="CR871" s="6"/>
      <c r="CS871" s="6"/>
      <c r="CT871" s="6"/>
      <c r="CU871" s="6"/>
      <c r="CV871" s="6"/>
      <c r="CW871" s="6"/>
      <c r="CX871" s="6"/>
      <c r="CY871" s="6"/>
      <c r="CZ871" s="6"/>
      <c r="DA871" s="6"/>
      <c r="DB871" s="6"/>
      <c r="DC871" s="6"/>
      <c r="DD871" s="6"/>
      <c r="DE871" s="6"/>
      <c r="DF871" s="6"/>
      <c r="DG871" s="6"/>
      <c r="DH871" s="6"/>
      <c r="DI871" s="6"/>
      <c r="DJ871" s="6"/>
      <c r="DK871" s="6"/>
      <c r="DL871" s="6"/>
      <c r="DM871" s="6"/>
      <c r="DN871" s="6"/>
      <c r="DO871" s="6"/>
      <c r="DP871" s="6"/>
      <c r="DQ871" s="6"/>
      <c r="DR871" s="6"/>
      <c r="DS871" s="6"/>
      <c r="DT871" s="6"/>
      <c r="DU871" s="6"/>
      <c r="DV871" s="6"/>
      <c r="DW871" s="6"/>
      <c r="DX871" s="6"/>
      <c r="DY871" s="6"/>
      <c r="DZ871" s="6"/>
      <c r="EA871" s="6"/>
      <c r="EB871" s="6"/>
      <c r="EC871" s="6"/>
      <c r="ED871" s="6"/>
      <c r="EE871" s="6"/>
      <c r="EF871" s="6"/>
      <c r="EG871" s="6"/>
      <c r="EH871" s="6"/>
      <c r="EI871" s="6"/>
      <c r="EJ871" s="6"/>
      <c r="EK871" s="6"/>
      <c r="EL871" s="6"/>
      <c r="EM871" s="6"/>
      <c r="EN871" s="6"/>
      <c r="EO871" s="6"/>
      <c r="EP871" s="6"/>
      <c r="EQ871" s="6"/>
      <c r="ER871" s="6"/>
      <c r="ES871" s="6"/>
      <c r="ET871" s="6"/>
      <c r="EU871" s="6"/>
      <c r="EV871" s="6"/>
      <c r="EW871" s="6"/>
      <c r="EX871" s="6"/>
      <c r="EY871" s="6"/>
      <c r="EZ871" s="6"/>
      <c r="FA871" s="6"/>
      <c r="FB871" s="6"/>
    </row>
    <row r="872" spans="1:158" x14ac:dyDescent="0.3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  <c r="BW872" s="6"/>
      <c r="BX872" s="6"/>
      <c r="BY872" s="6"/>
      <c r="BZ872" s="6"/>
      <c r="CA872" s="6"/>
      <c r="CB872" s="6"/>
      <c r="CC872" s="6"/>
      <c r="CD872" s="6"/>
      <c r="CE872" s="6"/>
      <c r="CF872" s="6"/>
      <c r="CG872" s="6"/>
      <c r="CH872" s="6"/>
      <c r="CI872" s="6"/>
      <c r="CJ872" s="6"/>
      <c r="CK872" s="6"/>
      <c r="CL872" s="6"/>
      <c r="CM872" s="6"/>
      <c r="CN872" s="6"/>
      <c r="CO872" s="6"/>
      <c r="CP872" s="6"/>
      <c r="CQ872" s="6"/>
      <c r="CR872" s="6"/>
      <c r="CS872" s="6"/>
      <c r="CT872" s="6"/>
      <c r="CU872" s="6"/>
      <c r="CV872" s="6"/>
      <c r="CW872" s="6"/>
      <c r="CX872" s="6"/>
      <c r="CY872" s="6"/>
      <c r="CZ872" s="6"/>
      <c r="DA872" s="6"/>
      <c r="DB872" s="6"/>
      <c r="DC872" s="6"/>
      <c r="DD872" s="6"/>
      <c r="DE872" s="6"/>
      <c r="DF872" s="6"/>
      <c r="DG872" s="6"/>
      <c r="DH872" s="6"/>
      <c r="DI872" s="6"/>
      <c r="DJ872" s="6"/>
      <c r="DK872" s="6"/>
      <c r="DL872" s="6"/>
      <c r="DM872" s="6"/>
      <c r="DN872" s="6"/>
      <c r="DO872" s="6"/>
      <c r="DP872" s="6"/>
      <c r="DQ872" s="6"/>
      <c r="DR872" s="6"/>
      <c r="DS872" s="6"/>
      <c r="DT872" s="6"/>
      <c r="DU872" s="6"/>
      <c r="DV872" s="6"/>
      <c r="DW872" s="6"/>
      <c r="DX872" s="6"/>
      <c r="DY872" s="6"/>
      <c r="DZ872" s="6"/>
      <c r="EA872" s="6"/>
      <c r="EB872" s="6"/>
      <c r="EC872" s="6"/>
      <c r="ED872" s="6"/>
      <c r="EE872" s="6"/>
      <c r="EF872" s="6"/>
      <c r="EG872" s="6"/>
      <c r="EH872" s="6"/>
      <c r="EI872" s="6"/>
      <c r="EJ872" s="6"/>
      <c r="EK872" s="6"/>
      <c r="EL872" s="6"/>
      <c r="EM872" s="6"/>
      <c r="EN872" s="6"/>
      <c r="EO872" s="6"/>
      <c r="EP872" s="6"/>
      <c r="EQ872" s="6"/>
      <c r="ER872" s="6"/>
      <c r="ES872" s="6"/>
      <c r="ET872" s="6"/>
      <c r="EU872" s="6"/>
      <c r="EV872" s="6"/>
      <c r="EW872" s="6"/>
      <c r="EX872" s="6"/>
      <c r="EY872" s="6"/>
      <c r="EZ872" s="6"/>
      <c r="FA872" s="6"/>
      <c r="FB872" s="6"/>
    </row>
    <row r="873" spans="1:158" x14ac:dyDescent="0.3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  <c r="BW873" s="6"/>
      <c r="BX873" s="6"/>
      <c r="BY873" s="6"/>
      <c r="BZ873" s="6"/>
      <c r="CA873" s="6"/>
      <c r="CB873" s="6"/>
      <c r="CC873" s="6"/>
      <c r="CD873" s="6"/>
      <c r="CE873" s="6"/>
      <c r="CF873" s="6"/>
      <c r="CG873" s="6"/>
      <c r="CH873" s="6"/>
      <c r="CI873" s="6"/>
      <c r="CJ873" s="6"/>
      <c r="CK873" s="6"/>
      <c r="CL873" s="6"/>
      <c r="CM873" s="6"/>
      <c r="CN873" s="6"/>
      <c r="CO873" s="6"/>
      <c r="CP873" s="6"/>
      <c r="CQ873" s="6"/>
      <c r="CR873" s="6"/>
      <c r="CS873" s="6"/>
      <c r="CT873" s="6"/>
      <c r="CU873" s="6"/>
      <c r="CV873" s="6"/>
      <c r="CW873" s="6"/>
      <c r="CX873" s="6"/>
      <c r="CY873" s="6"/>
      <c r="CZ873" s="6"/>
      <c r="DA873" s="6"/>
      <c r="DB873" s="6"/>
      <c r="DC873" s="6"/>
      <c r="DD873" s="6"/>
      <c r="DE873" s="6"/>
      <c r="DF873" s="6"/>
      <c r="DG873" s="6"/>
      <c r="DH873" s="6"/>
      <c r="DI873" s="6"/>
      <c r="DJ873" s="6"/>
      <c r="DK873" s="6"/>
      <c r="DL873" s="6"/>
      <c r="DM873" s="6"/>
      <c r="DN873" s="6"/>
      <c r="DO873" s="6"/>
      <c r="DP873" s="6"/>
      <c r="DQ873" s="6"/>
      <c r="DR873" s="6"/>
      <c r="DS873" s="6"/>
      <c r="DT873" s="6"/>
      <c r="DU873" s="6"/>
      <c r="DV873" s="6"/>
      <c r="DW873" s="6"/>
      <c r="DX873" s="6"/>
      <c r="DY873" s="6"/>
      <c r="DZ873" s="6"/>
      <c r="EA873" s="6"/>
      <c r="EB873" s="6"/>
      <c r="EC873" s="6"/>
      <c r="ED873" s="6"/>
      <c r="EE873" s="6"/>
      <c r="EF873" s="6"/>
      <c r="EG873" s="6"/>
      <c r="EH873" s="6"/>
      <c r="EI873" s="6"/>
      <c r="EJ873" s="6"/>
      <c r="EK873" s="6"/>
      <c r="EL873" s="6"/>
      <c r="EM873" s="6"/>
      <c r="EN873" s="6"/>
      <c r="EO873" s="6"/>
      <c r="EP873" s="6"/>
      <c r="EQ873" s="6"/>
      <c r="ER873" s="6"/>
      <c r="ES873" s="6"/>
      <c r="ET873" s="6"/>
      <c r="EU873" s="6"/>
      <c r="EV873" s="6"/>
      <c r="EW873" s="6"/>
      <c r="EX873" s="6"/>
      <c r="EY873" s="6"/>
      <c r="EZ873" s="6"/>
      <c r="FA873" s="6"/>
      <c r="FB873" s="6"/>
    </row>
    <row r="874" spans="1:158" x14ac:dyDescent="0.3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  <c r="BW874" s="6"/>
      <c r="BX874" s="6"/>
      <c r="BY874" s="6"/>
      <c r="BZ874" s="6"/>
      <c r="CA874" s="6"/>
      <c r="CB874" s="6"/>
      <c r="CC874" s="6"/>
      <c r="CD874" s="6"/>
      <c r="CE874" s="6"/>
      <c r="CF874" s="6"/>
      <c r="CG874" s="6"/>
      <c r="CH874" s="6"/>
      <c r="CI874" s="6"/>
      <c r="CJ874" s="6"/>
      <c r="CK874" s="6"/>
      <c r="CL874" s="6"/>
      <c r="CM874" s="6"/>
      <c r="CN874" s="6"/>
      <c r="CO874" s="6"/>
      <c r="CP874" s="6"/>
      <c r="CQ874" s="6"/>
      <c r="CR874" s="6"/>
      <c r="CS874" s="6"/>
      <c r="CT874" s="6"/>
      <c r="CU874" s="6"/>
      <c r="CV874" s="6"/>
      <c r="CW874" s="6"/>
      <c r="CX874" s="6"/>
      <c r="CY874" s="6"/>
      <c r="CZ874" s="6"/>
      <c r="DA874" s="6"/>
      <c r="DB874" s="6"/>
      <c r="DC874" s="6"/>
      <c r="DD874" s="6"/>
      <c r="DE874" s="6"/>
      <c r="DF874" s="6"/>
      <c r="DG874" s="6"/>
      <c r="DH874" s="6"/>
      <c r="DI874" s="6"/>
      <c r="DJ874" s="6"/>
      <c r="DK874" s="6"/>
      <c r="DL874" s="6"/>
      <c r="DM874" s="6"/>
      <c r="DN874" s="6"/>
      <c r="DO874" s="6"/>
      <c r="DP874" s="6"/>
      <c r="DQ874" s="6"/>
      <c r="DR874" s="6"/>
      <c r="DS874" s="6"/>
      <c r="DT874" s="6"/>
      <c r="DU874" s="6"/>
      <c r="DV874" s="6"/>
      <c r="DW874" s="6"/>
      <c r="DX874" s="6"/>
      <c r="DY874" s="6"/>
      <c r="DZ874" s="6"/>
      <c r="EA874" s="6"/>
      <c r="EB874" s="6"/>
      <c r="EC874" s="6"/>
      <c r="ED874" s="6"/>
      <c r="EE874" s="6"/>
      <c r="EF874" s="6"/>
      <c r="EG874" s="6"/>
      <c r="EH874" s="6"/>
      <c r="EI874" s="6"/>
      <c r="EJ874" s="6"/>
      <c r="EK874" s="6"/>
      <c r="EL874" s="6"/>
      <c r="EM874" s="6"/>
      <c r="EN874" s="6"/>
      <c r="EO874" s="6"/>
      <c r="EP874" s="6"/>
      <c r="EQ874" s="6"/>
      <c r="ER874" s="6"/>
      <c r="ES874" s="6"/>
      <c r="ET874" s="6"/>
      <c r="EU874" s="6"/>
      <c r="EV874" s="6"/>
      <c r="EW874" s="6"/>
      <c r="EX874" s="6"/>
      <c r="EY874" s="6"/>
      <c r="EZ874" s="6"/>
      <c r="FA874" s="6"/>
      <c r="FB874" s="6"/>
    </row>
    <row r="875" spans="1:158" x14ac:dyDescent="0.3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  <c r="BW875" s="6"/>
      <c r="BX875" s="6"/>
      <c r="BY875" s="6"/>
      <c r="BZ875" s="6"/>
      <c r="CA875" s="6"/>
      <c r="CB875" s="6"/>
      <c r="CC875" s="6"/>
      <c r="CD875" s="6"/>
      <c r="CE875" s="6"/>
      <c r="CF875" s="6"/>
      <c r="CG875" s="6"/>
      <c r="CH875" s="6"/>
      <c r="CI875" s="6"/>
      <c r="CJ875" s="6"/>
      <c r="CK875" s="6"/>
      <c r="CL875" s="6"/>
      <c r="CM875" s="6"/>
      <c r="CN875" s="6"/>
      <c r="CO875" s="6"/>
      <c r="CP875" s="6"/>
      <c r="CQ875" s="6"/>
      <c r="CR875" s="6"/>
      <c r="CS875" s="6"/>
      <c r="CT875" s="6"/>
      <c r="CU875" s="6"/>
      <c r="CV875" s="6"/>
      <c r="CW875" s="6"/>
      <c r="CX875" s="6"/>
      <c r="CY875" s="6"/>
      <c r="CZ875" s="6"/>
      <c r="DA875" s="6"/>
      <c r="DB875" s="6"/>
      <c r="DC875" s="6"/>
      <c r="DD875" s="6"/>
      <c r="DE875" s="6"/>
      <c r="DF875" s="6"/>
      <c r="DG875" s="6"/>
      <c r="DH875" s="6"/>
      <c r="DI875" s="6"/>
      <c r="DJ875" s="6"/>
      <c r="DK875" s="6"/>
      <c r="DL875" s="6"/>
      <c r="DM875" s="6"/>
      <c r="DN875" s="6"/>
      <c r="DO875" s="6"/>
      <c r="DP875" s="6"/>
      <c r="DQ875" s="6"/>
      <c r="DR875" s="6"/>
      <c r="DS875" s="6"/>
      <c r="DT875" s="6"/>
      <c r="DU875" s="6"/>
      <c r="DV875" s="6"/>
      <c r="DW875" s="6"/>
      <c r="DX875" s="6"/>
      <c r="DY875" s="6"/>
      <c r="DZ875" s="6"/>
      <c r="EA875" s="6"/>
      <c r="EB875" s="6"/>
      <c r="EC875" s="6"/>
      <c r="ED875" s="6"/>
      <c r="EE875" s="6"/>
      <c r="EF875" s="6"/>
      <c r="EG875" s="6"/>
      <c r="EH875" s="6"/>
      <c r="EI875" s="6"/>
      <c r="EJ875" s="6"/>
      <c r="EK875" s="6"/>
      <c r="EL875" s="6"/>
      <c r="EM875" s="6"/>
      <c r="EN875" s="6"/>
      <c r="EO875" s="6"/>
      <c r="EP875" s="6"/>
      <c r="EQ875" s="6"/>
      <c r="ER875" s="6"/>
      <c r="ES875" s="6"/>
      <c r="ET875" s="6"/>
      <c r="EU875" s="6"/>
      <c r="EV875" s="6"/>
      <c r="EW875" s="6"/>
      <c r="EX875" s="6"/>
      <c r="EY875" s="6"/>
      <c r="EZ875" s="6"/>
      <c r="FA875" s="6"/>
      <c r="FB875" s="6"/>
    </row>
    <row r="876" spans="1:158" x14ac:dyDescent="0.3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  <c r="BW876" s="6"/>
      <c r="BX876" s="6"/>
      <c r="BY876" s="6"/>
      <c r="BZ876" s="6"/>
      <c r="CA876" s="6"/>
      <c r="CB876" s="6"/>
      <c r="CC876" s="6"/>
      <c r="CD876" s="6"/>
      <c r="CE876" s="6"/>
      <c r="CF876" s="6"/>
      <c r="CG876" s="6"/>
      <c r="CH876" s="6"/>
      <c r="CI876" s="6"/>
      <c r="CJ876" s="6"/>
      <c r="CK876" s="6"/>
      <c r="CL876" s="6"/>
      <c r="CM876" s="6"/>
      <c r="CN876" s="6"/>
      <c r="CO876" s="6"/>
      <c r="CP876" s="6"/>
      <c r="CQ876" s="6"/>
      <c r="CR876" s="6"/>
      <c r="CS876" s="6"/>
      <c r="CT876" s="6"/>
      <c r="CU876" s="6"/>
      <c r="CV876" s="6"/>
      <c r="CW876" s="6"/>
      <c r="CX876" s="6"/>
      <c r="CY876" s="6"/>
      <c r="CZ876" s="6"/>
      <c r="DA876" s="6"/>
      <c r="DB876" s="6"/>
      <c r="DC876" s="6"/>
      <c r="DD876" s="6"/>
      <c r="DE876" s="6"/>
      <c r="DF876" s="6"/>
      <c r="DG876" s="6"/>
      <c r="DH876" s="6"/>
      <c r="DI876" s="6"/>
      <c r="DJ876" s="6"/>
      <c r="DK876" s="6"/>
      <c r="DL876" s="6"/>
      <c r="DM876" s="6"/>
      <c r="DN876" s="6"/>
      <c r="DO876" s="6"/>
      <c r="DP876" s="6"/>
      <c r="DQ876" s="6"/>
      <c r="DR876" s="6"/>
      <c r="DS876" s="6"/>
      <c r="DT876" s="6"/>
      <c r="DU876" s="6"/>
      <c r="DV876" s="6"/>
      <c r="DW876" s="6"/>
      <c r="DX876" s="6"/>
      <c r="DY876" s="6"/>
      <c r="DZ876" s="6"/>
      <c r="EA876" s="6"/>
      <c r="EB876" s="6"/>
      <c r="EC876" s="6"/>
      <c r="ED876" s="6"/>
      <c r="EE876" s="6"/>
      <c r="EF876" s="6"/>
      <c r="EG876" s="6"/>
      <c r="EH876" s="6"/>
      <c r="EI876" s="6"/>
      <c r="EJ876" s="6"/>
      <c r="EK876" s="6"/>
      <c r="EL876" s="6"/>
      <c r="EM876" s="6"/>
      <c r="EN876" s="6"/>
      <c r="EO876" s="6"/>
      <c r="EP876" s="6"/>
      <c r="EQ876" s="6"/>
      <c r="ER876" s="6"/>
      <c r="ES876" s="6"/>
      <c r="ET876" s="6"/>
      <c r="EU876" s="6"/>
      <c r="EV876" s="6"/>
      <c r="EW876" s="6"/>
      <c r="EX876" s="6"/>
      <c r="EY876" s="6"/>
      <c r="EZ876" s="6"/>
      <c r="FA876" s="6"/>
      <c r="FB876" s="6"/>
    </row>
    <row r="877" spans="1:158" x14ac:dyDescent="0.3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  <c r="BW877" s="6"/>
      <c r="BX877" s="6"/>
      <c r="BY877" s="6"/>
      <c r="BZ877" s="6"/>
      <c r="CA877" s="6"/>
      <c r="CB877" s="6"/>
      <c r="CC877" s="6"/>
      <c r="CD877" s="6"/>
      <c r="CE877" s="6"/>
      <c r="CF877" s="6"/>
      <c r="CG877" s="6"/>
      <c r="CH877" s="6"/>
      <c r="CI877" s="6"/>
      <c r="CJ877" s="6"/>
      <c r="CK877" s="6"/>
      <c r="CL877" s="6"/>
      <c r="CM877" s="6"/>
      <c r="CN877" s="6"/>
      <c r="CO877" s="6"/>
      <c r="CP877" s="6"/>
      <c r="CQ877" s="6"/>
      <c r="CR877" s="6"/>
      <c r="CS877" s="6"/>
      <c r="CT877" s="6"/>
      <c r="CU877" s="6"/>
      <c r="CV877" s="6"/>
      <c r="CW877" s="6"/>
      <c r="CX877" s="6"/>
      <c r="CY877" s="6"/>
      <c r="CZ877" s="6"/>
      <c r="DA877" s="6"/>
      <c r="DB877" s="6"/>
      <c r="DC877" s="6"/>
      <c r="DD877" s="6"/>
      <c r="DE877" s="6"/>
      <c r="DF877" s="6"/>
      <c r="DG877" s="6"/>
      <c r="DH877" s="6"/>
      <c r="DI877" s="6"/>
      <c r="DJ877" s="6"/>
      <c r="DK877" s="6"/>
      <c r="DL877" s="6"/>
      <c r="DM877" s="6"/>
      <c r="DN877" s="6"/>
      <c r="DO877" s="6"/>
      <c r="DP877" s="6"/>
      <c r="DQ877" s="6"/>
      <c r="DR877" s="6"/>
      <c r="DS877" s="6"/>
      <c r="DT877" s="6"/>
      <c r="DU877" s="6"/>
      <c r="DV877" s="6"/>
      <c r="DW877" s="6"/>
      <c r="DX877" s="6"/>
      <c r="DY877" s="6"/>
      <c r="DZ877" s="6"/>
      <c r="EA877" s="6"/>
      <c r="EB877" s="6"/>
      <c r="EC877" s="6"/>
      <c r="ED877" s="6"/>
      <c r="EE877" s="6"/>
      <c r="EF877" s="6"/>
      <c r="EG877" s="6"/>
      <c r="EH877" s="6"/>
      <c r="EI877" s="6"/>
      <c r="EJ877" s="6"/>
      <c r="EK877" s="6"/>
      <c r="EL877" s="6"/>
      <c r="EM877" s="6"/>
      <c r="EN877" s="6"/>
      <c r="EO877" s="6"/>
      <c r="EP877" s="6"/>
      <c r="EQ877" s="6"/>
      <c r="ER877" s="6"/>
      <c r="ES877" s="6"/>
      <c r="ET877" s="6"/>
      <c r="EU877" s="6"/>
      <c r="EV877" s="6"/>
      <c r="EW877" s="6"/>
      <c r="EX877" s="6"/>
      <c r="EY877" s="6"/>
      <c r="EZ877" s="6"/>
      <c r="FA877" s="6"/>
      <c r="FB877" s="6"/>
    </row>
    <row r="878" spans="1:158" x14ac:dyDescent="0.3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  <c r="BW878" s="6"/>
      <c r="BX878" s="6"/>
      <c r="BY878" s="6"/>
      <c r="BZ878" s="6"/>
      <c r="CA878" s="6"/>
      <c r="CB878" s="6"/>
      <c r="CC878" s="6"/>
      <c r="CD878" s="6"/>
      <c r="CE878" s="6"/>
      <c r="CF878" s="6"/>
      <c r="CG878" s="6"/>
      <c r="CH878" s="6"/>
      <c r="CI878" s="6"/>
      <c r="CJ878" s="6"/>
      <c r="CK878" s="6"/>
      <c r="CL878" s="6"/>
      <c r="CM878" s="6"/>
      <c r="CN878" s="6"/>
      <c r="CO878" s="6"/>
      <c r="CP878" s="6"/>
      <c r="CQ878" s="6"/>
      <c r="CR878" s="6"/>
      <c r="CS878" s="6"/>
      <c r="CT878" s="6"/>
      <c r="CU878" s="6"/>
      <c r="CV878" s="6"/>
      <c r="CW878" s="6"/>
      <c r="CX878" s="6"/>
      <c r="CY878" s="6"/>
      <c r="CZ878" s="6"/>
      <c r="DA878" s="6"/>
      <c r="DB878" s="6"/>
      <c r="DC878" s="6"/>
      <c r="DD878" s="6"/>
      <c r="DE878" s="6"/>
      <c r="DF878" s="6"/>
      <c r="DG878" s="6"/>
      <c r="DH878" s="6"/>
      <c r="DI878" s="6"/>
      <c r="DJ878" s="6"/>
      <c r="DK878" s="6"/>
      <c r="DL878" s="6"/>
      <c r="DM878" s="6"/>
      <c r="DN878" s="6"/>
      <c r="DO878" s="6"/>
      <c r="DP878" s="6"/>
      <c r="DQ878" s="6"/>
      <c r="DR878" s="6"/>
      <c r="DS878" s="6"/>
      <c r="DT878" s="6"/>
      <c r="DU878" s="6"/>
      <c r="DV878" s="6"/>
      <c r="DW878" s="6"/>
      <c r="DX878" s="6"/>
      <c r="DY878" s="6"/>
      <c r="DZ878" s="6"/>
      <c r="EA878" s="6"/>
      <c r="EB878" s="6"/>
      <c r="EC878" s="6"/>
      <c r="ED878" s="6"/>
      <c r="EE878" s="6"/>
      <c r="EF878" s="6"/>
      <c r="EG878" s="6"/>
      <c r="EH878" s="6"/>
      <c r="EI878" s="6"/>
      <c r="EJ878" s="6"/>
      <c r="EK878" s="6"/>
      <c r="EL878" s="6"/>
      <c r="EM878" s="6"/>
      <c r="EN878" s="6"/>
      <c r="EO878" s="6"/>
      <c r="EP878" s="6"/>
      <c r="EQ878" s="6"/>
      <c r="ER878" s="6"/>
      <c r="ES878" s="6"/>
      <c r="ET878" s="6"/>
      <c r="EU878" s="6"/>
      <c r="EV878" s="6"/>
      <c r="EW878" s="6"/>
      <c r="EX878" s="6"/>
      <c r="EY878" s="6"/>
      <c r="EZ878" s="6"/>
      <c r="FA878" s="6"/>
      <c r="FB878" s="6"/>
    </row>
    <row r="879" spans="1:158" x14ac:dyDescent="0.3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  <c r="BW879" s="6"/>
      <c r="BX879" s="6"/>
      <c r="BY879" s="6"/>
      <c r="BZ879" s="6"/>
      <c r="CA879" s="6"/>
      <c r="CB879" s="6"/>
      <c r="CC879" s="6"/>
      <c r="CD879" s="6"/>
      <c r="CE879" s="6"/>
      <c r="CF879" s="6"/>
      <c r="CG879" s="6"/>
      <c r="CH879" s="6"/>
      <c r="CI879" s="6"/>
      <c r="CJ879" s="6"/>
      <c r="CK879" s="6"/>
      <c r="CL879" s="6"/>
      <c r="CM879" s="6"/>
      <c r="CN879" s="6"/>
      <c r="CO879" s="6"/>
      <c r="CP879" s="6"/>
      <c r="CQ879" s="6"/>
      <c r="CR879" s="6"/>
      <c r="CS879" s="6"/>
      <c r="CT879" s="6"/>
      <c r="CU879" s="6"/>
      <c r="CV879" s="6"/>
      <c r="CW879" s="6"/>
      <c r="CX879" s="6"/>
      <c r="CY879" s="6"/>
      <c r="CZ879" s="6"/>
      <c r="DA879" s="6"/>
      <c r="DB879" s="6"/>
      <c r="DC879" s="6"/>
      <c r="DD879" s="6"/>
      <c r="DE879" s="6"/>
      <c r="DF879" s="6"/>
      <c r="DG879" s="6"/>
      <c r="DH879" s="6"/>
      <c r="DI879" s="6"/>
      <c r="DJ879" s="6"/>
      <c r="DK879" s="6"/>
      <c r="DL879" s="6"/>
      <c r="DM879" s="6"/>
      <c r="DN879" s="6"/>
      <c r="DO879" s="6"/>
      <c r="DP879" s="6"/>
      <c r="DQ879" s="6"/>
      <c r="DR879" s="6"/>
      <c r="DS879" s="6"/>
      <c r="DT879" s="6"/>
      <c r="DU879" s="6"/>
      <c r="DV879" s="6"/>
      <c r="DW879" s="6"/>
      <c r="DX879" s="6"/>
      <c r="DY879" s="6"/>
      <c r="DZ879" s="6"/>
      <c r="EA879" s="6"/>
      <c r="EB879" s="6"/>
      <c r="EC879" s="6"/>
      <c r="ED879" s="6"/>
      <c r="EE879" s="6"/>
      <c r="EF879" s="6"/>
      <c r="EG879" s="6"/>
      <c r="EH879" s="6"/>
      <c r="EI879" s="6"/>
      <c r="EJ879" s="6"/>
      <c r="EK879" s="6"/>
      <c r="EL879" s="6"/>
      <c r="EM879" s="6"/>
      <c r="EN879" s="6"/>
      <c r="EO879" s="6"/>
      <c r="EP879" s="6"/>
      <c r="EQ879" s="6"/>
      <c r="ER879" s="6"/>
      <c r="ES879" s="6"/>
      <c r="ET879" s="6"/>
      <c r="EU879" s="6"/>
      <c r="EV879" s="6"/>
      <c r="EW879" s="6"/>
      <c r="EX879" s="6"/>
      <c r="EY879" s="6"/>
      <c r="EZ879" s="6"/>
      <c r="FA879" s="6"/>
      <c r="FB879" s="6"/>
    </row>
    <row r="880" spans="1:158" x14ac:dyDescent="0.3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  <c r="BW880" s="6"/>
      <c r="BX880" s="6"/>
      <c r="BY880" s="6"/>
      <c r="BZ880" s="6"/>
      <c r="CA880" s="6"/>
      <c r="CB880" s="6"/>
      <c r="CC880" s="6"/>
      <c r="CD880" s="6"/>
      <c r="CE880" s="6"/>
      <c r="CF880" s="6"/>
      <c r="CG880" s="6"/>
      <c r="CH880" s="6"/>
      <c r="CI880" s="6"/>
      <c r="CJ880" s="6"/>
      <c r="CK880" s="6"/>
      <c r="CL880" s="6"/>
      <c r="CM880" s="6"/>
      <c r="CN880" s="6"/>
      <c r="CO880" s="6"/>
      <c r="CP880" s="6"/>
      <c r="CQ880" s="6"/>
      <c r="CR880" s="6"/>
      <c r="CS880" s="6"/>
      <c r="CT880" s="6"/>
      <c r="CU880" s="6"/>
      <c r="CV880" s="6"/>
      <c r="CW880" s="6"/>
      <c r="CX880" s="6"/>
      <c r="CY880" s="6"/>
      <c r="CZ880" s="6"/>
      <c r="DA880" s="6"/>
      <c r="DB880" s="6"/>
      <c r="DC880" s="6"/>
      <c r="DD880" s="6"/>
      <c r="DE880" s="6"/>
      <c r="DF880" s="6"/>
      <c r="DG880" s="6"/>
      <c r="DH880" s="6"/>
      <c r="DI880" s="6"/>
      <c r="DJ880" s="6"/>
      <c r="DK880" s="6"/>
      <c r="DL880" s="6"/>
      <c r="DM880" s="6"/>
      <c r="DN880" s="6"/>
      <c r="DO880" s="6"/>
      <c r="DP880" s="6"/>
      <c r="DQ880" s="6"/>
      <c r="DR880" s="6"/>
      <c r="DS880" s="6"/>
      <c r="DT880" s="6"/>
      <c r="DU880" s="6"/>
      <c r="DV880" s="6"/>
      <c r="DW880" s="6"/>
      <c r="DX880" s="6"/>
      <c r="DY880" s="6"/>
      <c r="DZ880" s="6"/>
      <c r="EA880" s="6"/>
      <c r="EB880" s="6"/>
      <c r="EC880" s="6"/>
      <c r="ED880" s="6"/>
      <c r="EE880" s="6"/>
      <c r="EF880" s="6"/>
      <c r="EG880" s="6"/>
      <c r="EH880" s="6"/>
      <c r="EI880" s="6"/>
      <c r="EJ880" s="6"/>
      <c r="EK880" s="6"/>
      <c r="EL880" s="6"/>
      <c r="EM880" s="6"/>
      <c r="EN880" s="6"/>
      <c r="EO880" s="6"/>
      <c r="EP880" s="6"/>
      <c r="EQ880" s="6"/>
      <c r="ER880" s="6"/>
      <c r="ES880" s="6"/>
      <c r="ET880" s="6"/>
      <c r="EU880" s="6"/>
      <c r="EV880" s="6"/>
      <c r="EW880" s="6"/>
      <c r="EX880" s="6"/>
      <c r="EY880" s="6"/>
      <c r="EZ880" s="6"/>
      <c r="FA880" s="6"/>
      <c r="FB880" s="6"/>
    </row>
    <row r="881" spans="1:158" x14ac:dyDescent="0.3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  <c r="BW881" s="6"/>
      <c r="BX881" s="6"/>
      <c r="BY881" s="6"/>
      <c r="BZ881" s="6"/>
      <c r="CA881" s="6"/>
      <c r="CB881" s="6"/>
      <c r="CC881" s="6"/>
      <c r="CD881" s="6"/>
      <c r="CE881" s="6"/>
      <c r="CF881" s="6"/>
      <c r="CG881" s="6"/>
      <c r="CH881" s="6"/>
      <c r="CI881" s="6"/>
      <c r="CJ881" s="6"/>
      <c r="CK881" s="6"/>
      <c r="CL881" s="6"/>
      <c r="CM881" s="6"/>
      <c r="CN881" s="6"/>
      <c r="CO881" s="6"/>
      <c r="CP881" s="6"/>
      <c r="CQ881" s="6"/>
      <c r="CR881" s="6"/>
      <c r="CS881" s="6"/>
      <c r="CT881" s="6"/>
      <c r="CU881" s="6"/>
      <c r="CV881" s="6"/>
      <c r="CW881" s="6"/>
      <c r="CX881" s="6"/>
      <c r="CY881" s="6"/>
      <c r="CZ881" s="6"/>
      <c r="DA881" s="6"/>
      <c r="DB881" s="6"/>
      <c r="DC881" s="6"/>
      <c r="DD881" s="6"/>
      <c r="DE881" s="6"/>
      <c r="DF881" s="6"/>
      <c r="DG881" s="6"/>
      <c r="DH881" s="6"/>
      <c r="DI881" s="6"/>
      <c r="DJ881" s="6"/>
      <c r="DK881" s="6"/>
      <c r="DL881" s="6"/>
      <c r="DM881" s="6"/>
      <c r="DN881" s="6"/>
      <c r="DO881" s="6"/>
      <c r="DP881" s="6"/>
      <c r="DQ881" s="6"/>
      <c r="DR881" s="6"/>
      <c r="DS881" s="6"/>
      <c r="DT881" s="6"/>
      <c r="DU881" s="6"/>
      <c r="DV881" s="6"/>
      <c r="DW881" s="6"/>
      <c r="DX881" s="6"/>
      <c r="DY881" s="6"/>
      <c r="DZ881" s="6"/>
      <c r="EA881" s="6"/>
      <c r="EB881" s="6"/>
      <c r="EC881" s="6"/>
      <c r="ED881" s="6"/>
      <c r="EE881" s="6"/>
      <c r="EF881" s="6"/>
      <c r="EG881" s="6"/>
      <c r="EH881" s="6"/>
      <c r="EI881" s="6"/>
      <c r="EJ881" s="6"/>
      <c r="EK881" s="6"/>
      <c r="EL881" s="6"/>
      <c r="EM881" s="6"/>
      <c r="EN881" s="6"/>
      <c r="EO881" s="6"/>
      <c r="EP881" s="6"/>
      <c r="EQ881" s="6"/>
      <c r="ER881" s="6"/>
      <c r="ES881" s="6"/>
      <c r="ET881" s="6"/>
      <c r="EU881" s="6"/>
      <c r="EV881" s="6"/>
      <c r="EW881" s="6"/>
      <c r="EX881" s="6"/>
      <c r="EY881" s="6"/>
      <c r="EZ881" s="6"/>
      <c r="FA881" s="6"/>
      <c r="FB881" s="6"/>
    </row>
    <row r="882" spans="1:158" x14ac:dyDescent="0.3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  <c r="BW882" s="6"/>
      <c r="BX882" s="6"/>
      <c r="BY882" s="6"/>
      <c r="BZ882" s="6"/>
      <c r="CA882" s="6"/>
      <c r="CB882" s="6"/>
      <c r="CC882" s="6"/>
      <c r="CD882" s="6"/>
      <c r="CE882" s="6"/>
      <c r="CF882" s="6"/>
      <c r="CG882" s="6"/>
      <c r="CH882" s="6"/>
      <c r="CI882" s="6"/>
      <c r="CJ882" s="6"/>
      <c r="CK882" s="6"/>
      <c r="CL882" s="6"/>
      <c r="CM882" s="6"/>
      <c r="CN882" s="6"/>
      <c r="CO882" s="6"/>
      <c r="CP882" s="6"/>
      <c r="CQ882" s="6"/>
      <c r="CR882" s="6"/>
      <c r="CS882" s="6"/>
      <c r="CT882" s="6"/>
      <c r="CU882" s="6"/>
      <c r="CV882" s="6"/>
      <c r="CW882" s="6"/>
      <c r="CX882" s="6"/>
      <c r="CY882" s="6"/>
      <c r="CZ882" s="6"/>
      <c r="DA882" s="6"/>
      <c r="DB882" s="6"/>
      <c r="DC882" s="6"/>
      <c r="DD882" s="6"/>
      <c r="DE882" s="6"/>
      <c r="DF882" s="6"/>
      <c r="DG882" s="6"/>
      <c r="DH882" s="6"/>
      <c r="DI882" s="6"/>
      <c r="DJ882" s="6"/>
      <c r="DK882" s="6"/>
      <c r="DL882" s="6"/>
      <c r="DM882" s="6"/>
      <c r="DN882" s="6"/>
      <c r="DO882" s="6"/>
      <c r="DP882" s="6"/>
      <c r="DQ882" s="6"/>
      <c r="DR882" s="6"/>
      <c r="DS882" s="6"/>
      <c r="DT882" s="6"/>
      <c r="DU882" s="6"/>
      <c r="DV882" s="6"/>
      <c r="DW882" s="6"/>
      <c r="DX882" s="6"/>
      <c r="DY882" s="6"/>
      <c r="DZ882" s="6"/>
      <c r="EA882" s="6"/>
      <c r="EB882" s="6"/>
      <c r="EC882" s="6"/>
      <c r="ED882" s="6"/>
      <c r="EE882" s="6"/>
      <c r="EF882" s="6"/>
      <c r="EG882" s="6"/>
      <c r="EH882" s="6"/>
      <c r="EI882" s="6"/>
      <c r="EJ882" s="6"/>
      <c r="EK882" s="6"/>
      <c r="EL882" s="6"/>
      <c r="EM882" s="6"/>
      <c r="EN882" s="6"/>
      <c r="EO882" s="6"/>
      <c r="EP882" s="6"/>
      <c r="EQ882" s="6"/>
      <c r="ER882" s="6"/>
      <c r="ES882" s="6"/>
      <c r="ET882" s="6"/>
      <c r="EU882" s="6"/>
      <c r="EV882" s="6"/>
      <c r="EW882" s="6"/>
      <c r="EX882" s="6"/>
      <c r="EY882" s="6"/>
      <c r="EZ882" s="6"/>
      <c r="FA882" s="6"/>
      <c r="FB882" s="6"/>
    </row>
    <row r="883" spans="1:158" x14ac:dyDescent="0.3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  <c r="BW883" s="6"/>
      <c r="BX883" s="6"/>
      <c r="BY883" s="6"/>
      <c r="BZ883" s="6"/>
      <c r="CA883" s="6"/>
      <c r="CB883" s="6"/>
      <c r="CC883" s="6"/>
      <c r="CD883" s="6"/>
      <c r="CE883" s="6"/>
      <c r="CF883" s="6"/>
      <c r="CG883" s="6"/>
      <c r="CH883" s="6"/>
      <c r="CI883" s="6"/>
      <c r="CJ883" s="6"/>
      <c r="CK883" s="6"/>
      <c r="CL883" s="6"/>
      <c r="CM883" s="6"/>
      <c r="CN883" s="6"/>
      <c r="CO883" s="6"/>
      <c r="CP883" s="6"/>
      <c r="CQ883" s="6"/>
      <c r="CR883" s="6"/>
      <c r="CS883" s="6"/>
      <c r="CT883" s="6"/>
      <c r="CU883" s="6"/>
      <c r="CV883" s="6"/>
      <c r="CW883" s="6"/>
      <c r="CX883" s="6"/>
      <c r="CY883" s="6"/>
      <c r="CZ883" s="6"/>
      <c r="DA883" s="6"/>
      <c r="DB883" s="6"/>
      <c r="DC883" s="6"/>
      <c r="DD883" s="6"/>
      <c r="DE883" s="6"/>
      <c r="DF883" s="6"/>
      <c r="DG883" s="6"/>
      <c r="DH883" s="6"/>
      <c r="DI883" s="6"/>
      <c r="DJ883" s="6"/>
      <c r="DK883" s="6"/>
      <c r="DL883" s="6"/>
      <c r="DM883" s="6"/>
      <c r="DN883" s="6"/>
      <c r="DO883" s="6"/>
      <c r="DP883" s="6"/>
      <c r="DQ883" s="6"/>
      <c r="DR883" s="6"/>
      <c r="DS883" s="6"/>
      <c r="DT883" s="6"/>
      <c r="DU883" s="6"/>
      <c r="DV883" s="6"/>
      <c r="DW883" s="6"/>
      <c r="DX883" s="6"/>
      <c r="DY883" s="6"/>
      <c r="DZ883" s="6"/>
      <c r="EA883" s="6"/>
      <c r="EB883" s="6"/>
      <c r="EC883" s="6"/>
      <c r="ED883" s="6"/>
      <c r="EE883" s="6"/>
      <c r="EF883" s="6"/>
      <c r="EG883" s="6"/>
      <c r="EH883" s="6"/>
      <c r="EI883" s="6"/>
      <c r="EJ883" s="6"/>
      <c r="EK883" s="6"/>
      <c r="EL883" s="6"/>
      <c r="EM883" s="6"/>
      <c r="EN883" s="6"/>
      <c r="EO883" s="6"/>
      <c r="EP883" s="6"/>
      <c r="EQ883" s="6"/>
      <c r="ER883" s="6"/>
      <c r="ES883" s="6"/>
      <c r="ET883" s="6"/>
      <c r="EU883" s="6"/>
      <c r="EV883" s="6"/>
      <c r="EW883" s="6"/>
      <c r="EX883" s="6"/>
      <c r="EY883" s="6"/>
      <c r="EZ883" s="6"/>
      <c r="FA883" s="6"/>
      <c r="FB883" s="6"/>
    </row>
    <row r="884" spans="1:158" x14ac:dyDescent="0.3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  <c r="BW884" s="6"/>
      <c r="BX884" s="6"/>
      <c r="BY884" s="6"/>
      <c r="BZ884" s="6"/>
      <c r="CA884" s="6"/>
      <c r="CB884" s="6"/>
      <c r="CC884" s="6"/>
      <c r="CD884" s="6"/>
      <c r="CE884" s="6"/>
      <c r="CF884" s="6"/>
      <c r="CG884" s="6"/>
      <c r="CH884" s="6"/>
      <c r="CI884" s="6"/>
      <c r="CJ884" s="6"/>
      <c r="CK884" s="6"/>
      <c r="CL884" s="6"/>
      <c r="CM884" s="6"/>
      <c r="CN884" s="6"/>
      <c r="CO884" s="6"/>
      <c r="CP884" s="6"/>
      <c r="CQ884" s="6"/>
      <c r="CR884" s="6"/>
      <c r="CS884" s="6"/>
      <c r="CT884" s="6"/>
      <c r="CU884" s="6"/>
      <c r="CV884" s="6"/>
      <c r="CW884" s="6"/>
      <c r="CX884" s="6"/>
      <c r="CY884" s="6"/>
      <c r="CZ884" s="6"/>
      <c r="DA884" s="6"/>
      <c r="DB884" s="6"/>
      <c r="DC884" s="6"/>
      <c r="DD884" s="6"/>
      <c r="DE884" s="6"/>
      <c r="DF884" s="6"/>
      <c r="DG884" s="6"/>
      <c r="DH884" s="6"/>
      <c r="DI884" s="6"/>
      <c r="DJ884" s="6"/>
      <c r="DK884" s="6"/>
      <c r="DL884" s="6"/>
      <c r="DM884" s="6"/>
      <c r="DN884" s="6"/>
      <c r="DO884" s="6"/>
      <c r="DP884" s="6"/>
      <c r="DQ884" s="6"/>
      <c r="DR884" s="6"/>
      <c r="DS884" s="6"/>
      <c r="DT884" s="6"/>
      <c r="DU884" s="6"/>
      <c r="DV884" s="6"/>
      <c r="DW884" s="6"/>
      <c r="DX884" s="6"/>
      <c r="DY884" s="6"/>
      <c r="DZ884" s="6"/>
      <c r="EA884" s="6"/>
      <c r="EB884" s="6"/>
      <c r="EC884" s="6"/>
      <c r="ED884" s="6"/>
      <c r="EE884" s="6"/>
      <c r="EF884" s="6"/>
      <c r="EG884" s="6"/>
      <c r="EH884" s="6"/>
      <c r="EI884" s="6"/>
      <c r="EJ884" s="6"/>
      <c r="EK884" s="6"/>
      <c r="EL884" s="6"/>
      <c r="EM884" s="6"/>
      <c r="EN884" s="6"/>
      <c r="EO884" s="6"/>
      <c r="EP884" s="6"/>
      <c r="EQ884" s="6"/>
      <c r="ER884" s="6"/>
      <c r="ES884" s="6"/>
      <c r="ET884" s="6"/>
      <c r="EU884" s="6"/>
      <c r="EV884" s="6"/>
      <c r="EW884" s="6"/>
      <c r="EX884" s="6"/>
      <c r="EY884" s="6"/>
      <c r="EZ884" s="6"/>
      <c r="FA884" s="6"/>
      <c r="FB884" s="6"/>
    </row>
    <row r="885" spans="1:158" x14ac:dyDescent="0.3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  <c r="BW885" s="6"/>
      <c r="BX885" s="6"/>
      <c r="BY885" s="6"/>
      <c r="BZ885" s="6"/>
      <c r="CA885" s="6"/>
      <c r="CB885" s="6"/>
      <c r="CC885" s="6"/>
      <c r="CD885" s="6"/>
      <c r="CE885" s="6"/>
      <c r="CF885" s="6"/>
      <c r="CG885" s="6"/>
      <c r="CH885" s="6"/>
      <c r="CI885" s="6"/>
      <c r="CJ885" s="6"/>
      <c r="CK885" s="6"/>
      <c r="CL885" s="6"/>
      <c r="CM885" s="6"/>
      <c r="CN885" s="6"/>
      <c r="CO885" s="6"/>
      <c r="CP885" s="6"/>
      <c r="CQ885" s="6"/>
      <c r="CR885" s="6"/>
      <c r="CS885" s="6"/>
      <c r="CT885" s="6"/>
      <c r="CU885" s="6"/>
      <c r="CV885" s="6"/>
      <c r="CW885" s="6"/>
      <c r="CX885" s="6"/>
      <c r="CY885" s="6"/>
      <c r="CZ885" s="6"/>
      <c r="DA885" s="6"/>
      <c r="DB885" s="6"/>
      <c r="DC885" s="6"/>
      <c r="DD885" s="6"/>
      <c r="DE885" s="6"/>
      <c r="DF885" s="6"/>
      <c r="DG885" s="6"/>
      <c r="DH885" s="6"/>
      <c r="DI885" s="6"/>
      <c r="DJ885" s="6"/>
      <c r="DK885" s="6"/>
      <c r="DL885" s="6"/>
      <c r="DM885" s="6"/>
      <c r="DN885" s="6"/>
      <c r="DO885" s="6"/>
      <c r="DP885" s="6"/>
      <c r="DQ885" s="6"/>
      <c r="DR885" s="6"/>
      <c r="DS885" s="6"/>
      <c r="DT885" s="6"/>
      <c r="DU885" s="6"/>
      <c r="DV885" s="6"/>
      <c r="DW885" s="6"/>
      <c r="DX885" s="6"/>
      <c r="DY885" s="6"/>
      <c r="DZ885" s="6"/>
      <c r="EA885" s="6"/>
      <c r="EB885" s="6"/>
      <c r="EC885" s="6"/>
      <c r="ED885" s="6"/>
      <c r="EE885" s="6"/>
      <c r="EF885" s="6"/>
      <c r="EG885" s="6"/>
      <c r="EH885" s="6"/>
      <c r="EI885" s="6"/>
      <c r="EJ885" s="6"/>
      <c r="EK885" s="6"/>
      <c r="EL885" s="6"/>
      <c r="EM885" s="6"/>
      <c r="EN885" s="6"/>
      <c r="EO885" s="6"/>
      <c r="EP885" s="6"/>
      <c r="EQ885" s="6"/>
      <c r="ER885" s="6"/>
      <c r="ES885" s="6"/>
      <c r="ET885" s="6"/>
      <c r="EU885" s="6"/>
      <c r="EV885" s="6"/>
      <c r="EW885" s="6"/>
      <c r="EX885" s="6"/>
      <c r="EY885" s="6"/>
      <c r="EZ885" s="6"/>
      <c r="FA885" s="6"/>
      <c r="FB885" s="6"/>
    </row>
    <row r="886" spans="1:158" x14ac:dyDescent="0.3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  <c r="BW886" s="6"/>
      <c r="BX886" s="6"/>
      <c r="BY886" s="6"/>
      <c r="BZ886" s="6"/>
      <c r="CA886" s="6"/>
      <c r="CB886" s="6"/>
      <c r="CC886" s="6"/>
      <c r="CD886" s="6"/>
      <c r="CE886" s="6"/>
      <c r="CF886" s="6"/>
      <c r="CG886" s="6"/>
      <c r="CH886" s="6"/>
      <c r="CI886" s="6"/>
      <c r="CJ886" s="6"/>
      <c r="CK886" s="6"/>
      <c r="CL886" s="6"/>
      <c r="CM886" s="6"/>
      <c r="CN886" s="6"/>
      <c r="CO886" s="6"/>
      <c r="CP886" s="6"/>
      <c r="CQ886" s="6"/>
      <c r="CR886" s="6"/>
      <c r="CS886" s="6"/>
      <c r="CT886" s="6"/>
      <c r="CU886" s="6"/>
      <c r="CV886" s="6"/>
      <c r="CW886" s="6"/>
      <c r="CX886" s="6"/>
      <c r="CY886" s="6"/>
      <c r="CZ886" s="6"/>
      <c r="DA886" s="6"/>
      <c r="DB886" s="6"/>
      <c r="DC886" s="6"/>
      <c r="DD886" s="6"/>
      <c r="DE886" s="6"/>
      <c r="DF886" s="6"/>
      <c r="DG886" s="6"/>
      <c r="DH886" s="6"/>
      <c r="DI886" s="6"/>
      <c r="DJ886" s="6"/>
      <c r="DK886" s="6"/>
      <c r="DL886" s="6"/>
      <c r="DM886" s="6"/>
      <c r="DN886" s="6"/>
      <c r="DO886" s="6"/>
      <c r="DP886" s="6"/>
      <c r="DQ886" s="6"/>
      <c r="DR886" s="6"/>
      <c r="DS886" s="6"/>
      <c r="DT886" s="6"/>
      <c r="DU886" s="6"/>
      <c r="DV886" s="6"/>
      <c r="DW886" s="6"/>
      <c r="DX886" s="6"/>
      <c r="DY886" s="6"/>
      <c r="DZ886" s="6"/>
      <c r="EA886" s="6"/>
      <c r="EB886" s="6"/>
      <c r="EC886" s="6"/>
      <c r="ED886" s="6"/>
      <c r="EE886" s="6"/>
      <c r="EF886" s="6"/>
      <c r="EG886" s="6"/>
      <c r="EH886" s="6"/>
      <c r="EI886" s="6"/>
      <c r="EJ886" s="6"/>
      <c r="EK886" s="6"/>
      <c r="EL886" s="6"/>
      <c r="EM886" s="6"/>
      <c r="EN886" s="6"/>
      <c r="EO886" s="6"/>
      <c r="EP886" s="6"/>
      <c r="EQ886" s="6"/>
      <c r="ER886" s="6"/>
      <c r="ES886" s="6"/>
      <c r="ET886" s="6"/>
      <c r="EU886" s="6"/>
      <c r="EV886" s="6"/>
      <c r="EW886" s="6"/>
      <c r="EX886" s="6"/>
      <c r="EY886" s="6"/>
      <c r="EZ886" s="6"/>
      <c r="FA886" s="6"/>
      <c r="FB886" s="6"/>
    </row>
    <row r="887" spans="1:158" x14ac:dyDescent="0.3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  <c r="BW887" s="6"/>
      <c r="BX887" s="6"/>
      <c r="BY887" s="6"/>
      <c r="BZ887" s="6"/>
      <c r="CA887" s="6"/>
      <c r="CB887" s="6"/>
      <c r="CC887" s="6"/>
      <c r="CD887" s="6"/>
      <c r="CE887" s="6"/>
      <c r="CF887" s="6"/>
      <c r="CG887" s="6"/>
      <c r="CH887" s="6"/>
      <c r="CI887" s="6"/>
      <c r="CJ887" s="6"/>
      <c r="CK887" s="6"/>
      <c r="CL887" s="6"/>
      <c r="CM887" s="6"/>
      <c r="CN887" s="6"/>
      <c r="CO887" s="6"/>
      <c r="CP887" s="6"/>
      <c r="CQ887" s="6"/>
      <c r="CR887" s="6"/>
      <c r="CS887" s="6"/>
      <c r="CT887" s="6"/>
      <c r="CU887" s="6"/>
      <c r="CV887" s="6"/>
      <c r="CW887" s="6"/>
      <c r="CX887" s="6"/>
      <c r="CY887" s="6"/>
      <c r="CZ887" s="6"/>
      <c r="DA887" s="6"/>
      <c r="DB887" s="6"/>
      <c r="DC887" s="6"/>
      <c r="DD887" s="6"/>
      <c r="DE887" s="6"/>
      <c r="DF887" s="6"/>
      <c r="DG887" s="6"/>
      <c r="DH887" s="6"/>
      <c r="DI887" s="6"/>
      <c r="DJ887" s="6"/>
      <c r="DK887" s="6"/>
      <c r="DL887" s="6"/>
      <c r="DM887" s="6"/>
      <c r="DN887" s="6"/>
      <c r="DO887" s="6"/>
      <c r="DP887" s="6"/>
      <c r="DQ887" s="6"/>
      <c r="DR887" s="6"/>
      <c r="DS887" s="6"/>
      <c r="DT887" s="6"/>
      <c r="DU887" s="6"/>
      <c r="DV887" s="6"/>
      <c r="DW887" s="6"/>
      <c r="DX887" s="6"/>
      <c r="DY887" s="6"/>
      <c r="DZ887" s="6"/>
      <c r="EA887" s="6"/>
      <c r="EB887" s="6"/>
      <c r="EC887" s="6"/>
      <c r="ED887" s="6"/>
      <c r="EE887" s="6"/>
      <c r="EF887" s="6"/>
      <c r="EG887" s="6"/>
      <c r="EH887" s="6"/>
      <c r="EI887" s="6"/>
      <c r="EJ887" s="6"/>
      <c r="EK887" s="6"/>
      <c r="EL887" s="6"/>
      <c r="EM887" s="6"/>
      <c r="EN887" s="6"/>
      <c r="EO887" s="6"/>
      <c r="EP887" s="6"/>
      <c r="EQ887" s="6"/>
      <c r="ER887" s="6"/>
      <c r="ES887" s="6"/>
      <c r="ET887" s="6"/>
      <c r="EU887" s="6"/>
      <c r="EV887" s="6"/>
      <c r="EW887" s="6"/>
      <c r="EX887" s="6"/>
      <c r="EY887" s="6"/>
      <c r="EZ887" s="6"/>
      <c r="FA887" s="6"/>
      <c r="FB887" s="6"/>
    </row>
    <row r="888" spans="1:158" x14ac:dyDescent="0.3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  <c r="BW888" s="6"/>
      <c r="BX888" s="6"/>
      <c r="BY888" s="6"/>
      <c r="BZ888" s="6"/>
      <c r="CA888" s="6"/>
      <c r="CB888" s="6"/>
      <c r="CC888" s="6"/>
      <c r="CD888" s="6"/>
      <c r="CE888" s="6"/>
      <c r="CF888" s="6"/>
      <c r="CG888" s="6"/>
      <c r="CH888" s="6"/>
      <c r="CI888" s="6"/>
      <c r="CJ888" s="6"/>
      <c r="CK888" s="6"/>
      <c r="CL888" s="6"/>
      <c r="CM888" s="6"/>
      <c r="CN888" s="6"/>
      <c r="CO888" s="6"/>
      <c r="CP888" s="6"/>
      <c r="CQ888" s="6"/>
      <c r="CR888" s="6"/>
      <c r="CS888" s="6"/>
      <c r="CT888" s="6"/>
      <c r="CU888" s="6"/>
      <c r="CV888" s="6"/>
      <c r="CW888" s="6"/>
      <c r="CX888" s="6"/>
      <c r="CY888" s="6"/>
      <c r="CZ888" s="6"/>
      <c r="DA888" s="6"/>
      <c r="DB888" s="6"/>
      <c r="DC888" s="6"/>
      <c r="DD888" s="6"/>
      <c r="DE888" s="6"/>
      <c r="DF888" s="6"/>
      <c r="DG888" s="6"/>
      <c r="DH888" s="6"/>
      <c r="DI888" s="6"/>
      <c r="DJ888" s="6"/>
      <c r="DK888" s="6"/>
      <c r="DL888" s="6"/>
      <c r="DM888" s="6"/>
      <c r="DN888" s="6"/>
      <c r="DO888" s="6"/>
      <c r="DP888" s="6"/>
      <c r="DQ888" s="6"/>
      <c r="DR888" s="6"/>
      <c r="DS888" s="6"/>
      <c r="DT888" s="6"/>
      <c r="DU888" s="6"/>
      <c r="DV888" s="6"/>
      <c r="DW888" s="6"/>
      <c r="DX888" s="6"/>
      <c r="DY888" s="6"/>
      <c r="DZ888" s="6"/>
      <c r="EA888" s="6"/>
      <c r="EB888" s="6"/>
      <c r="EC888" s="6"/>
      <c r="ED888" s="6"/>
      <c r="EE888" s="6"/>
      <c r="EF888" s="6"/>
      <c r="EG888" s="6"/>
      <c r="EH888" s="6"/>
      <c r="EI888" s="6"/>
      <c r="EJ888" s="6"/>
      <c r="EK888" s="6"/>
      <c r="EL888" s="6"/>
      <c r="EM888" s="6"/>
      <c r="EN888" s="6"/>
      <c r="EO888" s="6"/>
      <c r="EP888" s="6"/>
      <c r="EQ888" s="6"/>
      <c r="ER888" s="6"/>
      <c r="ES888" s="6"/>
      <c r="ET888" s="6"/>
      <c r="EU888" s="6"/>
      <c r="EV888" s="6"/>
      <c r="EW888" s="6"/>
      <c r="EX888" s="6"/>
      <c r="EY888" s="6"/>
      <c r="EZ888" s="6"/>
      <c r="FA888" s="6"/>
      <c r="FB888" s="6"/>
    </row>
    <row r="889" spans="1:158" x14ac:dyDescent="0.3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  <c r="BW889" s="6"/>
      <c r="BX889" s="6"/>
      <c r="BY889" s="6"/>
      <c r="BZ889" s="6"/>
      <c r="CA889" s="6"/>
      <c r="CB889" s="6"/>
      <c r="CC889" s="6"/>
      <c r="CD889" s="6"/>
      <c r="CE889" s="6"/>
      <c r="CF889" s="6"/>
      <c r="CG889" s="6"/>
      <c r="CH889" s="6"/>
      <c r="CI889" s="6"/>
      <c r="CJ889" s="6"/>
      <c r="CK889" s="6"/>
      <c r="CL889" s="6"/>
      <c r="CM889" s="6"/>
      <c r="CN889" s="6"/>
      <c r="CO889" s="6"/>
      <c r="CP889" s="6"/>
      <c r="CQ889" s="6"/>
      <c r="CR889" s="6"/>
      <c r="CS889" s="6"/>
      <c r="CT889" s="6"/>
      <c r="CU889" s="6"/>
      <c r="CV889" s="6"/>
      <c r="CW889" s="6"/>
      <c r="CX889" s="6"/>
      <c r="CY889" s="6"/>
      <c r="CZ889" s="6"/>
      <c r="DA889" s="6"/>
      <c r="DB889" s="6"/>
      <c r="DC889" s="6"/>
      <c r="DD889" s="6"/>
      <c r="DE889" s="6"/>
      <c r="DF889" s="6"/>
      <c r="DG889" s="6"/>
      <c r="DH889" s="6"/>
      <c r="DI889" s="6"/>
      <c r="DJ889" s="6"/>
      <c r="DK889" s="6"/>
      <c r="DL889" s="6"/>
      <c r="DM889" s="6"/>
      <c r="DN889" s="6"/>
      <c r="DO889" s="6"/>
      <c r="DP889" s="6"/>
      <c r="DQ889" s="6"/>
      <c r="DR889" s="6"/>
      <c r="DS889" s="6"/>
      <c r="DT889" s="6"/>
      <c r="DU889" s="6"/>
      <c r="DV889" s="6"/>
      <c r="DW889" s="6"/>
      <c r="DX889" s="6"/>
      <c r="DY889" s="6"/>
      <c r="DZ889" s="6"/>
      <c r="EA889" s="6"/>
      <c r="EB889" s="6"/>
      <c r="EC889" s="6"/>
      <c r="ED889" s="6"/>
      <c r="EE889" s="6"/>
      <c r="EF889" s="6"/>
      <c r="EG889" s="6"/>
      <c r="EH889" s="6"/>
      <c r="EI889" s="6"/>
      <c r="EJ889" s="6"/>
      <c r="EK889" s="6"/>
      <c r="EL889" s="6"/>
      <c r="EM889" s="6"/>
      <c r="EN889" s="6"/>
      <c r="EO889" s="6"/>
      <c r="EP889" s="6"/>
      <c r="EQ889" s="6"/>
      <c r="ER889" s="6"/>
      <c r="ES889" s="6"/>
      <c r="ET889" s="6"/>
      <c r="EU889" s="6"/>
      <c r="EV889" s="6"/>
      <c r="EW889" s="6"/>
      <c r="EX889" s="6"/>
      <c r="EY889" s="6"/>
      <c r="EZ889" s="6"/>
      <c r="FA889" s="6"/>
      <c r="FB889" s="6"/>
    </row>
    <row r="890" spans="1:158" x14ac:dyDescent="0.3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  <c r="BW890" s="6"/>
      <c r="BX890" s="6"/>
      <c r="BY890" s="6"/>
      <c r="BZ890" s="6"/>
      <c r="CA890" s="6"/>
      <c r="CB890" s="6"/>
      <c r="CC890" s="6"/>
      <c r="CD890" s="6"/>
      <c r="CE890" s="6"/>
      <c r="CF890" s="6"/>
      <c r="CG890" s="6"/>
      <c r="CH890" s="6"/>
      <c r="CI890" s="6"/>
      <c r="CJ890" s="6"/>
      <c r="CK890" s="6"/>
      <c r="CL890" s="6"/>
      <c r="CM890" s="6"/>
      <c r="CN890" s="6"/>
      <c r="CO890" s="6"/>
      <c r="CP890" s="6"/>
      <c r="CQ890" s="6"/>
      <c r="CR890" s="6"/>
      <c r="CS890" s="6"/>
      <c r="CT890" s="6"/>
      <c r="CU890" s="6"/>
      <c r="CV890" s="6"/>
      <c r="CW890" s="6"/>
      <c r="CX890" s="6"/>
      <c r="CY890" s="6"/>
      <c r="CZ890" s="6"/>
      <c r="DA890" s="6"/>
      <c r="DB890" s="6"/>
      <c r="DC890" s="6"/>
      <c r="DD890" s="6"/>
      <c r="DE890" s="6"/>
      <c r="DF890" s="6"/>
      <c r="DG890" s="6"/>
      <c r="DH890" s="6"/>
      <c r="DI890" s="6"/>
      <c r="DJ890" s="6"/>
      <c r="DK890" s="6"/>
      <c r="DL890" s="6"/>
      <c r="DM890" s="6"/>
      <c r="DN890" s="6"/>
      <c r="DO890" s="6"/>
      <c r="DP890" s="6"/>
      <c r="DQ890" s="6"/>
      <c r="DR890" s="6"/>
      <c r="DS890" s="6"/>
      <c r="DT890" s="6"/>
      <c r="DU890" s="6"/>
      <c r="DV890" s="6"/>
      <c r="DW890" s="6"/>
      <c r="DX890" s="6"/>
      <c r="DY890" s="6"/>
      <c r="DZ890" s="6"/>
      <c r="EA890" s="6"/>
      <c r="EB890" s="6"/>
      <c r="EC890" s="6"/>
      <c r="ED890" s="6"/>
      <c r="EE890" s="6"/>
      <c r="EF890" s="6"/>
      <c r="EG890" s="6"/>
      <c r="EH890" s="6"/>
      <c r="EI890" s="6"/>
      <c r="EJ890" s="6"/>
      <c r="EK890" s="6"/>
      <c r="EL890" s="6"/>
      <c r="EM890" s="6"/>
      <c r="EN890" s="6"/>
      <c r="EO890" s="6"/>
      <c r="EP890" s="6"/>
      <c r="EQ890" s="6"/>
      <c r="ER890" s="6"/>
      <c r="ES890" s="6"/>
      <c r="ET890" s="6"/>
      <c r="EU890" s="6"/>
      <c r="EV890" s="6"/>
      <c r="EW890" s="6"/>
      <c r="EX890" s="6"/>
      <c r="EY890" s="6"/>
      <c r="EZ890" s="6"/>
      <c r="FA890" s="6"/>
      <c r="FB890" s="6"/>
    </row>
    <row r="891" spans="1:158" x14ac:dyDescent="0.3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  <c r="BW891" s="6"/>
      <c r="BX891" s="6"/>
      <c r="BY891" s="6"/>
      <c r="BZ891" s="6"/>
      <c r="CA891" s="6"/>
      <c r="CB891" s="6"/>
      <c r="CC891" s="6"/>
      <c r="CD891" s="6"/>
      <c r="CE891" s="6"/>
      <c r="CF891" s="6"/>
      <c r="CG891" s="6"/>
      <c r="CH891" s="6"/>
      <c r="CI891" s="6"/>
      <c r="CJ891" s="6"/>
      <c r="CK891" s="6"/>
      <c r="CL891" s="6"/>
      <c r="CM891" s="6"/>
      <c r="CN891" s="6"/>
      <c r="CO891" s="6"/>
      <c r="CP891" s="6"/>
      <c r="CQ891" s="6"/>
      <c r="CR891" s="6"/>
      <c r="CS891" s="6"/>
      <c r="CT891" s="6"/>
      <c r="CU891" s="6"/>
      <c r="CV891" s="6"/>
      <c r="CW891" s="6"/>
      <c r="CX891" s="6"/>
      <c r="CY891" s="6"/>
      <c r="CZ891" s="6"/>
      <c r="DA891" s="6"/>
      <c r="DB891" s="6"/>
      <c r="DC891" s="6"/>
      <c r="DD891" s="6"/>
      <c r="DE891" s="6"/>
      <c r="DF891" s="6"/>
      <c r="DG891" s="6"/>
      <c r="DH891" s="6"/>
      <c r="DI891" s="6"/>
      <c r="DJ891" s="6"/>
      <c r="DK891" s="6"/>
      <c r="DL891" s="6"/>
      <c r="DM891" s="6"/>
      <c r="DN891" s="6"/>
      <c r="DO891" s="6"/>
      <c r="DP891" s="6"/>
      <c r="DQ891" s="6"/>
      <c r="DR891" s="6"/>
      <c r="DS891" s="6"/>
      <c r="DT891" s="6"/>
      <c r="DU891" s="6"/>
      <c r="DV891" s="6"/>
      <c r="DW891" s="6"/>
      <c r="DX891" s="6"/>
      <c r="DY891" s="6"/>
      <c r="DZ891" s="6"/>
      <c r="EA891" s="6"/>
      <c r="EB891" s="6"/>
      <c r="EC891" s="6"/>
      <c r="ED891" s="6"/>
      <c r="EE891" s="6"/>
      <c r="EF891" s="6"/>
      <c r="EG891" s="6"/>
      <c r="EH891" s="6"/>
      <c r="EI891" s="6"/>
      <c r="EJ891" s="6"/>
      <c r="EK891" s="6"/>
      <c r="EL891" s="6"/>
      <c r="EM891" s="6"/>
      <c r="EN891" s="6"/>
      <c r="EO891" s="6"/>
      <c r="EP891" s="6"/>
      <c r="EQ891" s="6"/>
      <c r="ER891" s="6"/>
      <c r="ES891" s="6"/>
      <c r="ET891" s="6"/>
      <c r="EU891" s="6"/>
      <c r="EV891" s="6"/>
      <c r="EW891" s="6"/>
      <c r="EX891" s="6"/>
      <c r="EY891" s="6"/>
      <c r="EZ891" s="6"/>
      <c r="FA891" s="6"/>
      <c r="FB891" s="6"/>
    </row>
    <row r="892" spans="1:158" x14ac:dyDescent="0.3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  <c r="BW892" s="6"/>
      <c r="BX892" s="6"/>
      <c r="BY892" s="6"/>
      <c r="BZ892" s="6"/>
      <c r="CA892" s="6"/>
      <c r="CB892" s="6"/>
      <c r="CC892" s="6"/>
      <c r="CD892" s="6"/>
      <c r="CE892" s="6"/>
      <c r="CF892" s="6"/>
      <c r="CG892" s="6"/>
      <c r="CH892" s="6"/>
      <c r="CI892" s="6"/>
      <c r="CJ892" s="6"/>
      <c r="CK892" s="6"/>
      <c r="CL892" s="6"/>
      <c r="CM892" s="6"/>
      <c r="CN892" s="6"/>
      <c r="CO892" s="6"/>
      <c r="CP892" s="6"/>
      <c r="CQ892" s="6"/>
      <c r="CR892" s="6"/>
      <c r="CS892" s="6"/>
      <c r="CT892" s="6"/>
      <c r="CU892" s="6"/>
      <c r="CV892" s="6"/>
      <c r="CW892" s="6"/>
      <c r="CX892" s="6"/>
      <c r="CY892" s="6"/>
      <c r="CZ892" s="6"/>
      <c r="DA892" s="6"/>
      <c r="DB892" s="6"/>
      <c r="DC892" s="6"/>
      <c r="DD892" s="6"/>
      <c r="DE892" s="6"/>
      <c r="DF892" s="6"/>
      <c r="DG892" s="6"/>
      <c r="DH892" s="6"/>
      <c r="DI892" s="6"/>
      <c r="DJ892" s="6"/>
      <c r="DK892" s="6"/>
      <c r="DL892" s="6"/>
      <c r="DM892" s="6"/>
      <c r="DN892" s="6"/>
      <c r="DO892" s="6"/>
      <c r="DP892" s="6"/>
      <c r="DQ892" s="6"/>
      <c r="DR892" s="6"/>
      <c r="DS892" s="6"/>
      <c r="DT892" s="6"/>
      <c r="DU892" s="6"/>
      <c r="DV892" s="6"/>
      <c r="DW892" s="6"/>
      <c r="DX892" s="6"/>
      <c r="DY892" s="6"/>
      <c r="DZ892" s="6"/>
      <c r="EA892" s="6"/>
      <c r="EB892" s="6"/>
      <c r="EC892" s="6"/>
      <c r="ED892" s="6"/>
      <c r="EE892" s="6"/>
      <c r="EF892" s="6"/>
      <c r="EG892" s="6"/>
      <c r="EH892" s="6"/>
      <c r="EI892" s="6"/>
      <c r="EJ892" s="6"/>
      <c r="EK892" s="6"/>
      <c r="EL892" s="6"/>
      <c r="EM892" s="6"/>
      <c r="EN892" s="6"/>
      <c r="EO892" s="6"/>
      <c r="EP892" s="6"/>
      <c r="EQ892" s="6"/>
      <c r="ER892" s="6"/>
      <c r="ES892" s="6"/>
      <c r="ET892" s="6"/>
      <c r="EU892" s="6"/>
      <c r="EV892" s="6"/>
      <c r="EW892" s="6"/>
      <c r="EX892" s="6"/>
      <c r="EY892" s="6"/>
      <c r="EZ892" s="6"/>
      <c r="FA892" s="6"/>
      <c r="FB892" s="6"/>
    </row>
    <row r="893" spans="1:158" x14ac:dyDescent="0.3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  <c r="BW893" s="6"/>
      <c r="BX893" s="6"/>
      <c r="BY893" s="6"/>
      <c r="BZ893" s="6"/>
      <c r="CA893" s="6"/>
      <c r="CB893" s="6"/>
      <c r="CC893" s="6"/>
      <c r="CD893" s="6"/>
      <c r="CE893" s="6"/>
      <c r="CF893" s="6"/>
      <c r="CG893" s="6"/>
      <c r="CH893" s="6"/>
      <c r="CI893" s="6"/>
      <c r="CJ893" s="6"/>
      <c r="CK893" s="6"/>
      <c r="CL893" s="6"/>
      <c r="CM893" s="6"/>
      <c r="CN893" s="6"/>
      <c r="CO893" s="6"/>
      <c r="CP893" s="6"/>
      <c r="CQ893" s="6"/>
      <c r="CR893" s="6"/>
      <c r="CS893" s="6"/>
      <c r="CT893" s="6"/>
      <c r="CU893" s="6"/>
      <c r="CV893" s="6"/>
      <c r="CW893" s="6"/>
      <c r="CX893" s="6"/>
      <c r="CY893" s="6"/>
      <c r="CZ893" s="6"/>
      <c r="DA893" s="6"/>
      <c r="DB893" s="6"/>
      <c r="DC893" s="6"/>
      <c r="DD893" s="6"/>
      <c r="DE893" s="6"/>
      <c r="DF893" s="6"/>
      <c r="DG893" s="6"/>
      <c r="DH893" s="6"/>
      <c r="DI893" s="6"/>
      <c r="DJ893" s="6"/>
      <c r="DK893" s="6"/>
      <c r="DL893" s="6"/>
      <c r="DM893" s="6"/>
      <c r="DN893" s="6"/>
      <c r="DO893" s="6"/>
      <c r="DP893" s="6"/>
      <c r="DQ893" s="6"/>
      <c r="DR893" s="6"/>
      <c r="DS893" s="6"/>
      <c r="DT893" s="6"/>
      <c r="DU893" s="6"/>
      <c r="DV893" s="6"/>
      <c r="DW893" s="6"/>
      <c r="DX893" s="6"/>
      <c r="DY893" s="6"/>
      <c r="DZ893" s="6"/>
      <c r="EA893" s="6"/>
      <c r="EB893" s="6"/>
      <c r="EC893" s="6"/>
      <c r="ED893" s="6"/>
      <c r="EE893" s="6"/>
      <c r="EF893" s="6"/>
      <c r="EG893" s="6"/>
      <c r="EH893" s="6"/>
      <c r="EI893" s="6"/>
      <c r="EJ893" s="6"/>
      <c r="EK893" s="6"/>
      <c r="EL893" s="6"/>
      <c r="EM893" s="6"/>
      <c r="EN893" s="6"/>
      <c r="EO893" s="6"/>
      <c r="EP893" s="6"/>
      <c r="EQ893" s="6"/>
      <c r="ER893" s="6"/>
      <c r="ES893" s="6"/>
      <c r="ET893" s="6"/>
      <c r="EU893" s="6"/>
      <c r="EV893" s="6"/>
      <c r="EW893" s="6"/>
      <c r="EX893" s="6"/>
      <c r="EY893" s="6"/>
      <c r="EZ893" s="6"/>
      <c r="FA893" s="6"/>
      <c r="FB893" s="6"/>
    </row>
    <row r="894" spans="1:158" x14ac:dyDescent="0.3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  <c r="BW894" s="6"/>
      <c r="BX894" s="6"/>
      <c r="BY894" s="6"/>
      <c r="BZ894" s="6"/>
      <c r="CA894" s="6"/>
      <c r="CB894" s="6"/>
      <c r="CC894" s="6"/>
      <c r="CD894" s="6"/>
      <c r="CE894" s="6"/>
      <c r="CF894" s="6"/>
      <c r="CG894" s="6"/>
      <c r="CH894" s="6"/>
      <c r="CI894" s="6"/>
      <c r="CJ894" s="6"/>
      <c r="CK894" s="6"/>
      <c r="CL894" s="6"/>
      <c r="CM894" s="6"/>
      <c r="CN894" s="6"/>
      <c r="CO894" s="6"/>
      <c r="CP894" s="6"/>
      <c r="CQ894" s="6"/>
      <c r="CR894" s="6"/>
      <c r="CS894" s="6"/>
      <c r="CT894" s="6"/>
      <c r="CU894" s="6"/>
      <c r="CV894" s="6"/>
      <c r="CW894" s="6"/>
      <c r="CX894" s="6"/>
      <c r="CY894" s="6"/>
      <c r="CZ894" s="6"/>
      <c r="DA894" s="6"/>
      <c r="DB894" s="6"/>
      <c r="DC894" s="6"/>
      <c r="DD894" s="6"/>
      <c r="DE894" s="6"/>
      <c r="DF894" s="6"/>
      <c r="DG894" s="6"/>
      <c r="DH894" s="6"/>
      <c r="DI894" s="6"/>
      <c r="DJ894" s="6"/>
      <c r="DK894" s="6"/>
      <c r="DL894" s="6"/>
      <c r="DM894" s="6"/>
      <c r="DN894" s="6"/>
      <c r="DO894" s="6"/>
      <c r="DP894" s="6"/>
      <c r="DQ894" s="6"/>
      <c r="DR894" s="6"/>
      <c r="DS894" s="6"/>
      <c r="DT894" s="6"/>
      <c r="DU894" s="6"/>
      <c r="DV894" s="6"/>
      <c r="DW894" s="6"/>
      <c r="DX894" s="6"/>
      <c r="DY894" s="6"/>
      <c r="DZ894" s="6"/>
      <c r="EA894" s="6"/>
      <c r="EB894" s="6"/>
      <c r="EC894" s="6"/>
      <c r="ED894" s="6"/>
      <c r="EE894" s="6"/>
      <c r="EF894" s="6"/>
      <c r="EG894" s="6"/>
      <c r="EH894" s="6"/>
      <c r="EI894" s="6"/>
      <c r="EJ894" s="6"/>
      <c r="EK894" s="6"/>
      <c r="EL894" s="6"/>
      <c r="EM894" s="6"/>
      <c r="EN894" s="6"/>
      <c r="EO894" s="6"/>
      <c r="EP894" s="6"/>
      <c r="EQ894" s="6"/>
      <c r="ER894" s="6"/>
      <c r="ES894" s="6"/>
      <c r="ET894" s="6"/>
      <c r="EU894" s="6"/>
      <c r="EV894" s="6"/>
      <c r="EW894" s="6"/>
      <c r="EX894" s="6"/>
      <c r="EY894" s="6"/>
      <c r="EZ894" s="6"/>
      <c r="FA894" s="6"/>
      <c r="FB894" s="6"/>
    </row>
    <row r="895" spans="1:158" x14ac:dyDescent="0.3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  <c r="BW895" s="6"/>
      <c r="BX895" s="6"/>
      <c r="BY895" s="6"/>
      <c r="BZ895" s="6"/>
      <c r="CA895" s="6"/>
      <c r="CB895" s="6"/>
      <c r="CC895" s="6"/>
      <c r="CD895" s="6"/>
      <c r="CE895" s="6"/>
      <c r="CF895" s="6"/>
      <c r="CG895" s="6"/>
      <c r="CH895" s="6"/>
      <c r="CI895" s="6"/>
      <c r="CJ895" s="6"/>
      <c r="CK895" s="6"/>
      <c r="CL895" s="6"/>
      <c r="CM895" s="6"/>
      <c r="CN895" s="6"/>
      <c r="CO895" s="6"/>
      <c r="CP895" s="6"/>
      <c r="CQ895" s="6"/>
      <c r="CR895" s="6"/>
      <c r="CS895" s="6"/>
      <c r="CT895" s="6"/>
      <c r="CU895" s="6"/>
      <c r="CV895" s="6"/>
      <c r="CW895" s="6"/>
      <c r="CX895" s="6"/>
      <c r="CY895" s="6"/>
      <c r="CZ895" s="6"/>
      <c r="DA895" s="6"/>
      <c r="DB895" s="6"/>
      <c r="DC895" s="6"/>
      <c r="DD895" s="6"/>
      <c r="DE895" s="6"/>
      <c r="DF895" s="6"/>
      <c r="DG895" s="6"/>
      <c r="DH895" s="6"/>
      <c r="DI895" s="6"/>
      <c r="DJ895" s="6"/>
      <c r="DK895" s="6"/>
      <c r="DL895" s="6"/>
      <c r="DM895" s="6"/>
      <c r="DN895" s="6"/>
      <c r="DO895" s="6"/>
      <c r="DP895" s="6"/>
      <c r="DQ895" s="6"/>
      <c r="DR895" s="6"/>
      <c r="DS895" s="6"/>
      <c r="DT895" s="6"/>
      <c r="DU895" s="6"/>
      <c r="DV895" s="6"/>
      <c r="DW895" s="6"/>
      <c r="DX895" s="6"/>
      <c r="DY895" s="6"/>
      <c r="DZ895" s="6"/>
      <c r="EA895" s="6"/>
      <c r="EB895" s="6"/>
      <c r="EC895" s="6"/>
      <c r="ED895" s="6"/>
      <c r="EE895" s="6"/>
      <c r="EF895" s="6"/>
      <c r="EG895" s="6"/>
      <c r="EH895" s="6"/>
      <c r="EI895" s="6"/>
      <c r="EJ895" s="6"/>
      <c r="EK895" s="6"/>
      <c r="EL895" s="6"/>
      <c r="EM895" s="6"/>
      <c r="EN895" s="6"/>
      <c r="EO895" s="6"/>
      <c r="EP895" s="6"/>
      <c r="EQ895" s="6"/>
      <c r="ER895" s="6"/>
      <c r="ES895" s="6"/>
      <c r="ET895" s="6"/>
      <c r="EU895" s="6"/>
      <c r="EV895" s="6"/>
      <c r="EW895" s="6"/>
      <c r="EX895" s="6"/>
      <c r="EY895" s="6"/>
      <c r="EZ895" s="6"/>
      <c r="FA895" s="6"/>
      <c r="FB895" s="6"/>
    </row>
    <row r="896" spans="1:158" x14ac:dyDescent="0.3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  <c r="BW896" s="6"/>
      <c r="BX896" s="6"/>
      <c r="BY896" s="6"/>
      <c r="BZ896" s="6"/>
      <c r="CA896" s="6"/>
      <c r="CB896" s="6"/>
      <c r="CC896" s="6"/>
      <c r="CD896" s="6"/>
      <c r="CE896" s="6"/>
      <c r="CF896" s="6"/>
      <c r="CG896" s="6"/>
      <c r="CH896" s="6"/>
      <c r="CI896" s="6"/>
      <c r="CJ896" s="6"/>
      <c r="CK896" s="6"/>
      <c r="CL896" s="6"/>
      <c r="CM896" s="6"/>
      <c r="CN896" s="6"/>
      <c r="CO896" s="6"/>
      <c r="CP896" s="6"/>
      <c r="CQ896" s="6"/>
      <c r="CR896" s="6"/>
      <c r="CS896" s="6"/>
      <c r="CT896" s="6"/>
      <c r="CU896" s="6"/>
      <c r="CV896" s="6"/>
      <c r="CW896" s="6"/>
      <c r="CX896" s="6"/>
      <c r="CY896" s="6"/>
      <c r="CZ896" s="6"/>
      <c r="DA896" s="6"/>
      <c r="DB896" s="6"/>
      <c r="DC896" s="6"/>
      <c r="DD896" s="6"/>
      <c r="DE896" s="6"/>
      <c r="DF896" s="6"/>
      <c r="DG896" s="6"/>
      <c r="DH896" s="6"/>
      <c r="DI896" s="6"/>
      <c r="DJ896" s="6"/>
      <c r="DK896" s="6"/>
      <c r="DL896" s="6"/>
      <c r="DM896" s="6"/>
      <c r="DN896" s="6"/>
      <c r="DO896" s="6"/>
      <c r="DP896" s="6"/>
      <c r="DQ896" s="6"/>
      <c r="DR896" s="6"/>
      <c r="DS896" s="6"/>
      <c r="DT896" s="6"/>
      <c r="DU896" s="6"/>
      <c r="DV896" s="6"/>
      <c r="DW896" s="6"/>
      <c r="DX896" s="6"/>
      <c r="DY896" s="6"/>
      <c r="DZ896" s="6"/>
      <c r="EA896" s="6"/>
      <c r="EB896" s="6"/>
      <c r="EC896" s="6"/>
      <c r="ED896" s="6"/>
      <c r="EE896" s="6"/>
      <c r="EF896" s="6"/>
      <c r="EG896" s="6"/>
      <c r="EH896" s="6"/>
      <c r="EI896" s="6"/>
      <c r="EJ896" s="6"/>
      <c r="EK896" s="6"/>
      <c r="EL896" s="6"/>
      <c r="EM896" s="6"/>
      <c r="EN896" s="6"/>
      <c r="EO896" s="6"/>
      <c r="EP896" s="6"/>
      <c r="EQ896" s="6"/>
      <c r="ER896" s="6"/>
      <c r="ES896" s="6"/>
      <c r="ET896" s="6"/>
      <c r="EU896" s="6"/>
      <c r="EV896" s="6"/>
      <c r="EW896" s="6"/>
      <c r="EX896" s="6"/>
      <c r="EY896" s="6"/>
      <c r="EZ896" s="6"/>
      <c r="FA896" s="6"/>
      <c r="FB896" s="6"/>
    </row>
    <row r="897" spans="1:158" x14ac:dyDescent="0.3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  <c r="BW897" s="6"/>
      <c r="BX897" s="6"/>
      <c r="BY897" s="6"/>
      <c r="BZ897" s="6"/>
      <c r="CA897" s="6"/>
      <c r="CB897" s="6"/>
      <c r="CC897" s="6"/>
      <c r="CD897" s="6"/>
      <c r="CE897" s="6"/>
      <c r="CF897" s="6"/>
      <c r="CG897" s="6"/>
      <c r="CH897" s="6"/>
      <c r="CI897" s="6"/>
      <c r="CJ897" s="6"/>
      <c r="CK897" s="6"/>
      <c r="CL897" s="6"/>
      <c r="CM897" s="6"/>
      <c r="CN897" s="6"/>
      <c r="CO897" s="6"/>
      <c r="CP897" s="6"/>
      <c r="CQ897" s="6"/>
      <c r="CR897" s="6"/>
      <c r="CS897" s="6"/>
      <c r="CT897" s="6"/>
      <c r="CU897" s="6"/>
      <c r="CV897" s="6"/>
      <c r="CW897" s="6"/>
      <c r="CX897" s="6"/>
      <c r="CY897" s="6"/>
      <c r="CZ897" s="6"/>
      <c r="DA897" s="6"/>
      <c r="DB897" s="6"/>
      <c r="DC897" s="6"/>
      <c r="DD897" s="6"/>
      <c r="DE897" s="6"/>
      <c r="DF897" s="6"/>
      <c r="DG897" s="6"/>
      <c r="DH897" s="6"/>
      <c r="DI897" s="6"/>
      <c r="DJ897" s="6"/>
      <c r="DK897" s="6"/>
      <c r="DL897" s="6"/>
      <c r="DM897" s="6"/>
      <c r="DN897" s="6"/>
      <c r="DO897" s="6"/>
      <c r="DP897" s="6"/>
      <c r="DQ897" s="6"/>
      <c r="DR897" s="6"/>
      <c r="DS897" s="6"/>
      <c r="DT897" s="6"/>
      <c r="DU897" s="6"/>
      <c r="DV897" s="6"/>
      <c r="DW897" s="6"/>
      <c r="DX897" s="6"/>
      <c r="DY897" s="6"/>
      <c r="DZ897" s="6"/>
      <c r="EA897" s="6"/>
      <c r="EB897" s="6"/>
      <c r="EC897" s="6"/>
      <c r="ED897" s="6"/>
      <c r="EE897" s="6"/>
      <c r="EF897" s="6"/>
      <c r="EG897" s="6"/>
      <c r="EH897" s="6"/>
      <c r="EI897" s="6"/>
      <c r="EJ897" s="6"/>
      <c r="EK897" s="6"/>
      <c r="EL897" s="6"/>
      <c r="EM897" s="6"/>
      <c r="EN897" s="6"/>
      <c r="EO897" s="6"/>
      <c r="EP897" s="6"/>
      <c r="EQ897" s="6"/>
      <c r="ER897" s="6"/>
      <c r="ES897" s="6"/>
      <c r="ET897" s="6"/>
      <c r="EU897" s="6"/>
      <c r="EV897" s="6"/>
      <c r="EW897" s="6"/>
      <c r="EX897" s="6"/>
      <c r="EY897" s="6"/>
      <c r="EZ897" s="6"/>
      <c r="FA897" s="6"/>
      <c r="FB897" s="6"/>
    </row>
    <row r="898" spans="1:158" x14ac:dyDescent="0.3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  <c r="BW898" s="6"/>
      <c r="BX898" s="6"/>
      <c r="BY898" s="6"/>
      <c r="BZ898" s="6"/>
      <c r="CA898" s="6"/>
      <c r="CB898" s="6"/>
      <c r="CC898" s="6"/>
      <c r="CD898" s="6"/>
      <c r="CE898" s="6"/>
      <c r="CF898" s="6"/>
      <c r="CG898" s="6"/>
      <c r="CH898" s="6"/>
      <c r="CI898" s="6"/>
      <c r="CJ898" s="6"/>
      <c r="CK898" s="6"/>
      <c r="CL898" s="6"/>
      <c r="CM898" s="6"/>
      <c r="CN898" s="6"/>
      <c r="CO898" s="6"/>
      <c r="CP898" s="6"/>
      <c r="CQ898" s="6"/>
      <c r="CR898" s="6"/>
      <c r="CS898" s="6"/>
      <c r="CT898" s="6"/>
      <c r="CU898" s="6"/>
      <c r="CV898" s="6"/>
      <c r="CW898" s="6"/>
      <c r="CX898" s="6"/>
      <c r="CY898" s="6"/>
      <c r="CZ898" s="6"/>
      <c r="DA898" s="6"/>
      <c r="DB898" s="6"/>
      <c r="DC898" s="6"/>
      <c r="DD898" s="6"/>
      <c r="DE898" s="6"/>
      <c r="DF898" s="6"/>
      <c r="DG898" s="6"/>
      <c r="DH898" s="6"/>
      <c r="DI898" s="6"/>
      <c r="DJ898" s="6"/>
      <c r="DK898" s="6"/>
      <c r="DL898" s="6"/>
      <c r="DM898" s="6"/>
      <c r="DN898" s="6"/>
      <c r="DO898" s="6"/>
      <c r="DP898" s="6"/>
      <c r="DQ898" s="6"/>
      <c r="DR898" s="6"/>
      <c r="DS898" s="6"/>
      <c r="DT898" s="6"/>
      <c r="DU898" s="6"/>
      <c r="DV898" s="6"/>
      <c r="DW898" s="6"/>
      <c r="DX898" s="6"/>
      <c r="DY898" s="6"/>
      <c r="DZ898" s="6"/>
      <c r="EA898" s="6"/>
      <c r="EB898" s="6"/>
      <c r="EC898" s="6"/>
      <c r="ED898" s="6"/>
      <c r="EE898" s="6"/>
      <c r="EF898" s="6"/>
      <c r="EG898" s="6"/>
      <c r="EH898" s="6"/>
      <c r="EI898" s="6"/>
      <c r="EJ898" s="6"/>
      <c r="EK898" s="6"/>
      <c r="EL898" s="6"/>
      <c r="EM898" s="6"/>
      <c r="EN898" s="6"/>
      <c r="EO898" s="6"/>
      <c r="EP898" s="6"/>
      <c r="EQ898" s="6"/>
      <c r="ER898" s="6"/>
      <c r="ES898" s="6"/>
      <c r="ET898" s="6"/>
      <c r="EU898" s="6"/>
      <c r="EV898" s="6"/>
      <c r="EW898" s="6"/>
      <c r="EX898" s="6"/>
      <c r="EY898" s="6"/>
      <c r="EZ898" s="6"/>
      <c r="FA898" s="6"/>
      <c r="FB898" s="6"/>
    </row>
    <row r="899" spans="1:158" x14ac:dyDescent="0.3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  <c r="BW899" s="6"/>
      <c r="BX899" s="6"/>
      <c r="BY899" s="6"/>
      <c r="BZ899" s="6"/>
      <c r="CA899" s="6"/>
      <c r="CB899" s="6"/>
      <c r="CC899" s="6"/>
      <c r="CD899" s="6"/>
      <c r="CE899" s="6"/>
      <c r="CF899" s="6"/>
      <c r="CG899" s="6"/>
      <c r="CH899" s="6"/>
      <c r="CI899" s="6"/>
      <c r="CJ899" s="6"/>
      <c r="CK899" s="6"/>
      <c r="CL899" s="6"/>
      <c r="CM899" s="6"/>
      <c r="CN899" s="6"/>
      <c r="CO899" s="6"/>
      <c r="CP899" s="6"/>
      <c r="CQ899" s="6"/>
      <c r="CR899" s="6"/>
      <c r="CS899" s="6"/>
      <c r="CT899" s="6"/>
      <c r="CU899" s="6"/>
      <c r="CV899" s="6"/>
      <c r="CW899" s="6"/>
      <c r="CX899" s="6"/>
      <c r="CY899" s="6"/>
      <c r="CZ899" s="6"/>
      <c r="DA899" s="6"/>
      <c r="DB899" s="6"/>
      <c r="DC899" s="6"/>
      <c r="DD899" s="6"/>
      <c r="DE899" s="6"/>
      <c r="DF899" s="6"/>
      <c r="DG899" s="6"/>
      <c r="DH899" s="6"/>
      <c r="DI899" s="6"/>
      <c r="DJ899" s="6"/>
      <c r="DK899" s="6"/>
      <c r="DL899" s="6"/>
      <c r="DM899" s="6"/>
      <c r="DN899" s="6"/>
      <c r="DO899" s="6"/>
      <c r="DP899" s="6"/>
      <c r="DQ899" s="6"/>
      <c r="DR899" s="6"/>
      <c r="DS899" s="6"/>
      <c r="DT899" s="6"/>
      <c r="DU899" s="6"/>
      <c r="DV899" s="6"/>
      <c r="DW899" s="6"/>
      <c r="DX899" s="6"/>
      <c r="DY899" s="6"/>
      <c r="DZ899" s="6"/>
      <c r="EA899" s="6"/>
      <c r="EB899" s="6"/>
      <c r="EC899" s="6"/>
      <c r="ED899" s="6"/>
      <c r="EE899" s="6"/>
      <c r="EF899" s="6"/>
      <c r="EG899" s="6"/>
      <c r="EH899" s="6"/>
      <c r="EI899" s="6"/>
      <c r="EJ899" s="6"/>
      <c r="EK899" s="6"/>
      <c r="EL899" s="6"/>
      <c r="EM899" s="6"/>
      <c r="EN899" s="6"/>
      <c r="EO899" s="6"/>
      <c r="EP899" s="6"/>
      <c r="EQ899" s="6"/>
      <c r="ER899" s="6"/>
      <c r="ES899" s="6"/>
      <c r="ET899" s="6"/>
      <c r="EU899" s="6"/>
      <c r="EV899" s="6"/>
      <c r="EW899" s="6"/>
      <c r="EX899" s="6"/>
      <c r="EY899" s="6"/>
      <c r="EZ899" s="6"/>
      <c r="FA899" s="6"/>
      <c r="FB899" s="6"/>
    </row>
    <row r="900" spans="1:158" x14ac:dyDescent="0.3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  <c r="BX900" s="6"/>
      <c r="BY900" s="6"/>
      <c r="BZ900" s="6"/>
      <c r="CA900" s="6"/>
      <c r="CB900" s="6"/>
      <c r="CC900" s="6"/>
      <c r="CD900" s="6"/>
      <c r="CE900" s="6"/>
      <c r="CF900" s="6"/>
      <c r="CG900" s="6"/>
      <c r="CH900" s="6"/>
      <c r="CI900" s="6"/>
      <c r="CJ900" s="6"/>
      <c r="CK900" s="6"/>
      <c r="CL900" s="6"/>
      <c r="CM900" s="6"/>
      <c r="CN900" s="6"/>
      <c r="CO900" s="6"/>
      <c r="CP900" s="6"/>
      <c r="CQ900" s="6"/>
      <c r="CR900" s="6"/>
      <c r="CS900" s="6"/>
      <c r="CT900" s="6"/>
      <c r="CU900" s="6"/>
      <c r="CV900" s="6"/>
      <c r="CW900" s="6"/>
      <c r="CX900" s="6"/>
      <c r="CY900" s="6"/>
      <c r="CZ900" s="6"/>
      <c r="DA900" s="6"/>
      <c r="DB900" s="6"/>
      <c r="DC900" s="6"/>
      <c r="DD900" s="6"/>
      <c r="DE900" s="6"/>
      <c r="DF900" s="6"/>
      <c r="DG900" s="6"/>
      <c r="DH900" s="6"/>
      <c r="DI900" s="6"/>
      <c r="DJ900" s="6"/>
      <c r="DK900" s="6"/>
      <c r="DL900" s="6"/>
      <c r="DM900" s="6"/>
      <c r="DN900" s="6"/>
      <c r="DO900" s="6"/>
      <c r="DP900" s="6"/>
      <c r="DQ900" s="6"/>
      <c r="DR900" s="6"/>
      <c r="DS900" s="6"/>
      <c r="DT900" s="6"/>
      <c r="DU900" s="6"/>
      <c r="DV900" s="6"/>
      <c r="DW900" s="6"/>
      <c r="DX900" s="6"/>
      <c r="DY900" s="6"/>
      <c r="DZ900" s="6"/>
      <c r="EA900" s="6"/>
      <c r="EB900" s="6"/>
      <c r="EC900" s="6"/>
      <c r="ED900" s="6"/>
      <c r="EE900" s="6"/>
      <c r="EF900" s="6"/>
      <c r="EG900" s="6"/>
      <c r="EH900" s="6"/>
      <c r="EI900" s="6"/>
      <c r="EJ900" s="6"/>
      <c r="EK900" s="6"/>
      <c r="EL900" s="6"/>
      <c r="EM900" s="6"/>
      <c r="EN900" s="6"/>
      <c r="EO900" s="6"/>
      <c r="EP900" s="6"/>
      <c r="EQ900" s="6"/>
      <c r="ER900" s="6"/>
      <c r="ES900" s="6"/>
      <c r="ET900" s="6"/>
      <c r="EU900" s="6"/>
      <c r="EV900" s="6"/>
      <c r="EW900" s="6"/>
      <c r="EX900" s="6"/>
      <c r="EY900" s="6"/>
      <c r="EZ900" s="6"/>
      <c r="FA900" s="6"/>
      <c r="FB900" s="6"/>
    </row>
    <row r="901" spans="1:158" x14ac:dyDescent="0.3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  <c r="BW901" s="6"/>
      <c r="BX901" s="6"/>
      <c r="BY901" s="6"/>
      <c r="BZ901" s="6"/>
      <c r="CA901" s="6"/>
      <c r="CB901" s="6"/>
      <c r="CC901" s="6"/>
      <c r="CD901" s="6"/>
      <c r="CE901" s="6"/>
      <c r="CF901" s="6"/>
      <c r="CG901" s="6"/>
      <c r="CH901" s="6"/>
      <c r="CI901" s="6"/>
      <c r="CJ901" s="6"/>
      <c r="CK901" s="6"/>
      <c r="CL901" s="6"/>
      <c r="CM901" s="6"/>
      <c r="CN901" s="6"/>
      <c r="CO901" s="6"/>
      <c r="CP901" s="6"/>
      <c r="CQ901" s="6"/>
      <c r="CR901" s="6"/>
      <c r="CS901" s="6"/>
      <c r="CT901" s="6"/>
      <c r="CU901" s="6"/>
      <c r="CV901" s="6"/>
      <c r="CW901" s="6"/>
      <c r="CX901" s="6"/>
      <c r="CY901" s="6"/>
      <c r="CZ901" s="6"/>
      <c r="DA901" s="6"/>
      <c r="DB901" s="6"/>
      <c r="DC901" s="6"/>
      <c r="DD901" s="6"/>
      <c r="DE901" s="6"/>
      <c r="DF901" s="6"/>
      <c r="DG901" s="6"/>
      <c r="DH901" s="6"/>
      <c r="DI901" s="6"/>
      <c r="DJ901" s="6"/>
      <c r="DK901" s="6"/>
      <c r="DL901" s="6"/>
      <c r="DM901" s="6"/>
      <c r="DN901" s="6"/>
      <c r="DO901" s="6"/>
      <c r="DP901" s="6"/>
      <c r="DQ901" s="6"/>
      <c r="DR901" s="6"/>
      <c r="DS901" s="6"/>
      <c r="DT901" s="6"/>
      <c r="DU901" s="6"/>
      <c r="DV901" s="6"/>
      <c r="DW901" s="6"/>
      <c r="DX901" s="6"/>
      <c r="DY901" s="6"/>
      <c r="DZ901" s="6"/>
      <c r="EA901" s="6"/>
      <c r="EB901" s="6"/>
      <c r="EC901" s="6"/>
      <c r="ED901" s="6"/>
      <c r="EE901" s="6"/>
      <c r="EF901" s="6"/>
      <c r="EG901" s="6"/>
      <c r="EH901" s="6"/>
      <c r="EI901" s="6"/>
      <c r="EJ901" s="6"/>
      <c r="EK901" s="6"/>
      <c r="EL901" s="6"/>
      <c r="EM901" s="6"/>
      <c r="EN901" s="6"/>
      <c r="EO901" s="6"/>
      <c r="EP901" s="6"/>
      <c r="EQ901" s="6"/>
      <c r="ER901" s="6"/>
      <c r="ES901" s="6"/>
      <c r="ET901" s="6"/>
      <c r="EU901" s="6"/>
      <c r="EV901" s="6"/>
      <c r="EW901" s="6"/>
      <c r="EX901" s="6"/>
      <c r="EY901" s="6"/>
      <c r="EZ901" s="6"/>
      <c r="FA901" s="6"/>
      <c r="FB901" s="6"/>
    </row>
    <row r="902" spans="1:158" x14ac:dyDescent="0.3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  <c r="BW902" s="6"/>
      <c r="BX902" s="6"/>
      <c r="BY902" s="6"/>
      <c r="BZ902" s="6"/>
      <c r="CA902" s="6"/>
      <c r="CB902" s="6"/>
      <c r="CC902" s="6"/>
      <c r="CD902" s="6"/>
      <c r="CE902" s="6"/>
      <c r="CF902" s="6"/>
      <c r="CG902" s="6"/>
      <c r="CH902" s="6"/>
      <c r="CI902" s="6"/>
      <c r="CJ902" s="6"/>
      <c r="CK902" s="6"/>
      <c r="CL902" s="6"/>
      <c r="CM902" s="6"/>
      <c r="CN902" s="6"/>
      <c r="CO902" s="6"/>
      <c r="CP902" s="6"/>
      <c r="CQ902" s="6"/>
      <c r="CR902" s="6"/>
      <c r="CS902" s="6"/>
      <c r="CT902" s="6"/>
      <c r="CU902" s="6"/>
      <c r="CV902" s="6"/>
      <c r="CW902" s="6"/>
      <c r="CX902" s="6"/>
      <c r="CY902" s="6"/>
      <c r="CZ902" s="6"/>
      <c r="DA902" s="6"/>
      <c r="DB902" s="6"/>
      <c r="DC902" s="6"/>
      <c r="DD902" s="6"/>
      <c r="DE902" s="6"/>
      <c r="DF902" s="6"/>
      <c r="DG902" s="6"/>
      <c r="DH902" s="6"/>
      <c r="DI902" s="6"/>
      <c r="DJ902" s="6"/>
      <c r="DK902" s="6"/>
      <c r="DL902" s="6"/>
      <c r="DM902" s="6"/>
      <c r="DN902" s="6"/>
      <c r="DO902" s="6"/>
      <c r="DP902" s="6"/>
      <c r="DQ902" s="6"/>
      <c r="DR902" s="6"/>
      <c r="DS902" s="6"/>
      <c r="DT902" s="6"/>
      <c r="DU902" s="6"/>
      <c r="DV902" s="6"/>
      <c r="DW902" s="6"/>
      <c r="DX902" s="6"/>
      <c r="DY902" s="6"/>
      <c r="DZ902" s="6"/>
      <c r="EA902" s="6"/>
      <c r="EB902" s="6"/>
      <c r="EC902" s="6"/>
      <c r="ED902" s="6"/>
      <c r="EE902" s="6"/>
      <c r="EF902" s="6"/>
      <c r="EG902" s="6"/>
      <c r="EH902" s="6"/>
      <c r="EI902" s="6"/>
      <c r="EJ902" s="6"/>
      <c r="EK902" s="6"/>
      <c r="EL902" s="6"/>
      <c r="EM902" s="6"/>
      <c r="EN902" s="6"/>
      <c r="EO902" s="6"/>
      <c r="EP902" s="6"/>
      <c r="EQ902" s="6"/>
      <c r="ER902" s="6"/>
      <c r="ES902" s="6"/>
      <c r="ET902" s="6"/>
      <c r="EU902" s="6"/>
      <c r="EV902" s="6"/>
      <c r="EW902" s="6"/>
      <c r="EX902" s="6"/>
      <c r="EY902" s="6"/>
      <c r="EZ902" s="6"/>
      <c r="FA902" s="6"/>
      <c r="FB902" s="6"/>
    </row>
    <row r="903" spans="1:158" x14ac:dyDescent="0.3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  <c r="BW903" s="6"/>
      <c r="BX903" s="6"/>
      <c r="BY903" s="6"/>
      <c r="BZ903" s="6"/>
      <c r="CA903" s="6"/>
      <c r="CB903" s="6"/>
      <c r="CC903" s="6"/>
      <c r="CD903" s="6"/>
      <c r="CE903" s="6"/>
      <c r="CF903" s="6"/>
      <c r="CG903" s="6"/>
      <c r="CH903" s="6"/>
      <c r="CI903" s="6"/>
      <c r="CJ903" s="6"/>
      <c r="CK903" s="6"/>
      <c r="CL903" s="6"/>
      <c r="CM903" s="6"/>
      <c r="CN903" s="6"/>
      <c r="CO903" s="6"/>
      <c r="CP903" s="6"/>
      <c r="CQ903" s="6"/>
      <c r="CR903" s="6"/>
      <c r="CS903" s="6"/>
      <c r="CT903" s="6"/>
      <c r="CU903" s="6"/>
      <c r="CV903" s="6"/>
      <c r="CW903" s="6"/>
      <c r="CX903" s="6"/>
      <c r="CY903" s="6"/>
      <c r="CZ903" s="6"/>
      <c r="DA903" s="6"/>
      <c r="DB903" s="6"/>
      <c r="DC903" s="6"/>
      <c r="DD903" s="6"/>
      <c r="DE903" s="6"/>
      <c r="DF903" s="6"/>
      <c r="DG903" s="6"/>
      <c r="DH903" s="6"/>
      <c r="DI903" s="6"/>
      <c r="DJ903" s="6"/>
      <c r="DK903" s="6"/>
      <c r="DL903" s="6"/>
      <c r="DM903" s="6"/>
      <c r="DN903" s="6"/>
      <c r="DO903" s="6"/>
      <c r="DP903" s="6"/>
      <c r="DQ903" s="6"/>
      <c r="DR903" s="6"/>
      <c r="DS903" s="6"/>
      <c r="DT903" s="6"/>
      <c r="DU903" s="6"/>
      <c r="DV903" s="6"/>
      <c r="DW903" s="6"/>
      <c r="DX903" s="6"/>
      <c r="DY903" s="6"/>
      <c r="DZ903" s="6"/>
      <c r="EA903" s="6"/>
      <c r="EB903" s="6"/>
      <c r="EC903" s="6"/>
      <c r="ED903" s="6"/>
      <c r="EE903" s="6"/>
      <c r="EF903" s="6"/>
      <c r="EG903" s="6"/>
      <c r="EH903" s="6"/>
      <c r="EI903" s="6"/>
      <c r="EJ903" s="6"/>
      <c r="EK903" s="6"/>
      <c r="EL903" s="6"/>
      <c r="EM903" s="6"/>
      <c r="EN903" s="6"/>
      <c r="EO903" s="6"/>
      <c r="EP903" s="6"/>
      <c r="EQ903" s="6"/>
      <c r="ER903" s="6"/>
      <c r="ES903" s="6"/>
      <c r="ET903" s="6"/>
      <c r="EU903" s="6"/>
      <c r="EV903" s="6"/>
      <c r="EW903" s="6"/>
      <c r="EX903" s="6"/>
      <c r="EY903" s="6"/>
      <c r="EZ903" s="6"/>
      <c r="FA903" s="6"/>
      <c r="FB903" s="6"/>
    </row>
    <row r="904" spans="1:158" x14ac:dyDescent="0.3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  <c r="BX904" s="6"/>
      <c r="BY904" s="6"/>
      <c r="BZ904" s="6"/>
      <c r="CA904" s="6"/>
      <c r="CB904" s="6"/>
      <c r="CC904" s="6"/>
      <c r="CD904" s="6"/>
      <c r="CE904" s="6"/>
      <c r="CF904" s="6"/>
      <c r="CG904" s="6"/>
      <c r="CH904" s="6"/>
      <c r="CI904" s="6"/>
      <c r="CJ904" s="6"/>
      <c r="CK904" s="6"/>
      <c r="CL904" s="6"/>
      <c r="CM904" s="6"/>
      <c r="CN904" s="6"/>
      <c r="CO904" s="6"/>
      <c r="CP904" s="6"/>
      <c r="CQ904" s="6"/>
      <c r="CR904" s="6"/>
      <c r="CS904" s="6"/>
      <c r="CT904" s="6"/>
      <c r="CU904" s="6"/>
      <c r="CV904" s="6"/>
      <c r="CW904" s="6"/>
      <c r="CX904" s="6"/>
      <c r="CY904" s="6"/>
      <c r="CZ904" s="6"/>
      <c r="DA904" s="6"/>
      <c r="DB904" s="6"/>
      <c r="DC904" s="6"/>
      <c r="DD904" s="6"/>
      <c r="DE904" s="6"/>
      <c r="DF904" s="6"/>
      <c r="DG904" s="6"/>
      <c r="DH904" s="6"/>
      <c r="DI904" s="6"/>
      <c r="DJ904" s="6"/>
      <c r="DK904" s="6"/>
      <c r="DL904" s="6"/>
      <c r="DM904" s="6"/>
      <c r="DN904" s="6"/>
      <c r="DO904" s="6"/>
      <c r="DP904" s="6"/>
      <c r="DQ904" s="6"/>
      <c r="DR904" s="6"/>
      <c r="DS904" s="6"/>
      <c r="DT904" s="6"/>
      <c r="DU904" s="6"/>
      <c r="DV904" s="6"/>
      <c r="DW904" s="6"/>
      <c r="DX904" s="6"/>
      <c r="DY904" s="6"/>
      <c r="DZ904" s="6"/>
      <c r="EA904" s="6"/>
      <c r="EB904" s="6"/>
      <c r="EC904" s="6"/>
      <c r="ED904" s="6"/>
      <c r="EE904" s="6"/>
      <c r="EF904" s="6"/>
      <c r="EG904" s="6"/>
      <c r="EH904" s="6"/>
      <c r="EI904" s="6"/>
      <c r="EJ904" s="6"/>
      <c r="EK904" s="6"/>
      <c r="EL904" s="6"/>
      <c r="EM904" s="6"/>
      <c r="EN904" s="6"/>
      <c r="EO904" s="6"/>
      <c r="EP904" s="6"/>
      <c r="EQ904" s="6"/>
      <c r="ER904" s="6"/>
      <c r="ES904" s="6"/>
      <c r="ET904" s="6"/>
      <c r="EU904" s="6"/>
      <c r="EV904" s="6"/>
      <c r="EW904" s="6"/>
      <c r="EX904" s="6"/>
      <c r="EY904" s="6"/>
      <c r="EZ904" s="6"/>
      <c r="FA904" s="6"/>
      <c r="FB904" s="6"/>
    </row>
    <row r="905" spans="1:158" x14ac:dyDescent="0.3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  <c r="BW905" s="6"/>
      <c r="BX905" s="6"/>
      <c r="BY905" s="6"/>
      <c r="BZ905" s="6"/>
      <c r="CA905" s="6"/>
      <c r="CB905" s="6"/>
      <c r="CC905" s="6"/>
      <c r="CD905" s="6"/>
      <c r="CE905" s="6"/>
      <c r="CF905" s="6"/>
      <c r="CG905" s="6"/>
      <c r="CH905" s="6"/>
      <c r="CI905" s="6"/>
      <c r="CJ905" s="6"/>
      <c r="CK905" s="6"/>
      <c r="CL905" s="6"/>
      <c r="CM905" s="6"/>
      <c r="CN905" s="6"/>
      <c r="CO905" s="6"/>
      <c r="CP905" s="6"/>
      <c r="CQ905" s="6"/>
      <c r="CR905" s="6"/>
      <c r="CS905" s="6"/>
      <c r="CT905" s="6"/>
      <c r="CU905" s="6"/>
      <c r="CV905" s="6"/>
      <c r="CW905" s="6"/>
      <c r="CX905" s="6"/>
      <c r="CY905" s="6"/>
      <c r="CZ905" s="6"/>
      <c r="DA905" s="6"/>
      <c r="DB905" s="6"/>
      <c r="DC905" s="6"/>
      <c r="DD905" s="6"/>
      <c r="DE905" s="6"/>
      <c r="DF905" s="6"/>
      <c r="DG905" s="6"/>
      <c r="DH905" s="6"/>
      <c r="DI905" s="6"/>
      <c r="DJ905" s="6"/>
      <c r="DK905" s="6"/>
      <c r="DL905" s="6"/>
      <c r="DM905" s="6"/>
      <c r="DN905" s="6"/>
      <c r="DO905" s="6"/>
      <c r="DP905" s="6"/>
      <c r="DQ905" s="6"/>
      <c r="DR905" s="6"/>
      <c r="DS905" s="6"/>
      <c r="DT905" s="6"/>
      <c r="DU905" s="6"/>
      <c r="DV905" s="6"/>
      <c r="DW905" s="6"/>
      <c r="DX905" s="6"/>
      <c r="DY905" s="6"/>
      <c r="DZ905" s="6"/>
      <c r="EA905" s="6"/>
      <c r="EB905" s="6"/>
      <c r="EC905" s="6"/>
      <c r="ED905" s="6"/>
      <c r="EE905" s="6"/>
      <c r="EF905" s="6"/>
      <c r="EG905" s="6"/>
      <c r="EH905" s="6"/>
      <c r="EI905" s="6"/>
      <c r="EJ905" s="6"/>
      <c r="EK905" s="6"/>
      <c r="EL905" s="6"/>
      <c r="EM905" s="6"/>
      <c r="EN905" s="6"/>
      <c r="EO905" s="6"/>
      <c r="EP905" s="6"/>
      <c r="EQ905" s="6"/>
      <c r="ER905" s="6"/>
      <c r="ES905" s="6"/>
      <c r="ET905" s="6"/>
      <c r="EU905" s="6"/>
      <c r="EV905" s="6"/>
      <c r="EW905" s="6"/>
      <c r="EX905" s="6"/>
      <c r="EY905" s="6"/>
      <c r="EZ905" s="6"/>
      <c r="FA905" s="6"/>
      <c r="FB905" s="6"/>
    </row>
    <row r="906" spans="1:158" x14ac:dyDescent="0.3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  <c r="BW906" s="6"/>
      <c r="BX906" s="6"/>
      <c r="BY906" s="6"/>
      <c r="BZ906" s="6"/>
      <c r="CA906" s="6"/>
      <c r="CB906" s="6"/>
      <c r="CC906" s="6"/>
      <c r="CD906" s="6"/>
      <c r="CE906" s="6"/>
      <c r="CF906" s="6"/>
      <c r="CG906" s="6"/>
      <c r="CH906" s="6"/>
      <c r="CI906" s="6"/>
      <c r="CJ906" s="6"/>
      <c r="CK906" s="6"/>
      <c r="CL906" s="6"/>
      <c r="CM906" s="6"/>
      <c r="CN906" s="6"/>
      <c r="CO906" s="6"/>
      <c r="CP906" s="6"/>
      <c r="CQ906" s="6"/>
      <c r="CR906" s="6"/>
      <c r="CS906" s="6"/>
      <c r="CT906" s="6"/>
      <c r="CU906" s="6"/>
      <c r="CV906" s="6"/>
      <c r="CW906" s="6"/>
      <c r="CX906" s="6"/>
      <c r="CY906" s="6"/>
      <c r="CZ906" s="6"/>
      <c r="DA906" s="6"/>
      <c r="DB906" s="6"/>
      <c r="DC906" s="6"/>
      <c r="DD906" s="6"/>
      <c r="DE906" s="6"/>
      <c r="DF906" s="6"/>
      <c r="DG906" s="6"/>
      <c r="DH906" s="6"/>
      <c r="DI906" s="6"/>
      <c r="DJ906" s="6"/>
      <c r="DK906" s="6"/>
      <c r="DL906" s="6"/>
      <c r="DM906" s="6"/>
      <c r="DN906" s="6"/>
      <c r="DO906" s="6"/>
      <c r="DP906" s="6"/>
      <c r="DQ906" s="6"/>
      <c r="DR906" s="6"/>
      <c r="DS906" s="6"/>
      <c r="DT906" s="6"/>
      <c r="DU906" s="6"/>
      <c r="DV906" s="6"/>
      <c r="DW906" s="6"/>
      <c r="DX906" s="6"/>
      <c r="DY906" s="6"/>
      <c r="DZ906" s="6"/>
      <c r="EA906" s="6"/>
      <c r="EB906" s="6"/>
      <c r="EC906" s="6"/>
      <c r="ED906" s="6"/>
      <c r="EE906" s="6"/>
      <c r="EF906" s="6"/>
      <c r="EG906" s="6"/>
      <c r="EH906" s="6"/>
      <c r="EI906" s="6"/>
      <c r="EJ906" s="6"/>
      <c r="EK906" s="6"/>
      <c r="EL906" s="6"/>
      <c r="EM906" s="6"/>
      <c r="EN906" s="6"/>
      <c r="EO906" s="6"/>
      <c r="EP906" s="6"/>
      <c r="EQ906" s="6"/>
      <c r="ER906" s="6"/>
      <c r="ES906" s="6"/>
      <c r="ET906" s="6"/>
      <c r="EU906" s="6"/>
      <c r="EV906" s="6"/>
      <c r="EW906" s="6"/>
      <c r="EX906" s="6"/>
      <c r="EY906" s="6"/>
      <c r="EZ906" s="6"/>
      <c r="FA906" s="6"/>
      <c r="FB906" s="6"/>
    </row>
    <row r="907" spans="1:158" x14ac:dyDescent="0.3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  <c r="BW907" s="6"/>
      <c r="BX907" s="6"/>
      <c r="BY907" s="6"/>
      <c r="BZ907" s="6"/>
      <c r="CA907" s="6"/>
      <c r="CB907" s="6"/>
      <c r="CC907" s="6"/>
      <c r="CD907" s="6"/>
      <c r="CE907" s="6"/>
      <c r="CF907" s="6"/>
      <c r="CG907" s="6"/>
      <c r="CH907" s="6"/>
      <c r="CI907" s="6"/>
      <c r="CJ907" s="6"/>
      <c r="CK907" s="6"/>
      <c r="CL907" s="6"/>
      <c r="CM907" s="6"/>
      <c r="CN907" s="6"/>
      <c r="CO907" s="6"/>
      <c r="CP907" s="6"/>
      <c r="CQ907" s="6"/>
      <c r="CR907" s="6"/>
      <c r="CS907" s="6"/>
      <c r="CT907" s="6"/>
      <c r="CU907" s="6"/>
      <c r="CV907" s="6"/>
      <c r="CW907" s="6"/>
      <c r="CX907" s="6"/>
      <c r="CY907" s="6"/>
      <c r="CZ907" s="6"/>
      <c r="DA907" s="6"/>
      <c r="DB907" s="6"/>
      <c r="DC907" s="6"/>
      <c r="DD907" s="6"/>
      <c r="DE907" s="6"/>
      <c r="DF907" s="6"/>
      <c r="DG907" s="6"/>
      <c r="DH907" s="6"/>
      <c r="DI907" s="6"/>
      <c r="DJ907" s="6"/>
      <c r="DK907" s="6"/>
      <c r="DL907" s="6"/>
      <c r="DM907" s="6"/>
      <c r="DN907" s="6"/>
      <c r="DO907" s="6"/>
      <c r="DP907" s="6"/>
      <c r="DQ907" s="6"/>
      <c r="DR907" s="6"/>
      <c r="DS907" s="6"/>
      <c r="DT907" s="6"/>
      <c r="DU907" s="6"/>
      <c r="DV907" s="6"/>
      <c r="DW907" s="6"/>
      <c r="DX907" s="6"/>
      <c r="DY907" s="6"/>
      <c r="DZ907" s="6"/>
      <c r="EA907" s="6"/>
      <c r="EB907" s="6"/>
      <c r="EC907" s="6"/>
      <c r="ED907" s="6"/>
      <c r="EE907" s="6"/>
      <c r="EF907" s="6"/>
      <c r="EG907" s="6"/>
      <c r="EH907" s="6"/>
      <c r="EI907" s="6"/>
      <c r="EJ907" s="6"/>
      <c r="EK907" s="6"/>
      <c r="EL907" s="6"/>
      <c r="EM907" s="6"/>
      <c r="EN907" s="6"/>
      <c r="EO907" s="6"/>
      <c r="EP907" s="6"/>
      <c r="EQ907" s="6"/>
      <c r="ER907" s="6"/>
      <c r="ES907" s="6"/>
      <c r="ET907" s="6"/>
      <c r="EU907" s="6"/>
      <c r="EV907" s="6"/>
      <c r="EW907" s="6"/>
      <c r="EX907" s="6"/>
      <c r="EY907" s="6"/>
      <c r="EZ907" s="6"/>
      <c r="FA907" s="6"/>
      <c r="FB907" s="6"/>
    </row>
    <row r="908" spans="1:158" x14ac:dyDescent="0.3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  <c r="BW908" s="6"/>
      <c r="BX908" s="6"/>
      <c r="BY908" s="6"/>
      <c r="BZ908" s="6"/>
      <c r="CA908" s="6"/>
      <c r="CB908" s="6"/>
      <c r="CC908" s="6"/>
      <c r="CD908" s="6"/>
      <c r="CE908" s="6"/>
      <c r="CF908" s="6"/>
      <c r="CG908" s="6"/>
      <c r="CH908" s="6"/>
      <c r="CI908" s="6"/>
      <c r="CJ908" s="6"/>
      <c r="CK908" s="6"/>
      <c r="CL908" s="6"/>
      <c r="CM908" s="6"/>
      <c r="CN908" s="6"/>
      <c r="CO908" s="6"/>
      <c r="CP908" s="6"/>
      <c r="CQ908" s="6"/>
      <c r="CR908" s="6"/>
      <c r="CS908" s="6"/>
      <c r="CT908" s="6"/>
      <c r="CU908" s="6"/>
      <c r="CV908" s="6"/>
      <c r="CW908" s="6"/>
      <c r="CX908" s="6"/>
      <c r="CY908" s="6"/>
      <c r="CZ908" s="6"/>
      <c r="DA908" s="6"/>
      <c r="DB908" s="6"/>
      <c r="DC908" s="6"/>
      <c r="DD908" s="6"/>
      <c r="DE908" s="6"/>
      <c r="DF908" s="6"/>
      <c r="DG908" s="6"/>
      <c r="DH908" s="6"/>
      <c r="DI908" s="6"/>
      <c r="DJ908" s="6"/>
      <c r="DK908" s="6"/>
      <c r="DL908" s="6"/>
      <c r="DM908" s="6"/>
      <c r="DN908" s="6"/>
      <c r="DO908" s="6"/>
      <c r="DP908" s="6"/>
      <c r="DQ908" s="6"/>
      <c r="DR908" s="6"/>
      <c r="DS908" s="6"/>
      <c r="DT908" s="6"/>
      <c r="DU908" s="6"/>
      <c r="DV908" s="6"/>
      <c r="DW908" s="6"/>
      <c r="DX908" s="6"/>
      <c r="DY908" s="6"/>
      <c r="DZ908" s="6"/>
      <c r="EA908" s="6"/>
      <c r="EB908" s="6"/>
      <c r="EC908" s="6"/>
      <c r="ED908" s="6"/>
      <c r="EE908" s="6"/>
      <c r="EF908" s="6"/>
      <c r="EG908" s="6"/>
      <c r="EH908" s="6"/>
      <c r="EI908" s="6"/>
      <c r="EJ908" s="6"/>
      <c r="EK908" s="6"/>
      <c r="EL908" s="6"/>
      <c r="EM908" s="6"/>
      <c r="EN908" s="6"/>
      <c r="EO908" s="6"/>
      <c r="EP908" s="6"/>
      <c r="EQ908" s="6"/>
      <c r="ER908" s="6"/>
      <c r="ES908" s="6"/>
      <c r="ET908" s="6"/>
      <c r="EU908" s="6"/>
      <c r="EV908" s="6"/>
      <c r="EW908" s="6"/>
      <c r="EX908" s="6"/>
      <c r="EY908" s="6"/>
      <c r="EZ908" s="6"/>
      <c r="FA908" s="6"/>
      <c r="FB908" s="6"/>
    </row>
    <row r="909" spans="1:158" x14ac:dyDescent="0.3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  <c r="BW909" s="6"/>
      <c r="BX909" s="6"/>
      <c r="BY909" s="6"/>
      <c r="BZ909" s="6"/>
      <c r="CA909" s="6"/>
      <c r="CB909" s="6"/>
      <c r="CC909" s="6"/>
      <c r="CD909" s="6"/>
      <c r="CE909" s="6"/>
      <c r="CF909" s="6"/>
      <c r="CG909" s="6"/>
      <c r="CH909" s="6"/>
      <c r="CI909" s="6"/>
      <c r="CJ909" s="6"/>
      <c r="CK909" s="6"/>
      <c r="CL909" s="6"/>
      <c r="CM909" s="6"/>
      <c r="CN909" s="6"/>
      <c r="CO909" s="6"/>
      <c r="CP909" s="6"/>
      <c r="CQ909" s="6"/>
      <c r="CR909" s="6"/>
      <c r="CS909" s="6"/>
      <c r="CT909" s="6"/>
      <c r="CU909" s="6"/>
      <c r="CV909" s="6"/>
      <c r="CW909" s="6"/>
      <c r="CX909" s="6"/>
      <c r="CY909" s="6"/>
      <c r="CZ909" s="6"/>
      <c r="DA909" s="6"/>
      <c r="DB909" s="6"/>
      <c r="DC909" s="6"/>
      <c r="DD909" s="6"/>
      <c r="DE909" s="6"/>
      <c r="DF909" s="6"/>
      <c r="DG909" s="6"/>
      <c r="DH909" s="6"/>
      <c r="DI909" s="6"/>
      <c r="DJ909" s="6"/>
      <c r="DK909" s="6"/>
      <c r="DL909" s="6"/>
      <c r="DM909" s="6"/>
      <c r="DN909" s="6"/>
      <c r="DO909" s="6"/>
      <c r="DP909" s="6"/>
      <c r="DQ909" s="6"/>
      <c r="DR909" s="6"/>
      <c r="DS909" s="6"/>
      <c r="DT909" s="6"/>
      <c r="DU909" s="6"/>
      <c r="DV909" s="6"/>
      <c r="DW909" s="6"/>
      <c r="DX909" s="6"/>
      <c r="DY909" s="6"/>
      <c r="DZ909" s="6"/>
      <c r="EA909" s="6"/>
      <c r="EB909" s="6"/>
      <c r="EC909" s="6"/>
      <c r="ED909" s="6"/>
      <c r="EE909" s="6"/>
      <c r="EF909" s="6"/>
      <c r="EG909" s="6"/>
      <c r="EH909" s="6"/>
      <c r="EI909" s="6"/>
      <c r="EJ909" s="6"/>
      <c r="EK909" s="6"/>
      <c r="EL909" s="6"/>
      <c r="EM909" s="6"/>
      <c r="EN909" s="6"/>
      <c r="EO909" s="6"/>
      <c r="EP909" s="6"/>
      <c r="EQ909" s="6"/>
      <c r="ER909" s="6"/>
      <c r="ES909" s="6"/>
      <c r="ET909" s="6"/>
      <c r="EU909" s="6"/>
      <c r="EV909" s="6"/>
      <c r="EW909" s="6"/>
      <c r="EX909" s="6"/>
      <c r="EY909" s="6"/>
      <c r="EZ909" s="6"/>
      <c r="FA909" s="6"/>
      <c r="FB909" s="6"/>
    </row>
    <row r="910" spans="1:158" x14ac:dyDescent="0.3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  <c r="BW910" s="6"/>
      <c r="BX910" s="6"/>
      <c r="BY910" s="6"/>
      <c r="BZ910" s="6"/>
      <c r="CA910" s="6"/>
      <c r="CB910" s="6"/>
      <c r="CC910" s="6"/>
      <c r="CD910" s="6"/>
      <c r="CE910" s="6"/>
      <c r="CF910" s="6"/>
      <c r="CG910" s="6"/>
      <c r="CH910" s="6"/>
      <c r="CI910" s="6"/>
      <c r="CJ910" s="6"/>
      <c r="CK910" s="6"/>
      <c r="CL910" s="6"/>
      <c r="CM910" s="6"/>
      <c r="CN910" s="6"/>
      <c r="CO910" s="6"/>
      <c r="CP910" s="6"/>
      <c r="CQ910" s="6"/>
      <c r="CR910" s="6"/>
      <c r="CS910" s="6"/>
      <c r="CT910" s="6"/>
      <c r="CU910" s="6"/>
      <c r="CV910" s="6"/>
      <c r="CW910" s="6"/>
      <c r="CX910" s="6"/>
      <c r="CY910" s="6"/>
      <c r="CZ910" s="6"/>
      <c r="DA910" s="6"/>
      <c r="DB910" s="6"/>
      <c r="DC910" s="6"/>
      <c r="DD910" s="6"/>
      <c r="DE910" s="6"/>
      <c r="DF910" s="6"/>
      <c r="DG910" s="6"/>
      <c r="DH910" s="6"/>
      <c r="DI910" s="6"/>
      <c r="DJ910" s="6"/>
      <c r="DK910" s="6"/>
      <c r="DL910" s="6"/>
      <c r="DM910" s="6"/>
      <c r="DN910" s="6"/>
      <c r="DO910" s="6"/>
      <c r="DP910" s="6"/>
      <c r="DQ910" s="6"/>
      <c r="DR910" s="6"/>
      <c r="DS910" s="6"/>
      <c r="DT910" s="6"/>
      <c r="DU910" s="6"/>
      <c r="DV910" s="6"/>
      <c r="DW910" s="6"/>
      <c r="DX910" s="6"/>
      <c r="DY910" s="6"/>
      <c r="DZ910" s="6"/>
      <c r="EA910" s="6"/>
      <c r="EB910" s="6"/>
      <c r="EC910" s="6"/>
      <c r="ED910" s="6"/>
      <c r="EE910" s="6"/>
      <c r="EF910" s="6"/>
      <c r="EG910" s="6"/>
      <c r="EH910" s="6"/>
      <c r="EI910" s="6"/>
      <c r="EJ910" s="6"/>
      <c r="EK910" s="6"/>
      <c r="EL910" s="6"/>
      <c r="EM910" s="6"/>
      <c r="EN910" s="6"/>
      <c r="EO910" s="6"/>
      <c r="EP910" s="6"/>
      <c r="EQ910" s="6"/>
      <c r="ER910" s="6"/>
      <c r="ES910" s="6"/>
      <c r="ET910" s="6"/>
      <c r="EU910" s="6"/>
      <c r="EV910" s="6"/>
      <c r="EW910" s="6"/>
      <c r="EX910" s="6"/>
      <c r="EY910" s="6"/>
      <c r="EZ910" s="6"/>
      <c r="FA910" s="6"/>
      <c r="FB910" s="6"/>
    </row>
    <row r="911" spans="1:158" x14ac:dyDescent="0.3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  <c r="BW911" s="6"/>
      <c r="BX911" s="6"/>
      <c r="BY911" s="6"/>
      <c r="BZ911" s="6"/>
      <c r="CA911" s="6"/>
      <c r="CB911" s="6"/>
      <c r="CC911" s="6"/>
      <c r="CD911" s="6"/>
      <c r="CE911" s="6"/>
      <c r="CF911" s="6"/>
      <c r="CG911" s="6"/>
      <c r="CH911" s="6"/>
      <c r="CI911" s="6"/>
      <c r="CJ911" s="6"/>
      <c r="CK911" s="6"/>
      <c r="CL911" s="6"/>
      <c r="CM911" s="6"/>
      <c r="CN911" s="6"/>
      <c r="CO911" s="6"/>
      <c r="CP911" s="6"/>
      <c r="CQ911" s="6"/>
      <c r="CR911" s="6"/>
      <c r="CS911" s="6"/>
      <c r="CT911" s="6"/>
      <c r="CU911" s="6"/>
      <c r="CV911" s="6"/>
      <c r="CW911" s="6"/>
      <c r="CX911" s="6"/>
      <c r="CY911" s="6"/>
      <c r="CZ911" s="6"/>
      <c r="DA911" s="6"/>
      <c r="DB911" s="6"/>
      <c r="DC911" s="6"/>
      <c r="DD911" s="6"/>
      <c r="DE911" s="6"/>
      <c r="DF911" s="6"/>
      <c r="DG911" s="6"/>
      <c r="DH911" s="6"/>
      <c r="DI911" s="6"/>
      <c r="DJ911" s="6"/>
      <c r="DK911" s="6"/>
      <c r="DL911" s="6"/>
      <c r="DM911" s="6"/>
      <c r="DN911" s="6"/>
      <c r="DO911" s="6"/>
      <c r="DP911" s="6"/>
      <c r="DQ911" s="6"/>
      <c r="DR911" s="6"/>
      <c r="DS911" s="6"/>
      <c r="DT911" s="6"/>
      <c r="DU911" s="6"/>
      <c r="DV911" s="6"/>
      <c r="DW911" s="6"/>
      <c r="DX911" s="6"/>
      <c r="DY911" s="6"/>
      <c r="DZ911" s="6"/>
      <c r="EA911" s="6"/>
      <c r="EB911" s="6"/>
      <c r="EC911" s="6"/>
      <c r="ED911" s="6"/>
      <c r="EE911" s="6"/>
      <c r="EF911" s="6"/>
      <c r="EG911" s="6"/>
      <c r="EH911" s="6"/>
      <c r="EI911" s="6"/>
      <c r="EJ911" s="6"/>
      <c r="EK911" s="6"/>
      <c r="EL911" s="6"/>
      <c r="EM911" s="6"/>
      <c r="EN911" s="6"/>
      <c r="EO911" s="6"/>
      <c r="EP911" s="6"/>
      <c r="EQ911" s="6"/>
      <c r="ER911" s="6"/>
      <c r="ES911" s="6"/>
      <c r="ET911" s="6"/>
      <c r="EU911" s="6"/>
      <c r="EV911" s="6"/>
      <c r="EW911" s="6"/>
      <c r="EX911" s="6"/>
      <c r="EY911" s="6"/>
      <c r="EZ911" s="6"/>
      <c r="FA911" s="6"/>
      <c r="FB911" s="6"/>
    </row>
    <row r="912" spans="1:158" x14ac:dyDescent="0.3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  <c r="BW912" s="6"/>
      <c r="BX912" s="6"/>
      <c r="BY912" s="6"/>
      <c r="BZ912" s="6"/>
      <c r="CA912" s="6"/>
      <c r="CB912" s="6"/>
      <c r="CC912" s="6"/>
      <c r="CD912" s="6"/>
      <c r="CE912" s="6"/>
      <c r="CF912" s="6"/>
      <c r="CG912" s="6"/>
      <c r="CH912" s="6"/>
      <c r="CI912" s="6"/>
      <c r="CJ912" s="6"/>
      <c r="CK912" s="6"/>
      <c r="CL912" s="6"/>
      <c r="CM912" s="6"/>
      <c r="CN912" s="6"/>
      <c r="CO912" s="6"/>
      <c r="CP912" s="6"/>
      <c r="CQ912" s="6"/>
      <c r="CR912" s="6"/>
      <c r="CS912" s="6"/>
      <c r="CT912" s="6"/>
      <c r="CU912" s="6"/>
      <c r="CV912" s="6"/>
      <c r="CW912" s="6"/>
      <c r="CX912" s="6"/>
      <c r="CY912" s="6"/>
      <c r="CZ912" s="6"/>
      <c r="DA912" s="6"/>
      <c r="DB912" s="6"/>
      <c r="DC912" s="6"/>
      <c r="DD912" s="6"/>
      <c r="DE912" s="6"/>
      <c r="DF912" s="6"/>
      <c r="DG912" s="6"/>
      <c r="DH912" s="6"/>
      <c r="DI912" s="6"/>
      <c r="DJ912" s="6"/>
      <c r="DK912" s="6"/>
      <c r="DL912" s="6"/>
      <c r="DM912" s="6"/>
      <c r="DN912" s="6"/>
      <c r="DO912" s="6"/>
      <c r="DP912" s="6"/>
      <c r="DQ912" s="6"/>
      <c r="DR912" s="6"/>
      <c r="DS912" s="6"/>
      <c r="DT912" s="6"/>
      <c r="DU912" s="6"/>
      <c r="DV912" s="6"/>
      <c r="DW912" s="6"/>
      <c r="DX912" s="6"/>
      <c r="DY912" s="6"/>
      <c r="DZ912" s="6"/>
      <c r="EA912" s="6"/>
      <c r="EB912" s="6"/>
      <c r="EC912" s="6"/>
      <c r="ED912" s="6"/>
      <c r="EE912" s="6"/>
      <c r="EF912" s="6"/>
      <c r="EG912" s="6"/>
      <c r="EH912" s="6"/>
      <c r="EI912" s="6"/>
      <c r="EJ912" s="6"/>
      <c r="EK912" s="6"/>
      <c r="EL912" s="6"/>
      <c r="EM912" s="6"/>
      <c r="EN912" s="6"/>
      <c r="EO912" s="6"/>
      <c r="EP912" s="6"/>
      <c r="EQ912" s="6"/>
      <c r="ER912" s="6"/>
      <c r="ES912" s="6"/>
      <c r="ET912" s="6"/>
      <c r="EU912" s="6"/>
      <c r="EV912" s="6"/>
      <c r="EW912" s="6"/>
      <c r="EX912" s="6"/>
      <c r="EY912" s="6"/>
      <c r="EZ912" s="6"/>
      <c r="FA912" s="6"/>
      <c r="FB912" s="6"/>
    </row>
    <row r="913" spans="1:158" x14ac:dyDescent="0.3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  <c r="BW913" s="6"/>
      <c r="BX913" s="6"/>
      <c r="BY913" s="6"/>
      <c r="BZ913" s="6"/>
      <c r="CA913" s="6"/>
      <c r="CB913" s="6"/>
      <c r="CC913" s="6"/>
      <c r="CD913" s="6"/>
      <c r="CE913" s="6"/>
      <c r="CF913" s="6"/>
      <c r="CG913" s="6"/>
      <c r="CH913" s="6"/>
      <c r="CI913" s="6"/>
      <c r="CJ913" s="6"/>
      <c r="CK913" s="6"/>
      <c r="CL913" s="6"/>
      <c r="CM913" s="6"/>
      <c r="CN913" s="6"/>
      <c r="CO913" s="6"/>
      <c r="CP913" s="6"/>
      <c r="CQ913" s="6"/>
      <c r="CR913" s="6"/>
      <c r="CS913" s="6"/>
      <c r="CT913" s="6"/>
      <c r="CU913" s="6"/>
      <c r="CV913" s="6"/>
      <c r="CW913" s="6"/>
      <c r="CX913" s="6"/>
      <c r="CY913" s="6"/>
      <c r="CZ913" s="6"/>
      <c r="DA913" s="6"/>
      <c r="DB913" s="6"/>
      <c r="DC913" s="6"/>
      <c r="DD913" s="6"/>
      <c r="DE913" s="6"/>
      <c r="DF913" s="6"/>
      <c r="DG913" s="6"/>
      <c r="DH913" s="6"/>
      <c r="DI913" s="6"/>
      <c r="DJ913" s="6"/>
      <c r="DK913" s="6"/>
      <c r="DL913" s="6"/>
      <c r="DM913" s="6"/>
      <c r="DN913" s="6"/>
      <c r="DO913" s="6"/>
      <c r="DP913" s="6"/>
      <c r="DQ913" s="6"/>
      <c r="DR913" s="6"/>
      <c r="DS913" s="6"/>
      <c r="DT913" s="6"/>
      <c r="DU913" s="6"/>
      <c r="DV913" s="6"/>
      <c r="DW913" s="6"/>
      <c r="DX913" s="6"/>
      <c r="DY913" s="6"/>
      <c r="DZ913" s="6"/>
      <c r="EA913" s="6"/>
      <c r="EB913" s="6"/>
      <c r="EC913" s="6"/>
      <c r="ED913" s="6"/>
      <c r="EE913" s="6"/>
      <c r="EF913" s="6"/>
      <c r="EG913" s="6"/>
      <c r="EH913" s="6"/>
      <c r="EI913" s="6"/>
      <c r="EJ913" s="6"/>
      <c r="EK913" s="6"/>
      <c r="EL913" s="6"/>
      <c r="EM913" s="6"/>
      <c r="EN913" s="6"/>
      <c r="EO913" s="6"/>
      <c r="EP913" s="6"/>
      <c r="EQ913" s="6"/>
      <c r="ER913" s="6"/>
      <c r="ES913" s="6"/>
      <c r="ET913" s="6"/>
      <c r="EU913" s="6"/>
      <c r="EV913" s="6"/>
      <c r="EW913" s="6"/>
      <c r="EX913" s="6"/>
      <c r="EY913" s="6"/>
      <c r="EZ913" s="6"/>
      <c r="FA913" s="6"/>
      <c r="FB913" s="6"/>
    </row>
    <row r="914" spans="1:158" x14ac:dyDescent="0.3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  <c r="BW914" s="6"/>
      <c r="BX914" s="6"/>
      <c r="BY914" s="6"/>
      <c r="BZ914" s="6"/>
      <c r="CA914" s="6"/>
      <c r="CB914" s="6"/>
      <c r="CC914" s="6"/>
      <c r="CD914" s="6"/>
      <c r="CE914" s="6"/>
      <c r="CF914" s="6"/>
      <c r="CG914" s="6"/>
      <c r="CH914" s="6"/>
      <c r="CI914" s="6"/>
      <c r="CJ914" s="6"/>
      <c r="CK914" s="6"/>
      <c r="CL914" s="6"/>
      <c r="CM914" s="6"/>
      <c r="CN914" s="6"/>
      <c r="CO914" s="6"/>
      <c r="CP914" s="6"/>
      <c r="CQ914" s="6"/>
      <c r="CR914" s="6"/>
      <c r="CS914" s="6"/>
      <c r="CT914" s="6"/>
      <c r="CU914" s="6"/>
      <c r="CV914" s="6"/>
      <c r="CW914" s="6"/>
      <c r="CX914" s="6"/>
      <c r="CY914" s="6"/>
      <c r="CZ914" s="6"/>
      <c r="DA914" s="6"/>
      <c r="DB914" s="6"/>
      <c r="DC914" s="6"/>
      <c r="DD914" s="6"/>
      <c r="DE914" s="6"/>
      <c r="DF914" s="6"/>
      <c r="DG914" s="6"/>
      <c r="DH914" s="6"/>
      <c r="DI914" s="6"/>
      <c r="DJ914" s="6"/>
      <c r="DK914" s="6"/>
      <c r="DL914" s="6"/>
      <c r="DM914" s="6"/>
      <c r="DN914" s="6"/>
      <c r="DO914" s="6"/>
      <c r="DP914" s="6"/>
      <c r="DQ914" s="6"/>
      <c r="DR914" s="6"/>
      <c r="DS914" s="6"/>
      <c r="DT914" s="6"/>
      <c r="DU914" s="6"/>
      <c r="DV914" s="6"/>
      <c r="DW914" s="6"/>
      <c r="DX914" s="6"/>
      <c r="DY914" s="6"/>
      <c r="DZ914" s="6"/>
      <c r="EA914" s="6"/>
      <c r="EB914" s="6"/>
      <c r="EC914" s="6"/>
      <c r="ED914" s="6"/>
      <c r="EE914" s="6"/>
      <c r="EF914" s="6"/>
      <c r="EG914" s="6"/>
      <c r="EH914" s="6"/>
      <c r="EI914" s="6"/>
      <c r="EJ914" s="6"/>
      <c r="EK914" s="6"/>
      <c r="EL914" s="6"/>
      <c r="EM914" s="6"/>
      <c r="EN914" s="6"/>
      <c r="EO914" s="6"/>
      <c r="EP914" s="6"/>
      <c r="EQ914" s="6"/>
      <c r="ER914" s="6"/>
      <c r="ES914" s="6"/>
      <c r="ET914" s="6"/>
      <c r="EU914" s="6"/>
      <c r="EV914" s="6"/>
      <c r="EW914" s="6"/>
      <c r="EX914" s="6"/>
      <c r="EY914" s="6"/>
      <c r="EZ914" s="6"/>
      <c r="FA914" s="6"/>
      <c r="FB914" s="6"/>
    </row>
    <row r="915" spans="1:158" x14ac:dyDescent="0.3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  <c r="BW915" s="6"/>
      <c r="BX915" s="6"/>
      <c r="BY915" s="6"/>
      <c r="BZ915" s="6"/>
      <c r="CA915" s="6"/>
      <c r="CB915" s="6"/>
      <c r="CC915" s="6"/>
      <c r="CD915" s="6"/>
      <c r="CE915" s="6"/>
      <c r="CF915" s="6"/>
      <c r="CG915" s="6"/>
      <c r="CH915" s="6"/>
      <c r="CI915" s="6"/>
      <c r="CJ915" s="6"/>
      <c r="CK915" s="6"/>
      <c r="CL915" s="6"/>
      <c r="CM915" s="6"/>
      <c r="CN915" s="6"/>
      <c r="CO915" s="6"/>
      <c r="CP915" s="6"/>
      <c r="CQ915" s="6"/>
      <c r="CR915" s="6"/>
      <c r="CS915" s="6"/>
      <c r="CT915" s="6"/>
      <c r="CU915" s="6"/>
      <c r="CV915" s="6"/>
      <c r="CW915" s="6"/>
      <c r="CX915" s="6"/>
      <c r="CY915" s="6"/>
      <c r="CZ915" s="6"/>
      <c r="DA915" s="6"/>
      <c r="DB915" s="6"/>
      <c r="DC915" s="6"/>
      <c r="DD915" s="6"/>
      <c r="DE915" s="6"/>
      <c r="DF915" s="6"/>
      <c r="DG915" s="6"/>
      <c r="DH915" s="6"/>
      <c r="DI915" s="6"/>
      <c r="DJ915" s="6"/>
      <c r="DK915" s="6"/>
      <c r="DL915" s="6"/>
      <c r="DM915" s="6"/>
      <c r="DN915" s="6"/>
      <c r="DO915" s="6"/>
      <c r="DP915" s="6"/>
      <c r="DQ915" s="6"/>
      <c r="DR915" s="6"/>
      <c r="DS915" s="6"/>
      <c r="DT915" s="6"/>
      <c r="DU915" s="6"/>
      <c r="DV915" s="6"/>
      <c r="DW915" s="6"/>
      <c r="DX915" s="6"/>
      <c r="DY915" s="6"/>
      <c r="DZ915" s="6"/>
      <c r="EA915" s="6"/>
      <c r="EB915" s="6"/>
      <c r="EC915" s="6"/>
      <c r="ED915" s="6"/>
      <c r="EE915" s="6"/>
      <c r="EF915" s="6"/>
      <c r="EG915" s="6"/>
      <c r="EH915" s="6"/>
      <c r="EI915" s="6"/>
      <c r="EJ915" s="6"/>
      <c r="EK915" s="6"/>
      <c r="EL915" s="6"/>
      <c r="EM915" s="6"/>
      <c r="EN915" s="6"/>
      <c r="EO915" s="6"/>
      <c r="EP915" s="6"/>
      <c r="EQ915" s="6"/>
      <c r="ER915" s="6"/>
      <c r="ES915" s="6"/>
      <c r="ET915" s="6"/>
      <c r="EU915" s="6"/>
      <c r="EV915" s="6"/>
      <c r="EW915" s="6"/>
      <c r="EX915" s="6"/>
      <c r="EY915" s="6"/>
      <c r="EZ915" s="6"/>
      <c r="FA915" s="6"/>
      <c r="FB915" s="6"/>
    </row>
    <row r="916" spans="1:158" x14ac:dyDescent="0.3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  <c r="BW916" s="6"/>
      <c r="BX916" s="6"/>
      <c r="BY916" s="6"/>
      <c r="BZ916" s="6"/>
      <c r="CA916" s="6"/>
      <c r="CB916" s="6"/>
      <c r="CC916" s="6"/>
      <c r="CD916" s="6"/>
      <c r="CE916" s="6"/>
      <c r="CF916" s="6"/>
      <c r="CG916" s="6"/>
      <c r="CH916" s="6"/>
      <c r="CI916" s="6"/>
      <c r="CJ916" s="6"/>
      <c r="CK916" s="6"/>
      <c r="CL916" s="6"/>
      <c r="CM916" s="6"/>
      <c r="CN916" s="6"/>
      <c r="CO916" s="6"/>
      <c r="CP916" s="6"/>
      <c r="CQ916" s="6"/>
      <c r="CR916" s="6"/>
      <c r="CS916" s="6"/>
      <c r="CT916" s="6"/>
      <c r="CU916" s="6"/>
      <c r="CV916" s="6"/>
      <c r="CW916" s="6"/>
      <c r="CX916" s="6"/>
      <c r="CY916" s="6"/>
      <c r="CZ916" s="6"/>
      <c r="DA916" s="6"/>
      <c r="DB916" s="6"/>
      <c r="DC916" s="6"/>
      <c r="DD916" s="6"/>
      <c r="DE916" s="6"/>
      <c r="DF916" s="6"/>
      <c r="DG916" s="6"/>
      <c r="DH916" s="6"/>
      <c r="DI916" s="6"/>
      <c r="DJ916" s="6"/>
      <c r="DK916" s="6"/>
      <c r="DL916" s="6"/>
      <c r="DM916" s="6"/>
      <c r="DN916" s="6"/>
      <c r="DO916" s="6"/>
      <c r="DP916" s="6"/>
      <c r="DQ916" s="6"/>
      <c r="DR916" s="6"/>
      <c r="DS916" s="6"/>
      <c r="DT916" s="6"/>
      <c r="DU916" s="6"/>
      <c r="DV916" s="6"/>
      <c r="DW916" s="6"/>
      <c r="DX916" s="6"/>
      <c r="DY916" s="6"/>
      <c r="DZ916" s="6"/>
      <c r="EA916" s="6"/>
      <c r="EB916" s="6"/>
      <c r="EC916" s="6"/>
      <c r="ED916" s="6"/>
      <c r="EE916" s="6"/>
      <c r="EF916" s="6"/>
      <c r="EG916" s="6"/>
      <c r="EH916" s="6"/>
      <c r="EI916" s="6"/>
      <c r="EJ916" s="6"/>
      <c r="EK916" s="6"/>
      <c r="EL916" s="6"/>
      <c r="EM916" s="6"/>
      <c r="EN916" s="6"/>
      <c r="EO916" s="6"/>
      <c r="EP916" s="6"/>
      <c r="EQ916" s="6"/>
      <c r="ER916" s="6"/>
      <c r="ES916" s="6"/>
      <c r="ET916" s="6"/>
      <c r="EU916" s="6"/>
      <c r="EV916" s="6"/>
      <c r="EW916" s="6"/>
      <c r="EX916" s="6"/>
      <c r="EY916" s="6"/>
      <c r="EZ916" s="6"/>
      <c r="FA916" s="6"/>
      <c r="FB916" s="6"/>
    </row>
    <row r="917" spans="1:158" x14ac:dyDescent="0.3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  <c r="BW917" s="6"/>
      <c r="BX917" s="6"/>
      <c r="BY917" s="6"/>
      <c r="BZ917" s="6"/>
      <c r="CA917" s="6"/>
      <c r="CB917" s="6"/>
      <c r="CC917" s="6"/>
      <c r="CD917" s="6"/>
      <c r="CE917" s="6"/>
      <c r="CF917" s="6"/>
      <c r="CG917" s="6"/>
      <c r="CH917" s="6"/>
      <c r="CI917" s="6"/>
      <c r="CJ917" s="6"/>
      <c r="CK917" s="6"/>
      <c r="CL917" s="6"/>
      <c r="CM917" s="6"/>
      <c r="CN917" s="6"/>
      <c r="CO917" s="6"/>
      <c r="CP917" s="6"/>
      <c r="CQ917" s="6"/>
      <c r="CR917" s="6"/>
      <c r="CS917" s="6"/>
      <c r="CT917" s="6"/>
      <c r="CU917" s="6"/>
      <c r="CV917" s="6"/>
      <c r="CW917" s="6"/>
      <c r="CX917" s="6"/>
      <c r="CY917" s="6"/>
      <c r="CZ917" s="6"/>
      <c r="DA917" s="6"/>
      <c r="DB917" s="6"/>
      <c r="DC917" s="6"/>
      <c r="DD917" s="6"/>
      <c r="DE917" s="6"/>
      <c r="DF917" s="6"/>
      <c r="DG917" s="6"/>
      <c r="DH917" s="6"/>
      <c r="DI917" s="6"/>
      <c r="DJ917" s="6"/>
      <c r="DK917" s="6"/>
      <c r="DL917" s="6"/>
      <c r="DM917" s="6"/>
      <c r="DN917" s="6"/>
      <c r="DO917" s="6"/>
      <c r="DP917" s="6"/>
      <c r="DQ917" s="6"/>
      <c r="DR917" s="6"/>
      <c r="DS917" s="6"/>
      <c r="DT917" s="6"/>
      <c r="DU917" s="6"/>
      <c r="DV917" s="6"/>
      <c r="DW917" s="6"/>
      <c r="DX917" s="6"/>
      <c r="DY917" s="6"/>
      <c r="DZ917" s="6"/>
      <c r="EA917" s="6"/>
      <c r="EB917" s="6"/>
      <c r="EC917" s="6"/>
      <c r="ED917" s="6"/>
      <c r="EE917" s="6"/>
      <c r="EF917" s="6"/>
      <c r="EG917" s="6"/>
      <c r="EH917" s="6"/>
      <c r="EI917" s="6"/>
      <c r="EJ917" s="6"/>
      <c r="EK917" s="6"/>
      <c r="EL917" s="6"/>
      <c r="EM917" s="6"/>
      <c r="EN917" s="6"/>
      <c r="EO917" s="6"/>
      <c r="EP917" s="6"/>
      <c r="EQ917" s="6"/>
      <c r="ER917" s="6"/>
      <c r="ES917" s="6"/>
      <c r="ET917" s="6"/>
      <c r="EU917" s="6"/>
      <c r="EV917" s="6"/>
      <c r="EW917" s="6"/>
      <c r="EX917" s="6"/>
      <c r="EY917" s="6"/>
      <c r="EZ917" s="6"/>
      <c r="FA917" s="6"/>
      <c r="FB917" s="6"/>
    </row>
    <row r="918" spans="1:158" x14ac:dyDescent="0.3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  <c r="BW918" s="6"/>
      <c r="BX918" s="6"/>
      <c r="BY918" s="6"/>
      <c r="BZ918" s="6"/>
      <c r="CA918" s="6"/>
      <c r="CB918" s="6"/>
      <c r="CC918" s="6"/>
      <c r="CD918" s="6"/>
      <c r="CE918" s="6"/>
      <c r="CF918" s="6"/>
      <c r="CG918" s="6"/>
      <c r="CH918" s="6"/>
      <c r="CI918" s="6"/>
      <c r="CJ918" s="6"/>
      <c r="CK918" s="6"/>
      <c r="CL918" s="6"/>
      <c r="CM918" s="6"/>
      <c r="CN918" s="6"/>
      <c r="CO918" s="6"/>
      <c r="CP918" s="6"/>
      <c r="CQ918" s="6"/>
      <c r="CR918" s="6"/>
      <c r="CS918" s="6"/>
      <c r="CT918" s="6"/>
      <c r="CU918" s="6"/>
      <c r="CV918" s="6"/>
      <c r="CW918" s="6"/>
      <c r="CX918" s="6"/>
      <c r="CY918" s="6"/>
      <c r="CZ918" s="6"/>
      <c r="DA918" s="6"/>
      <c r="DB918" s="6"/>
      <c r="DC918" s="6"/>
      <c r="DD918" s="6"/>
      <c r="DE918" s="6"/>
      <c r="DF918" s="6"/>
      <c r="DG918" s="6"/>
      <c r="DH918" s="6"/>
      <c r="DI918" s="6"/>
      <c r="DJ918" s="6"/>
      <c r="DK918" s="6"/>
      <c r="DL918" s="6"/>
      <c r="DM918" s="6"/>
      <c r="DN918" s="6"/>
      <c r="DO918" s="6"/>
      <c r="DP918" s="6"/>
      <c r="DQ918" s="6"/>
      <c r="DR918" s="6"/>
      <c r="DS918" s="6"/>
      <c r="DT918" s="6"/>
      <c r="DU918" s="6"/>
      <c r="DV918" s="6"/>
      <c r="DW918" s="6"/>
      <c r="DX918" s="6"/>
      <c r="DY918" s="6"/>
      <c r="DZ918" s="6"/>
      <c r="EA918" s="6"/>
      <c r="EB918" s="6"/>
      <c r="EC918" s="6"/>
      <c r="ED918" s="6"/>
      <c r="EE918" s="6"/>
      <c r="EF918" s="6"/>
      <c r="EG918" s="6"/>
      <c r="EH918" s="6"/>
      <c r="EI918" s="6"/>
      <c r="EJ918" s="6"/>
      <c r="EK918" s="6"/>
      <c r="EL918" s="6"/>
      <c r="EM918" s="6"/>
      <c r="EN918" s="6"/>
      <c r="EO918" s="6"/>
      <c r="EP918" s="6"/>
      <c r="EQ918" s="6"/>
      <c r="ER918" s="6"/>
      <c r="ES918" s="6"/>
      <c r="ET918" s="6"/>
      <c r="EU918" s="6"/>
      <c r="EV918" s="6"/>
      <c r="EW918" s="6"/>
      <c r="EX918" s="6"/>
      <c r="EY918" s="6"/>
      <c r="EZ918" s="6"/>
      <c r="FA918" s="6"/>
      <c r="FB918" s="6"/>
    </row>
    <row r="919" spans="1:158" x14ac:dyDescent="0.3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  <c r="BW919" s="6"/>
      <c r="BX919" s="6"/>
      <c r="BY919" s="6"/>
      <c r="BZ919" s="6"/>
      <c r="CA919" s="6"/>
      <c r="CB919" s="6"/>
      <c r="CC919" s="6"/>
      <c r="CD919" s="6"/>
      <c r="CE919" s="6"/>
      <c r="CF919" s="6"/>
      <c r="CG919" s="6"/>
      <c r="CH919" s="6"/>
      <c r="CI919" s="6"/>
      <c r="CJ919" s="6"/>
      <c r="CK919" s="6"/>
      <c r="CL919" s="6"/>
      <c r="CM919" s="6"/>
      <c r="CN919" s="6"/>
      <c r="CO919" s="6"/>
      <c r="CP919" s="6"/>
      <c r="CQ919" s="6"/>
      <c r="CR919" s="6"/>
      <c r="CS919" s="6"/>
      <c r="CT919" s="6"/>
      <c r="CU919" s="6"/>
      <c r="CV919" s="6"/>
      <c r="CW919" s="6"/>
      <c r="CX919" s="6"/>
      <c r="CY919" s="6"/>
      <c r="CZ919" s="6"/>
      <c r="DA919" s="6"/>
      <c r="DB919" s="6"/>
      <c r="DC919" s="6"/>
      <c r="DD919" s="6"/>
      <c r="DE919" s="6"/>
      <c r="DF919" s="6"/>
      <c r="DG919" s="6"/>
      <c r="DH919" s="6"/>
      <c r="DI919" s="6"/>
      <c r="DJ919" s="6"/>
      <c r="DK919" s="6"/>
      <c r="DL919" s="6"/>
      <c r="DM919" s="6"/>
      <c r="DN919" s="6"/>
      <c r="DO919" s="6"/>
      <c r="DP919" s="6"/>
      <c r="DQ919" s="6"/>
      <c r="DR919" s="6"/>
      <c r="DS919" s="6"/>
      <c r="DT919" s="6"/>
      <c r="DU919" s="6"/>
      <c r="DV919" s="6"/>
      <c r="DW919" s="6"/>
      <c r="DX919" s="6"/>
      <c r="DY919" s="6"/>
      <c r="DZ919" s="6"/>
      <c r="EA919" s="6"/>
      <c r="EB919" s="6"/>
      <c r="EC919" s="6"/>
      <c r="ED919" s="6"/>
      <c r="EE919" s="6"/>
      <c r="EF919" s="6"/>
      <c r="EG919" s="6"/>
      <c r="EH919" s="6"/>
      <c r="EI919" s="6"/>
      <c r="EJ919" s="6"/>
      <c r="EK919" s="6"/>
      <c r="EL919" s="6"/>
      <c r="EM919" s="6"/>
      <c r="EN919" s="6"/>
      <c r="EO919" s="6"/>
      <c r="EP919" s="6"/>
      <c r="EQ919" s="6"/>
      <c r="ER919" s="6"/>
      <c r="ES919" s="6"/>
      <c r="ET919" s="6"/>
      <c r="EU919" s="6"/>
      <c r="EV919" s="6"/>
      <c r="EW919" s="6"/>
      <c r="EX919" s="6"/>
      <c r="EY919" s="6"/>
      <c r="EZ919" s="6"/>
      <c r="FA919" s="6"/>
      <c r="FB919" s="6"/>
    </row>
    <row r="920" spans="1:158" x14ac:dyDescent="0.3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  <c r="BW920" s="6"/>
      <c r="BX920" s="6"/>
      <c r="BY920" s="6"/>
      <c r="BZ920" s="6"/>
      <c r="CA920" s="6"/>
      <c r="CB920" s="6"/>
      <c r="CC920" s="6"/>
      <c r="CD920" s="6"/>
      <c r="CE920" s="6"/>
      <c r="CF920" s="6"/>
      <c r="CG920" s="6"/>
      <c r="CH920" s="6"/>
      <c r="CI920" s="6"/>
      <c r="CJ920" s="6"/>
      <c r="CK920" s="6"/>
      <c r="CL920" s="6"/>
      <c r="CM920" s="6"/>
      <c r="CN920" s="6"/>
      <c r="CO920" s="6"/>
      <c r="CP920" s="6"/>
      <c r="CQ920" s="6"/>
      <c r="CR920" s="6"/>
      <c r="CS920" s="6"/>
      <c r="CT920" s="6"/>
      <c r="CU920" s="6"/>
      <c r="CV920" s="6"/>
      <c r="CW920" s="6"/>
      <c r="CX920" s="6"/>
      <c r="CY920" s="6"/>
      <c r="CZ920" s="6"/>
      <c r="DA920" s="6"/>
      <c r="DB920" s="6"/>
      <c r="DC920" s="6"/>
      <c r="DD920" s="6"/>
      <c r="DE920" s="6"/>
      <c r="DF920" s="6"/>
      <c r="DG920" s="6"/>
      <c r="DH920" s="6"/>
      <c r="DI920" s="6"/>
      <c r="DJ920" s="6"/>
      <c r="DK920" s="6"/>
      <c r="DL920" s="6"/>
      <c r="DM920" s="6"/>
      <c r="DN920" s="6"/>
      <c r="DO920" s="6"/>
      <c r="DP920" s="6"/>
      <c r="DQ920" s="6"/>
      <c r="DR920" s="6"/>
      <c r="DS920" s="6"/>
      <c r="DT920" s="6"/>
      <c r="DU920" s="6"/>
      <c r="DV920" s="6"/>
      <c r="DW920" s="6"/>
      <c r="DX920" s="6"/>
      <c r="DY920" s="6"/>
      <c r="DZ920" s="6"/>
      <c r="EA920" s="6"/>
      <c r="EB920" s="6"/>
      <c r="EC920" s="6"/>
      <c r="ED920" s="6"/>
      <c r="EE920" s="6"/>
      <c r="EF920" s="6"/>
      <c r="EG920" s="6"/>
      <c r="EH920" s="6"/>
      <c r="EI920" s="6"/>
      <c r="EJ920" s="6"/>
      <c r="EK920" s="6"/>
      <c r="EL920" s="6"/>
      <c r="EM920" s="6"/>
      <c r="EN920" s="6"/>
      <c r="EO920" s="6"/>
      <c r="EP920" s="6"/>
      <c r="EQ920" s="6"/>
      <c r="ER920" s="6"/>
      <c r="ES920" s="6"/>
      <c r="ET920" s="6"/>
      <c r="EU920" s="6"/>
      <c r="EV920" s="6"/>
      <c r="EW920" s="6"/>
      <c r="EX920" s="6"/>
      <c r="EY920" s="6"/>
      <c r="EZ920" s="6"/>
      <c r="FA920" s="6"/>
      <c r="FB920" s="6"/>
    </row>
    <row r="921" spans="1:158" x14ac:dyDescent="0.3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  <c r="BW921" s="6"/>
      <c r="BX921" s="6"/>
      <c r="BY921" s="6"/>
      <c r="BZ921" s="6"/>
      <c r="CA921" s="6"/>
      <c r="CB921" s="6"/>
      <c r="CC921" s="6"/>
      <c r="CD921" s="6"/>
      <c r="CE921" s="6"/>
      <c r="CF921" s="6"/>
      <c r="CG921" s="6"/>
      <c r="CH921" s="6"/>
      <c r="CI921" s="6"/>
      <c r="CJ921" s="6"/>
      <c r="CK921" s="6"/>
      <c r="CL921" s="6"/>
      <c r="CM921" s="6"/>
      <c r="CN921" s="6"/>
      <c r="CO921" s="6"/>
      <c r="CP921" s="6"/>
      <c r="CQ921" s="6"/>
      <c r="CR921" s="6"/>
      <c r="CS921" s="6"/>
      <c r="CT921" s="6"/>
      <c r="CU921" s="6"/>
      <c r="CV921" s="6"/>
      <c r="CW921" s="6"/>
      <c r="CX921" s="6"/>
      <c r="CY921" s="6"/>
      <c r="CZ921" s="6"/>
      <c r="DA921" s="6"/>
      <c r="DB921" s="6"/>
      <c r="DC921" s="6"/>
      <c r="DD921" s="6"/>
      <c r="DE921" s="6"/>
      <c r="DF921" s="6"/>
      <c r="DG921" s="6"/>
      <c r="DH921" s="6"/>
      <c r="DI921" s="6"/>
      <c r="DJ921" s="6"/>
      <c r="DK921" s="6"/>
      <c r="DL921" s="6"/>
      <c r="DM921" s="6"/>
      <c r="DN921" s="6"/>
      <c r="DO921" s="6"/>
      <c r="DP921" s="6"/>
      <c r="DQ921" s="6"/>
      <c r="DR921" s="6"/>
      <c r="DS921" s="6"/>
      <c r="DT921" s="6"/>
      <c r="DU921" s="6"/>
      <c r="DV921" s="6"/>
      <c r="DW921" s="6"/>
      <c r="DX921" s="6"/>
      <c r="DY921" s="6"/>
      <c r="DZ921" s="6"/>
      <c r="EA921" s="6"/>
      <c r="EB921" s="6"/>
      <c r="EC921" s="6"/>
      <c r="ED921" s="6"/>
      <c r="EE921" s="6"/>
      <c r="EF921" s="6"/>
      <c r="EG921" s="6"/>
      <c r="EH921" s="6"/>
      <c r="EI921" s="6"/>
      <c r="EJ921" s="6"/>
      <c r="EK921" s="6"/>
      <c r="EL921" s="6"/>
      <c r="EM921" s="6"/>
      <c r="EN921" s="6"/>
      <c r="EO921" s="6"/>
      <c r="EP921" s="6"/>
      <c r="EQ921" s="6"/>
      <c r="ER921" s="6"/>
      <c r="ES921" s="6"/>
      <c r="ET921" s="6"/>
      <c r="EU921" s="6"/>
      <c r="EV921" s="6"/>
      <c r="EW921" s="6"/>
      <c r="EX921" s="6"/>
      <c r="EY921" s="6"/>
      <c r="EZ921" s="6"/>
      <c r="FA921" s="6"/>
      <c r="FB921" s="6"/>
    </row>
    <row r="922" spans="1:158" x14ac:dyDescent="0.3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  <c r="BW922" s="6"/>
      <c r="BX922" s="6"/>
      <c r="BY922" s="6"/>
      <c r="BZ922" s="6"/>
      <c r="CA922" s="6"/>
      <c r="CB922" s="6"/>
      <c r="CC922" s="6"/>
      <c r="CD922" s="6"/>
      <c r="CE922" s="6"/>
      <c r="CF922" s="6"/>
      <c r="CG922" s="6"/>
      <c r="CH922" s="6"/>
      <c r="CI922" s="6"/>
      <c r="CJ922" s="6"/>
      <c r="CK922" s="6"/>
      <c r="CL922" s="6"/>
      <c r="CM922" s="6"/>
      <c r="CN922" s="6"/>
      <c r="CO922" s="6"/>
      <c r="CP922" s="6"/>
      <c r="CQ922" s="6"/>
      <c r="CR922" s="6"/>
      <c r="CS922" s="6"/>
      <c r="CT922" s="6"/>
      <c r="CU922" s="6"/>
      <c r="CV922" s="6"/>
      <c r="CW922" s="6"/>
      <c r="CX922" s="6"/>
      <c r="CY922" s="6"/>
      <c r="CZ922" s="6"/>
      <c r="DA922" s="6"/>
      <c r="DB922" s="6"/>
      <c r="DC922" s="6"/>
      <c r="DD922" s="6"/>
      <c r="DE922" s="6"/>
      <c r="DF922" s="6"/>
      <c r="DG922" s="6"/>
      <c r="DH922" s="6"/>
      <c r="DI922" s="6"/>
      <c r="DJ922" s="6"/>
      <c r="DK922" s="6"/>
      <c r="DL922" s="6"/>
      <c r="DM922" s="6"/>
      <c r="DN922" s="6"/>
      <c r="DO922" s="6"/>
      <c r="DP922" s="6"/>
      <c r="DQ922" s="6"/>
      <c r="DR922" s="6"/>
      <c r="DS922" s="6"/>
      <c r="DT922" s="6"/>
      <c r="DU922" s="6"/>
      <c r="DV922" s="6"/>
      <c r="DW922" s="6"/>
      <c r="DX922" s="6"/>
      <c r="DY922" s="6"/>
      <c r="DZ922" s="6"/>
      <c r="EA922" s="6"/>
      <c r="EB922" s="6"/>
      <c r="EC922" s="6"/>
      <c r="ED922" s="6"/>
      <c r="EE922" s="6"/>
      <c r="EF922" s="6"/>
      <c r="EG922" s="6"/>
      <c r="EH922" s="6"/>
      <c r="EI922" s="6"/>
      <c r="EJ922" s="6"/>
      <c r="EK922" s="6"/>
      <c r="EL922" s="6"/>
      <c r="EM922" s="6"/>
      <c r="EN922" s="6"/>
      <c r="EO922" s="6"/>
      <c r="EP922" s="6"/>
      <c r="EQ922" s="6"/>
      <c r="ER922" s="6"/>
      <c r="ES922" s="6"/>
      <c r="ET922" s="6"/>
      <c r="EU922" s="6"/>
      <c r="EV922" s="6"/>
      <c r="EW922" s="6"/>
      <c r="EX922" s="6"/>
      <c r="EY922" s="6"/>
      <c r="EZ922" s="6"/>
      <c r="FA922" s="6"/>
      <c r="FB922" s="6"/>
    </row>
    <row r="923" spans="1:158" x14ac:dyDescent="0.3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  <c r="BW923" s="6"/>
      <c r="BX923" s="6"/>
      <c r="BY923" s="6"/>
      <c r="BZ923" s="6"/>
      <c r="CA923" s="6"/>
      <c r="CB923" s="6"/>
      <c r="CC923" s="6"/>
      <c r="CD923" s="6"/>
      <c r="CE923" s="6"/>
      <c r="CF923" s="6"/>
      <c r="CG923" s="6"/>
      <c r="CH923" s="6"/>
      <c r="CI923" s="6"/>
      <c r="CJ923" s="6"/>
      <c r="CK923" s="6"/>
      <c r="CL923" s="6"/>
      <c r="CM923" s="6"/>
      <c r="CN923" s="6"/>
      <c r="CO923" s="6"/>
      <c r="CP923" s="6"/>
      <c r="CQ923" s="6"/>
      <c r="CR923" s="6"/>
      <c r="CS923" s="6"/>
      <c r="CT923" s="6"/>
      <c r="CU923" s="6"/>
      <c r="CV923" s="6"/>
      <c r="CW923" s="6"/>
      <c r="CX923" s="6"/>
      <c r="CY923" s="6"/>
      <c r="CZ923" s="6"/>
      <c r="DA923" s="6"/>
      <c r="DB923" s="6"/>
      <c r="DC923" s="6"/>
      <c r="DD923" s="6"/>
      <c r="DE923" s="6"/>
      <c r="DF923" s="6"/>
      <c r="DG923" s="6"/>
      <c r="DH923" s="6"/>
      <c r="DI923" s="6"/>
      <c r="DJ923" s="6"/>
      <c r="DK923" s="6"/>
      <c r="DL923" s="6"/>
      <c r="DM923" s="6"/>
      <c r="DN923" s="6"/>
      <c r="DO923" s="6"/>
      <c r="DP923" s="6"/>
      <c r="DQ923" s="6"/>
      <c r="DR923" s="6"/>
      <c r="DS923" s="6"/>
      <c r="DT923" s="6"/>
      <c r="DU923" s="6"/>
      <c r="DV923" s="6"/>
      <c r="DW923" s="6"/>
      <c r="DX923" s="6"/>
      <c r="DY923" s="6"/>
      <c r="DZ923" s="6"/>
      <c r="EA923" s="6"/>
      <c r="EB923" s="6"/>
      <c r="EC923" s="6"/>
      <c r="ED923" s="6"/>
      <c r="EE923" s="6"/>
      <c r="EF923" s="6"/>
      <c r="EG923" s="6"/>
      <c r="EH923" s="6"/>
      <c r="EI923" s="6"/>
      <c r="EJ923" s="6"/>
      <c r="EK923" s="6"/>
      <c r="EL923" s="6"/>
      <c r="EM923" s="6"/>
      <c r="EN923" s="6"/>
      <c r="EO923" s="6"/>
      <c r="EP923" s="6"/>
      <c r="EQ923" s="6"/>
      <c r="ER923" s="6"/>
      <c r="ES923" s="6"/>
      <c r="ET923" s="6"/>
      <c r="EU923" s="6"/>
      <c r="EV923" s="6"/>
      <c r="EW923" s="6"/>
      <c r="EX923" s="6"/>
      <c r="EY923" s="6"/>
      <c r="EZ923" s="6"/>
      <c r="FA923" s="6"/>
      <c r="FB923" s="6"/>
    </row>
    <row r="924" spans="1:158" x14ac:dyDescent="0.3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  <c r="BW924" s="6"/>
      <c r="BX924" s="6"/>
      <c r="BY924" s="6"/>
      <c r="BZ924" s="6"/>
      <c r="CA924" s="6"/>
      <c r="CB924" s="6"/>
      <c r="CC924" s="6"/>
      <c r="CD924" s="6"/>
      <c r="CE924" s="6"/>
      <c r="CF924" s="6"/>
      <c r="CG924" s="6"/>
      <c r="CH924" s="6"/>
      <c r="CI924" s="6"/>
      <c r="CJ924" s="6"/>
      <c r="CK924" s="6"/>
      <c r="CL924" s="6"/>
      <c r="CM924" s="6"/>
      <c r="CN924" s="6"/>
      <c r="CO924" s="6"/>
      <c r="CP924" s="6"/>
      <c r="CQ924" s="6"/>
      <c r="CR924" s="6"/>
      <c r="CS924" s="6"/>
      <c r="CT924" s="6"/>
      <c r="CU924" s="6"/>
      <c r="CV924" s="6"/>
      <c r="CW924" s="6"/>
      <c r="CX924" s="6"/>
      <c r="CY924" s="6"/>
      <c r="CZ924" s="6"/>
      <c r="DA924" s="6"/>
      <c r="DB924" s="6"/>
      <c r="DC924" s="6"/>
      <c r="DD924" s="6"/>
      <c r="DE924" s="6"/>
      <c r="DF924" s="6"/>
      <c r="DG924" s="6"/>
      <c r="DH924" s="6"/>
      <c r="DI924" s="6"/>
      <c r="DJ924" s="6"/>
      <c r="DK924" s="6"/>
      <c r="DL924" s="6"/>
      <c r="DM924" s="6"/>
      <c r="DN924" s="6"/>
      <c r="DO924" s="6"/>
      <c r="DP924" s="6"/>
      <c r="DQ924" s="6"/>
      <c r="DR924" s="6"/>
      <c r="DS924" s="6"/>
      <c r="DT924" s="6"/>
      <c r="DU924" s="6"/>
      <c r="DV924" s="6"/>
      <c r="DW924" s="6"/>
      <c r="DX924" s="6"/>
      <c r="DY924" s="6"/>
      <c r="DZ924" s="6"/>
      <c r="EA924" s="6"/>
      <c r="EB924" s="6"/>
      <c r="EC924" s="6"/>
      <c r="ED924" s="6"/>
      <c r="EE924" s="6"/>
      <c r="EF924" s="6"/>
      <c r="EG924" s="6"/>
      <c r="EH924" s="6"/>
      <c r="EI924" s="6"/>
      <c r="EJ924" s="6"/>
      <c r="EK924" s="6"/>
      <c r="EL924" s="6"/>
      <c r="EM924" s="6"/>
      <c r="EN924" s="6"/>
      <c r="EO924" s="6"/>
      <c r="EP924" s="6"/>
      <c r="EQ924" s="6"/>
      <c r="ER924" s="6"/>
      <c r="ES924" s="6"/>
      <c r="ET924" s="6"/>
      <c r="EU924" s="6"/>
      <c r="EV924" s="6"/>
      <c r="EW924" s="6"/>
      <c r="EX924" s="6"/>
      <c r="EY924" s="6"/>
      <c r="EZ924" s="6"/>
      <c r="FA924" s="6"/>
      <c r="FB924" s="6"/>
    </row>
    <row r="925" spans="1:158" x14ac:dyDescent="0.3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  <c r="BW925" s="6"/>
      <c r="BX925" s="6"/>
      <c r="BY925" s="6"/>
      <c r="BZ925" s="6"/>
      <c r="CA925" s="6"/>
      <c r="CB925" s="6"/>
      <c r="CC925" s="6"/>
      <c r="CD925" s="6"/>
      <c r="CE925" s="6"/>
      <c r="CF925" s="6"/>
      <c r="CG925" s="6"/>
      <c r="CH925" s="6"/>
      <c r="CI925" s="6"/>
      <c r="CJ925" s="6"/>
      <c r="CK925" s="6"/>
      <c r="CL925" s="6"/>
      <c r="CM925" s="6"/>
      <c r="CN925" s="6"/>
      <c r="CO925" s="6"/>
      <c r="CP925" s="6"/>
      <c r="CQ925" s="6"/>
      <c r="CR925" s="6"/>
      <c r="CS925" s="6"/>
      <c r="CT925" s="6"/>
      <c r="CU925" s="6"/>
      <c r="CV925" s="6"/>
      <c r="CW925" s="6"/>
      <c r="CX925" s="6"/>
      <c r="CY925" s="6"/>
      <c r="CZ925" s="6"/>
      <c r="DA925" s="6"/>
      <c r="DB925" s="6"/>
      <c r="DC925" s="6"/>
      <c r="DD925" s="6"/>
      <c r="DE925" s="6"/>
      <c r="DF925" s="6"/>
      <c r="DG925" s="6"/>
      <c r="DH925" s="6"/>
      <c r="DI925" s="6"/>
      <c r="DJ925" s="6"/>
      <c r="DK925" s="6"/>
      <c r="DL925" s="6"/>
      <c r="DM925" s="6"/>
      <c r="DN925" s="6"/>
      <c r="DO925" s="6"/>
      <c r="DP925" s="6"/>
      <c r="DQ925" s="6"/>
      <c r="DR925" s="6"/>
      <c r="DS925" s="6"/>
      <c r="DT925" s="6"/>
      <c r="DU925" s="6"/>
      <c r="DV925" s="6"/>
      <c r="DW925" s="6"/>
      <c r="DX925" s="6"/>
      <c r="DY925" s="6"/>
      <c r="DZ925" s="6"/>
      <c r="EA925" s="6"/>
      <c r="EB925" s="6"/>
      <c r="EC925" s="6"/>
      <c r="ED925" s="6"/>
      <c r="EE925" s="6"/>
      <c r="EF925" s="6"/>
      <c r="EG925" s="6"/>
      <c r="EH925" s="6"/>
      <c r="EI925" s="6"/>
      <c r="EJ925" s="6"/>
      <c r="EK925" s="6"/>
      <c r="EL925" s="6"/>
      <c r="EM925" s="6"/>
      <c r="EN925" s="6"/>
      <c r="EO925" s="6"/>
      <c r="EP925" s="6"/>
      <c r="EQ925" s="6"/>
      <c r="ER925" s="6"/>
      <c r="ES925" s="6"/>
      <c r="ET925" s="6"/>
      <c r="EU925" s="6"/>
      <c r="EV925" s="6"/>
      <c r="EW925" s="6"/>
      <c r="EX925" s="6"/>
      <c r="EY925" s="6"/>
      <c r="EZ925" s="6"/>
      <c r="FA925" s="6"/>
      <c r="FB925" s="6"/>
    </row>
    <row r="926" spans="1:158" x14ac:dyDescent="0.3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  <c r="BW926" s="6"/>
      <c r="BX926" s="6"/>
      <c r="BY926" s="6"/>
      <c r="BZ926" s="6"/>
      <c r="CA926" s="6"/>
      <c r="CB926" s="6"/>
      <c r="CC926" s="6"/>
      <c r="CD926" s="6"/>
      <c r="CE926" s="6"/>
      <c r="CF926" s="6"/>
      <c r="CG926" s="6"/>
      <c r="CH926" s="6"/>
      <c r="CI926" s="6"/>
      <c r="CJ926" s="6"/>
      <c r="CK926" s="6"/>
      <c r="CL926" s="6"/>
      <c r="CM926" s="6"/>
      <c r="CN926" s="6"/>
      <c r="CO926" s="6"/>
      <c r="CP926" s="6"/>
      <c r="CQ926" s="6"/>
      <c r="CR926" s="6"/>
      <c r="CS926" s="6"/>
      <c r="CT926" s="6"/>
      <c r="CU926" s="6"/>
      <c r="CV926" s="6"/>
      <c r="CW926" s="6"/>
      <c r="CX926" s="6"/>
      <c r="CY926" s="6"/>
      <c r="CZ926" s="6"/>
      <c r="DA926" s="6"/>
      <c r="DB926" s="6"/>
      <c r="DC926" s="6"/>
      <c r="DD926" s="6"/>
      <c r="DE926" s="6"/>
      <c r="DF926" s="6"/>
      <c r="DG926" s="6"/>
      <c r="DH926" s="6"/>
      <c r="DI926" s="6"/>
      <c r="DJ926" s="6"/>
      <c r="DK926" s="6"/>
      <c r="DL926" s="6"/>
      <c r="DM926" s="6"/>
      <c r="DN926" s="6"/>
      <c r="DO926" s="6"/>
      <c r="DP926" s="6"/>
      <c r="DQ926" s="6"/>
      <c r="DR926" s="6"/>
      <c r="DS926" s="6"/>
      <c r="DT926" s="6"/>
      <c r="DU926" s="6"/>
      <c r="DV926" s="6"/>
      <c r="DW926" s="6"/>
      <c r="DX926" s="6"/>
      <c r="DY926" s="6"/>
      <c r="DZ926" s="6"/>
      <c r="EA926" s="6"/>
      <c r="EB926" s="6"/>
      <c r="EC926" s="6"/>
      <c r="ED926" s="6"/>
      <c r="EE926" s="6"/>
      <c r="EF926" s="6"/>
      <c r="EG926" s="6"/>
      <c r="EH926" s="6"/>
      <c r="EI926" s="6"/>
      <c r="EJ926" s="6"/>
      <c r="EK926" s="6"/>
      <c r="EL926" s="6"/>
      <c r="EM926" s="6"/>
      <c r="EN926" s="6"/>
      <c r="EO926" s="6"/>
      <c r="EP926" s="6"/>
      <c r="EQ926" s="6"/>
      <c r="ER926" s="6"/>
      <c r="ES926" s="6"/>
      <c r="ET926" s="6"/>
      <c r="EU926" s="6"/>
      <c r="EV926" s="6"/>
      <c r="EW926" s="6"/>
      <c r="EX926" s="6"/>
      <c r="EY926" s="6"/>
      <c r="EZ926" s="6"/>
      <c r="FA926" s="6"/>
      <c r="FB926" s="6"/>
    </row>
    <row r="927" spans="1:158" x14ac:dyDescent="0.3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  <c r="BW927" s="6"/>
      <c r="BX927" s="6"/>
      <c r="BY927" s="6"/>
      <c r="BZ927" s="6"/>
      <c r="CA927" s="6"/>
      <c r="CB927" s="6"/>
      <c r="CC927" s="6"/>
      <c r="CD927" s="6"/>
      <c r="CE927" s="6"/>
      <c r="CF927" s="6"/>
      <c r="CG927" s="6"/>
      <c r="CH927" s="6"/>
      <c r="CI927" s="6"/>
      <c r="CJ927" s="6"/>
      <c r="CK927" s="6"/>
      <c r="CL927" s="6"/>
      <c r="CM927" s="6"/>
      <c r="CN927" s="6"/>
      <c r="CO927" s="6"/>
      <c r="CP927" s="6"/>
      <c r="CQ927" s="6"/>
      <c r="CR927" s="6"/>
      <c r="CS927" s="6"/>
      <c r="CT927" s="6"/>
      <c r="CU927" s="6"/>
      <c r="CV927" s="6"/>
      <c r="CW927" s="6"/>
      <c r="CX927" s="6"/>
      <c r="CY927" s="6"/>
      <c r="CZ927" s="6"/>
      <c r="DA927" s="6"/>
      <c r="DB927" s="6"/>
      <c r="DC927" s="6"/>
      <c r="DD927" s="6"/>
      <c r="DE927" s="6"/>
      <c r="DF927" s="6"/>
      <c r="DG927" s="6"/>
      <c r="DH927" s="6"/>
      <c r="DI927" s="6"/>
      <c r="DJ927" s="6"/>
      <c r="DK927" s="6"/>
      <c r="DL927" s="6"/>
      <c r="DM927" s="6"/>
      <c r="DN927" s="6"/>
      <c r="DO927" s="6"/>
      <c r="DP927" s="6"/>
      <c r="DQ927" s="6"/>
      <c r="DR927" s="6"/>
      <c r="DS927" s="6"/>
      <c r="DT927" s="6"/>
      <c r="DU927" s="6"/>
      <c r="DV927" s="6"/>
      <c r="DW927" s="6"/>
      <c r="DX927" s="6"/>
      <c r="DY927" s="6"/>
      <c r="DZ927" s="6"/>
      <c r="EA927" s="6"/>
      <c r="EB927" s="6"/>
      <c r="EC927" s="6"/>
      <c r="ED927" s="6"/>
      <c r="EE927" s="6"/>
      <c r="EF927" s="6"/>
      <c r="EG927" s="6"/>
      <c r="EH927" s="6"/>
      <c r="EI927" s="6"/>
      <c r="EJ927" s="6"/>
      <c r="EK927" s="6"/>
      <c r="EL927" s="6"/>
      <c r="EM927" s="6"/>
      <c r="EN927" s="6"/>
      <c r="EO927" s="6"/>
      <c r="EP927" s="6"/>
      <c r="EQ927" s="6"/>
      <c r="ER927" s="6"/>
      <c r="ES927" s="6"/>
      <c r="ET927" s="6"/>
      <c r="EU927" s="6"/>
      <c r="EV927" s="6"/>
      <c r="EW927" s="6"/>
      <c r="EX927" s="6"/>
      <c r="EY927" s="6"/>
      <c r="EZ927" s="6"/>
      <c r="FA927" s="6"/>
      <c r="FB927" s="6"/>
    </row>
    <row r="928" spans="1:158" x14ac:dyDescent="0.3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  <c r="BW928" s="6"/>
      <c r="BX928" s="6"/>
      <c r="BY928" s="6"/>
      <c r="BZ928" s="6"/>
      <c r="CA928" s="6"/>
      <c r="CB928" s="6"/>
      <c r="CC928" s="6"/>
      <c r="CD928" s="6"/>
      <c r="CE928" s="6"/>
      <c r="CF928" s="6"/>
      <c r="CG928" s="6"/>
      <c r="CH928" s="6"/>
      <c r="CI928" s="6"/>
      <c r="CJ928" s="6"/>
      <c r="CK928" s="6"/>
      <c r="CL928" s="6"/>
      <c r="CM928" s="6"/>
      <c r="CN928" s="6"/>
      <c r="CO928" s="6"/>
      <c r="CP928" s="6"/>
      <c r="CQ928" s="6"/>
      <c r="CR928" s="6"/>
      <c r="CS928" s="6"/>
      <c r="CT928" s="6"/>
      <c r="CU928" s="6"/>
      <c r="CV928" s="6"/>
      <c r="CW928" s="6"/>
      <c r="CX928" s="6"/>
      <c r="CY928" s="6"/>
      <c r="CZ928" s="6"/>
      <c r="DA928" s="6"/>
      <c r="DB928" s="6"/>
      <c r="DC928" s="6"/>
      <c r="DD928" s="6"/>
      <c r="DE928" s="6"/>
      <c r="DF928" s="6"/>
      <c r="DG928" s="6"/>
      <c r="DH928" s="6"/>
      <c r="DI928" s="6"/>
      <c r="DJ928" s="6"/>
      <c r="DK928" s="6"/>
      <c r="DL928" s="6"/>
      <c r="DM928" s="6"/>
      <c r="DN928" s="6"/>
      <c r="DO928" s="6"/>
      <c r="DP928" s="6"/>
      <c r="DQ928" s="6"/>
      <c r="DR928" s="6"/>
      <c r="DS928" s="6"/>
      <c r="DT928" s="6"/>
      <c r="DU928" s="6"/>
      <c r="DV928" s="6"/>
      <c r="DW928" s="6"/>
      <c r="DX928" s="6"/>
      <c r="DY928" s="6"/>
      <c r="DZ928" s="6"/>
      <c r="EA928" s="6"/>
      <c r="EB928" s="6"/>
      <c r="EC928" s="6"/>
      <c r="ED928" s="6"/>
      <c r="EE928" s="6"/>
      <c r="EF928" s="6"/>
      <c r="EG928" s="6"/>
      <c r="EH928" s="6"/>
      <c r="EI928" s="6"/>
      <c r="EJ928" s="6"/>
      <c r="EK928" s="6"/>
      <c r="EL928" s="6"/>
      <c r="EM928" s="6"/>
      <c r="EN928" s="6"/>
      <c r="EO928" s="6"/>
      <c r="EP928" s="6"/>
      <c r="EQ928" s="6"/>
      <c r="ER928" s="6"/>
      <c r="ES928" s="6"/>
      <c r="ET928" s="6"/>
      <c r="EU928" s="6"/>
      <c r="EV928" s="6"/>
      <c r="EW928" s="6"/>
      <c r="EX928" s="6"/>
      <c r="EY928" s="6"/>
      <c r="EZ928" s="6"/>
      <c r="FA928" s="6"/>
      <c r="FB928" s="6"/>
    </row>
    <row r="929" spans="1:158" x14ac:dyDescent="0.3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  <c r="BW929" s="6"/>
      <c r="BX929" s="6"/>
      <c r="BY929" s="6"/>
      <c r="BZ929" s="6"/>
      <c r="CA929" s="6"/>
      <c r="CB929" s="6"/>
      <c r="CC929" s="6"/>
      <c r="CD929" s="6"/>
      <c r="CE929" s="6"/>
      <c r="CF929" s="6"/>
      <c r="CG929" s="6"/>
      <c r="CH929" s="6"/>
      <c r="CI929" s="6"/>
      <c r="CJ929" s="6"/>
      <c r="CK929" s="6"/>
      <c r="CL929" s="6"/>
      <c r="CM929" s="6"/>
      <c r="CN929" s="6"/>
      <c r="CO929" s="6"/>
      <c r="CP929" s="6"/>
      <c r="CQ929" s="6"/>
      <c r="CR929" s="6"/>
      <c r="CS929" s="6"/>
      <c r="CT929" s="6"/>
      <c r="CU929" s="6"/>
      <c r="CV929" s="6"/>
      <c r="CW929" s="6"/>
      <c r="CX929" s="6"/>
      <c r="CY929" s="6"/>
      <c r="CZ929" s="6"/>
      <c r="DA929" s="6"/>
      <c r="DB929" s="6"/>
      <c r="DC929" s="6"/>
      <c r="DD929" s="6"/>
      <c r="DE929" s="6"/>
      <c r="DF929" s="6"/>
      <c r="DG929" s="6"/>
      <c r="DH929" s="6"/>
      <c r="DI929" s="6"/>
      <c r="DJ929" s="6"/>
      <c r="DK929" s="6"/>
      <c r="DL929" s="6"/>
      <c r="DM929" s="6"/>
      <c r="DN929" s="6"/>
      <c r="DO929" s="6"/>
      <c r="DP929" s="6"/>
      <c r="DQ929" s="6"/>
      <c r="DR929" s="6"/>
      <c r="DS929" s="6"/>
      <c r="DT929" s="6"/>
      <c r="DU929" s="6"/>
      <c r="DV929" s="6"/>
      <c r="DW929" s="6"/>
      <c r="DX929" s="6"/>
      <c r="DY929" s="6"/>
      <c r="DZ929" s="6"/>
      <c r="EA929" s="6"/>
      <c r="EB929" s="6"/>
      <c r="EC929" s="6"/>
      <c r="ED929" s="6"/>
      <c r="EE929" s="6"/>
      <c r="EF929" s="6"/>
      <c r="EG929" s="6"/>
      <c r="EH929" s="6"/>
      <c r="EI929" s="6"/>
      <c r="EJ929" s="6"/>
      <c r="EK929" s="6"/>
      <c r="EL929" s="6"/>
      <c r="EM929" s="6"/>
      <c r="EN929" s="6"/>
      <c r="EO929" s="6"/>
      <c r="EP929" s="6"/>
      <c r="EQ929" s="6"/>
      <c r="ER929" s="6"/>
      <c r="ES929" s="6"/>
      <c r="ET929" s="6"/>
      <c r="EU929" s="6"/>
      <c r="EV929" s="6"/>
      <c r="EW929" s="6"/>
      <c r="EX929" s="6"/>
      <c r="EY929" s="6"/>
      <c r="EZ929" s="6"/>
      <c r="FA929" s="6"/>
      <c r="FB929" s="6"/>
    </row>
    <row r="930" spans="1:158" x14ac:dyDescent="0.3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  <c r="BW930" s="6"/>
      <c r="BX930" s="6"/>
      <c r="BY930" s="6"/>
      <c r="BZ930" s="6"/>
      <c r="CA930" s="6"/>
      <c r="CB930" s="6"/>
      <c r="CC930" s="6"/>
      <c r="CD930" s="6"/>
      <c r="CE930" s="6"/>
      <c r="CF930" s="6"/>
      <c r="CG930" s="6"/>
      <c r="CH930" s="6"/>
      <c r="CI930" s="6"/>
      <c r="CJ930" s="6"/>
      <c r="CK930" s="6"/>
      <c r="CL930" s="6"/>
      <c r="CM930" s="6"/>
      <c r="CN930" s="6"/>
      <c r="CO930" s="6"/>
      <c r="CP930" s="6"/>
      <c r="CQ930" s="6"/>
      <c r="CR930" s="6"/>
      <c r="CS930" s="6"/>
      <c r="CT930" s="6"/>
      <c r="CU930" s="6"/>
      <c r="CV930" s="6"/>
      <c r="CW930" s="6"/>
      <c r="CX930" s="6"/>
      <c r="CY930" s="6"/>
      <c r="CZ930" s="6"/>
      <c r="DA930" s="6"/>
      <c r="DB930" s="6"/>
      <c r="DC930" s="6"/>
      <c r="DD930" s="6"/>
      <c r="DE930" s="6"/>
      <c r="DF930" s="6"/>
      <c r="DG930" s="6"/>
      <c r="DH930" s="6"/>
      <c r="DI930" s="6"/>
      <c r="DJ930" s="6"/>
      <c r="DK930" s="6"/>
      <c r="DL930" s="6"/>
      <c r="DM930" s="6"/>
      <c r="DN930" s="6"/>
      <c r="DO930" s="6"/>
      <c r="DP930" s="6"/>
      <c r="DQ930" s="6"/>
      <c r="DR930" s="6"/>
      <c r="DS930" s="6"/>
      <c r="DT930" s="6"/>
      <c r="DU930" s="6"/>
      <c r="DV930" s="6"/>
      <c r="DW930" s="6"/>
      <c r="DX930" s="6"/>
      <c r="DY930" s="6"/>
      <c r="DZ930" s="6"/>
      <c r="EA930" s="6"/>
      <c r="EB930" s="6"/>
      <c r="EC930" s="6"/>
      <c r="ED930" s="6"/>
      <c r="EE930" s="6"/>
      <c r="EF930" s="6"/>
      <c r="EG930" s="6"/>
      <c r="EH930" s="6"/>
      <c r="EI930" s="6"/>
      <c r="EJ930" s="6"/>
      <c r="EK930" s="6"/>
      <c r="EL930" s="6"/>
      <c r="EM930" s="6"/>
      <c r="EN930" s="6"/>
      <c r="EO930" s="6"/>
      <c r="EP930" s="6"/>
      <c r="EQ930" s="6"/>
      <c r="ER930" s="6"/>
      <c r="ES930" s="6"/>
      <c r="ET930" s="6"/>
      <c r="EU930" s="6"/>
      <c r="EV930" s="6"/>
      <c r="EW930" s="6"/>
      <c r="EX930" s="6"/>
      <c r="EY930" s="6"/>
      <c r="EZ930" s="6"/>
      <c r="FA930" s="6"/>
      <c r="FB930" s="6"/>
    </row>
    <row r="931" spans="1:158" x14ac:dyDescent="0.3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  <c r="BW931" s="6"/>
      <c r="BX931" s="6"/>
      <c r="BY931" s="6"/>
      <c r="BZ931" s="6"/>
      <c r="CA931" s="6"/>
      <c r="CB931" s="6"/>
      <c r="CC931" s="6"/>
      <c r="CD931" s="6"/>
      <c r="CE931" s="6"/>
      <c r="CF931" s="6"/>
      <c r="CG931" s="6"/>
      <c r="CH931" s="6"/>
      <c r="CI931" s="6"/>
      <c r="CJ931" s="6"/>
      <c r="CK931" s="6"/>
      <c r="CL931" s="6"/>
      <c r="CM931" s="6"/>
      <c r="CN931" s="6"/>
      <c r="CO931" s="6"/>
      <c r="CP931" s="6"/>
      <c r="CQ931" s="6"/>
      <c r="CR931" s="6"/>
      <c r="CS931" s="6"/>
      <c r="CT931" s="6"/>
      <c r="CU931" s="6"/>
      <c r="CV931" s="6"/>
      <c r="CW931" s="6"/>
      <c r="CX931" s="6"/>
      <c r="CY931" s="6"/>
      <c r="CZ931" s="6"/>
      <c r="DA931" s="6"/>
      <c r="DB931" s="6"/>
      <c r="DC931" s="6"/>
      <c r="DD931" s="6"/>
      <c r="DE931" s="6"/>
      <c r="DF931" s="6"/>
      <c r="DG931" s="6"/>
      <c r="DH931" s="6"/>
      <c r="DI931" s="6"/>
      <c r="DJ931" s="6"/>
      <c r="DK931" s="6"/>
      <c r="DL931" s="6"/>
      <c r="DM931" s="6"/>
      <c r="DN931" s="6"/>
      <c r="DO931" s="6"/>
      <c r="DP931" s="6"/>
      <c r="DQ931" s="6"/>
      <c r="DR931" s="6"/>
      <c r="DS931" s="6"/>
      <c r="DT931" s="6"/>
      <c r="DU931" s="6"/>
      <c r="DV931" s="6"/>
      <c r="DW931" s="6"/>
      <c r="DX931" s="6"/>
      <c r="DY931" s="6"/>
      <c r="DZ931" s="6"/>
      <c r="EA931" s="6"/>
      <c r="EB931" s="6"/>
      <c r="EC931" s="6"/>
      <c r="ED931" s="6"/>
      <c r="EE931" s="6"/>
      <c r="EF931" s="6"/>
      <c r="EG931" s="6"/>
      <c r="EH931" s="6"/>
      <c r="EI931" s="6"/>
      <c r="EJ931" s="6"/>
      <c r="EK931" s="6"/>
      <c r="EL931" s="6"/>
      <c r="EM931" s="6"/>
      <c r="EN931" s="6"/>
      <c r="EO931" s="6"/>
      <c r="EP931" s="6"/>
      <c r="EQ931" s="6"/>
      <c r="ER931" s="6"/>
      <c r="ES931" s="6"/>
      <c r="ET931" s="6"/>
      <c r="EU931" s="6"/>
      <c r="EV931" s="6"/>
      <c r="EW931" s="6"/>
      <c r="EX931" s="6"/>
      <c r="EY931" s="6"/>
      <c r="EZ931" s="6"/>
      <c r="FA931" s="6"/>
      <c r="FB931" s="6"/>
    </row>
    <row r="932" spans="1:158" x14ac:dyDescent="0.3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  <c r="BW932" s="6"/>
      <c r="BX932" s="6"/>
      <c r="BY932" s="6"/>
      <c r="BZ932" s="6"/>
      <c r="CA932" s="6"/>
      <c r="CB932" s="6"/>
      <c r="CC932" s="6"/>
      <c r="CD932" s="6"/>
      <c r="CE932" s="6"/>
      <c r="CF932" s="6"/>
      <c r="CG932" s="6"/>
      <c r="CH932" s="6"/>
      <c r="CI932" s="6"/>
      <c r="CJ932" s="6"/>
      <c r="CK932" s="6"/>
      <c r="CL932" s="6"/>
      <c r="CM932" s="6"/>
      <c r="CN932" s="6"/>
      <c r="CO932" s="6"/>
      <c r="CP932" s="6"/>
      <c r="CQ932" s="6"/>
      <c r="CR932" s="6"/>
      <c r="CS932" s="6"/>
      <c r="CT932" s="6"/>
      <c r="CU932" s="6"/>
      <c r="CV932" s="6"/>
      <c r="CW932" s="6"/>
      <c r="CX932" s="6"/>
      <c r="CY932" s="6"/>
      <c r="CZ932" s="6"/>
      <c r="DA932" s="6"/>
      <c r="DB932" s="6"/>
      <c r="DC932" s="6"/>
      <c r="DD932" s="6"/>
      <c r="DE932" s="6"/>
      <c r="DF932" s="6"/>
      <c r="DG932" s="6"/>
      <c r="DH932" s="6"/>
      <c r="DI932" s="6"/>
      <c r="DJ932" s="6"/>
      <c r="DK932" s="6"/>
      <c r="DL932" s="6"/>
      <c r="DM932" s="6"/>
      <c r="DN932" s="6"/>
      <c r="DO932" s="6"/>
      <c r="DP932" s="6"/>
      <c r="DQ932" s="6"/>
      <c r="DR932" s="6"/>
      <c r="DS932" s="6"/>
      <c r="DT932" s="6"/>
      <c r="DU932" s="6"/>
      <c r="DV932" s="6"/>
      <c r="DW932" s="6"/>
      <c r="DX932" s="6"/>
      <c r="DY932" s="6"/>
      <c r="DZ932" s="6"/>
      <c r="EA932" s="6"/>
      <c r="EB932" s="6"/>
      <c r="EC932" s="6"/>
      <c r="ED932" s="6"/>
      <c r="EE932" s="6"/>
      <c r="EF932" s="6"/>
      <c r="EG932" s="6"/>
      <c r="EH932" s="6"/>
      <c r="EI932" s="6"/>
      <c r="EJ932" s="6"/>
      <c r="EK932" s="6"/>
      <c r="EL932" s="6"/>
      <c r="EM932" s="6"/>
      <c r="EN932" s="6"/>
      <c r="EO932" s="6"/>
      <c r="EP932" s="6"/>
      <c r="EQ932" s="6"/>
      <c r="ER932" s="6"/>
      <c r="ES932" s="6"/>
      <c r="ET932" s="6"/>
      <c r="EU932" s="6"/>
      <c r="EV932" s="6"/>
      <c r="EW932" s="6"/>
      <c r="EX932" s="6"/>
      <c r="EY932" s="6"/>
      <c r="EZ932" s="6"/>
      <c r="FA932" s="6"/>
      <c r="FB932" s="6"/>
    </row>
    <row r="933" spans="1:158" x14ac:dyDescent="0.3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  <c r="BW933" s="6"/>
      <c r="BX933" s="6"/>
      <c r="BY933" s="6"/>
      <c r="BZ933" s="6"/>
      <c r="CA933" s="6"/>
      <c r="CB933" s="6"/>
      <c r="CC933" s="6"/>
      <c r="CD933" s="6"/>
      <c r="CE933" s="6"/>
      <c r="CF933" s="6"/>
      <c r="CG933" s="6"/>
      <c r="CH933" s="6"/>
      <c r="CI933" s="6"/>
      <c r="CJ933" s="6"/>
      <c r="CK933" s="6"/>
      <c r="CL933" s="6"/>
      <c r="CM933" s="6"/>
      <c r="CN933" s="6"/>
      <c r="CO933" s="6"/>
      <c r="CP933" s="6"/>
      <c r="CQ933" s="6"/>
      <c r="CR933" s="6"/>
      <c r="CS933" s="6"/>
      <c r="CT933" s="6"/>
      <c r="CU933" s="6"/>
      <c r="CV933" s="6"/>
      <c r="CW933" s="6"/>
      <c r="CX933" s="6"/>
      <c r="CY933" s="6"/>
      <c r="CZ933" s="6"/>
      <c r="DA933" s="6"/>
      <c r="DB933" s="6"/>
      <c r="DC933" s="6"/>
      <c r="DD933" s="6"/>
      <c r="DE933" s="6"/>
      <c r="DF933" s="6"/>
      <c r="DG933" s="6"/>
      <c r="DH933" s="6"/>
      <c r="DI933" s="6"/>
      <c r="DJ933" s="6"/>
      <c r="DK933" s="6"/>
      <c r="DL933" s="6"/>
      <c r="DM933" s="6"/>
      <c r="DN933" s="6"/>
      <c r="DO933" s="6"/>
      <c r="DP933" s="6"/>
      <c r="DQ933" s="6"/>
      <c r="DR933" s="6"/>
      <c r="DS933" s="6"/>
      <c r="DT933" s="6"/>
      <c r="DU933" s="6"/>
      <c r="DV933" s="6"/>
      <c r="DW933" s="6"/>
      <c r="DX933" s="6"/>
      <c r="DY933" s="6"/>
      <c r="DZ933" s="6"/>
      <c r="EA933" s="6"/>
      <c r="EB933" s="6"/>
      <c r="EC933" s="6"/>
      <c r="ED933" s="6"/>
      <c r="EE933" s="6"/>
      <c r="EF933" s="6"/>
      <c r="EG933" s="6"/>
      <c r="EH933" s="6"/>
      <c r="EI933" s="6"/>
      <c r="EJ933" s="6"/>
      <c r="EK933" s="6"/>
      <c r="EL933" s="6"/>
      <c r="EM933" s="6"/>
      <c r="EN933" s="6"/>
      <c r="EO933" s="6"/>
      <c r="EP933" s="6"/>
      <c r="EQ933" s="6"/>
      <c r="ER933" s="6"/>
      <c r="ES933" s="6"/>
      <c r="ET933" s="6"/>
      <c r="EU933" s="6"/>
      <c r="EV933" s="6"/>
      <c r="EW933" s="6"/>
      <c r="EX933" s="6"/>
      <c r="EY933" s="6"/>
      <c r="EZ933" s="6"/>
      <c r="FA933" s="6"/>
      <c r="FB933" s="6"/>
    </row>
    <row r="934" spans="1:158" x14ac:dyDescent="0.3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  <c r="BW934" s="6"/>
      <c r="BX934" s="6"/>
      <c r="BY934" s="6"/>
      <c r="BZ934" s="6"/>
      <c r="CA934" s="6"/>
      <c r="CB934" s="6"/>
      <c r="CC934" s="6"/>
      <c r="CD934" s="6"/>
      <c r="CE934" s="6"/>
      <c r="CF934" s="6"/>
      <c r="CG934" s="6"/>
      <c r="CH934" s="6"/>
      <c r="CI934" s="6"/>
      <c r="CJ934" s="6"/>
      <c r="CK934" s="6"/>
      <c r="CL934" s="6"/>
      <c r="CM934" s="6"/>
      <c r="CN934" s="6"/>
      <c r="CO934" s="6"/>
      <c r="CP934" s="6"/>
      <c r="CQ934" s="6"/>
      <c r="CR934" s="6"/>
      <c r="CS934" s="6"/>
      <c r="CT934" s="6"/>
      <c r="CU934" s="6"/>
      <c r="CV934" s="6"/>
      <c r="CW934" s="6"/>
      <c r="CX934" s="6"/>
      <c r="CY934" s="6"/>
      <c r="CZ934" s="6"/>
      <c r="DA934" s="6"/>
      <c r="DB934" s="6"/>
      <c r="DC934" s="6"/>
      <c r="DD934" s="6"/>
      <c r="DE934" s="6"/>
      <c r="DF934" s="6"/>
      <c r="DG934" s="6"/>
      <c r="DH934" s="6"/>
      <c r="DI934" s="6"/>
      <c r="DJ934" s="6"/>
      <c r="DK934" s="6"/>
      <c r="DL934" s="6"/>
      <c r="DM934" s="6"/>
      <c r="DN934" s="6"/>
      <c r="DO934" s="6"/>
      <c r="DP934" s="6"/>
      <c r="DQ934" s="6"/>
      <c r="DR934" s="6"/>
      <c r="DS934" s="6"/>
      <c r="DT934" s="6"/>
      <c r="DU934" s="6"/>
      <c r="DV934" s="6"/>
      <c r="DW934" s="6"/>
      <c r="DX934" s="6"/>
      <c r="DY934" s="6"/>
      <c r="DZ934" s="6"/>
      <c r="EA934" s="6"/>
      <c r="EB934" s="6"/>
      <c r="EC934" s="6"/>
      <c r="ED934" s="6"/>
      <c r="EE934" s="6"/>
      <c r="EF934" s="6"/>
      <c r="EG934" s="6"/>
      <c r="EH934" s="6"/>
      <c r="EI934" s="6"/>
      <c r="EJ934" s="6"/>
      <c r="EK934" s="6"/>
      <c r="EL934" s="6"/>
      <c r="EM934" s="6"/>
      <c r="EN934" s="6"/>
      <c r="EO934" s="6"/>
      <c r="EP934" s="6"/>
      <c r="EQ934" s="6"/>
      <c r="ER934" s="6"/>
      <c r="ES934" s="6"/>
      <c r="ET934" s="6"/>
      <c r="EU934" s="6"/>
      <c r="EV934" s="6"/>
      <c r="EW934" s="6"/>
      <c r="EX934" s="6"/>
      <c r="EY934" s="6"/>
      <c r="EZ934" s="6"/>
      <c r="FA934" s="6"/>
      <c r="FB934" s="6"/>
    </row>
    <row r="935" spans="1:158" x14ac:dyDescent="0.3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  <c r="BW935" s="6"/>
      <c r="BX935" s="6"/>
      <c r="BY935" s="6"/>
      <c r="BZ935" s="6"/>
      <c r="CA935" s="6"/>
      <c r="CB935" s="6"/>
      <c r="CC935" s="6"/>
      <c r="CD935" s="6"/>
      <c r="CE935" s="6"/>
      <c r="CF935" s="6"/>
      <c r="CG935" s="6"/>
      <c r="CH935" s="6"/>
      <c r="CI935" s="6"/>
      <c r="CJ935" s="6"/>
      <c r="CK935" s="6"/>
      <c r="CL935" s="6"/>
      <c r="CM935" s="6"/>
      <c r="CN935" s="6"/>
      <c r="CO935" s="6"/>
      <c r="CP935" s="6"/>
      <c r="CQ935" s="6"/>
      <c r="CR935" s="6"/>
      <c r="CS935" s="6"/>
      <c r="CT935" s="6"/>
      <c r="CU935" s="6"/>
      <c r="CV935" s="6"/>
      <c r="CW935" s="6"/>
      <c r="CX935" s="6"/>
      <c r="CY935" s="6"/>
      <c r="CZ935" s="6"/>
      <c r="DA935" s="6"/>
      <c r="DB935" s="6"/>
      <c r="DC935" s="6"/>
      <c r="DD935" s="6"/>
      <c r="DE935" s="6"/>
      <c r="DF935" s="6"/>
      <c r="DG935" s="6"/>
      <c r="DH935" s="6"/>
      <c r="DI935" s="6"/>
      <c r="DJ935" s="6"/>
      <c r="DK935" s="6"/>
      <c r="DL935" s="6"/>
      <c r="DM935" s="6"/>
      <c r="DN935" s="6"/>
      <c r="DO935" s="6"/>
      <c r="DP935" s="6"/>
      <c r="DQ935" s="6"/>
      <c r="DR935" s="6"/>
      <c r="DS935" s="6"/>
      <c r="DT935" s="6"/>
      <c r="DU935" s="6"/>
      <c r="DV935" s="6"/>
      <c r="DW935" s="6"/>
      <c r="DX935" s="6"/>
      <c r="DY935" s="6"/>
      <c r="DZ935" s="6"/>
      <c r="EA935" s="6"/>
      <c r="EB935" s="6"/>
      <c r="EC935" s="6"/>
      <c r="ED935" s="6"/>
      <c r="EE935" s="6"/>
      <c r="EF935" s="6"/>
      <c r="EG935" s="6"/>
      <c r="EH935" s="6"/>
      <c r="EI935" s="6"/>
      <c r="EJ935" s="6"/>
      <c r="EK935" s="6"/>
      <c r="EL935" s="6"/>
      <c r="EM935" s="6"/>
      <c r="EN935" s="6"/>
      <c r="EO935" s="6"/>
      <c r="EP935" s="6"/>
      <c r="EQ935" s="6"/>
      <c r="ER935" s="6"/>
      <c r="ES935" s="6"/>
      <c r="ET935" s="6"/>
      <c r="EU935" s="6"/>
      <c r="EV935" s="6"/>
      <c r="EW935" s="6"/>
      <c r="EX935" s="6"/>
      <c r="EY935" s="6"/>
      <c r="EZ935" s="6"/>
      <c r="FA935" s="6"/>
      <c r="FB935" s="6"/>
    </row>
    <row r="936" spans="1:158" x14ac:dyDescent="0.3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  <c r="BW936" s="6"/>
      <c r="BX936" s="6"/>
      <c r="BY936" s="6"/>
      <c r="BZ936" s="6"/>
      <c r="CA936" s="6"/>
      <c r="CB936" s="6"/>
      <c r="CC936" s="6"/>
      <c r="CD936" s="6"/>
      <c r="CE936" s="6"/>
      <c r="CF936" s="6"/>
      <c r="CG936" s="6"/>
      <c r="CH936" s="6"/>
      <c r="CI936" s="6"/>
      <c r="CJ936" s="6"/>
      <c r="CK936" s="6"/>
      <c r="CL936" s="6"/>
      <c r="CM936" s="6"/>
      <c r="CN936" s="6"/>
      <c r="CO936" s="6"/>
      <c r="CP936" s="6"/>
      <c r="CQ936" s="6"/>
      <c r="CR936" s="6"/>
      <c r="CS936" s="6"/>
      <c r="CT936" s="6"/>
      <c r="CU936" s="6"/>
      <c r="CV936" s="6"/>
      <c r="CW936" s="6"/>
      <c r="CX936" s="6"/>
      <c r="CY936" s="6"/>
      <c r="CZ936" s="6"/>
      <c r="DA936" s="6"/>
      <c r="DB936" s="6"/>
      <c r="DC936" s="6"/>
      <c r="DD936" s="6"/>
      <c r="DE936" s="6"/>
      <c r="DF936" s="6"/>
      <c r="DG936" s="6"/>
      <c r="DH936" s="6"/>
      <c r="DI936" s="6"/>
      <c r="DJ936" s="6"/>
      <c r="DK936" s="6"/>
      <c r="DL936" s="6"/>
      <c r="DM936" s="6"/>
      <c r="DN936" s="6"/>
      <c r="DO936" s="6"/>
      <c r="DP936" s="6"/>
      <c r="DQ936" s="6"/>
      <c r="DR936" s="6"/>
      <c r="DS936" s="6"/>
      <c r="DT936" s="6"/>
      <c r="DU936" s="6"/>
      <c r="DV936" s="6"/>
      <c r="DW936" s="6"/>
      <c r="DX936" s="6"/>
      <c r="DY936" s="6"/>
      <c r="DZ936" s="6"/>
      <c r="EA936" s="6"/>
      <c r="EB936" s="6"/>
      <c r="EC936" s="6"/>
      <c r="ED936" s="6"/>
      <c r="EE936" s="6"/>
      <c r="EF936" s="6"/>
      <c r="EG936" s="6"/>
      <c r="EH936" s="6"/>
      <c r="EI936" s="6"/>
      <c r="EJ936" s="6"/>
      <c r="EK936" s="6"/>
      <c r="EL936" s="6"/>
      <c r="EM936" s="6"/>
      <c r="EN936" s="6"/>
      <c r="EO936" s="6"/>
      <c r="EP936" s="6"/>
      <c r="EQ936" s="6"/>
      <c r="ER936" s="6"/>
      <c r="ES936" s="6"/>
      <c r="ET936" s="6"/>
      <c r="EU936" s="6"/>
      <c r="EV936" s="6"/>
      <c r="EW936" s="6"/>
      <c r="EX936" s="6"/>
      <c r="EY936" s="6"/>
      <c r="EZ936" s="6"/>
      <c r="FA936" s="6"/>
      <c r="FB936" s="6"/>
    </row>
    <row r="937" spans="1:158" x14ac:dyDescent="0.3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  <c r="BW937" s="6"/>
      <c r="BX937" s="6"/>
      <c r="BY937" s="6"/>
      <c r="BZ937" s="6"/>
      <c r="CA937" s="6"/>
      <c r="CB937" s="6"/>
      <c r="CC937" s="6"/>
      <c r="CD937" s="6"/>
      <c r="CE937" s="6"/>
      <c r="CF937" s="6"/>
      <c r="CG937" s="6"/>
      <c r="CH937" s="6"/>
      <c r="CI937" s="6"/>
      <c r="CJ937" s="6"/>
      <c r="CK937" s="6"/>
      <c r="CL937" s="6"/>
      <c r="CM937" s="6"/>
      <c r="CN937" s="6"/>
      <c r="CO937" s="6"/>
      <c r="CP937" s="6"/>
      <c r="CQ937" s="6"/>
      <c r="CR937" s="6"/>
      <c r="CS937" s="6"/>
      <c r="CT937" s="6"/>
      <c r="CU937" s="6"/>
      <c r="CV937" s="6"/>
      <c r="CW937" s="6"/>
      <c r="CX937" s="6"/>
      <c r="CY937" s="6"/>
      <c r="CZ937" s="6"/>
      <c r="DA937" s="6"/>
      <c r="DB937" s="6"/>
      <c r="DC937" s="6"/>
      <c r="DD937" s="6"/>
      <c r="DE937" s="6"/>
      <c r="DF937" s="6"/>
      <c r="DG937" s="6"/>
      <c r="DH937" s="6"/>
      <c r="DI937" s="6"/>
      <c r="DJ937" s="6"/>
      <c r="DK937" s="6"/>
      <c r="DL937" s="6"/>
      <c r="DM937" s="6"/>
      <c r="DN937" s="6"/>
      <c r="DO937" s="6"/>
      <c r="DP937" s="6"/>
      <c r="DQ937" s="6"/>
      <c r="DR937" s="6"/>
      <c r="DS937" s="6"/>
      <c r="DT937" s="6"/>
      <c r="DU937" s="6"/>
      <c r="DV937" s="6"/>
      <c r="DW937" s="6"/>
      <c r="DX937" s="6"/>
      <c r="DY937" s="6"/>
      <c r="DZ937" s="6"/>
      <c r="EA937" s="6"/>
      <c r="EB937" s="6"/>
      <c r="EC937" s="6"/>
      <c r="ED937" s="6"/>
      <c r="EE937" s="6"/>
      <c r="EF937" s="6"/>
      <c r="EG937" s="6"/>
      <c r="EH937" s="6"/>
      <c r="EI937" s="6"/>
      <c r="EJ937" s="6"/>
      <c r="EK937" s="6"/>
      <c r="EL937" s="6"/>
      <c r="EM937" s="6"/>
      <c r="EN937" s="6"/>
      <c r="EO937" s="6"/>
      <c r="EP937" s="6"/>
      <c r="EQ937" s="6"/>
      <c r="ER937" s="6"/>
      <c r="ES937" s="6"/>
      <c r="ET937" s="6"/>
      <c r="EU937" s="6"/>
      <c r="EV937" s="6"/>
      <c r="EW937" s="6"/>
      <c r="EX937" s="6"/>
      <c r="EY937" s="6"/>
      <c r="EZ937" s="6"/>
      <c r="FA937" s="6"/>
      <c r="FB937" s="6"/>
    </row>
    <row r="938" spans="1:158" x14ac:dyDescent="0.3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  <c r="BW938" s="6"/>
      <c r="BX938" s="6"/>
      <c r="BY938" s="6"/>
      <c r="BZ938" s="6"/>
      <c r="CA938" s="6"/>
      <c r="CB938" s="6"/>
      <c r="CC938" s="6"/>
      <c r="CD938" s="6"/>
      <c r="CE938" s="6"/>
      <c r="CF938" s="6"/>
      <c r="CG938" s="6"/>
      <c r="CH938" s="6"/>
      <c r="CI938" s="6"/>
      <c r="CJ938" s="6"/>
      <c r="CK938" s="6"/>
      <c r="CL938" s="6"/>
      <c r="CM938" s="6"/>
      <c r="CN938" s="6"/>
      <c r="CO938" s="6"/>
      <c r="CP938" s="6"/>
      <c r="CQ938" s="6"/>
      <c r="CR938" s="6"/>
      <c r="CS938" s="6"/>
      <c r="CT938" s="6"/>
      <c r="CU938" s="6"/>
      <c r="CV938" s="6"/>
      <c r="CW938" s="6"/>
      <c r="CX938" s="6"/>
      <c r="CY938" s="6"/>
      <c r="CZ938" s="6"/>
      <c r="DA938" s="6"/>
      <c r="DB938" s="6"/>
      <c r="DC938" s="6"/>
      <c r="DD938" s="6"/>
      <c r="DE938" s="6"/>
      <c r="DF938" s="6"/>
      <c r="DG938" s="6"/>
      <c r="DH938" s="6"/>
      <c r="DI938" s="6"/>
      <c r="DJ938" s="6"/>
      <c r="DK938" s="6"/>
      <c r="DL938" s="6"/>
      <c r="DM938" s="6"/>
      <c r="DN938" s="6"/>
      <c r="DO938" s="6"/>
      <c r="DP938" s="6"/>
      <c r="DQ938" s="6"/>
      <c r="DR938" s="6"/>
      <c r="DS938" s="6"/>
      <c r="DT938" s="6"/>
      <c r="DU938" s="6"/>
      <c r="DV938" s="6"/>
      <c r="DW938" s="6"/>
      <c r="DX938" s="6"/>
      <c r="DY938" s="6"/>
      <c r="DZ938" s="6"/>
      <c r="EA938" s="6"/>
      <c r="EB938" s="6"/>
      <c r="EC938" s="6"/>
      <c r="ED938" s="6"/>
      <c r="EE938" s="6"/>
      <c r="EF938" s="6"/>
      <c r="EG938" s="6"/>
      <c r="EH938" s="6"/>
      <c r="EI938" s="6"/>
      <c r="EJ938" s="6"/>
      <c r="EK938" s="6"/>
      <c r="EL938" s="6"/>
      <c r="EM938" s="6"/>
      <c r="EN938" s="6"/>
      <c r="EO938" s="6"/>
      <c r="EP938" s="6"/>
      <c r="EQ938" s="6"/>
      <c r="ER938" s="6"/>
      <c r="ES938" s="6"/>
      <c r="ET938" s="6"/>
      <c r="EU938" s="6"/>
      <c r="EV938" s="6"/>
      <c r="EW938" s="6"/>
      <c r="EX938" s="6"/>
      <c r="EY938" s="6"/>
      <c r="EZ938" s="6"/>
      <c r="FA938" s="6"/>
      <c r="FB938" s="6"/>
    </row>
    <row r="939" spans="1:158" x14ac:dyDescent="0.3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  <c r="BW939" s="6"/>
      <c r="BX939" s="6"/>
      <c r="BY939" s="6"/>
      <c r="BZ939" s="6"/>
      <c r="CA939" s="6"/>
      <c r="CB939" s="6"/>
      <c r="CC939" s="6"/>
      <c r="CD939" s="6"/>
      <c r="CE939" s="6"/>
      <c r="CF939" s="6"/>
      <c r="CG939" s="6"/>
      <c r="CH939" s="6"/>
      <c r="CI939" s="6"/>
      <c r="CJ939" s="6"/>
      <c r="CK939" s="6"/>
      <c r="CL939" s="6"/>
      <c r="CM939" s="6"/>
      <c r="CN939" s="6"/>
      <c r="CO939" s="6"/>
      <c r="CP939" s="6"/>
      <c r="CQ939" s="6"/>
      <c r="CR939" s="6"/>
      <c r="CS939" s="6"/>
      <c r="CT939" s="6"/>
      <c r="CU939" s="6"/>
      <c r="CV939" s="6"/>
      <c r="CW939" s="6"/>
      <c r="CX939" s="6"/>
      <c r="CY939" s="6"/>
      <c r="CZ939" s="6"/>
      <c r="DA939" s="6"/>
      <c r="DB939" s="6"/>
      <c r="DC939" s="6"/>
      <c r="DD939" s="6"/>
      <c r="DE939" s="6"/>
      <c r="DF939" s="6"/>
      <c r="DG939" s="6"/>
      <c r="DH939" s="6"/>
      <c r="DI939" s="6"/>
      <c r="DJ939" s="6"/>
      <c r="DK939" s="6"/>
      <c r="DL939" s="6"/>
      <c r="DM939" s="6"/>
      <c r="DN939" s="6"/>
      <c r="DO939" s="6"/>
      <c r="DP939" s="6"/>
      <c r="DQ939" s="6"/>
      <c r="DR939" s="6"/>
      <c r="DS939" s="6"/>
      <c r="DT939" s="6"/>
      <c r="DU939" s="6"/>
      <c r="DV939" s="6"/>
      <c r="DW939" s="6"/>
      <c r="DX939" s="6"/>
      <c r="DY939" s="6"/>
      <c r="DZ939" s="6"/>
      <c r="EA939" s="6"/>
      <c r="EB939" s="6"/>
      <c r="EC939" s="6"/>
      <c r="ED939" s="6"/>
      <c r="EE939" s="6"/>
      <c r="EF939" s="6"/>
      <c r="EG939" s="6"/>
      <c r="EH939" s="6"/>
      <c r="EI939" s="6"/>
      <c r="EJ939" s="6"/>
      <c r="EK939" s="6"/>
      <c r="EL939" s="6"/>
      <c r="EM939" s="6"/>
      <c r="EN939" s="6"/>
      <c r="EO939" s="6"/>
      <c r="EP939" s="6"/>
      <c r="EQ939" s="6"/>
      <c r="ER939" s="6"/>
      <c r="ES939" s="6"/>
      <c r="ET939" s="6"/>
      <c r="EU939" s="6"/>
      <c r="EV939" s="6"/>
      <c r="EW939" s="6"/>
      <c r="EX939" s="6"/>
      <c r="EY939" s="6"/>
      <c r="EZ939" s="6"/>
      <c r="FA939" s="6"/>
      <c r="FB939" s="6"/>
    </row>
    <row r="940" spans="1:158" x14ac:dyDescent="0.3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  <c r="BW940" s="6"/>
      <c r="BX940" s="6"/>
      <c r="BY940" s="6"/>
      <c r="BZ940" s="6"/>
      <c r="CA940" s="6"/>
      <c r="CB940" s="6"/>
      <c r="CC940" s="6"/>
      <c r="CD940" s="6"/>
      <c r="CE940" s="6"/>
      <c r="CF940" s="6"/>
      <c r="CG940" s="6"/>
      <c r="CH940" s="6"/>
      <c r="CI940" s="6"/>
      <c r="CJ940" s="6"/>
      <c r="CK940" s="6"/>
      <c r="CL940" s="6"/>
      <c r="CM940" s="6"/>
      <c r="CN940" s="6"/>
      <c r="CO940" s="6"/>
      <c r="CP940" s="6"/>
      <c r="CQ940" s="6"/>
      <c r="CR940" s="6"/>
      <c r="CS940" s="6"/>
      <c r="CT940" s="6"/>
      <c r="CU940" s="6"/>
      <c r="CV940" s="6"/>
      <c r="CW940" s="6"/>
      <c r="CX940" s="6"/>
      <c r="CY940" s="6"/>
      <c r="CZ940" s="6"/>
      <c r="DA940" s="6"/>
      <c r="DB940" s="6"/>
      <c r="DC940" s="6"/>
      <c r="DD940" s="6"/>
      <c r="DE940" s="6"/>
      <c r="DF940" s="6"/>
      <c r="DG940" s="6"/>
      <c r="DH940" s="6"/>
      <c r="DI940" s="6"/>
      <c r="DJ940" s="6"/>
      <c r="DK940" s="6"/>
      <c r="DL940" s="6"/>
      <c r="DM940" s="6"/>
      <c r="DN940" s="6"/>
      <c r="DO940" s="6"/>
      <c r="DP940" s="6"/>
      <c r="DQ940" s="6"/>
      <c r="DR940" s="6"/>
      <c r="DS940" s="6"/>
      <c r="DT940" s="6"/>
      <c r="DU940" s="6"/>
      <c r="DV940" s="6"/>
      <c r="DW940" s="6"/>
      <c r="DX940" s="6"/>
      <c r="DY940" s="6"/>
      <c r="DZ940" s="6"/>
      <c r="EA940" s="6"/>
      <c r="EB940" s="6"/>
      <c r="EC940" s="6"/>
      <c r="ED940" s="6"/>
      <c r="EE940" s="6"/>
      <c r="EF940" s="6"/>
      <c r="EG940" s="6"/>
      <c r="EH940" s="6"/>
      <c r="EI940" s="6"/>
      <c r="EJ940" s="6"/>
      <c r="EK940" s="6"/>
      <c r="EL940" s="6"/>
      <c r="EM940" s="6"/>
      <c r="EN940" s="6"/>
      <c r="EO940" s="6"/>
      <c r="EP940" s="6"/>
      <c r="EQ940" s="6"/>
      <c r="ER940" s="6"/>
      <c r="ES940" s="6"/>
      <c r="ET940" s="6"/>
      <c r="EU940" s="6"/>
      <c r="EV940" s="6"/>
      <c r="EW940" s="6"/>
      <c r="EX940" s="6"/>
      <c r="EY940" s="6"/>
      <c r="EZ940" s="6"/>
      <c r="FA940" s="6"/>
      <c r="FB940" s="6"/>
    </row>
    <row r="941" spans="1:158" x14ac:dyDescent="0.3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  <c r="BW941" s="6"/>
      <c r="BX941" s="6"/>
      <c r="BY941" s="6"/>
      <c r="BZ941" s="6"/>
      <c r="CA941" s="6"/>
      <c r="CB941" s="6"/>
      <c r="CC941" s="6"/>
      <c r="CD941" s="6"/>
      <c r="CE941" s="6"/>
      <c r="CF941" s="6"/>
      <c r="CG941" s="6"/>
      <c r="CH941" s="6"/>
      <c r="CI941" s="6"/>
      <c r="CJ941" s="6"/>
      <c r="CK941" s="6"/>
      <c r="CL941" s="6"/>
      <c r="CM941" s="6"/>
      <c r="CN941" s="6"/>
      <c r="CO941" s="6"/>
      <c r="CP941" s="6"/>
      <c r="CQ941" s="6"/>
      <c r="CR941" s="6"/>
      <c r="CS941" s="6"/>
      <c r="CT941" s="6"/>
      <c r="CU941" s="6"/>
      <c r="CV941" s="6"/>
      <c r="CW941" s="6"/>
      <c r="CX941" s="6"/>
      <c r="CY941" s="6"/>
      <c r="CZ941" s="6"/>
      <c r="DA941" s="6"/>
      <c r="DB941" s="6"/>
      <c r="DC941" s="6"/>
      <c r="DD941" s="6"/>
      <c r="DE941" s="6"/>
      <c r="DF941" s="6"/>
      <c r="DG941" s="6"/>
      <c r="DH941" s="6"/>
      <c r="DI941" s="6"/>
      <c r="DJ941" s="6"/>
      <c r="DK941" s="6"/>
      <c r="DL941" s="6"/>
      <c r="DM941" s="6"/>
      <c r="DN941" s="6"/>
      <c r="DO941" s="6"/>
      <c r="DP941" s="6"/>
      <c r="DQ941" s="6"/>
      <c r="DR941" s="6"/>
      <c r="DS941" s="6"/>
      <c r="DT941" s="6"/>
      <c r="DU941" s="6"/>
      <c r="DV941" s="6"/>
      <c r="DW941" s="6"/>
      <c r="DX941" s="6"/>
      <c r="DY941" s="6"/>
      <c r="DZ941" s="6"/>
      <c r="EA941" s="6"/>
      <c r="EB941" s="6"/>
      <c r="EC941" s="6"/>
      <c r="ED941" s="6"/>
      <c r="EE941" s="6"/>
      <c r="EF941" s="6"/>
      <c r="EG941" s="6"/>
      <c r="EH941" s="6"/>
      <c r="EI941" s="6"/>
      <c r="EJ941" s="6"/>
      <c r="EK941" s="6"/>
      <c r="EL941" s="6"/>
      <c r="EM941" s="6"/>
      <c r="EN941" s="6"/>
      <c r="EO941" s="6"/>
      <c r="EP941" s="6"/>
      <c r="EQ941" s="6"/>
      <c r="ER941" s="6"/>
      <c r="ES941" s="6"/>
      <c r="ET941" s="6"/>
      <c r="EU941" s="6"/>
      <c r="EV941" s="6"/>
      <c r="EW941" s="6"/>
      <c r="EX941" s="6"/>
      <c r="EY941" s="6"/>
      <c r="EZ941" s="6"/>
      <c r="FA941" s="6"/>
      <c r="FB941" s="6"/>
    </row>
    <row r="942" spans="1:158" x14ac:dyDescent="0.3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  <c r="BW942" s="6"/>
      <c r="BX942" s="6"/>
      <c r="BY942" s="6"/>
      <c r="BZ942" s="6"/>
      <c r="CA942" s="6"/>
      <c r="CB942" s="6"/>
      <c r="CC942" s="6"/>
      <c r="CD942" s="6"/>
      <c r="CE942" s="6"/>
      <c r="CF942" s="6"/>
      <c r="CG942" s="6"/>
      <c r="CH942" s="6"/>
      <c r="CI942" s="6"/>
      <c r="CJ942" s="6"/>
      <c r="CK942" s="6"/>
      <c r="CL942" s="6"/>
      <c r="CM942" s="6"/>
      <c r="CN942" s="6"/>
      <c r="CO942" s="6"/>
      <c r="CP942" s="6"/>
      <c r="CQ942" s="6"/>
      <c r="CR942" s="6"/>
      <c r="CS942" s="6"/>
      <c r="CT942" s="6"/>
      <c r="CU942" s="6"/>
      <c r="CV942" s="6"/>
      <c r="CW942" s="6"/>
      <c r="CX942" s="6"/>
      <c r="CY942" s="6"/>
      <c r="CZ942" s="6"/>
      <c r="DA942" s="6"/>
      <c r="DB942" s="6"/>
      <c r="DC942" s="6"/>
      <c r="DD942" s="6"/>
      <c r="DE942" s="6"/>
      <c r="DF942" s="6"/>
      <c r="DG942" s="6"/>
      <c r="DH942" s="6"/>
      <c r="DI942" s="6"/>
      <c r="DJ942" s="6"/>
      <c r="DK942" s="6"/>
      <c r="DL942" s="6"/>
      <c r="DM942" s="6"/>
      <c r="DN942" s="6"/>
      <c r="DO942" s="6"/>
      <c r="DP942" s="6"/>
      <c r="DQ942" s="6"/>
      <c r="DR942" s="6"/>
      <c r="DS942" s="6"/>
      <c r="DT942" s="6"/>
      <c r="DU942" s="6"/>
      <c r="DV942" s="6"/>
      <c r="DW942" s="6"/>
      <c r="DX942" s="6"/>
      <c r="DY942" s="6"/>
      <c r="DZ942" s="6"/>
      <c r="EA942" s="6"/>
      <c r="EB942" s="6"/>
      <c r="EC942" s="6"/>
      <c r="ED942" s="6"/>
      <c r="EE942" s="6"/>
      <c r="EF942" s="6"/>
      <c r="EG942" s="6"/>
      <c r="EH942" s="6"/>
      <c r="EI942" s="6"/>
      <c r="EJ942" s="6"/>
      <c r="EK942" s="6"/>
      <c r="EL942" s="6"/>
      <c r="EM942" s="6"/>
      <c r="EN942" s="6"/>
      <c r="EO942" s="6"/>
      <c r="EP942" s="6"/>
      <c r="EQ942" s="6"/>
      <c r="ER942" s="6"/>
      <c r="ES942" s="6"/>
      <c r="ET942" s="6"/>
      <c r="EU942" s="6"/>
      <c r="EV942" s="6"/>
      <c r="EW942" s="6"/>
      <c r="EX942" s="6"/>
      <c r="EY942" s="6"/>
      <c r="EZ942" s="6"/>
      <c r="FA942" s="6"/>
      <c r="FB942" s="6"/>
    </row>
    <row r="943" spans="1:158" x14ac:dyDescent="0.3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  <c r="BW943" s="6"/>
      <c r="BX943" s="6"/>
      <c r="BY943" s="6"/>
      <c r="BZ943" s="6"/>
      <c r="CA943" s="6"/>
      <c r="CB943" s="6"/>
      <c r="CC943" s="6"/>
      <c r="CD943" s="6"/>
      <c r="CE943" s="6"/>
      <c r="CF943" s="6"/>
      <c r="CG943" s="6"/>
      <c r="CH943" s="6"/>
      <c r="CI943" s="6"/>
      <c r="CJ943" s="6"/>
      <c r="CK943" s="6"/>
      <c r="CL943" s="6"/>
      <c r="CM943" s="6"/>
      <c r="CN943" s="6"/>
      <c r="CO943" s="6"/>
      <c r="CP943" s="6"/>
      <c r="CQ943" s="6"/>
      <c r="CR943" s="6"/>
      <c r="CS943" s="6"/>
      <c r="CT943" s="6"/>
      <c r="CU943" s="6"/>
      <c r="CV943" s="6"/>
      <c r="CW943" s="6"/>
      <c r="CX943" s="6"/>
      <c r="CY943" s="6"/>
      <c r="CZ943" s="6"/>
      <c r="DA943" s="6"/>
      <c r="DB943" s="6"/>
      <c r="DC943" s="6"/>
      <c r="DD943" s="6"/>
      <c r="DE943" s="6"/>
      <c r="DF943" s="6"/>
      <c r="DG943" s="6"/>
      <c r="DH943" s="6"/>
      <c r="DI943" s="6"/>
      <c r="DJ943" s="6"/>
      <c r="DK943" s="6"/>
      <c r="DL943" s="6"/>
      <c r="DM943" s="6"/>
      <c r="DN943" s="6"/>
      <c r="DO943" s="6"/>
      <c r="DP943" s="6"/>
      <c r="DQ943" s="6"/>
      <c r="DR943" s="6"/>
      <c r="DS943" s="6"/>
      <c r="DT943" s="6"/>
      <c r="DU943" s="6"/>
      <c r="DV943" s="6"/>
      <c r="DW943" s="6"/>
      <c r="DX943" s="6"/>
      <c r="DY943" s="6"/>
      <c r="DZ943" s="6"/>
      <c r="EA943" s="6"/>
      <c r="EB943" s="6"/>
      <c r="EC943" s="6"/>
      <c r="ED943" s="6"/>
      <c r="EE943" s="6"/>
      <c r="EF943" s="6"/>
      <c r="EG943" s="6"/>
      <c r="EH943" s="6"/>
      <c r="EI943" s="6"/>
      <c r="EJ943" s="6"/>
      <c r="EK943" s="6"/>
      <c r="EL943" s="6"/>
      <c r="EM943" s="6"/>
      <c r="EN943" s="6"/>
      <c r="EO943" s="6"/>
      <c r="EP943" s="6"/>
      <c r="EQ943" s="6"/>
      <c r="ER943" s="6"/>
      <c r="ES943" s="6"/>
      <c r="ET943" s="6"/>
      <c r="EU943" s="6"/>
      <c r="EV943" s="6"/>
      <c r="EW943" s="6"/>
      <c r="EX943" s="6"/>
      <c r="EY943" s="6"/>
      <c r="EZ943" s="6"/>
      <c r="FA943" s="6"/>
      <c r="FB943" s="6"/>
    </row>
    <row r="944" spans="1:158" x14ac:dyDescent="0.3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  <c r="BW944" s="6"/>
      <c r="BX944" s="6"/>
      <c r="BY944" s="6"/>
      <c r="BZ944" s="6"/>
      <c r="CA944" s="6"/>
      <c r="CB944" s="6"/>
      <c r="CC944" s="6"/>
      <c r="CD944" s="6"/>
      <c r="CE944" s="6"/>
      <c r="CF944" s="6"/>
      <c r="CG944" s="6"/>
      <c r="CH944" s="6"/>
      <c r="CI944" s="6"/>
      <c r="CJ944" s="6"/>
      <c r="CK944" s="6"/>
      <c r="CL944" s="6"/>
      <c r="CM944" s="6"/>
      <c r="CN944" s="6"/>
      <c r="CO944" s="6"/>
      <c r="CP944" s="6"/>
      <c r="CQ944" s="6"/>
      <c r="CR944" s="6"/>
      <c r="CS944" s="6"/>
      <c r="CT944" s="6"/>
      <c r="CU944" s="6"/>
      <c r="CV944" s="6"/>
      <c r="CW944" s="6"/>
      <c r="CX944" s="6"/>
      <c r="CY944" s="6"/>
      <c r="CZ944" s="6"/>
      <c r="DA944" s="6"/>
      <c r="DB944" s="6"/>
      <c r="DC944" s="6"/>
      <c r="DD944" s="6"/>
      <c r="DE944" s="6"/>
      <c r="DF944" s="6"/>
      <c r="DG944" s="6"/>
      <c r="DH944" s="6"/>
      <c r="DI944" s="6"/>
      <c r="DJ944" s="6"/>
      <c r="DK944" s="6"/>
      <c r="DL944" s="6"/>
      <c r="DM944" s="6"/>
      <c r="DN944" s="6"/>
      <c r="DO944" s="6"/>
      <c r="DP944" s="6"/>
      <c r="DQ944" s="6"/>
      <c r="DR944" s="6"/>
      <c r="DS944" s="6"/>
      <c r="DT944" s="6"/>
      <c r="DU944" s="6"/>
      <c r="DV944" s="6"/>
      <c r="DW944" s="6"/>
      <c r="DX944" s="6"/>
      <c r="DY944" s="6"/>
      <c r="DZ944" s="6"/>
      <c r="EA944" s="6"/>
      <c r="EB944" s="6"/>
      <c r="EC944" s="6"/>
      <c r="ED944" s="6"/>
      <c r="EE944" s="6"/>
      <c r="EF944" s="6"/>
      <c r="EG944" s="6"/>
      <c r="EH944" s="6"/>
      <c r="EI944" s="6"/>
      <c r="EJ944" s="6"/>
      <c r="EK944" s="6"/>
      <c r="EL944" s="6"/>
      <c r="EM944" s="6"/>
      <c r="EN944" s="6"/>
      <c r="EO944" s="6"/>
      <c r="EP944" s="6"/>
      <c r="EQ944" s="6"/>
      <c r="ER944" s="6"/>
      <c r="ES944" s="6"/>
      <c r="ET944" s="6"/>
      <c r="EU944" s="6"/>
      <c r="EV944" s="6"/>
      <c r="EW944" s="6"/>
      <c r="EX944" s="6"/>
      <c r="EY944" s="6"/>
      <c r="EZ944" s="6"/>
      <c r="FA944" s="6"/>
      <c r="FB944" s="6"/>
    </row>
    <row r="945" spans="1:158" x14ac:dyDescent="0.3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  <c r="BW945" s="6"/>
      <c r="BX945" s="6"/>
      <c r="BY945" s="6"/>
      <c r="BZ945" s="6"/>
      <c r="CA945" s="6"/>
      <c r="CB945" s="6"/>
      <c r="CC945" s="6"/>
      <c r="CD945" s="6"/>
      <c r="CE945" s="6"/>
      <c r="CF945" s="6"/>
      <c r="CG945" s="6"/>
      <c r="CH945" s="6"/>
      <c r="CI945" s="6"/>
      <c r="CJ945" s="6"/>
      <c r="CK945" s="6"/>
      <c r="CL945" s="6"/>
      <c r="CM945" s="6"/>
      <c r="CN945" s="6"/>
      <c r="CO945" s="6"/>
      <c r="CP945" s="6"/>
      <c r="CQ945" s="6"/>
      <c r="CR945" s="6"/>
      <c r="CS945" s="6"/>
      <c r="CT945" s="6"/>
      <c r="CU945" s="6"/>
      <c r="CV945" s="6"/>
      <c r="CW945" s="6"/>
      <c r="CX945" s="6"/>
      <c r="CY945" s="6"/>
      <c r="CZ945" s="6"/>
      <c r="DA945" s="6"/>
      <c r="DB945" s="6"/>
      <c r="DC945" s="6"/>
      <c r="DD945" s="6"/>
      <c r="DE945" s="6"/>
      <c r="DF945" s="6"/>
      <c r="DG945" s="6"/>
      <c r="DH945" s="6"/>
      <c r="DI945" s="6"/>
      <c r="DJ945" s="6"/>
      <c r="DK945" s="6"/>
      <c r="DL945" s="6"/>
      <c r="DM945" s="6"/>
      <c r="DN945" s="6"/>
      <c r="DO945" s="6"/>
      <c r="DP945" s="6"/>
      <c r="DQ945" s="6"/>
      <c r="DR945" s="6"/>
      <c r="DS945" s="6"/>
      <c r="DT945" s="6"/>
      <c r="DU945" s="6"/>
      <c r="DV945" s="6"/>
      <c r="DW945" s="6"/>
      <c r="DX945" s="6"/>
      <c r="DY945" s="6"/>
      <c r="DZ945" s="6"/>
      <c r="EA945" s="6"/>
      <c r="EB945" s="6"/>
      <c r="EC945" s="6"/>
      <c r="ED945" s="6"/>
      <c r="EE945" s="6"/>
      <c r="EF945" s="6"/>
      <c r="EG945" s="6"/>
      <c r="EH945" s="6"/>
      <c r="EI945" s="6"/>
      <c r="EJ945" s="6"/>
      <c r="EK945" s="6"/>
      <c r="EL945" s="6"/>
      <c r="EM945" s="6"/>
      <c r="EN945" s="6"/>
      <c r="EO945" s="6"/>
      <c r="EP945" s="6"/>
      <c r="EQ945" s="6"/>
      <c r="ER945" s="6"/>
      <c r="ES945" s="6"/>
      <c r="ET945" s="6"/>
      <c r="EU945" s="6"/>
      <c r="EV945" s="6"/>
      <c r="EW945" s="6"/>
      <c r="EX945" s="6"/>
      <c r="EY945" s="6"/>
      <c r="EZ945" s="6"/>
      <c r="FA945" s="6"/>
      <c r="FB945" s="6"/>
    </row>
    <row r="946" spans="1:158" x14ac:dyDescent="0.3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  <c r="BW946" s="6"/>
      <c r="BX946" s="6"/>
      <c r="BY946" s="6"/>
      <c r="BZ946" s="6"/>
      <c r="CA946" s="6"/>
      <c r="CB946" s="6"/>
      <c r="CC946" s="6"/>
      <c r="CD946" s="6"/>
      <c r="CE946" s="6"/>
      <c r="CF946" s="6"/>
      <c r="CG946" s="6"/>
      <c r="CH946" s="6"/>
      <c r="CI946" s="6"/>
      <c r="CJ946" s="6"/>
      <c r="CK946" s="6"/>
      <c r="CL946" s="6"/>
      <c r="CM946" s="6"/>
      <c r="CN946" s="6"/>
      <c r="CO946" s="6"/>
      <c r="CP946" s="6"/>
      <c r="CQ946" s="6"/>
      <c r="CR946" s="6"/>
      <c r="CS946" s="6"/>
      <c r="CT946" s="6"/>
      <c r="CU946" s="6"/>
      <c r="CV946" s="6"/>
      <c r="CW946" s="6"/>
      <c r="CX946" s="6"/>
      <c r="CY946" s="6"/>
      <c r="CZ946" s="6"/>
      <c r="DA946" s="6"/>
      <c r="DB946" s="6"/>
      <c r="DC946" s="6"/>
      <c r="DD946" s="6"/>
      <c r="DE946" s="6"/>
      <c r="DF946" s="6"/>
      <c r="DG946" s="6"/>
      <c r="DH946" s="6"/>
      <c r="DI946" s="6"/>
      <c r="DJ946" s="6"/>
      <c r="DK946" s="6"/>
      <c r="DL946" s="6"/>
      <c r="DM946" s="6"/>
      <c r="DN946" s="6"/>
      <c r="DO946" s="6"/>
      <c r="DP946" s="6"/>
      <c r="DQ946" s="6"/>
      <c r="DR946" s="6"/>
      <c r="DS946" s="6"/>
      <c r="DT946" s="6"/>
      <c r="DU946" s="6"/>
      <c r="DV946" s="6"/>
      <c r="DW946" s="6"/>
      <c r="DX946" s="6"/>
      <c r="DY946" s="6"/>
      <c r="DZ946" s="6"/>
      <c r="EA946" s="6"/>
      <c r="EB946" s="6"/>
      <c r="EC946" s="6"/>
      <c r="ED946" s="6"/>
      <c r="EE946" s="6"/>
      <c r="EF946" s="6"/>
      <c r="EG946" s="6"/>
      <c r="EH946" s="6"/>
      <c r="EI946" s="6"/>
      <c r="EJ946" s="6"/>
      <c r="EK946" s="6"/>
      <c r="EL946" s="6"/>
      <c r="EM946" s="6"/>
      <c r="EN946" s="6"/>
      <c r="EO946" s="6"/>
      <c r="EP946" s="6"/>
      <c r="EQ946" s="6"/>
      <c r="ER946" s="6"/>
      <c r="ES946" s="6"/>
      <c r="ET946" s="6"/>
      <c r="EU946" s="6"/>
      <c r="EV946" s="6"/>
      <c r="EW946" s="6"/>
      <c r="EX946" s="6"/>
      <c r="EY946" s="6"/>
      <c r="EZ946" s="6"/>
      <c r="FA946" s="6"/>
      <c r="FB946" s="6"/>
    </row>
    <row r="947" spans="1:158" x14ac:dyDescent="0.3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  <c r="BW947" s="6"/>
      <c r="BX947" s="6"/>
      <c r="BY947" s="6"/>
      <c r="BZ947" s="6"/>
      <c r="CA947" s="6"/>
      <c r="CB947" s="6"/>
      <c r="CC947" s="6"/>
      <c r="CD947" s="6"/>
      <c r="CE947" s="6"/>
      <c r="CF947" s="6"/>
      <c r="CG947" s="6"/>
      <c r="CH947" s="6"/>
      <c r="CI947" s="6"/>
      <c r="CJ947" s="6"/>
      <c r="CK947" s="6"/>
      <c r="CL947" s="6"/>
      <c r="CM947" s="6"/>
      <c r="CN947" s="6"/>
      <c r="CO947" s="6"/>
      <c r="CP947" s="6"/>
      <c r="CQ947" s="6"/>
      <c r="CR947" s="6"/>
      <c r="CS947" s="6"/>
      <c r="CT947" s="6"/>
      <c r="CU947" s="6"/>
      <c r="CV947" s="6"/>
      <c r="CW947" s="6"/>
      <c r="CX947" s="6"/>
      <c r="CY947" s="6"/>
      <c r="CZ947" s="6"/>
      <c r="DA947" s="6"/>
      <c r="DB947" s="6"/>
      <c r="DC947" s="6"/>
      <c r="DD947" s="6"/>
      <c r="DE947" s="6"/>
      <c r="DF947" s="6"/>
      <c r="DG947" s="6"/>
      <c r="DH947" s="6"/>
      <c r="DI947" s="6"/>
      <c r="DJ947" s="6"/>
      <c r="DK947" s="6"/>
      <c r="DL947" s="6"/>
      <c r="DM947" s="6"/>
      <c r="DN947" s="6"/>
      <c r="DO947" s="6"/>
      <c r="DP947" s="6"/>
      <c r="DQ947" s="6"/>
      <c r="DR947" s="6"/>
      <c r="DS947" s="6"/>
      <c r="DT947" s="6"/>
      <c r="DU947" s="6"/>
      <c r="DV947" s="6"/>
      <c r="DW947" s="6"/>
      <c r="DX947" s="6"/>
      <c r="DY947" s="6"/>
      <c r="DZ947" s="6"/>
      <c r="EA947" s="6"/>
      <c r="EB947" s="6"/>
      <c r="EC947" s="6"/>
      <c r="ED947" s="6"/>
      <c r="EE947" s="6"/>
      <c r="EF947" s="6"/>
      <c r="EG947" s="6"/>
      <c r="EH947" s="6"/>
      <c r="EI947" s="6"/>
      <c r="EJ947" s="6"/>
      <c r="EK947" s="6"/>
      <c r="EL947" s="6"/>
      <c r="EM947" s="6"/>
      <c r="EN947" s="6"/>
      <c r="EO947" s="6"/>
      <c r="EP947" s="6"/>
      <c r="EQ947" s="6"/>
      <c r="ER947" s="6"/>
      <c r="ES947" s="6"/>
      <c r="ET947" s="6"/>
      <c r="EU947" s="6"/>
      <c r="EV947" s="6"/>
      <c r="EW947" s="6"/>
      <c r="EX947" s="6"/>
      <c r="EY947" s="6"/>
      <c r="EZ947" s="6"/>
      <c r="FA947" s="6"/>
      <c r="FB947" s="6"/>
    </row>
    <row r="948" spans="1:158" x14ac:dyDescent="0.3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  <c r="BW948" s="6"/>
      <c r="BX948" s="6"/>
      <c r="BY948" s="6"/>
      <c r="BZ948" s="6"/>
      <c r="CA948" s="6"/>
      <c r="CB948" s="6"/>
      <c r="CC948" s="6"/>
      <c r="CD948" s="6"/>
      <c r="CE948" s="6"/>
      <c r="CF948" s="6"/>
      <c r="CG948" s="6"/>
      <c r="CH948" s="6"/>
      <c r="CI948" s="6"/>
      <c r="CJ948" s="6"/>
      <c r="CK948" s="6"/>
      <c r="CL948" s="6"/>
      <c r="CM948" s="6"/>
      <c r="CN948" s="6"/>
      <c r="CO948" s="6"/>
      <c r="CP948" s="6"/>
      <c r="CQ948" s="6"/>
      <c r="CR948" s="6"/>
      <c r="CS948" s="6"/>
      <c r="CT948" s="6"/>
      <c r="CU948" s="6"/>
      <c r="CV948" s="6"/>
      <c r="CW948" s="6"/>
      <c r="CX948" s="6"/>
      <c r="CY948" s="6"/>
      <c r="CZ948" s="6"/>
      <c r="DA948" s="6"/>
      <c r="DB948" s="6"/>
      <c r="DC948" s="6"/>
      <c r="DD948" s="6"/>
      <c r="DE948" s="6"/>
      <c r="DF948" s="6"/>
      <c r="DG948" s="6"/>
      <c r="DH948" s="6"/>
      <c r="DI948" s="6"/>
      <c r="DJ948" s="6"/>
      <c r="DK948" s="6"/>
      <c r="DL948" s="6"/>
      <c r="DM948" s="6"/>
      <c r="DN948" s="6"/>
      <c r="DO948" s="6"/>
      <c r="DP948" s="6"/>
      <c r="DQ948" s="6"/>
      <c r="DR948" s="6"/>
      <c r="DS948" s="6"/>
      <c r="DT948" s="6"/>
      <c r="DU948" s="6"/>
      <c r="DV948" s="6"/>
      <c r="DW948" s="6"/>
      <c r="DX948" s="6"/>
      <c r="DY948" s="6"/>
      <c r="DZ948" s="6"/>
      <c r="EA948" s="6"/>
      <c r="EB948" s="6"/>
      <c r="EC948" s="6"/>
      <c r="ED948" s="6"/>
      <c r="EE948" s="6"/>
      <c r="EF948" s="6"/>
      <c r="EG948" s="6"/>
      <c r="EH948" s="6"/>
      <c r="EI948" s="6"/>
      <c r="EJ948" s="6"/>
      <c r="EK948" s="6"/>
      <c r="EL948" s="6"/>
      <c r="EM948" s="6"/>
      <c r="EN948" s="6"/>
      <c r="EO948" s="6"/>
      <c r="EP948" s="6"/>
      <c r="EQ948" s="6"/>
      <c r="ER948" s="6"/>
      <c r="ES948" s="6"/>
      <c r="ET948" s="6"/>
      <c r="EU948" s="6"/>
      <c r="EV948" s="6"/>
      <c r="EW948" s="6"/>
      <c r="EX948" s="6"/>
      <c r="EY948" s="6"/>
      <c r="EZ948" s="6"/>
      <c r="FA948" s="6"/>
      <c r="FB948" s="6"/>
    </row>
    <row r="949" spans="1:158" x14ac:dyDescent="0.3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  <c r="BW949" s="6"/>
      <c r="BX949" s="6"/>
      <c r="BY949" s="6"/>
      <c r="BZ949" s="6"/>
      <c r="CA949" s="6"/>
      <c r="CB949" s="6"/>
      <c r="CC949" s="6"/>
      <c r="CD949" s="6"/>
      <c r="CE949" s="6"/>
      <c r="CF949" s="6"/>
      <c r="CG949" s="6"/>
      <c r="CH949" s="6"/>
      <c r="CI949" s="6"/>
      <c r="CJ949" s="6"/>
      <c r="CK949" s="6"/>
      <c r="CL949" s="6"/>
      <c r="CM949" s="6"/>
      <c r="CN949" s="6"/>
      <c r="CO949" s="6"/>
      <c r="CP949" s="6"/>
      <c r="CQ949" s="6"/>
      <c r="CR949" s="6"/>
      <c r="CS949" s="6"/>
      <c r="CT949" s="6"/>
      <c r="CU949" s="6"/>
      <c r="CV949" s="6"/>
      <c r="CW949" s="6"/>
      <c r="CX949" s="6"/>
      <c r="CY949" s="6"/>
      <c r="CZ949" s="6"/>
      <c r="DA949" s="6"/>
      <c r="DB949" s="6"/>
      <c r="DC949" s="6"/>
      <c r="DD949" s="6"/>
      <c r="DE949" s="6"/>
      <c r="DF949" s="6"/>
      <c r="DG949" s="6"/>
      <c r="DH949" s="6"/>
      <c r="DI949" s="6"/>
      <c r="DJ949" s="6"/>
      <c r="DK949" s="6"/>
      <c r="DL949" s="6"/>
      <c r="DM949" s="6"/>
      <c r="DN949" s="6"/>
      <c r="DO949" s="6"/>
      <c r="DP949" s="6"/>
      <c r="DQ949" s="6"/>
      <c r="DR949" s="6"/>
      <c r="DS949" s="6"/>
      <c r="DT949" s="6"/>
      <c r="DU949" s="6"/>
      <c r="DV949" s="6"/>
      <c r="DW949" s="6"/>
      <c r="DX949" s="6"/>
      <c r="DY949" s="6"/>
      <c r="DZ949" s="6"/>
      <c r="EA949" s="6"/>
      <c r="EB949" s="6"/>
      <c r="EC949" s="6"/>
      <c r="ED949" s="6"/>
      <c r="EE949" s="6"/>
      <c r="EF949" s="6"/>
      <c r="EG949" s="6"/>
      <c r="EH949" s="6"/>
      <c r="EI949" s="6"/>
      <c r="EJ949" s="6"/>
      <c r="EK949" s="6"/>
      <c r="EL949" s="6"/>
      <c r="EM949" s="6"/>
      <c r="EN949" s="6"/>
      <c r="EO949" s="6"/>
      <c r="EP949" s="6"/>
      <c r="EQ949" s="6"/>
      <c r="ER949" s="6"/>
      <c r="ES949" s="6"/>
      <c r="ET949" s="6"/>
      <c r="EU949" s="6"/>
      <c r="EV949" s="6"/>
      <c r="EW949" s="6"/>
      <c r="EX949" s="6"/>
      <c r="EY949" s="6"/>
      <c r="EZ949" s="6"/>
      <c r="FA949" s="6"/>
      <c r="FB949" s="6"/>
    </row>
    <row r="950" spans="1:158" x14ac:dyDescent="0.3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  <c r="BW950" s="6"/>
      <c r="BX950" s="6"/>
      <c r="BY950" s="6"/>
      <c r="BZ950" s="6"/>
      <c r="CA950" s="6"/>
      <c r="CB950" s="6"/>
      <c r="CC950" s="6"/>
      <c r="CD950" s="6"/>
      <c r="CE950" s="6"/>
      <c r="CF950" s="6"/>
      <c r="CG950" s="6"/>
      <c r="CH950" s="6"/>
      <c r="CI950" s="6"/>
      <c r="CJ950" s="6"/>
      <c r="CK950" s="6"/>
      <c r="CL950" s="6"/>
      <c r="CM950" s="6"/>
      <c r="CN950" s="6"/>
      <c r="CO950" s="6"/>
      <c r="CP950" s="6"/>
      <c r="CQ950" s="6"/>
      <c r="CR950" s="6"/>
      <c r="CS950" s="6"/>
      <c r="CT950" s="6"/>
      <c r="CU950" s="6"/>
      <c r="CV950" s="6"/>
      <c r="CW950" s="6"/>
      <c r="CX950" s="6"/>
      <c r="CY950" s="6"/>
      <c r="CZ950" s="6"/>
      <c r="DA950" s="6"/>
      <c r="DB950" s="6"/>
      <c r="DC950" s="6"/>
      <c r="DD950" s="6"/>
      <c r="DE950" s="6"/>
      <c r="DF950" s="6"/>
      <c r="DG950" s="6"/>
      <c r="DH950" s="6"/>
      <c r="DI950" s="6"/>
      <c r="DJ950" s="6"/>
      <c r="DK950" s="6"/>
      <c r="DL950" s="6"/>
      <c r="DM950" s="6"/>
      <c r="DN950" s="6"/>
      <c r="DO950" s="6"/>
      <c r="DP950" s="6"/>
      <c r="DQ950" s="6"/>
      <c r="DR950" s="6"/>
      <c r="DS950" s="6"/>
      <c r="DT950" s="6"/>
      <c r="DU950" s="6"/>
      <c r="DV950" s="6"/>
      <c r="DW950" s="6"/>
      <c r="DX950" s="6"/>
      <c r="DY950" s="6"/>
      <c r="DZ950" s="6"/>
      <c r="EA950" s="6"/>
      <c r="EB950" s="6"/>
      <c r="EC950" s="6"/>
      <c r="ED950" s="6"/>
      <c r="EE950" s="6"/>
      <c r="EF950" s="6"/>
      <c r="EG950" s="6"/>
      <c r="EH950" s="6"/>
      <c r="EI950" s="6"/>
      <c r="EJ950" s="6"/>
      <c r="EK950" s="6"/>
      <c r="EL950" s="6"/>
      <c r="EM950" s="6"/>
      <c r="EN950" s="6"/>
      <c r="EO950" s="6"/>
      <c r="EP950" s="6"/>
      <c r="EQ950" s="6"/>
      <c r="ER950" s="6"/>
      <c r="ES950" s="6"/>
      <c r="ET950" s="6"/>
      <c r="EU950" s="6"/>
      <c r="EV950" s="6"/>
      <c r="EW950" s="6"/>
      <c r="EX950" s="6"/>
      <c r="EY950" s="6"/>
      <c r="EZ950" s="6"/>
      <c r="FA950" s="6"/>
      <c r="FB950" s="6"/>
    </row>
    <row r="951" spans="1:158" x14ac:dyDescent="0.3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  <c r="BW951" s="6"/>
      <c r="BX951" s="6"/>
      <c r="BY951" s="6"/>
      <c r="BZ951" s="6"/>
      <c r="CA951" s="6"/>
      <c r="CB951" s="6"/>
      <c r="CC951" s="6"/>
      <c r="CD951" s="6"/>
      <c r="CE951" s="6"/>
      <c r="CF951" s="6"/>
      <c r="CG951" s="6"/>
      <c r="CH951" s="6"/>
      <c r="CI951" s="6"/>
      <c r="CJ951" s="6"/>
      <c r="CK951" s="6"/>
      <c r="CL951" s="6"/>
      <c r="CM951" s="6"/>
      <c r="CN951" s="6"/>
      <c r="CO951" s="6"/>
      <c r="CP951" s="6"/>
      <c r="CQ951" s="6"/>
      <c r="CR951" s="6"/>
      <c r="CS951" s="6"/>
      <c r="CT951" s="6"/>
      <c r="CU951" s="6"/>
      <c r="CV951" s="6"/>
      <c r="CW951" s="6"/>
      <c r="CX951" s="6"/>
      <c r="CY951" s="6"/>
      <c r="CZ951" s="6"/>
      <c r="DA951" s="6"/>
      <c r="DB951" s="6"/>
      <c r="DC951" s="6"/>
      <c r="DD951" s="6"/>
      <c r="DE951" s="6"/>
      <c r="DF951" s="6"/>
      <c r="DG951" s="6"/>
      <c r="DH951" s="6"/>
      <c r="DI951" s="6"/>
      <c r="DJ951" s="6"/>
      <c r="DK951" s="6"/>
      <c r="DL951" s="6"/>
      <c r="DM951" s="6"/>
      <c r="DN951" s="6"/>
      <c r="DO951" s="6"/>
      <c r="DP951" s="6"/>
      <c r="DQ951" s="6"/>
      <c r="DR951" s="6"/>
      <c r="DS951" s="6"/>
      <c r="DT951" s="6"/>
      <c r="DU951" s="6"/>
      <c r="DV951" s="6"/>
      <c r="DW951" s="6"/>
      <c r="DX951" s="6"/>
      <c r="DY951" s="6"/>
      <c r="DZ951" s="6"/>
      <c r="EA951" s="6"/>
      <c r="EB951" s="6"/>
      <c r="EC951" s="6"/>
      <c r="ED951" s="6"/>
      <c r="EE951" s="6"/>
      <c r="EF951" s="6"/>
      <c r="EG951" s="6"/>
      <c r="EH951" s="6"/>
      <c r="EI951" s="6"/>
      <c r="EJ951" s="6"/>
      <c r="EK951" s="6"/>
      <c r="EL951" s="6"/>
      <c r="EM951" s="6"/>
      <c r="EN951" s="6"/>
      <c r="EO951" s="6"/>
      <c r="EP951" s="6"/>
      <c r="EQ951" s="6"/>
      <c r="ER951" s="6"/>
      <c r="ES951" s="6"/>
      <c r="ET951" s="6"/>
      <c r="EU951" s="6"/>
      <c r="EV951" s="6"/>
      <c r="EW951" s="6"/>
      <c r="EX951" s="6"/>
      <c r="EY951" s="6"/>
      <c r="EZ951" s="6"/>
      <c r="FA951" s="6"/>
      <c r="FB951" s="6"/>
    </row>
    <row r="952" spans="1:158" x14ac:dyDescent="0.3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  <c r="BW952" s="6"/>
      <c r="BX952" s="6"/>
      <c r="BY952" s="6"/>
      <c r="BZ952" s="6"/>
      <c r="CA952" s="6"/>
      <c r="CB952" s="6"/>
      <c r="CC952" s="6"/>
      <c r="CD952" s="6"/>
      <c r="CE952" s="6"/>
      <c r="CF952" s="6"/>
      <c r="CG952" s="6"/>
      <c r="CH952" s="6"/>
      <c r="CI952" s="6"/>
      <c r="CJ952" s="6"/>
      <c r="CK952" s="6"/>
      <c r="CL952" s="6"/>
      <c r="CM952" s="6"/>
      <c r="CN952" s="6"/>
      <c r="CO952" s="6"/>
      <c r="CP952" s="6"/>
      <c r="CQ952" s="6"/>
      <c r="CR952" s="6"/>
      <c r="CS952" s="6"/>
      <c r="CT952" s="6"/>
      <c r="CU952" s="6"/>
      <c r="CV952" s="6"/>
      <c r="CW952" s="6"/>
      <c r="CX952" s="6"/>
      <c r="CY952" s="6"/>
      <c r="CZ952" s="6"/>
      <c r="DA952" s="6"/>
      <c r="DB952" s="6"/>
      <c r="DC952" s="6"/>
      <c r="DD952" s="6"/>
      <c r="DE952" s="6"/>
      <c r="DF952" s="6"/>
      <c r="DG952" s="6"/>
      <c r="DH952" s="6"/>
      <c r="DI952" s="6"/>
      <c r="DJ952" s="6"/>
      <c r="DK952" s="6"/>
      <c r="DL952" s="6"/>
      <c r="DM952" s="6"/>
      <c r="DN952" s="6"/>
      <c r="DO952" s="6"/>
      <c r="DP952" s="6"/>
      <c r="DQ952" s="6"/>
      <c r="DR952" s="6"/>
      <c r="DS952" s="6"/>
      <c r="DT952" s="6"/>
      <c r="DU952" s="6"/>
      <c r="DV952" s="6"/>
      <c r="DW952" s="6"/>
      <c r="DX952" s="6"/>
      <c r="DY952" s="6"/>
      <c r="DZ952" s="6"/>
      <c r="EA952" s="6"/>
      <c r="EB952" s="6"/>
      <c r="EC952" s="6"/>
      <c r="ED952" s="6"/>
      <c r="EE952" s="6"/>
      <c r="EF952" s="6"/>
      <c r="EG952" s="6"/>
      <c r="EH952" s="6"/>
      <c r="EI952" s="6"/>
      <c r="EJ952" s="6"/>
      <c r="EK952" s="6"/>
      <c r="EL952" s="6"/>
      <c r="EM952" s="6"/>
      <c r="EN952" s="6"/>
      <c r="EO952" s="6"/>
      <c r="EP952" s="6"/>
      <c r="EQ952" s="6"/>
      <c r="ER952" s="6"/>
      <c r="ES952" s="6"/>
      <c r="ET952" s="6"/>
      <c r="EU952" s="6"/>
      <c r="EV952" s="6"/>
      <c r="EW952" s="6"/>
      <c r="EX952" s="6"/>
      <c r="EY952" s="6"/>
      <c r="EZ952" s="6"/>
      <c r="FA952" s="6"/>
      <c r="FB952" s="6"/>
    </row>
    <row r="953" spans="1:158" x14ac:dyDescent="0.3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  <c r="BW953" s="6"/>
      <c r="BX953" s="6"/>
      <c r="BY953" s="6"/>
      <c r="BZ953" s="6"/>
      <c r="CA953" s="6"/>
      <c r="CB953" s="6"/>
      <c r="CC953" s="6"/>
      <c r="CD953" s="6"/>
      <c r="CE953" s="6"/>
      <c r="CF953" s="6"/>
      <c r="CG953" s="6"/>
      <c r="CH953" s="6"/>
      <c r="CI953" s="6"/>
      <c r="CJ953" s="6"/>
      <c r="CK953" s="6"/>
      <c r="CL953" s="6"/>
      <c r="CM953" s="6"/>
      <c r="CN953" s="6"/>
      <c r="CO953" s="6"/>
      <c r="CP953" s="6"/>
      <c r="CQ953" s="6"/>
      <c r="CR953" s="6"/>
      <c r="CS953" s="6"/>
      <c r="CT953" s="6"/>
      <c r="CU953" s="6"/>
      <c r="CV953" s="6"/>
      <c r="CW953" s="6"/>
      <c r="CX953" s="6"/>
      <c r="CY953" s="6"/>
      <c r="CZ953" s="6"/>
      <c r="DA953" s="6"/>
      <c r="DB953" s="6"/>
      <c r="DC953" s="6"/>
      <c r="DD953" s="6"/>
      <c r="DE953" s="6"/>
      <c r="DF953" s="6"/>
      <c r="DG953" s="6"/>
      <c r="DH953" s="6"/>
      <c r="DI953" s="6"/>
      <c r="DJ953" s="6"/>
      <c r="DK953" s="6"/>
      <c r="DL953" s="6"/>
      <c r="DM953" s="6"/>
      <c r="DN953" s="6"/>
      <c r="DO953" s="6"/>
      <c r="DP953" s="6"/>
      <c r="DQ953" s="6"/>
      <c r="DR953" s="6"/>
      <c r="DS953" s="6"/>
      <c r="DT953" s="6"/>
      <c r="DU953" s="6"/>
      <c r="DV953" s="6"/>
      <c r="DW953" s="6"/>
      <c r="DX953" s="6"/>
      <c r="DY953" s="6"/>
      <c r="DZ953" s="6"/>
      <c r="EA953" s="6"/>
      <c r="EB953" s="6"/>
      <c r="EC953" s="6"/>
      <c r="ED953" s="6"/>
      <c r="EE953" s="6"/>
      <c r="EF953" s="6"/>
      <c r="EG953" s="6"/>
      <c r="EH953" s="6"/>
      <c r="EI953" s="6"/>
      <c r="EJ953" s="6"/>
      <c r="EK953" s="6"/>
      <c r="EL953" s="6"/>
      <c r="EM953" s="6"/>
      <c r="EN953" s="6"/>
      <c r="EO953" s="6"/>
      <c r="EP953" s="6"/>
      <c r="EQ953" s="6"/>
      <c r="ER953" s="6"/>
      <c r="ES953" s="6"/>
      <c r="ET953" s="6"/>
      <c r="EU953" s="6"/>
      <c r="EV953" s="6"/>
      <c r="EW953" s="6"/>
      <c r="EX953" s="6"/>
      <c r="EY953" s="6"/>
      <c r="EZ953" s="6"/>
      <c r="FA953" s="6"/>
      <c r="FB953" s="6"/>
    </row>
    <row r="954" spans="1:158" x14ac:dyDescent="0.3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  <c r="BW954" s="6"/>
      <c r="BX954" s="6"/>
      <c r="BY954" s="6"/>
      <c r="BZ954" s="6"/>
      <c r="CA954" s="6"/>
      <c r="CB954" s="6"/>
      <c r="CC954" s="6"/>
      <c r="CD954" s="6"/>
      <c r="CE954" s="6"/>
      <c r="CF954" s="6"/>
      <c r="CG954" s="6"/>
      <c r="CH954" s="6"/>
      <c r="CI954" s="6"/>
      <c r="CJ954" s="6"/>
      <c r="CK954" s="6"/>
      <c r="CL954" s="6"/>
      <c r="CM954" s="6"/>
      <c r="CN954" s="6"/>
      <c r="CO954" s="6"/>
      <c r="CP954" s="6"/>
      <c r="CQ954" s="6"/>
      <c r="CR954" s="6"/>
      <c r="CS954" s="6"/>
      <c r="CT954" s="6"/>
      <c r="CU954" s="6"/>
      <c r="CV954" s="6"/>
      <c r="CW954" s="6"/>
      <c r="CX954" s="6"/>
      <c r="CY954" s="6"/>
      <c r="CZ954" s="6"/>
      <c r="DA954" s="6"/>
      <c r="DB954" s="6"/>
      <c r="DC954" s="6"/>
      <c r="DD954" s="6"/>
      <c r="DE954" s="6"/>
      <c r="DF954" s="6"/>
      <c r="DG954" s="6"/>
      <c r="DH954" s="6"/>
      <c r="DI954" s="6"/>
      <c r="DJ954" s="6"/>
      <c r="DK954" s="6"/>
      <c r="DL954" s="6"/>
      <c r="DM954" s="6"/>
      <c r="DN954" s="6"/>
      <c r="DO954" s="6"/>
      <c r="DP954" s="6"/>
      <c r="DQ954" s="6"/>
      <c r="DR954" s="6"/>
      <c r="DS954" s="6"/>
      <c r="DT954" s="6"/>
      <c r="DU954" s="6"/>
      <c r="DV954" s="6"/>
      <c r="DW954" s="6"/>
      <c r="DX954" s="6"/>
      <c r="DY954" s="6"/>
      <c r="DZ954" s="6"/>
      <c r="EA954" s="6"/>
      <c r="EB954" s="6"/>
      <c r="EC954" s="6"/>
      <c r="ED954" s="6"/>
      <c r="EE954" s="6"/>
      <c r="EF954" s="6"/>
      <c r="EG954" s="6"/>
      <c r="EH954" s="6"/>
      <c r="EI954" s="6"/>
      <c r="EJ954" s="6"/>
      <c r="EK954" s="6"/>
      <c r="EL954" s="6"/>
      <c r="EM954" s="6"/>
      <c r="EN954" s="6"/>
      <c r="EO954" s="6"/>
      <c r="EP954" s="6"/>
      <c r="EQ954" s="6"/>
      <c r="ER954" s="6"/>
      <c r="ES954" s="6"/>
      <c r="ET954" s="6"/>
      <c r="EU954" s="6"/>
      <c r="EV954" s="6"/>
      <c r="EW954" s="6"/>
      <c r="EX954" s="6"/>
      <c r="EY954" s="6"/>
      <c r="EZ954" s="6"/>
      <c r="FA954" s="6"/>
      <c r="FB954" s="6"/>
    </row>
    <row r="955" spans="1:158" x14ac:dyDescent="0.3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  <c r="BW955" s="6"/>
      <c r="BX955" s="6"/>
      <c r="BY955" s="6"/>
      <c r="BZ955" s="6"/>
      <c r="CA955" s="6"/>
      <c r="CB955" s="6"/>
      <c r="CC955" s="6"/>
      <c r="CD955" s="6"/>
      <c r="CE955" s="6"/>
      <c r="CF955" s="6"/>
      <c r="CG955" s="6"/>
      <c r="CH955" s="6"/>
      <c r="CI955" s="6"/>
      <c r="CJ955" s="6"/>
      <c r="CK955" s="6"/>
      <c r="CL955" s="6"/>
      <c r="CM955" s="6"/>
      <c r="CN955" s="6"/>
      <c r="CO955" s="6"/>
      <c r="CP955" s="6"/>
      <c r="CQ955" s="6"/>
      <c r="CR955" s="6"/>
      <c r="CS955" s="6"/>
      <c r="CT955" s="6"/>
      <c r="CU955" s="6"/>
      <c r="CV955" s="6"/>
      <c r="CW955" s="6"/>
      <c r="CX955" s="6"/>
      <c r="CY955" s="6"/>
      <c r="CZ955" s="6"/>
      <c r="DA955" s="6"/>
      <c r="DB955" s="6"/>
      <c r="DC955" s="6"/>
      <c r="DD955" s="6"/>
      <c r="DE955" s="6"/>
      <c r="DF955" s="6"/>
      <c r="DG955" s="6"/>
      <c r="DH955" s="6"/>
      <c r="DI955" s="6"/>
      <c r="DJ955" s="6"/>
      <c r="DK955" s="6"/>
      <c r="DL955" s="6"/>
      <c r="DM955" s="6"/>
      <c r="DN955" s="6"/>
      <c r="DO955" s="6"/>
      <c r="DP955" s="6"/>
      <c r="DQ955" s="6"/>
      <c r="DR955" s="6"/>
      <c r="DS955" s="6"/>
      <c r="DT955" s="6"/>
      <c r="DU955" s="6"/>
      <c r="DV955" s="6"/>
      <c r="DW955" s="6"/>
      <c r="DX955" s="6"/>
      <c r="DY955" s="6"/>
      <c r="DZ955" s="6"/>
      <c r="EA955" s="6"/>
      <c r="EB955" s="6"/>
      <c r="EC955" s="6"/>
      <c r="ED955" s="6"/>
      <c r="EE955" s="6"/>
      <c r="EF955" s="6"/>
      <c r="EG955" s="6"/>
      <c r="EH955" s="6"/>
      <c r="EI955" s="6"/>
      <c r="EJ955" s="6"/>
      <c r="EK955" s="6"/>
      <c r="EL955" s="6"/>
      <c r="EM955" s="6"/>
      <c r="EN955" s="6"/>
      <c r="EO955" s="6"/>
      <c r="EP955" s="6"/>
      <c r="EQ955" s="6"/>
      <c r="ER955" s="6"/>
      <c r="ES955" s="6"/>
      <c r="ET955" s="6"/>
      <c r="EU955" s="6"/>
      <c r="EV955" s="6"/>
      <c r="EW955" s="6"/>
      <c r="EX955" s="6"/>
      <c r="EY955" s="6"/>
      <c r="EZ955" s="6"/>
      <c r="FA955" s="6"/>
      <c r="FB955" s="6"/>
    </row>
    <row r="956" spans="1:158" x14ac:dyDescent="0.3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  <c r="BW956" s="6"/>
      <c r="BX956" s="6"/>
      <c r="BY956" s="6"/>
      <c r="BZ956" s="6"/>
      <c r="CA956" s="6"/>
      <c r="CB956" s="6"/>
      <c r="CC956" s="6"/>
      <c r="CD956" s="6"/>
      <c r="CE956" s="6"/>
      <c r="CF956" s="6"/>
      <c r="CG956" s="6"/>
      <c r="CH956" s="6"/>
      <c r="CI956" s="6"/>
      <c r="CJ956" s="6"/>
      <c r="CK956" s="6"/>
      <c r="CL956" s="6"/>
      <c r="CM956" s="6"/>
      <c r="CN956" s="6"/>
      <c r="CO956" s="6"/>
      <c r="CP956" s="6"/>
      <c r="CQ956" s="6"/>
      <c r="CR956" s="6"/>
      <c r="CS956" s="6"/>
      <c r="CT956" s="6"/>
      <c r="CU956" s="6"/>
      <c r="CV956" s="6"/>
      <c r="CW956" s="6"/>
      <c r="CX956" s="6"/>
      <c r="CY956" s="6"/>
      <c r="CZ956" s="6"/>
      <c r="DA956" s="6"/>
      <c r="DB956" s="6"/>
      <c r="DC956" s="6"/>
      <c r="DD956" s="6"/>
      <c r="DE956" s="6"/>
      <c r="DF956" s="6"/>
      <c r="DG956" s="6"/>
      <c r="DH956" s="6"/>
      <c r="DI956" s="6"/>
      <c r="DJ956" s="6"/>
      <c r="DK956" s="6"/>
      <c r="DL956" s="6"/>
      <c r="DM956" s="6"/>
      <c r="DN956" s="6"/>
      <c r="DO956" s="6"/>
      <c r="DP956" s="6"/>
      <c r="DQ956" s="6"/>
      <c r="DR956" s="6"/>
      <c r="DS956" s="6"/>
      <c r="DT956" s="6"/>
      <c r="DU956" s="6"/>
      <c r="DV956" s="6"/>
      <c r="DW956" s="6"/>
      <c r="DX956" s="6"/>
      <c r="DY956" s="6"/>
      <c r="DZ956" s="6"/>
      <c r="EA956" s="6"/>
      <c r="EB956" s="6"/>
      <c r="EC956" s="6"/>
      <c r="ED956" s="6"/>
      <c r="EE956" s="6"/>
      <c r="EF956" s="6"/>
      <c r="EG956" s="6"/>
      <c r="EH956" s="6"/>
      <c r="EI956" s="6"/>
      <c r="EJ956" s="6"/>
      <c r="EK956" s="6"/>
      <c r="EL956" s="6"/>
      <c r="EM956" s="6"/>
      <c r="EN956" s="6"/>
      <c r="EO956" s="6"/>
      <c r="EP956" s="6"/>
      <c r="EQ956" s="6"/>
      <c r="ER956" s="6"/>
      <c r="ES956" s="6"/>
      <c r="ET956" s="6"/>
      <c r="EU956" s="6"/>
      <c r="EV956" s="6"/>
      <c r="EW956" s="6"/>
      <c r="EX956" s="6"/>
      <c r="EY956" s="6"/>
      <c r="EZ956" s="6"/>
      <c r="FA956" s="6"/>
      <c r="FB956" s="6"/>
    </row>
    <row r="957" spans="1:158" x14ac:dyDescent="0.3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  <c r="BW957" s="6"/>
      <c r="BX957" s="6"/>
      <c r="BY957" s="6"/>
      <c r="BZ957" s="6"/>
      <c r="CA957" s="6"/>
      <c r="CB957" s="6"/>
      <c r="CC957" s="6"/>
      <c r="CD957" s="6"/>
      <c r="CE957" s="6"/>
      <c r="CF957" s="6"/>
      <c r="CG957" s="6"/>
      <c r="CH957" s="6"/>
      <c r="CI957" s="6"/>
      <c r="CJ957" s="6"/>
      <c r="CK957" s="6"/>
      <c r="CL957" s="6"/>
      <c r="CM957" s="6"/>
      <c r="CN957" s="6"/>
      <c r="CO957" s="6"/>
      <c r="CP957" s="6"/>
      <c r="CQ957" s="6"/>
      <c r="CR957" s="6"/>
      <c r="CS957" s="6"/>
      <c r="CT957" s="6"/>
      <c r="CU957" s="6"/>
      <c r="CV957" s="6"/>
      <c r="CW957" s="6"/>
      <c r="CX957" s="6"/>
      <c r="CY957" s="6"/>
      <c r="CZ957" s="6"/>
      <c r="DA957" s="6"/>
      <c r="DB957" s="6"/>
      <c r="DC957" s="6"/>
      <c r="DD957" s="6"/>
      <c r="DE957" s="6"/>
      <c r="DF957" s="6"/>
      <c r="DG957" s="6"/>
      <c r="DH957" s="6"/>
      <c r="DI957" s="6"/>
      <c r="DJ957" s="6"/>
      <c r="DK957" s="6"/>
      <c r="DL957" s="6"/>
      <c r="DM957" s="6"/>
      <c r="DN957" s="6"/>
      <c r="DO957" s="6"/>
      <c r="DP957" s="6"/>
      <c r="DQ957" s="6"/>
      <c r="DR957" s="6"/>
      <c r="DS957" s="6"/>
      <c r="DT957" s="6"/>
      <c r="DU957" s="6"/>
      <c r="DV957" s="6"/>
      <c r="DW957" s="6"/>
      <c r="DX957" s="6"/>
      <c r="DY957" s="6"/>
      <c r="DZ957" s="6"/>
      <c r="EA957" s="6"/>
      <c r="EB957" s="6"/>
      <c r="EC957" s="6"/>
      <c r="ED957" s="6"/>
      <c r="EE957" s="6"/>
      <c r="EF957" s="6"/>
      <c r="EG957" s="6"/>
      <c r="EH957" s="6"/>
      <c r="EI957" s="6"/>
      <c r="EJ957" s="6"/>
      <c r="EK957" s="6"/>
      <c r="EL957" s="6"/>
      <c r="EM957" s="6"/>
      <c r="EN957" s="6"/>
      <c r="EO957" s="6"/>
      <c r="EP957" s="6"/>
      <c r="EQ957" s="6"/>
      <c r="ER957" s="6"/>
      <c r="ES957" s="6"/>
      <c r="ET957" s="6"/>
      <c r="EU957" s="6"/>
      <c r="EV957" s="6"/>
      <c r="EW957" s="6"/>
      <c r="EX957" s="6"/>
      <c r="EY957" s="6"/>
      <c r="EZ957" s="6"/>
      <c r="FA957" s="6"/>
      <c r="FB957" s="6"/>
    </row>
    <row r="958" spans="1:158" x14ac:dyDescent="0.3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  <c r="BW958" s="6"/>
      <c r="BX958" s="6"/>
      <c r="BY958" s="6"/>
      <c r="BZ958" s="6"/>
      <c r="CA958" s="6"/>
      <c r="CB958" s="6"/>
      <c r="CC958" s="6"/>
      <c r="CD958" s="6"/>
      <c r="CE958" s="6"/>
      <c r="CF958" s="6"/>
      <c r="CG958" s="6"/>
      <c r="CH958" s="6"/>
      <c r="CI958" s="6"/>
      <c r="CJ958" s="6"/>
      <c r="CK958" s="6"/>
      <c r="CL958" s="6"/>
      <c r="CM958" s="6"/>
      <c r="CN958" s="6"/>
      <c r="CO958" s="6"/>
      <c r="CP958" s="6"/>
      <c r="CQ958" s="6"/>
      <c r="CR958" s="6"/>
      <c r="CS958" s="6"/>
      <c r="CT958" s="6"/>
      <c r="CU958" s="6"/>
      <c r="CV958" s="6"/>
      <c r="CW958" s="6"/>
      <c r="CX958" s="6"/>
      <c r="CY958" s="6"/>
      <c r="CZ958" s="6"/>
      <c r="DA958" s="6"/>
      <c r="DB958" s="6"/>
      <c r="DC958" s="6"/>
      <c r="DD958" s="6"/>
      <c r="DE958" s="6"/>
      <c r="DF958" s="6"/>
      <c r="DG958" s="6"/>
      <c r="DH958" s="6"/>
      <c r="DI958" s="6"/>
      <c r="DJ958" s="6"/>
      <c r="DK958" s="6"/>
      <c r="DL958" s="6"/>
      <c r="DM958" s="6"/>
      <c r="DN958" s="6"/>
      <c r="DO958" s="6"/>
      <c r="DP958" s="6"/>
      <c r="DQ958" s="6"/>
      <c r="DR958" s="6"/>
      <c r="DS958" s="6"/>
      <c r="DT958" s="6"/>
      <c r="DU958" s="6"/>
      <c r="DV958" s="6"/>
      <c r="DW958" s="6"/>
      <c r="DX958" s="6"/>
      <c r="DY958" s="6"/>
      <c r="DZ958" s="6"/>
      <c r="EA958" s="6"/>
      <c r="EB958" s="6"/>
      <c r="EC958" s="6"/>
      <c r="ED958" s="6"/>
      <c r="EE958" s="6"/>
      <c r="EF958" s="6"/>
      <c r="EG958" s="6"/>
      <c r="EH958" s="6"/>
      <c r="EI958" s="6"/>
      <c r="EJ958" s="6"/>
      <c r="EK958" s="6"/>
      <c r="EL958" s="6"/>
      <c r="EM958" s="6"/>
      <c r="EN958" s="6"/>
      <c r="EO958" s="6"/>
      <c r="EP958" s="6"/>
      <c r="EQ958" s="6"/>
      <c r="ER958" s="6"/>
      <c r="ES958" s="6"/>
      <c r="ET958" s="6"/>
      <c r="EU958" s="6"/>
      <c r="EV958" s="6"/>
      <c r="EW958" s="6"/>
      <c r="EX958" s="6"/>
      <c r="EY958" s="6"/>
      <c r="EZ958" s="6"/>
      <c r="FA958" s="6"/>
      <c r="FB958" s="6"/>
    </row>
    <row r="959" spans="1:158" x14ac:dyDescent="0.3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  <c r="BW959" s="6"/>
      <c r="BX959" s="6"/>
      <c r="BY959" s="6"/>
      <c r="BZ959" s="6"/>
      <c r="CA959" s="6"/>
      <c r="CB959" s="6"/>
      <c r="CC959" s="6"/>
      <c r="CD959" s="6"/>
      <c r="CE959" s="6"/>
      <c r="CF959" s="6"/>
      <c r="CG959" s="6"/>
      <c r="CH959" s="6"/>
      <c r="CI959" s="6"/>
      <c r="CJ959" s="6"/>
      <c r="CK959" s="6"/>
      <c r="CL959" s="6"/>
      <c r="CM959" s="6"/>
      <c r="CN959" s="6"/>
      <c r="CO959" s="6"/>
      <c r="CP959" s="6"/>
      <c r="CQ959" s="6"/>
      <c r="CR959" s="6"/>
      <c r="CS959" s="6"/>
      <c r="CT959" s="6"/>
      <c r="CU959" s="6"/>
      <c r="CV959" s="6"/>
      <c r="CW959" s="6"/>
      <c r="CX959" s="6"/>
      <c r="CY959" s="6"/>
      <c r="CZ959" s="6"/>
      <c r="DA959" s="6"/>
      <c r="DB959" s="6"/>
      <c r="DC959" s="6"/>
      <c r="DD959" s="6"/>
      <c r="DE959" s="6"/>
      <c r="DF959" s="6"/>
      <c r="DG959" s="6"/>
      <c r="DH959" s="6"/>
      <c r="DI959" s="6"/>
      <c r="DJ959" s="6"/>
      <c r="DK959" s="6"/>
      <c r="DL959" s="6"/>
      <c r="DM959" s="6"/>
      <c r="DN959" s="6"/>
      <c r="DO959" s="6"/>
      <c r="DP959" s="6"/>
      <c r="DQ959" s="6"/>
      <c r="DR959" s="6"/>
      <c r="DS959" s="6"/>
      <c r="DT959" s="6"/>
      <c r="DU959" s="6"/>
      <c r="DV959" s="6"/>
      <c r="DW959" s="6"/>
      <c r="DX959" s="6"/>
      <c r="DY959" s="6"/>
      <c r="DZ959" s="6"/>
      <c r="EA959" s="6"/>
      <c r="EB959" s="6"/>
      <c r="EC959" s="6"/>
      <c r="ED959" s="6"/>
      <c r="EE959" s="6"/>
      <c r="EF959" s="6"/>
      <c r="EG959" s="6"/>
      <c r="EH959" s="6"/>
      <c r="EI959" s="6"/>
      <c r="EJ959" s="6"/>
      <c r="EK959" s="6"/>
      <c r="EL959" s="6"/>
      <c r="EM959" s="6"/>
      <c r="EN959" s="6"/>
      <c r="EO959" s="6"/>
      <c r="EP959" s="6"/>
      <c r="EQ959" s="6"/>
      <c r="ER959" s="6"/>
      <c r="ES959" s="6"/>
      <c r="ET959" s="6"/>
      <c r="EU959" s="6"/>
      <c r="EV959" s="6"/>
      <c r="EW959" s="6"/>
      <c r="EX959" s="6"/>
      <c r="EY959" s="6"/>
      <c r="EZ959" s="6"/>
      <c r="FA959" s="6"/>
      <c r="FB959" s="6"/>
    </row>
    <row r="960" spans="1:158" x14ac:dyDescent="0.3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  <c r="BW960" s="6"/>
      <c r="BX960" s="6"/>
      <c r="BY960" s="6"/>
      <c r="BZ960" s="6"/>
      <c r="CA960" s="6"/>
      <c r="CB960" s="6"/>
      <c r="CC960" s="6"/>
      <c r="CD960" s="6"/>
      <c r="CE960" s="6"/>
      <c r="CF960" s="6"/>
      <c r="CG960" s="6"/>
      <c r="CH960" s="6"/>
      <c r="CI960" s="6"/>
      <c r="CJ960" s="6"/>
      <c r="CK960" s="6"/>
      <c r="CL960" s="6"/>
      <c r="CM960" s="6"/>
      <c r="CN960" s="6"/>
      <c r="CO960" s="6"/>
      <c r="CP960" s="6"/>
      <c r="CQ960" s="6"/>
      <c r="CR960" s="6"/>
      <c r="CS960" s="6"/>
      <c r="CT960" s="6"/>
      <c r="CU960" s="6"/>
      <c r="CV960" s="6"/>
      <c r="CW960" s="6"/>
      <c r="CX960" s="6"/>
      <c r="CY960" s="6"/>
      <c r="CZ960" s="6"/>
      <c r="DA960" s="6"/>
      <c r="DB960" s="6"/>
      <c r="DC960" s="6"/>
      <c r="DD960" s="6"/>
      <c r="DE960" s="6"/>
      <c r="DF960" s="6"/>
      <c r="DG960" s="6"/>
      <c r="DH960" s="6"/>
      <c r="DI960" s="6"/>
      <c r="DJ960" s="6"/>
      <c r="DK960" s="6"/>
      <c r="DL960" s="6"/>
      <c r="DM960" s="6"/>
      <c r="DN960" s="6"/>
      <c r="DO960" s="6"/>
      <c r="DP960" s="6"/>
      <c r="DQ960" s="6"/>
      <c r="DR960" s="6"/>
      <c r="DS960" s="6"/>
      <c r="DT960" s="6"/>
      <c r="DU960" s="6"/>
      <c r="DV960" s="6"/>
      <c r="DW960" s="6"/>
      <c r="DX960" s="6"/>
      <c r="DY960" s="6"/>
      <c r="DZ960" s="6"/>
      <c r="EA960" s="6"/>
      <c r="EB960" s="6"/>
      <c r="EC960" s="6"/>
      <c r="ED960" s="6"/>
      <c r="EE960" s="6"/>
      <c r="EF960" s="6"/>
      <c r="EG960" s="6"/>
      <c r="EH960" s="6"/>
      <c r="EI960" s="6"/>
      <c r="EJ960" s="6"/>
      <c r="EK960" s="6"/>
      <c r="EL960" s="6"/>
      <c r="EM960" s="6"/>
      <c r="EN960" s="6"/>
      <c r="EO960" s="6"/>
      <c r="EP960" s="6"/>
      <c r="EQ960" s="6"/>
      <c r="ER960" s="6"/>
      <c r="ES960" s="6"/>
      <c r="ET960" s="6"/>
      <c r="EU960" s="6"/>
      <c r="EV960" s="6"/>
      <c r="EW960" s="6"/>
      <c r="EX960" s="6"/>
      <c r="EY960" s="6"/>
      <c r="EZ960" s="6"/>
      <c r="FA960" s="6"/>
      <c r="FB960" s="6"/>
    </row>
    <row r="961" spans="1:158" x14ac:dyDescent="0.3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  <c r="BW961" s="6"/>
      <c r="BX961" s="6"/>
      <c r="BY961" s="6"/>
      <c r="BZ961" s="6"/>
      <c r="CA961" s="6"/>
      <c r="CB961" s="6"/>
      <c r="CC961" s="6"/>
      <c r="CD961" s="6"/>
      <c r="CE961" s="6"/>
      <c r="CF961" s="6"/>
      <c r="CG961" s="6"/>
      <c r="CH961" s="6"/>
      <c r="CI961" s="6"/>
      <c r="CJ961" s="6"/>
      <c r="CK961" s="6"/>
      <c r="CL961" s="6"/>
      <c r="CM961" s="6"/>
      <c r="CN961" s="6"/>
      <c r="CO961" s="6"/>
      <c r="CP961" s="6"/>
      <c r="CQ961" s="6"/>
      <c r="CR961" s="6"/>
      <c r="CS961" s="6"/>
      <c r="CT961" s="6"/>
      <c r="CU961" s="6"/>
      <c r="CV961" s="6"/>
      <c r="CW961" s="6"/>
      <c r="CX961" s="6"/>
      <c r="CY961" s="6"/>
      <c r="CZ961" s="6"/>
      <c r="DA961" s="6"/>
      <c r="DB961" s="6"/>
      <c r="DC961" s="6"/>
      <c r="DD961" s="6"/>
      <c r="DE961" s="6"/>
      <c r="DF961" s="6"/>
      <c r="DG961" s="6"/>
      <c r="DH961" s="6"/>
      <c r="DI961" s="6"/>
      <c r="DJ961" s="6"/>
      <c r="DK961" s="6"/>
      <c r="DL961" s="6"/>
      <c r="DM961" s="6"/>
      <c r="DN961" s="6"/>
      <c r="DO961" s="6"/>
      <c r="DP961" s="6"/>
      <c r="DQ961" s="6"/>
      <c r="DR961" s="6"/>
      <c r="DS961" s="6"/>
      <c r="DT961" s="6"/>
      <c r="DU961" s="6"/>
      <c r="DV961" s="6"/>
      <c r="DW961" s="6"/>
      <c r="DX961" s="6"/>
      <c r="DY961" s="6"/>
      <c r="DZ961" s="6"/>
      <c r="EA961" s="6"/>
      <c r="EB961" s="6"/>
      <c r="EC961" s="6"/>
      <c r="ED961" s="6"/>
      <c r="EE961" s="6"/>
      <c r="EF961" s="6"/>
      <c r="EG961" s="6"/>
      <c r="EH961" s="6"/>
      <c r="EI961" s="6"/>
      <c r="EJ961" s="6"/>
      <c r="EK961" s="6"/>
      <c r="EL961" s="6"/>
      <c r="EM961" s="6"/>
      <c r="EN961" s="6"/>
      <c r="EO961" s="6"/>
      <c r="EP961" s="6"/>
      <c r="EQ961" s="6"/>
      <c r="ER961" s="6"/>
      <c r="ES961" s="6"/>
      <c r="ET961" s="6"/>
      <c r="EU961" s="6"/>
      <c r="EV961" s="6"/>
      <c r="EW961" s="6"/>
      <c r="EX961" s="6"/>
      <c r="EY961" s="6"/>
      <c r="EZ961" s="6"/>
      <c r="FA961" s="6"/>
      <c r="FB961" s="6"/>
    </row>
    <row r="962" spans="1:158" x14ac:dyDescent="0.3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  <c r="BW962" s="6"/>
      <c r="BX962" s="6"/>
      <c r="BY962" s="6"/>
      <c r="BZ962" s="6"/>
      <c r="CA962" s="6"/>
      <c r="CB962" s="6"/>
      <c r="CC962" s="6"/>
      <c r="CD962" s="6"/>
      <c r="CE962" s="6"/>
      <c r="CF962" s="6"/>
      <c r="CG962" s="6"/>
      <c r="CH962" s="6"/>
      <c r="CI962" s="6"/>
      <c r="CJ962" s="6"/>
      <c r="CK962" s="6"/>
      <c r="CL962" s="6"/>
      <c r="CM962" s="6"/>
      <c r="CN962" s="6"/>
      <c r="CO962" s="6"/>
      <c r="CP962" s="6"/>
      <c r="CQ962" s="6"/>
      <c r="CR962" s="6"/>
      <c r="CS962" s="6"/>
      <c r="CT962" s="6"/>
      <c r="CU962" s="6"/>
      <c r="CV962" s="6"/>
      <c r="CW962" s="6"/>
      <c r="CX962" s="6"/>
      <c r="CY962" s="6"/>
      <c r="CZ962" s="6"/>
      <c r="DA962" s="6"/>
      <c r="DB962" s="6"/>
      <c r="DC962" s="6"/>
      <c r="DD962" s="6"/>
      <c r="DE962" s="6"/>
      <c r="DF962" s="6"/>
      <c r="DG962" s="6"/>
      <c r="DH962" s="6"/>
      <c r="DI962" s="6"/>
      <c r="DJ962" s="6"/>
      <c r="DK962" s="6"/>
      <c r="DL962" s="6"/>
      <c r="DM962" s="6"/>
      <c r="DN962" s="6"/>
      <c r="DO962" s="6"/>
      <c r="DP962" s="6"/>
      <c r="DQ962" s="6"/>
      <c r="DR962" s="6"/>
      <c r="DS962" s="6"/>
      <c r="DT962" s="6"/>
      <c r="DU962" s="6"/>
      <c r="DV962" s="6"/>
      <c r="DW962" s="6"/>
      <c r="DX962" s="6"/>
      <c r="DY962" s="6"/>
      <c r="DZ962" s="6"/>
      <c r="EA962" s="6"/>
      <c r="EB962" s="6"/>
      <c r="EC962" s="6"/>
      <c r="ED962" s="6"/>
      <c r="EE962" s="6"/>
      <c r="EF962" s="6"/>
      <c r="EG962" s="6"/>
      <c r="EH962" s="6"/>
      <c r="EI962" s="6"/>
      <c r="EJ962" s="6"/>
      <c r="EK962" s="6"/>
      <c r="EL962" s="6"/>
      <c r="EM962" s="6"/>
      <c r="EN962" s="6"/>
      <c r="EO962" s="6"/>
      <c r="EP962" s="6"/>
      <c r="EQ962" s="6"/>
      <c r="ER962" s="6"/>
      <c r="ES962" s="6"/>
      <c r="ET962" s="6"/>
      <c r="EU962" s="6"/>
      <c r="EV962" s="6"/>
      <c r="EW962" s="6"/>
      <c r="EX962" s="6"/>
      <c r="EY962" s="6"/>
      <c r="EZ962" s="6"/>
      <c r="FA962" s="6"/>
      <c r="FB962" s="6"/>
    </row>
    <row r="963" spans="1:158" x14ac:dyDescent="0.3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  <c r="BX963" s="6"/>
      <c r="BY963" s="6"/>
      <c r="BZ963" s="6"/>
      <c r="CA963" s="6"/>
      <c r="CB963" s="6"/>
      <c r="CC963" s="6"/>
      <c r="CD963" s="6"/>
      <c r="CE963" s="6"/>
      <c r="CF963" s="6"/>
      <c r="CG963" s="6"/>
      <c r="CH963" s="6"/>
      <c r="CI963" s="6"/>
      <c r="CJ963" s="6"/>
      <c r="CK963" s="6"/>
      <c r="CL963" s="6"/>
      <c r="CM963" s="6"/>
      <c r="CN963" s="6"/>
      <c r="CO963" s="6"/>
      <c r="CP963" s="6"/>
      <c r="CQ963" s="6"/>
      <c r="CR963" s="6"/>
      <c r="CS963" s="6"/>
      <c r="CT963" s="6"/>
      <c r="CU963" s="6"/>
      <c r="CV963" s="6"/>
      <c r="CW963" s="6"/>
      <c r="CX963" s="6"/>
      <c r="CY963" s="6"/>
      <c r="CZ963" s="6"/>
      <c r="DA963" s="6"/>
      <c r="DB963" s="6"/>
      <c r="DC963" s="6"/>
      <c r="DD963" s="6"/>
      <c r="DE963" s="6"/>
      <c r="DF963" s="6"/>
      <c r="DG963" s="6"/>
      <c r="DH963" s="6"/>
      <c r="DI963" s="6"/>
      <c r="DJ963" s="6"/>
      <c r="DK963" s="6"/>
      <c r="DL963" s="6"/>
      <c r="DM963" s="6"/>
      <c r="DN963" s="6"/>
      <c r="DO963" s="6"/>
      <c r="DP963" s="6"/>
      <c r="DQ963" s="6"/>
      <c r="DR963" s="6"/>
      <c r="DS963" s="6"/>
      <c r="DT963" s="6"/>
      <c r="DU963" s="6"/>
      <c r="DV963" s="6"/>
      <c r="DW963" s="6"/>
      <c r="DX963" s="6"/>
      <c r="DY963" s="6"/>
      <c r="DZ963" s="6"/>
      <c r="EA963" s="6"/>
      <c r="EB963" s="6"/>
      <c r="EC963" s="6"/>
      <c r="ED963" s="6"/>
      <c r="EE963" s="6"/>
      <c r="EF963" s="6"/>
      <c r="EG963" s="6"/>
      <c r="EH963" s="6"/>
      <c r="EI963" s="6"/>
      <c r="EJ963" s="6"/>
      <c r="EK963" s="6"/>
      <c r="EL963" s="6"/>
      <c r="EM963" s="6"/>
      <c r="EN963" s="6"/>
      <c r="EO963" s="6"/>
      <c r="EP963" s="6"/>
      <c r="EQ963" s="6"/>
      <c r="ER963" s="6"/>
      <c r="ES963" s="6"/>
      <c r="ET963" s="6"/>
      <c r="EU963" s="6"/>
      <c r="EV963" s="6"/>
      <c r="EW963" s="6"/>
      <c r="EX963" s="6"/>
      <c r="EY963" s="6"/>
      <c r="EZ963" s="6"/>
      <c r="FA963" s="6"/>
      <c r="FB963" s="6"/>
    </row>
    <row r="964" spans="1:158" x14ac:dyDescent="0.3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  <c r="BX964" s="6"/>
      <c r="BY964" s="6"/>
      <c r="BZ964" s="6"/>
      <c r="CA964" s="6"/>
      <c r="CB964" s="6"/>
      <c r="CC964" s="6"/>
      <c r="CD964" s="6"/>
      <c r="CE964" s="6"/>
      <c r="CF964" s="6"/>
      <c r="CG964" s="6"/>
      <c r="CH964" s="6"/>
      <c r="CI964" s="6"/>
      <c r="CJ964" s="6"/>
      <c r="CK964" s="6"/>
      <c r="CL964" s="6"/>
      <c r="CM964" s="6"/>
      <c r="CN964" s="6"/>
      <c r="CO964" s="6"/>
      <c r="CP964" s="6"/>
      <c r="CQ964" s="6"/>
      <c r="CR964" s="6"/>
      <c r="CS964" s="6"/>
      <c r="CT964" s="6"/>
      <c r="CU964" s="6"/>
      <c r="CV964" s="6"/>
      <c r="CW964" s="6"/>
      <c r="CX964" s="6"/>
      <c r="CY964" s="6"/>
      <c r="CZ964" s="6"/>
      <c r="DA964" s="6"/>
      <c r="DB964" s="6"/>
      <c r="DC964" s="6"/>
      <c r="DD964" s="6"/>
      <c r="DE964" s="6"/>
      <c r="DF964" s="6"/>
      <c r="DG964" s="6"/>
      <c r="DH964" s="6"/>
      <c r="DI964" s="6"/>
      <c r="DJ964" s="6"/>
      <c r="DK964" s="6"/>
      <c r="DL964" s="6"/>
      <c r="DM964" s="6"/>
      <c r="DN964" s="6"/>
      <c r="DO964" s="6"/>
      <c r="DP964" s="6"/>
      <c r="DQ964" s="6"/>
      <c r="DR964" s="6"/>
      <c r="DS964" s="6"/>
      <c r="DT964" s="6"/>
      <c r="DU964" s="6"/>
      <c r="DV964" s="6"/>
      <c r="DW964" s="6"/>
      <c r="DX964" s="6"/>
      <c r="DY964" s="6"/>
      <c r="DZ964" s="6"/>
      <c r="EA964" s="6"/>
      <c r="EB964" s="6"/>
      <c r="EC964" s="6"/>
      <c r="ED964" s="6"/>
      <c r="EE964" s="6"/>
      <c r="EF964" s="6"/>
      <c r="EG964" s="6"/>
      <c r="EH964" s="6"/>
      <c r="EI964" s="6"/>
      <c r="EJ964" s="6"/>
      <c r="EK964" s="6"/>
      <c r="EL964" s="6"/>
      <c r="EM964" s="6"/>
      <c r="EN964" s="6"/>
      <c r="EO964" s="6"/>
      <c r="EP964" s="6"/>
      <c r="EQ964" s="6"/>
      <c r="ER964" s="6"/>
      <c r="ES964" s="6"/>
      <c r="ET964" s="6"/>
      <c r="EU964" s="6"/>
      <c r="EV964" s="6"/>
      <c r="EW964" s="6"/>
      <c r="EX964" s="6"/>
      <c r="EY964" s="6"/>
      <c r="EZ964" s="6"/>
      <c r="FA964" s="6"/>
      <c r="FB964" s="6"/>
    </row>
    <row r="965" spans="1:158" x14ac:dyDescent="0.3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  <c r="BX965" s="6"/>
      <c r="BY965" s="6"/>
      <c r="BZ965" s="6"/>
      <c r="CA965" s="6"/>
      <c r="CB965" s="6"/>
      <c r="CC965" s="6"/>
      <c r="CD965" s="6"/>
      <c r="CE965" s="6"/>
      <c r="CF965" s="6"/>
      <c r="CG965" s="6"/>
      <c r="CH965" s="6"/>
      <c r="CI965" s="6"/>
      <c r="CJ965" s="6"/>
      <c r="CK965" s="6"/>
      <c r="CL965" s="6"/>
      <c r="CM965" s="6"/>
      <c r="CN965" s="6"/>
      <c r="CO965" s="6"/>
      <c r="CP965" s="6"/>
      <c r="CQ965" s="6"/>
      <c r="CR965" s="6"/>
      <c r="CS965" s="6"/>
      <c r="CT965" s="6"/>
      <c r="CU965" s="6"/>
      <c r="CV965" s="6"/>
      <c r="CW965" s="6"/>
      <c r="CX965" s="6"/>
      <c r="CY965" s="6"/>
      <c r="CZ965" s="6"/>
      <c r="DA965" s="6"/>
      <c r="DB965" s="6"/>
      <c r="DC965" s="6"/>
      <c r="DD965" s="6"/>
      <c r="DE965" s="6"/>
      <c r="DF965" s="6"/>
      <c r="DG965" s="6"/>
      <c r="DH965" s="6"/>
      <c r="DI965" s="6"/>
      <c r="DJ965" s="6"/>
      <c r="DK965" s="6"/>
      <c r="DL965" s="6"/>
      <c r="DM965" s="6"/>
      <c r="DN965" s="6"/>
      <c r="DO965" s="6"/>
      <c r="DP965" s="6"/>
      <c r="DQ965" s="6"/>
      <c r="DR965" s="6"/>
      <c r="DS965" s="6"/>
      <c r="DT965" s="6"/>
      <c r="DU965" s="6"/>
      <c r="DV965" s="6"/>
      <c r="DW965" s="6"/>
      <c r="DX965" s="6"/>
      <c r="DY965" s="6"/>
      <c r="DZ965" s="6"/>
      <c r="EA965" s="6"/>
      <c r="EB965" s="6"/>
      <c r="EC965" s="6"/>
      <c r="ED965" s="6"/>
      <c r="EE965" s="6"/>
      <c r="EF965" s="6"/>
      <c r="EG965" s="6"/>
      <c r="EH965" s="6"/>
      <c r="EI965" s="6"/>
      <c r="EJ965" s="6"/>
      <c r="EK965" s="6"/>
      <c r="EL965" s="6"/>
      <c r="EM965" s="6"/>
      <c r="EN965" s="6"/>
      <c r="EO965" s="6"/>
      <c r="EP965" s="6"/>
      <c r="EQ965" s="6"/>
      <c r="ER965" s="6"/>
      <c r="ES965" s="6"/>
      <c r="ET965" s="6"/>
      <c r="EU965" s="6"/>
      <c r="EV965" s="6"/>
      <c r="EW965" s="6"/>
      <c r="EX965" s="6"/>
      <c r="EY965" s="6"/>
      <c r="EZ965" s="6"/>
      <c r="FA965" s="6"/>
      <c r="FB965" s="6"/>
    </row>
    <row r="966" spans="1:158" x14ac:dyDescent="0.3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  <c r="BX966" s="6"/>
      <c r="BY966" s="6"/>
      <c r="BZ966" s="6"/>
      <c r="CA966" s="6"/>
      <c r="CB966" s="6"/>
      <c r="CC966" s="6"/>
      <c r="CD966" s="6"/>
      <c r="CE966" s="6"/>
      <c r="CF966" s="6"/>
      <c r="CG966" s="6"/>
      <c r="CH966" s="6"/>
      <c r="CI966" s="6"/>
      <c r="CJ966" s="6"/>
      <c r="CK966" s="6"/>
      <c r="CL966" s="6"/>
      <c r="CM966" s="6"/>
      <c r="CN966" s="6"/>
      <c r="CO966" s="6"/>
      <c r="CP966" s="6"/>
      <c r="CQ966" s="6"/>
      <c r="CR966" s="6"/>
      <c r="CS966" s="6"/>
      <c r="CT966" s="6"/>
      <c r="CU966" s="6"/>
      <c r="CV966" s="6"/>
      <c r="CW966" s="6"/>
      <c r="CX966" s="6"/>
      <c r="CY966" s="6"/>
      <c r="CZ966" s="6"/>
      <c r="DA966" s="6"/>
      <c r="DB966" s="6"/>
      <c r="DC966" s="6"/>
      <c r="DD966" s="6"/>
      <c r="DE966" s="6"/>
      <c r="DF966" s="6"/>
      <c r="DG966" s="6"/>
      <c r="DH966" s="6"/>
      <c r="DI966" s="6"/>
      <c r="DJ966" s="6"/>
      <c r="DK966" s="6"/>
      <c r="DL966" s="6"/>
      <c r="DM966" s="6"/>
      <c r="DN966" s="6"/>
      <c r="DO966" s="6"/>
      <c r="DP966" s="6"/>
      <c r="DQ966" s="6"/>
      <c r="DR966" s="6"/>
      <c r="DS966" s="6"/>
      <c r="DT966" s="6"/>
      <c r="DU966" s="6"/>
      <c r="DV966" s="6"/>
      <c r="DW966" s="6"/>
      <c r="DX966" s="6"/>
      <c r="DY966" s="6"/>
      <c r="DZ966" s="6"/>
      <c r="EA966" s="6"/>
      <c r="EB966" s="6"/>
      <c r="EC966" s="6"/>
      <c r="ED966" s="6"/>
      <c r="EE966" s="6"/>
      <c r="EF966" s="6"/>
      <c r="EG966" s="6"/>
      <c r="EH966" s="6"/>
      <c r="EI966" s="6"/>
      <c r="EJ966" s="6"/>
      <c r="EK966" s="6"/>
      <c r="EL966" s="6"/>
      <c r="EM966" s="6"/>
      <c r="EN966" s="6"/>
      <c r="EO966" s="6"/>
      <c r="EP966" s="6"/>
      <c r="EQ966" s="6"/>
      <c r="ER966" s="6"/>
      <c r="ES966" s="6"/>
      <c r="ET966" s="6"/>
      <c r="EU966" s="6"/>
      <c r="EV966" s="6"/>
      <c r="EW966" s="6"/>
      <c r="EX966" s="6"/>
      <c r="EY966" s="6"/>
      <c r="EZ966" s="6"/>
      <c r="FA966" s="6"/>
      <c r="FB966" s="6"/>
    </row>
    <row r="967" spans="1:158" x14ac:dyDescent="0.3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  <c r="BX967" s="6"/>
      <c r="BY967" s="6"/>
      <c r="BZ967" s="6"/>
      <c r="CA967" s="6"/>
      <c r="CB967" s="6"/>
      <c r="CC967" s="6"/>
      <c r="CD967" s="6"/>
      <c r="CE967" s="6"/>
      <c r="CF967" s="6"/>
      <c r="CG967" s="6"/>
      <c r="CH967" s="6"/>
      <c r="CI967" s="6"/>
      <c r="CJ967" s="6"/>
      <c r="CK967" s="6"/>
      <c r="CL967" s="6"/>
      <c r="CM967" s="6"/>
      <c r="CN967" s="6"/>
      <c r="CO967" s="6"/>
      <c r="CP967" s="6"/>
      <c r="CQ967" s="6"/>
      <c r="CR967" s="6"/>
      <c r="CS967" s="6"/>
      <c r="CT967" s="6"/>
      <c r="CU967" s="6"/>
      <c r="CV967" s="6"/>
      <c r="CW967" s="6"/>
      <c r="CX967" s="6"/>
      <c r="CY967" s="6"/>
      <c r="CZ967" s="6"/>
      <c r="DA967" s="6"/>
      <c r="DB967" s="6"/>
      <c r="DC967" s="6"/>
      <c r="DD967" s="6"/>
      <c r="DE967" s="6"/>
      <c r="DF967" s="6"/>
      <c r="DG967" s="6"/>
      <c r="DH967" s="6"/>
      <c r="DI967" s="6"/>
      <c r="DJ967" s="6"/>
      <c r="DK967" s="6"/>
      <c r="DL967" s="6"/>
      <c r="DM967" s="6"/>
      <c r="DN967" s="6"/>
      <c r="DO967" s="6"/>
      <c r="DP967" s="6"/>
      <c r="DQ967" s="6"/>
      <c r="DR967" s="6"/>
      <c r="DS967" s="6"/>
      <c r="DT967" s="6"/>
      <c r="DU967" s="6"/>
      <c r="DV967" s="6"/>
      <c r="DW967" s="6"/>
      <c r="DX967" s="6"/>
      <c r="DY967" s="6"/>
      <c r="DZ967" s="6"/>
      <c r="EA967" s="6"/>
      <c r="EB967" s="6"/>
      <c r="EC967" s="6"/>
      <c r="ED967" s="6"/>
      <c r="EE967" s="6"/>
      <c r="EF967" s="6"/>
      <c r="EG967" s="6"/>
      <c r="EH967" s="6"/>
      <c r="EI967" s="6"/>
      <c r="EJ967" s="6"/>
      <c r="EK967" s="6"/>
      <c r="EL967" s="6"/>
      <c r="EM967" s="6"/>
      <c r="EN967" s="6"/>
      <c r="EO967" s="6"/>
      <c r="EP967" s="6"/>
      <c r="EQ967" s="6"/>
      <c r="ER967" s="6"/>
      <c r="ES967" s="6"/>
      <c r="ET967" s="6"/>
      <c r="EU967" s="6"/>
      <c r="EV967" s="6"/>
      <c r="EW967" s="6"/>
      <c r="EX967" s="6"/>
      <c r="EY967" s="6"/>
      <c r="EZ967" s="6"/>
      <c r="FA967" s="6"/>
      <c r="FB967" s="6"/>
    </row>
    <row r="968" spans="1:158" x14ac:dyDescent="0.3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  <c r="BX968" s="6"/>
      <c r="BY968" s="6"/>
      <c r="BZ968" s="6"/>
      <c r="CA968" s="6"/>
      <c r="CB968" s="6"/>
      <c r="CC968" s="6"/>
      <c r="CD968" s="6"/>
      <c r="CE968" s="6"/>
      <c r="CF968" s="6"/>
      <c r="CG968" s="6"/>
      <c r="CH968" s="6"/>
      <c r="CI968" s="6"/>
      <c r="CJ968" s="6"/>
      <c r="CK968" s="6"/>
      <c r="CL968" s="6"/>
      <c r="CM968" s="6"/>
      <c r="CN968" s="6"/>
      <c r="CO968" s="6"/>
      <c r="CP968" s="6"/>
      <c r="CQ968" s="6"/>
      <c r="CR968" s="6"/>
      <c r="CS968" s="6"/>
      <c r="CT968" s="6"/>
      <c r="CU968" s="6"/>
      <c r="CV968" s="6"/>
      <c r="CW968" s="6"/>
      <c r="CX968" s="6"/>
      <c r="CY968" s="6"/>
      <c r="CZ968" s="6"/>
      <c r="DA968" s="6"/>
      <c r="DB968" s="6"/>
      <c r="DC968" s="6"/>
      <c r="DD968" s="6"/>
      <c r="DE968" s="6"/>
      <c r="DF968" s="6"/>
      <c r="DG968" s="6"/>
      <c r="DH968" s="6"/>
      <c r="DI968" s="6"/>
      <c r="DJ968" s="6"/>
      <c r="DK968" s="6"/>
      <c r="DL968" s="6"/>
      <c r="DM968" s="6"/>
      <c r="DN968" s="6"/>
      <c r="DO968" s="6"/>
      <c r="DP968" s="6"/>
      <c r="DQ968" s="6"/>
      <c r="DR968" s="6"/>
      <c r="DS968" s="6"/>
      <c r="DT968" s="6"/>
      <c r="DU968" s="6"/>
      <c r="DV968" s="6"/>
      <c r="DW968" s="6"/>
      <c r="DX968" s="6"/>
      <c r="DY968" s="6"/>
      <c r="DZ968" s="6"/>
      <c r="EA968" s="6"/>
      <c r="EB968" s="6"/>
      <c r="EC968" s="6"/>
      <c r="ED968" s="6"/>
      <c r="EE968" s="6"/>
      <c r="EF968" s="6"/>
      <c r="EG968" s="6"/>
      <c r="EH968" s="6"/>
      <c r="EI968" s="6"/>
      <c r="EJ968" s="6"/>
      <c r="EK968" s="6"/>
      <c r="EL968" s="6"/>
      <c r="EM968" s="6"/>
      <c r="EN968" s="6"/>
      <c r="EO968" s="6"/>
      <c r="EP968" s="6"/>
      <c r="EQ968" s="6"/>
      <c r="ER968" s="6"/>
      <c r="ES968" s="6"/>
      <c r="ET968" s="6"/>
      <c r="EU968" s="6"/>
      <c r="EV968" s="6"/>
      <c r="EW968" s="6"/>
      <c r="EX968" s="6"/>
      <c r="EY968" s="6"/>
      <c r="EZ968" s="6"/>
      <c r="FA968" s="6"/>
      <c r="FB968" s="6"/>
    </row>
    <row r="969" spans="1:158" x14ac:dyDescent="0.3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  <c r="BX969" s="6"/>
      <c r="BY969" s="6"/>
      <c r="BZ969" s="6"/>
      <c r="CA969" s="6"/>
      <c r="CB969" s="6"/>
      <c r="CC969" s="6"/>
      <c r="CD969" s="6"/>
      <c r="CE969" s="6"/>
      <c r="CF969" s="6"/>
      <c r="CG969" s="6"/>
      <c r="CH969" s="6"/>
      <c r="CI969" s="6"/>
      <c r="CJ969" s="6"/>
      <c r="CK969" s="6"/>
      <c r="CL969" s="6"/>
      <c r="CM969" s="6"/>
      <c r="CN969" s="6"/>
      <c r="CO969" s="6"/>
      <c r="CP969" s="6"/>
      <c r="CQ969" s="6"/>
      <c r="CR969" s="6"/>
      <c r="CS969" s="6"/>
      <c r="CT969" s="6"/>
      <c r="CU969" s="6"/>
      <c r="CV969" s="6"/>
      <c r="CW969" s="6"/>
      <c r="CX969" s="6"/>
      <c r="CY969" s="6"/>
      <c r="CZ969" s="6"/>
      <c r="DA969" s="6"/>
      <c r="DB969" s="6"/>
      <c r="DC969" s="6"/>
      <c r="DD969" s="6"/>
      <c r="DE969" s="6"/>
      <c r="DF969" s="6"/>
      <c r="DG969" s="6"/>
      <c r="DH969" s="6"/>
      <c r="DI969" s="6"/>
      <c r="DJ969" s="6"/>
      <c r="DK969" s="6"/>
      <c r="DL969" s="6"/>
      <c r="DM969" s="6"/>
      <c r="DN969" s="6"/>
      <c r="DO969" s="6"/>
      <c r="DP969" s="6"/>
      <c r="DQ969" s="6"/>
      <c r="DR969" s="6"/>
      <c r="DS969" s="6"/>
      <c r="DT969" s="6"/>
      <c r="DU969" s="6"/>
      <c r="DV969" s="6"/>
      <c r="DW969" s="6"/>
      <c r="DX969" s="6"/>
      <c r="DY969" s="6"/>
      <c r="DZ969" s="6"/>
      <c r="EA969" s="6"/>
      <c r="EB969" s="6"/>
      <c r="EC969" s="6"/>
      <c r="ED969" s="6"/>
      <c r="EE969" s="6"/>
      <c r="EF969" s="6"/>
      <c r="EG969" s="6"/>
      <c r="EH969" s="6"/>
      <c r="EI969" s="6"/>
      <c r="EJ969" s="6"/>
      <c r="EK969" s="6"/>
      <c r="EL969" s="6"/>
      <c r="EM969" s="6"/>
      <c r="EN969" s="6"/>
      <c r="EO969" s="6"/>
      <c r="EP969" s="6"/>
      <c r="EQ969" s="6"/>
      <c r="ER969" s="6"/>
      <c r="ES969" s="6"/>
      <c r="ET969" s="6"/>
      <c r="EU969" s="6"/>
      <c r="EV969" s="6"/>
      <c r="EW969" s="6"/>
      <c r="EX969" s="6"/>
      <c r="EY969" s="6"/>
      <c r="EZ969" s="6"/>
      <c r="FA969" s="6"/>
      <c r="FB969" s="6"/>
    </row>
    <row r="970" spans="1:158" x14ac:dyDescent="0.3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  <c r="BX970" s="6"/>
      <c r="BY970" s="6"/>
      <c r="BZ970" s="6"/>
      <c r="CA970" s="6"/>
      <c r="CB970" s="6"/>
      <c r="CC970" s="6"/>
      <c r="CD970" s="6"/>
      <c r="CE970" s="6"/>
      <c r="CF970" s="6"/>
      <c r="CG970" s="6"/>
      <c r="CH970" s="6"/>
      <c r="CI970" s="6"/>
      <c r="CJ970" s="6"/>
      <c r="CK970" s="6"/>
      <c r="CL970" s="6"/>
      <c r="CM970" s="6"/>
      <c r="CN970" s="6"/>
      <c r="CO970" s="6"/>
      <c r="CP970" s="6"/>
      <c r="CQ970" s="6"/>
      <c r="CR970" s="6"/>
      <c r="CS970" s="6"/>
      <c r="CT970" s="6"/>
      <c r="CU970" s="6"/>
      <c r="CV970" s="6"/>
      <c r="CW970" s="6"/>
      <c r="CX970" s="6"/>
      <c r="CY970" s="6"/>
      <c r="CZ970" s="6"/>
      <c r="DA970" s="6"/>
      <c r="DB970" s="6"/>
      <c r="DC970" s="6"/>
      <c r="DD970" s="6"/>
      <c r="DE970" s="6"/>
      <c r="DF970" s="6"/>
      <c r="DG970" s="6"/>
      <c r="DH970" s="6"/>
      <c r="DI970" s="6"/>
      <c r="DJ970" s="6"/>
      <c r="DK970" s="6"/>
      <c r="DL970" s="6"/>
      <c r="DM970" s="6"/>
      <c r="DN970" s="6"/>
      <c r="DO970" s="6"/>
      <c r="DP970" s="6"/>
      <c r="DQ970" s="6"/>
      <c r="DR970" s="6"/>
      <c r="DS970" s="6"/>
      <c r="DT970" s="6"/>
      <c r="DU970" s="6"/>
      <c r="DV970" s="6"/>
      <c r="DW970" s="6"/>
      <c r="DX970" s="6"/>
      <c r="DY970" s="6"/>
      <c r="DZ970" s="6"/>
      <c r="EA970" s="6"/>
      <c r="EB970" s="6"/>
      <c r="EC970" s="6"/>
      <c r="ED970" s="6"/>
      <c r="EE970" s="6"/>
      <c r="EF970" s="6"/>
      <c r="EG970" s="6"/>
      <c r="EH970" s="6"/>
      <c r="EI970" s="6"/>
      <c r="EJ970" s="6"/>
      <c r="EK970" s="6"/>
      <c r="EL970" s="6"/>
      <c r="EM970" s="6"/>
      <c r="EN970" s="6"/>
      <c r="EO970" s="6"/>
      <c r="EP970" s="6"/>
      <c r="EQ970" s="6"/>
      <c r="ER970" s="6"/>
      <c r="ES970" s="6"/>
      <c r="ET970" s="6"/>
      <c r="EU970" s="6"/>
      <c r="EV970" s="6"/>
      <c r="EW970" s="6"/>
      <c r="EX970" s="6"/>
      <c r="EY970" s="6"/>
      <c r="EZ970" s="6"/>
      <c r="FA970" s="6"/>
      <c r="FB970" s="6"/>
    </row>
    <row r="971" spans="1:158" x14ac:dyDescent="0.3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  <c r="BX971" s="6"/>
      <c r="BY971" s="6"/>
      <c r="BZ971" s="6"/>
      <c r="CA971" s="6"/>
      <c r="CB971" s="6"/>
      <c r="CC971" s="6"/>
      <c r="CD971" s="6"/>
      <c r="CE971" s="6"/>
      <c r="CF971" s="6"/>
      <c r="CG971" s="6"/>
      <c r="CH971" s="6"/>
      <c r="CI971" s="6"/>
      <c r="CJ971" s="6"/>
      <c r="CK971" s="6"/>
      <c r="CL971" s="6"/>
      <c r="CM971" s="6"/>
      <c r="CN971" s="6"/>
      <c r="CO971" s="6"/>
      <c r="CP971" s="6"/>
      <c r="CQ971" s="6"/>
      <c r="CR971" s="6"/>
      <c r="CS971" s="6"/>
      <c r="CT971" s="6"/>
      <c r="CU971" s="6"/>
      <c r="CV971" s="6"/>
      <c r="CW971" s="6"/>
      <c r="CX971" s="6"/>
      <c r="CY971" s="6"/>
      <c r="CZ971" s="6"/>
      <c r="DA971" s="6"/>
      <c r="DB971" s="6"/>
      <c r="DC971" s="6"/>
      <c r="DD971" s="6"/>
      <c r="DE971" s="6"/>
      <c r="DF971" s="6"/>
      <c r="DG971" s="6"/>
      <c r="DH971" s="6"/>
      <c r="DI971" s="6"/>
      <c r="DJ971" s="6"/>
      <c r="DK971" s="6"/>
      <c r="DL971" s="6"/>
      <c r="DM971" s="6"/>
      <c r="DN971" s="6"/>
      <c r="DO971" s="6"/>
      <c r="DP971" s="6"/>
      <c r="DQ971" s="6"/>
      <c r="DR971" s="6"/>
      <c r="DS971" s="6"/>
      <c r="DT971" s="6"/>
      <c r="DU971" s="6"/>
      <c r="DV971" s="6"/>
      <c r="DW971" s="6"/>
      <c r="DX971" s="6"/>
      <c r="DY971" s="6"/>
      <c r="DZ971" s="6"/>
      <c r="EA971" s="6"/>
      <c r="EB971" s="6"/>
      <c r="EC971" s="6"/>
      <c r="ED971" s="6"/>
      <c r="EE971" s="6"/>
      <c r="EF971" s="6"/>
      <c r="EG971" s="6"/>
      <c r="EH971" s="6"/>
      <c r="EI971" s="6"/>
      <c r="EJ971" s="6"/>
      <c r="EK971" s="6"/>
      <c r="EL971" s="6"/>
      <c r="EM971" s="6"/>
      <c r="EN971" s="6"/>
      <c r="EO971" s="6"/>
      <c r="EP971" s="6"/>
      <c r="EQ971" s="6"/>
      <c r="ER971" s="6"/>
      <c r="ES971" s="6"/>
      <c r="ET971" s="6"/>
      <c r="EU971" s="6"/>
      <c r="EV971" s="6"/>
      <c r="EW971" s="6"/>
      <c r="EX971" s="6"/>
      <c r="EY971" s="6"/>
      <c r="EZ971" s="6"/>
      <c r="FA971" s="6"/>
      <c r="FB971" s="6"/>
    </row>
    <row r="972" spans="1:158" x14ac:dyDescent="0.3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  <c r="BX972" s="6"/>
      <c r="BY972" s="6"/>
      <c r="BZ972" s="6"/>
      <c r="CA972" s="6"/>
      <c r="CB972" s="6"/>
      <c r="CC972" s="6"/>
      <c r="CD972" s="6"/>
      <c r="CE972" s="6"/>
      <c r="CF972" s="6"/>
      <c r="CG972" s="6"/>
      <c r="CH972" s="6"/>
      <c r="CI972" s="6"/>
      <c r="CJ972" s="6"/>
      <c r="CK972" s="6"/>
      <c r="CL972" s="6"/>
      <c r="CM972" s="6"/>
      <c r="CN972" s="6"/>
      <c r="CO972" s="6"/>
      <c r="CP972" s="6"/>
      <c r="CQ972" s="6"/>
      <c r="CR972" s="6"/>
      <c r="CS972" s="6"/>
      <c r="CT972" s="6"/>
      <c r="CU972" s="6"/>
      <c r="CV972" s="6"/>
      <c r="CW972" s="6"/>
      <c r="CX972" s="6"/>
      <c r="CY972" s="6"/>
      <c r="CZ972" s="6"/>
      <c r="DA972" s="6"/>
      <c r="DB972" s="6"/>
      <c r="DC972" s="6"/>
      <c r="DD972" s="6"/>
      <c r="DE972" s="6"/>
      <c r="DF972" s="6"/>
      <c r="DG972" s="6"/>
      <c r="DH972" s="6"/>
      <c r="DI972" s="6"/>
      <c r="DJ972" s="6"/>
      <c r="DK972" s="6"/>
      <c r="DL972" s="6"/>
      <c r="DM972" s="6"/>
      <c r="DN972" s="6"/>
      <c r="DO972" s="6"/>
      <c r="DP972" s="6"/>
      <c r="DQ972" s="6"/>
      <c r="DR972" s="6"/>
      <c r="DS972" s="6"/>
      <c r="DT972" s="6"/>
      <c r="DU972" s="6"/>
      <c r="DV972" s="6"/>
      <c r="DW972" s="6"/>
      <c r="DX972" s="6"/>
      <c r="DY972" s="6"/>
      <c r="DZ972" s="6"/>
      <c r="EA972" s="6"/>
      <c r="EB972" s="6"/>
      <c r="EC972" s="6"/>
      <c r="ED972" s="6"/>
      <c r="EE972" s="6"/>
      <c r="EF972" s="6"/>
      <c r="EG972" s="6"/>
      <c r="EH972" s="6"/>
      <c r="EI972" s="6"/>
      <c r="EJ972" s="6"/>
      <c r="EK972" s="6"/>
      <c r="EL972" s="6"/>
      <c r="EM972" s="6"/>
      <c r="EN972" s="6"/>
      <c r="EO972" s="6"/>
      <c r="EP972" s="6"/>
      <c r="EQ972" s="6"/>
      <c r="ER972" s="6"/>
      <c r="ES972" s="6"/>
      <c r="ET972" s="6"/>
      <c r="EU972" s="6"/>
      <c r="EV972" s="6"/>
      <c r="EW972" s="6"/>
      <c r="EX972" s="6"/>
      <c r="EY972" s="6"/>
      <c r="EZ972" s="6"/>
      <c r="FA972" s="6"/>
      <c r="FB972" s="6"/>
    </row>
    <row r="973" spans="1:158" x14ac:dyDescent="0.3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  <c r="BX973" s="6"/>
      <c r="BY973" s="6"/>
      <c r="BZ973" s="6"/>
      <c r="CA973" s="6"/>
      <c r="CB973" s="6"/>
      <c r="CC973" s="6"/>
      <c r="CD973" s="6"/>
      <c r="CE973" s="6"/>
      <c r="CF973" s="6"/>
      <c r="CG973" s="6"/>
      <c r="CH973" s="6"/>
      <c r="CI973" s="6"/>
      <c r="CJ973" s="6"/>
      <c r="CK973" s="6"/>
      <c r="CL973" s="6"/>
      <c r="CM973" s="6"/>
      <c r="CN973" s="6"/>
      <c r="CO973" s="6"/>
      <c r="CP973" s="6"/>
      <c r="CQ973" s="6"/>
      <c r="CR973" s="6"/>
      <c r="CS973" s="6"/>
      <c r="CT973" s="6"/>
      <c r="CU973" s="6"/>
      <c r="CV973" s="6"/>
      <c r="CW973" s="6"/>
      <c r="CX973" s="6"/>
      <c r="CY973" s="6"/>
      <c r="CZ973" s="6"/>
      <c r="DA973" s="6"/>
      <c r="DB973" s="6"/>
      <c r="DC973" s="6"/>
      <c r="DD973" s="6"/>
      <c r="DE973" s="6"/>
      <c r="DF973" s="6"/>
      <c r="DG973" s="6"/>
      <c r="DH973" s="6"/>
      <c r="DI973" s="6"/>
      <c r="DJ973" s="6"/>
      <c r="DK973" s="6"/>
      <c r="DL973" s="6"/>
      <c r="DM973" s="6"/>
      <c r="DN973" s="6"/>
      <c r="DO973" s="6"/>
      <c r="DP973" s="6"/>
      <c r="DQ973" s="6"/>
      <c r="DR973" s="6"/>
      <c r="DS973" s="6"/>
      <c r="DT973" s="6"/>
      <c r="DU973" s="6"/>
      <c r="DV973" s="6"/>
      <c r="DW973" s="6"/>
      <c r="DX973" s="6"/>
      <c r="DY973" s="6"/>
      <c r="DZ973" s="6"/>
      <c r="EA973" s="6"/>
      <c r="EB973" s="6"/>
      <c r="EC973" s="6"/>
      <c r="ED973" s="6"/>
      <c r="EE973" s="6"/>
      <c r="EF973" s="6"/>
      <c r="EG973" s="6"/>
      <c r="EH973" s="6"/>
      <c r="EI973" s="6"/>
      <c r="EJ973" s="6"/>
      <c r="EK973" s="6"/>
      <c r="EL973" s="6"/>
      <c r="EM973" s="6"/>
      <c r="EN973" s="6"/>
      <c r="EO973" s="6"/>
      <c r="EP973" s="6"/>
      <c r="EQ973" s="6"/>
      <c r="ER973" s="6"/>
      <c r="ES973" s="6"/>
      <c r="ET973" s="6"/>
      <c r="EU973" s="6"/>
      <c r="EV973" s="6"/>
      <c r="EW973" s="6"/>
      <c r="EX973" s="6"/>
      <c r="EY973" s="6"/>
      <c r="EZ973" s="6"/>
      <c r="FA973" s="6"/>
      <c r="FB973" s="6"/>
    </row>
    <row r="974" spans="1:158" x14ac:dyDescent="0.3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  <c r="BX974" s="6"/>
      <c r="BY974" s="6"/>
      <c r="BZ974" s="6"/>
      <c r="CA974" s="6"/>
      <c r="CB974" s="6"/>
      <c r="CC974" s="6"/>
      <c r="CD974" s="6"/>
      <c r="CE974" s="6"/>
      <c r="CF974" s="6"/>
      <c r="CG974" s="6"/>
      <c r="CH974" s="6"/>
      <c r="CI974" s="6"/>
      <c r="CJ974" s="6"/>
      <c r="CK974" s="6"/>
      <c r="CL974" s="6"/>
      <c r="CM974" s="6"/>
      <c r="CN974" s="6"/>
      <c r="CO974" s="6"/>
      <c r="CP974" s="6"/>
      <c r="CQ974" s="6"/>
      <c r="CR974" s="6"/>
      <c r="CS974" s="6"/>
      <c r="CT974" s="6"/>
      <c r="CU974" s="6"/>
      <c r="CV974" s="6"/>
      <c r="CW974" s="6"/>
      <c r="CX974" s="6"/>
      <c r="CY974" s="6"/>
      <c r="CZ974" s="6"/>
      <c r="DA974" s="6"/>
      <c r="DB974" s="6"/>
      <c r="DC974" s="6"/>
      <c r="DD974" s="6"/>
      <c r="DE974" s="6"/>
      <c r="DF974" s="6"/>
      <c r="DG974" s="6"/>
      <c r="DH974" s="6"/>
      <c r="DI974" s="6"/>
      <c r="DJ974" s="6"/>
      <c r="DK974" s="6"/>
      <c r="DL974" s="6"/>
      <c r="DM974" s="6"/>
      <c r="DN974" s="6"/>
      <c r="DO974" s="6"/>
      <c r="DP974" s="6"/>
      <c r="DQ974" s="6"/>
      <c r="DR974" s="6"/>
      <c r="DS974" s="6"/>
      <c r="DT974" s="6"/>
      <c r="DU974" s="6"/>
      <c r="DV974" s="6"/>
      <c r="DW974" s="6"/>
      <c r="DX974" s="6"/>
      <c r="DY974" s="6"/>
      <c r="DZ974" s="6"/>
      <c r="EA974" s="6"/>
      <c r="EB974" s="6"/>
      <c r="EC974" s="6"/>
      <c r="ED974" s="6"/>
      <c r="EE974" s="6"/>
      <c r="EF974" s="6"/>
      <c r="EG974" s="6"/>
      <c r="EH974" s="6"/>
      <c r="EI974" s="6"/>
      <c r="EJ974" s="6"/>
      <c r="EK974" s="6"/>
      <c r="EL974" s="6"/>
      <c r="EM974" s="6"/>
      <c r="EN974" s="6"/>
      <c r="EO974" s="6"/>
      <c r="EP974" s="6"/>
      <c r="EQ974" s="6"/>
      <c r="ER974" s="6"/>
      <c r="ES974" s="6"/>
      <c r="ET974" s="6"/>
      <c r="EU974" s="6"/>
      <c r="EV974" s="6"/>
      <c r="EW974" s="6"/>
      <c r="EX974" s="6"/>
      <c r="EY974" s="6"/>
      <c r="EZ974" s="6"/>
      <c r="FA974" s="6"/>
      <c r="FB974" s="6"/>
    </row>
    <row r="975" spans="1:158" x14ac:dyDescent="0.3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  <c r="BX975" s="6"/>
      <c r="BY975" s="6"/>
      <c r="BZ975" s="6"/>
      <c r="CA975" s="6"/>
      <c r="CB975" s="6"/>
      <c r="CC975" s="6"/>
      <c r="CD975" s="6"/>
      <c r="CE975" s="6"/>
      <c r="CF975" s="6"/>
      <c r="CG975" s="6"/>
      <c r="CH975" s="6"/>
      <c r="CI975" s="6"/>
      <c r="CJ975" s="6"/>
      <c r="CK975" s="6"/>
      <c r="CL975" s="6"/>
      <c r="CM975" s="6"/>
      <c r="CN975" s="6"/>
      <c r="CO975" s="6"/>
      <c r="CP975" s="6"/>
      <c r="CQ975" s="6"/>
      <c r="CR975" s="6"/>
      <c r="CS975" s="6"/>
      <c r="CT975" s="6"/>
      <c r="CU975" s="6"/>
      <c r="CV975" s="6"/>
      <c r="CW975" s="6"/>
      <c r="CX975" s="6"/>
      <c r="CY975" s="6"/>
      <c r="CZ975" s="6"/>
      <c r="DA975" s="6"/>
      <c r="DB975" s="6"/>
      <c r="DC975" s="6"/>
      <c r="DD975" s="6"/>
      <c r="DE975" s="6"/>
      <c r="DF975" s="6"/>
      <c r="DG975" s="6"/>
      <c r="DH975" s="6"/>
      <c r="DI975" s="6"/>
      <c r="DJ975" s="6"/>
      <c r="DK975" s="6"/>
      <c r="DL975" s="6"/>
      <c r="DM975" s="6"/>
      <c r="DN975" s="6"/>
      <c r="DO975" s="6"/>
      <c r="DP975" s="6"/>
      <c r="DQ975" s="6"/>
      <c r="DR975" s="6"/>
      <c r="DS975" s="6"/>
      <c r="DT975" s="6"/>
      <c r="DU975" s="6"/>
      <c r="DV975" s="6"/>
      <c r="DW975" s="6"/>
      <c r="DX975" s="6"/>
      <c r="DY975" s="6"/>
      <c r="DZ975" s="6"/>
      <c r="EA975" s="6"/>
      <c r="EB975" s="6"/>
      <c r="EC975" s="6"/>
      <c r="ED975" s="6"/>
      <c r="EE975" s="6"/>
      <c r="EF975" s="6"/>
      <c r="EG975" s="6"/>
      <c r="EH975" s="6"/>
      <c r="EI975" s="6"/>
      <c r="EJ975" s="6"/>
      <c r="EK975" s="6"/>
      <c r="EL975" s="6"/>
      <c r="EM975" s="6"/>
      <c r="EN975" s="6"/>
      <c r="EO975" s="6"/>
      <c r="EP975" s="6"/>
      <c r="EQ975" s="6"/>
      <c r="ER975" s="6"/>
      <c r="ES975" s="6"/>
      <c r="ET975" s="6"/>
      <c r="EU975" s="6"/>
      <c r="EV975" s="6"/>
      <c r="EW975" s="6"/>
      <c r="EX975" s="6"/>
      <c r="EY975" s="6"/>
      <c r="EZ975" s="6"/>
      <c r="FA975" s="6"/>
      <c r="FB975" s="6"/>
    </row>
    <row r="976" spans="1:158" x14ac:dyDescent="0.3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  <c r="BX976" s="6"/>
      <c r="BY976" s="6"/>
      <c r="BZ976" s="6"/>
      <c r="CA976" s="6"/>
      <c r="CB976" s="6"/>
      <c r="CC976" s="6"/>
      <c r="CD976" s="6"/>
      <c r="CE976" s="6"/>
      <c r="CF976" s="6"/>
      <c r="CG976" s="6"/>
      <c r="CH976" s="6"/>
      <c r="CI976" s="6"/>
      <c r="CJ976" s="6"/>
      <c r="CK976" s="6"/>
      <c r="CL976" s="6"/>
      <c r="CM976" s="6"/>
      <c r="CN976" s="6"/>
      <c r="CO976" s="6"/>
      <c r="CP976" s="6"/>
      <c r="CQ976" s="6"/>
      <c r="CR976" s="6"/>
      <c r="CS976" s="6"/>
      <c r="CT976" s="6"/>
      <c r="CU976" s="6"/>
      <c r="CV976" s="6"/>
      <c r="CW976" s="6"/>
      <c r="CX976" s="6"/>
      <c r="CY976" s="6"/>
      <c r="CZ976" s="6"/>
      <c r="DA976" s="6"/>
      <c r="DB976" s="6"/>
      <c r="DC976" s="6"/>
      <c r="DD976" s="6"/>
      <c r="DE976" s="6"/>
      <c r="DF976" s="6"/>
      <c r="DG976" s="6"/>
      <c r="DH976" s="6"/>
      <c r="DI976" s="6"/>
      <c r="DJ976" s="6"/>
      <c r="DK976" s="6"/>
      <c r="DL976" s="6"/>
      <c r="DM976" s="6"/>
      <c r="DN976" s="6"/>
      <c r="DO976" s="6"/>
      <c r="DP976" s="6"/>
      <c r="DQ976" s="6"/>
      <c r="DR976" s="6"/>
      <c r="DS976" s="6"/>
      <c r="DT976" s="6"/>
      <c r="DU976" s="6"/>
      <c r="DV976" s="6"/>
      <c r="DW976" s="6"/>
      <c r="DX976" s="6"/>
      <c r="DY976" s="6"/>
      <c r="DZ976" s="6"/>
      <c r="EA976" s="6"/>
      <c r="EB976" s="6"/>
      <c r="EC976" s="6"/>
      <c r="ED976" s="6"/>
      <c r="EE976" s="6"/>
      <c r="EF976" s="6"/>
      <c r="EG976" s="6"/>
      <c r="EH976" s="6"/>
      <c r="EI976" s="6"/>
      <c r="EJ976" s="6"/>
      <c r="EK976" s="6"/>
      <c r="EL976" s="6"/>
      <c r="EM976" s="6"/>
      <c r="EN976" s="6"/>
      <c r="EO976" s="6"/>
      <c r="EP976" s="6"/>
      <c r="EQ976" s="6"/>
      <c r="ER976" s="6"/>
      <c r="ES976" s="6"/>
      <c r="ET976" s="6"/>
      <c r="EU976" s="6"/>
      <c r="EV976" s="6"/>
      <c r="EW976" s="6"/>
      <c r="EX976" s="6"/>
      <c r="EY976" s="6"/>
      <c r="EZ976" s="6"/>
      <c r="FA976" s="6"/>
      <c r="FB976" s="6"/>
    </row>
    <row r="977" spans="1:158" x14ac:dyDescent="0.3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  <c r="BX977" s="6"/>
      <c r="BY977" s="6"/>
      <c r="BZ977" s="6"/>
      <c r="CA977" s="6"/>
      <c r="CB977" s="6"/>
      <c r="CC977" s="6"/>
      <c r="CD977" s="6"/>
      <c r="CE977" s="6"/>
      <c r="CF977" s="6"/>
      <c r="CG977" s="6"/>
      <c r="CH977" s="6"/>
      <c r="CI977" s="6"/>
      <c r="CJ977" s="6"/>
      <c r="CK977" s="6"/>
      <c r="CL977" s="6"/>
      <c r="CM977" s="6"/>
      <c r="CN977" s="6"/>
      <c r="CO977" s="6"/>
      <c r="CP977" s="6"/>
      <c r="CQ977" s="6"/>
      <c r="CR977" s="6"/>
      <c r="CS977" s="6"/>
      <c r="CT977" s="6"/>
      <c r="CU977" s="6"/>
      <c r="CV977" s="6"/>
      <c r="CW977" s="6"/>
      <c r="CX977" s="6"/>
      <c r="CY977" s="6"/>
      <c r="CZ977" s="6"/>
      <c r="DA977" s="6"/>
      <c r="DB977" s="6"/>
      <c r="DC977" s="6"/>
      <c r="DD977" s="6"/>
      <c r="DE977" s="6"/>
      <c r="DF977" s="6"/>
      <c r="DG977" s="6"/>
      <c r="DH977" s="6"/>
      <c r="DI977" s="6"/>
      <c r="DJ977" s="6"/>
      <c r="DK977" s="6"/>
      <c r="DL977" s="6"/>
      <c r="DM977" s="6"/>
      <c r="DN977" s="6"/>
      <c r="DO977" s="6"/>
      <c r="DP977" s="6"/>
      <c r="DQ977" s="6"/>
      <c r="DR977" s="6"/>
      <c r="DS977" s="6"/>
      <c r="DT977" s="6"/>
      <c r="DU977" s="6"/>
      <c r="DV977" s="6"/>
      <c r="DW977" s="6"/>
      <c r="DX977" s="6"/>
      <c r="DY977" s="6"/>
      <c r="DZ977" s="6"/>
      <c r="EA977" s="6"/>
      <c r="EB977" s="6"/>
      <c r="EC977" s="6"/>
      <c r="ED977" s="6"/>
      <c r="EE977" s="6"/>
      <c r="EF977" s="6"/>
      <c r="EG977" s="6"/>
      <c r="EH977" s="6"/>
      <c r="EI977" s="6"/>
      <c r="EJ977" s="6"/>
      <c r="EK977" s="6"/>
      <c r="EL977" s="6"/>
      <c r="EM977" s="6"/>
      <c r="EN977" s="6"/>
      <c r="EO977" s="6"/>
      <c r="EP977" s="6"/>
      <c r="EQ977" s="6"/>
      <c r="ER977" s="6"/>
      <c r="ES977" s="6"/>
      <c r="ET977" s="6"/>
      <c r="EU977" s="6"/>
      <c r="EV977" s="6"/>
      <c r="EW977" s="6"/>
      <c r="EX977" s="6"/>
      <c r="EY977" s="6"/>
      <c r="EZ977" s="6"/>
      <c r="FA977" s="6"/>
      <c r="FB977" s="6"/>
    </row>
    <row r="978" spans="1:158" x14ac:dyDescent="0.3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  <c r="BX978" s="6"/>
      <c r="BY978" s="6"/>
      <c r="BZ978" s="6"/>
      <c r="CA978" s="6"/>
      <c r="CB978" s="6"/>
      <c r="CC978" s="6"/>
      <c r="CD978" s="6"/>
      <c r="CE978" s="6"/>
      <c r="CF978" s="6"/>
      <c r="CG978" s="6"/>
      <c r="CH978" s="6"/>
      <c r="CI978" s="6"/>
      <c r="CJ978" s="6"/>
      <c r="CK978" s="6"/>
      <c r="CL978" s="6"/>
      <c r="CM978" s="6"/>
      <c r="CN978" s="6"/>
      <c r="CO978" s="6"/>
      <c r="CP978" s="6"/>
      <c r="CQ978" s="6"/>
      <c r="CR978" s="6"/>
      <c r="CS978" s="6"/>
      <c r="CT978" s="6"/>
      <c r="CU978" s="6"/>
      <c r="CV978" s="6"/>
      <c r="CW978" s="6"/>
      <c r="CX978" s="6"/>
      <c r="CY978" s="6"/>
      <c r="CZ978" s="6"/>
      <c r="DA978" s="6"/>
      <c r="DB978" s="6"/>
      <c r="DC978" s="6"/>
      <c r="DD978" s="6"/>
      <c r="DE978" s="6"/>
      <c r="DF978" s="6"/>
      <c r="DG978" s="6"/>
      <c r="DH978" s="6"/>
      <c r="DI978" s="6"/>
      <c r="DJ978" s="6"/>
      <c r="DK978" s="6"/>
      <c r="DL978" s="6"/>
      <c r="DM978" s="6"/>
      <c r="DN978" s="6"/>
      <c r="DO978" s="6"/>
      <c r="DP978" s="6"/>
      <c r="DQ978" s="6"/>
      <c r="DR978" s="6"/>
      <c r="DS978" s="6"/>
      <c r="DT978" s="6"/>
      <c r="DU978" s="6"/>
      <c r="DV978" s="6"/>
      <c r="DW978" s="6"/>
      <c r="DX978" s="6"/>
      <c r="DY978" s="6"/>
      <c r="DZ978" s="6"/>
      <c r="EA978" s="6"/>
      <c r="EB978" s="6"/>
      <c r="EC978" s="6"/>
      <c r="ED978" s="6"/>
      <c r="EE978" s="6"/>
      <c r="EF978" s="6"/>
      <c r="EG978" s="6"/>
      <c r="EH978" s="6"/>
      <c r="EI978" s="6"/>
      <c r="EJ978" s="6"/>
      <c r="EK978" s="6"/>
      <c r="EL978" s="6"/>
      <c r="EM978" s="6"/>
      <c r="EN978" s="6"/>
      <c r="EO978" s="6"/>
      <c r="EP978" s="6"/>
      <c r="EQ978" s="6"/>
      <c r="ER978" s="6"/>
      <c r="ES978" s="6"/>
      <c r="ET978" s="6"/>
      <c r="EU978" s="6"/>
      <c r="EV978" s="6"/>
      <c r="EW978" s="6"/>
      <c r="EX978" s="6"/>
      <c r="EY978" s="6"/>
      <c r="EZ978" s="6"/>
      <c r="FA978" s="6"/>
      <c r="FB978" s="6"/>
    </row>
    <row r="979" spans="1:158" x14ac:dyDescent="0.3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  <c r="BX979" s="6"/>
      <c r="BY979" s="6"/>
      <c r="BZ979" s="6"/>
      <c r="CA979" s="6"/>
      <c r="CB979" s="6"/>
      <c r="CC979" s="6"/>
      <c r="CD979" s="6"/>
      <c r="CE979" s="6"/>
      <c r="CF979" s="6"/>
      <c r="CG979" s="6"/>
      <c r="CH979" s="6"/>
      <c r="CI979" s="6"/>
      <c r="CJ979" s="6"/>
      <c r="CK979" s="6"/>
      <c r="CL979" s="6"/>
      <c r="CM979" s="6"/>
      <c r="CN979" s="6"/>
      <c r="CO979" s="6"/>
      <c r="CP979" s="6"/>
      <c r="CQ979" s="6"/>
      <c r="CR979" s="6"/>
      <c r="CS979" s="6"/>
      <c r="CT979" s="6"/>
      <c r="CU979" s="6"/>
      <c r="CV979" s="6"/>
      <c r="CW979" s="6"/>
      <c r="CX979" s="6"/>
      <c r="CY979" s="6"/>
      <c r="CZ979" s="6"/>
      <c r="DA979" s="6"/>
      <c r="DB979" s="6"/>
      <c r="DC979" s="6"/>
      <c r="DD979" s="6"/>
      <c r="DE979" s="6"/>
      <c r="DF979" s="6"/>
      <c r="DG979" s="6"/>
      <c r="DH979" s="6"/>
      <c r="DI979" s="6"/>
      <c r="DJ979" s="6"/>
      <c r="DK979" s="6"/>
      <c r="DL979" s="6"/>
      <c r="DM979" s="6"/>
      <c r="DN979" s="6"/>
      <c r="DO979" s="6"/>
      <c r="DP979" s="6"/>
      <c r="DQ979" s="6"/>
      <c r="DR979" s="6"/>
      <c r="DS979" s="6"/>
      <c r="DT979" s="6"/>
      <c r="DU979" s="6"/>
      <c r="DV979" s="6"/>
      <c r="DW979" s="6"/>
      <c r="DX979" s="6"/>
      <c r="DY979" s="6"/>
      <c r="DZ979" s="6"/>
      <c r="EA979" s="6"/>
      <c r="EB979" s="6"/>
      <c r="EC979" s="6"/>
      <c r="ED979" s="6"/>
      <c r="EE979" s="6"/>
      <c r="EF979" s="6"/>
      <c r="EG979" s="6"/>
      <c r="EH979" s="6"/>
      <c r="EI979" s="6"/>
      <c r="EJ979" s="6"/>
      <c r="EK979" s="6"/>
      <c r="EL979" s="6"/>
      <c r="EM979" s="6"/>
      <c r="EN979" s="6"/>
      <c r="EO979" s="6"/>
      <c r="EP979" s="6"/>
      <c r="EQ979" s="6"/>
      <c r="ER979" s="6"/>
      <c r="ES979" s="6"/>
      <c r="ET979" s="6"/>
      <c r="EU979" s="6"/>
      <c r="EV979" s="6"/>
      <c r="EW979" s="6"/>
      <c r="EX979" s="6"/>
      <c r="EY979" s="6"/>
      <c r="EZ979" s="6"/>
      <c r="FA979" s="6"/>
      <c r="FB979" s="6"/>
    </row>
    <row r="980" spans="1:158" x14ac:dyDescent="0.3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  <c r="BX980" s="6"/>
      <c r="BY980" s="6"/>
      <c r="BZ980" s="6"/>
      <c r="CA980" s="6"/>
      <c r="CB980" s="6"/>
      <c r="CC980" s="6"/>
      <c r="CD980" s="6"/>
      <c r="CE980" s="6"/>
      <c r="CF980" s="6"/>
      <c r="CG980" s="6"/>
      <c r="CH980" s="6"/>
      <c r="CI980" s="6"/>
      <c r="CJ980" s="6"/>
      <c r="CK980" s="6"/>
      <c r="CL980" s="6"/>
      <c r="CM980" s="6"/>
      <c r="CN980" s="6"/>
      <c r="CO980" s="6"/>
      <c r="CP980" s="6"/>
      <c r="CQ980" s="6"/>
      <c r="CR980" s="6"/>
      <c r="CS980" s="6"/>
      <c r="CT980" s="6"/>
      <c r="CU980" s="6"/>
      <c r="CV980" s="6"/>
      <c r="CW980" s="6"/>
      <c r="CX980" s="6"/>
      <c r="CY980" s="6"/>
      <c r="CZ980" s="6"/>
      <c r="DA980" s="6"/>
      <c r="DB980" s="6"/>
      <c r="DC980" s="6"/>
      <c r="DD980" s="6"/>
      <c r="DE980" s="6"/>
      <c r="DF980" s="6"/>
      <c r="DG980" s="6"/>
      <c r="DH980" s="6"/>
      <c r="DI980" s="6"/>
      <c r="DJ980" s="6"/>
      <c r="DK980" s="6"/>
      <c r="DL980" s="6"/>
      <c r="DM980" s="6"/>
      <c r="DN980" s="6"/>
      <c r="DO980" s="6"/>
      <c r="DP980" s="6"/>
      <c r="DQ980" s="6"/>
      <c r="DR980" s="6"/>
      <c r="DS980" s="6"/>
      <c r="DT980" s="6"/>
      <c r="DU980" s="6"/>
      <c r="DV980" s="6"/>
      <c r="DW980" s="6"/>
      <c r="DX980" s="6"/>
      <c r="DY980" s="6"/>
      <c r="DZ980" s="6"/>
      <c r="EA980" s="6"/>
      <c r="EB980" s="6"/>
      <c r="EC980" s="6"/>
      <c r="ED980" s="6"/>
      <c r="EE980" s="6"/>
      <c r="EF980" s="6"/>
      <c r="EG980" s="6"/>
      <c r="EH980" s="6"/>
      <c r="EI980" s="6"/>
      <c r="EJ980" s="6"/>
      <c r="EK980" s="6"/>
      <c r="EL980" s="6"/>
      <c r="EM980" s="6"/>
      <c r="EN980" s="6"/>
      <c r="EO980" s="6"/>
      <c r="EP980" s="6"/>
      <c r="EQ980" s="6"/>
      <c r="ER980" s="6"/>
      <c r="ES980" s="6"/>
      <c r="ET980" s="6"/>
      <c r="EU980" s="6"/>
      <c r="EV980" s="6"/>
      <c r="EW980" s="6"/>
      <c r="EX980" s="6"/>
      <c r="EY980" s="6"/>
      <c r="EZ980" s="6"/>
      <c r="FA980" s="6"/>
      <c r="FB980" s="6"/>
    </row>
    <row r="981" spans="1:158" x14ac:dyDescent="0.3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  <c r="BX981" s="6"/>
      <c r="BY981" s="6"/>
      <c r="BZ981" s="6"/>
      <c r="CA981" s="6"/>
      <c r="CB981" s="6"/>
      <c r="CC981" s="6"/>
      <c r="CD981" s="6"/>
      <c r="CE981" s="6"/>
      <c r="CF981" s="6"/>
      <c r="CG981" s="6"/>
      <c r="CH981" s="6"/>
      <c r="CI981" s="6"/>
      <c r="CJ981" s="6"/>
      <c r="CK981" s="6"/>
      <c r="CL981" s="6"/>
      <c r="CM981" s="6"/>
      <c r="CN981" s="6"/>
      <c r="CO981" s="6"/>
      <c r="CP981" s="6"/>
      <c r="CQ981" s="6"/>
      <c r="CR981" s="6"/>
      <c r="CS981" s="6"/>
      <c r="CT981" s="6"/>
      <c r="CU981" s="6"/>
      <c r="CV981" s="6"/>
      <c r="CW981" s="6"/>
      <c r="CX981" s="6"/>
      <c r="CY981" s="6"/>
      <c r="CZ981" s="6"/>
      <c r="DA981" s="6"/>
      <c r="DB981" s="6"/>
      <c r="DC981" s="6"/>
      <c r="DD981" s="6"/>
      <c r="DE981" s="6"/>
      <c r="DF981" s="6"/>
      <c r="DG981" s="6"/>
      <c r="DH981" s="6"/>
      <c r="DI981" s="6"/>
      <c r="DJ981" s="6"/>
      <c r="DK981" s="6"/>
      <c r="DL981" s="6"/>
      <c r="DM981" s="6"/>
      <c r="DN981" s="6"/>
      <c r="DO981" s="6"/>
      <c r="DP981" s="6"/>
      <c r="DQ981" s="6"/>
      <c r="DR981" s="6"/>
      <c r="DS981" s="6"/>
      <c r="DT981" s="6"/>
      <c r="DU981" s="6"/>
      <c r="DV981" s="6"/>
      <c r="DW981" s="6"/>
      <c r="DX981" s="6"/>
      <c r="DY981" s="6"/>
      <c r="DZ981" s="6"/>
      <c r="EA981" s="6"/>
      <c r="EB981" s="6"/>
      <c r="EC981" s="6"/>
      <c r="ED981" s="6"/>
      <c r="EE981" s="6"/>
      <c r="EF981" s="6"/>
      <c r="EG981" s="6"/>
      <c r="EH981" s="6"/>
      <c r="EI981" s="6"/>
      <c r="EJ981" s="6"/>
      <c r="EK981" s="6"/>
      <c r="EL981" s="6"/>
      <c r="EM981" s="6"/>
      <c r="EN981" s="6"/>
      <c r="EO981" s="6"/>
      <c r="EP981" s="6"/>
      <c r="EQ981" s="6"/>
      <c r="ER981" s="6"/>
      <c r="ES981" s="6"/>
      <c r="ET981" s="6"/>
      <c r="EU981" s="6"/>
      <c r="EV981" s="6"/>
      <c r="EW981" s="6"/>
      <c r="EX981" s="6"/>
      <c r="EY981" s="6"/>
      <c r="EZ981" s="6"/>
      <c r="FA981" s="6"/>
      <c r="FB981" s="6"/>
    </row>
    <row r="982" spans="1:158" x14ac:dyDescent="0.3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  <c r="BX982" s="6"/>
      <c r="BY982" s="6"/>
      <c r="BZ982" s="6"/>
      <c r="CA982" s="6"/>
      <c r="CB982" s="6"/>
      <c r="CC982" s="6"/>
      <c r="CD982" s="6"/>
      <c r="CE982" s="6"/>
      <c r="CF982" s="6"/>
      <c r="CG982" s="6"/>
      <c r="CH982" s="6"/>
      <c r="CI982" s="6"/>
      <c r="CJ982" s="6"/>
      <c r="CK982" s="6"/>
      <c r="CL982" s="6"/>
      <c r="CM982" s="6"/>
      <c r="CN982" s="6"/>
      <c r="CO982" s="6"/>
      <c r="CP982" s="6"/>
      <c r="CQ982" s="6"/>
      <c r="CR982" s="6"/>
      <c r="CS982" s="6"/>
      <c r="CT982" s="6"/>
      <c r="CU982" s="6"/>
      <c r="CV982" s="6"/>
      <c r="CW982" s="6"/>
      <c r="CX982" s="6"/>
      <c r="CY982" s="6"/>
      <c r="CZ982" s="6"/>
      <c r="DA982" s="6"/>
      <c r="DB982" s="6"/>
      <c r="DC982" s="6"/>
      <c r="DD982" s="6"/>
      <c r="DE982" s="6"/>
      <c r="DF982" s="6"/>
      <c r="DG982" s="6"/>
      <c r="DH982" s="6"/>
      <c r="DI982" s="6"/>
      <c r="DJ982" s="6"/>
      <c r="DK982" s="6"/>
      <c r="DL982" s="6"/>
      <c r="DM982" s="6"/>
      <c r="DN982" s="6"/>
      <c r="DO982" s="6"/>
      <c r="DP982" s="6"/>
      <c r="DQ982" s="6"/>
      <c r="DR982" s="6"/>
      <c r="DS982" s="6"/>
      <c r="DT982" s="6"/>
      <c r="DU982" s="6"/>
      <c r="DV982" s="6"/>
      <c r="DW982" s="6"/>
      <c r="DX982" s="6"/>
      <c r="DY982" s="6"/>
      <c r="DZ982" s="6"/>
      <c r="EA982" s="6"/>
      <c r="EB982" s="6"/>
      <c r="EC982" s="6"/>
      <c r="ED982" s="6"/>
      <c r="EE982" s="6"/>
      <c r="EF982" s="6"/>
      <c r="EG982" s="6"/>
      <c r="EH982" s="6"/>
      <c r="EI982" s="6"/>
      <c r="EJ982" s="6"/>
      <c r="EK982" s="6"/>
      <c r="EL982" s="6"/>
      <c r="EM982" s="6"/>
      <c r="EN982" s="6"/>
      <c r="EO982" s="6"/>
      <c r="EP982" s="6"/>
      <c r="EQ982" s="6"/>
      <c r="ER982" s="6"/>
      <c r="ES982" s="6"/>
      <c r="ET982" s="6"/>
      <c r="EU982" s="6"/>
      <c r="EV982" s="6"/>
      <c r="EW982" s="6"/>
      <c r="EX982" s="6"/>
      <c r="EY982" s="6"/>
      <c r="EZ982" s="6"/>
      <c r="FA982" s="6"/>
      <c r="FB982" s="6"/>
    </row>
    <row r="983" spans="1:158" x14ac:dyDescent="0.3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  <c r="BX983" s="6"/>
      <c r="BY983" s="6"/>
      <c r="BZ983" s="6"/>
      <c r="CA983" s="6"/>
      <c r="CB983" s="6"/>
      <c r="CC983" s="6"/>
      <c r="CD983" s="6"/>
      <c r="CE983" s="6"/>
      <c r="CF983" s="6"/>
      <c r="CG983" s="6"/>
      <c r="CH983" s="6"/>
      <c r="CI983" s="6"/>
      <c r="CJ983" s="6"/>
      <c r="CK983" s="6"/>
      <c r="CL983" s="6"/>
      <c r="CM983" s="6"/>
      <c r="CN983" s="6"/>
      <c r="CO983" s="6"/>
      <c r="CP983" s="6"/>
      <c r="CQ983" s="6"/>
      <c r="CR983" s="6"/>
      <c r="CS983" s="6"/>
      <c r="CT983" s="6"/>
      <c r="CU983" s="6"/>
      <c r="CV983" s="6"/>
      <c r="CW983" s="6"/>
      <c r="CX983" s="6"/>
      <c r="CY983" s="6"/>
      <c r="CZ983" s="6"/>
      <c r="DA983" s="6"/>
      <c r="DB983" s="6"/>
      <c r="DC983" s="6"/>
      <c r="DD983" s="6"/>
      <c r="DE983" s="6"/>
      <c r="DF983" s="6"/>
      <c r="DG983" s="6"/>
      <c r="DH983" s="6"/>
      <c r="DI983" s="6"/>
      <c r="DJ983" s="6"/>
      <c r="DK983" s="6"/>
      <c r="DL983" s="6"/>
      <c r="DM983" s="6"/>
      <c r="DN983" s="6"/>
      <c r="DO983" s="6"/>
      <c r="DP983" s="6"/>
      <c r="DQ983" s="6"/>
      <c r="DR983" s="6"/>
      <c r="DS983" s="6"/>
      <c r="DT983" s="6"/>
      <c r="DU983" s="6"/>
      <c r="DV983" s="6"/>
      <c r="DW983" s="6"/>
      <c r="DX983" s="6"/>
      <c r="DY983" s="6"/>
      <c r="DZ983" s="6"/>
      <c r="EA983" s="6"/>
      <c r="EB983" s="6"/>
      <c r="EC983" s="6"/>
      <c r="ED983" s="6"/>
      <c r="EE983" s="6"/>
      <c r="EF983" s="6"/>
      <c r="EG983" s="6"/>
      <c r="EH983" s="6"/>
      <c r="EI983" s="6"/>
      <c r="EJ983" s="6"/>
      <c r="EK983" s="6"/>
      <c r="EL983" s="6"/>
      <c r="EM983" s="6"/>
      <c r="EN983" s="6"/>
      <c r="EO983" s="6"/>
      <c r="EP983" s="6"/>
      <c r="EQ983" s="6"/>
      <c r="ER983" s="6"/>
      <c r="ES983" s="6"/>
      <c r="ET983" s="6"/>
      <c r="EU983" s="6"/>
      <c r="EV983" s="6"/>
      <c r="EW983" s="6"/>
      <c r="EX983" s="6"/>
      <c r="EY983" s="6"/>
      <c r="EZ983" s="6"/>
      <c r="FA983" s="6"/>
      <c r="FB983" s="6"/>
    </row>
    <row r="984" spans="1:158" x14ac:dyDescent="0.3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  <c r="BX984" s="6"/>
      <c r="BY984" s="6"/>
      <c r="BZ984" s="6"/>
      <c r="CA984" s="6"/>
      <c r="CB984" s="6"/>
      <c r="CC984" s="6"/>
      <c r="CD984" s="6"/>
      <c r="CE984" s="6"/>
      <c r="CF984" s="6"/>
      <c r="CG984" s="6"/>
      <c r="CH984" s="6"/>
      <c r="CI984" s="6"/>
      <c r="CJ984" s="6"/>
      <c r="CK984" s="6"/>
      <c r="CL984" s="6"/>
      <c r="CM984" s="6"/>
      <c r="CN984" s="6"/>
      <c r="CO984" s="6"/>
      <c r="CP984" s="6"/>
      <c r="CQ984" s="6"/>
      <c r="CR984" s="6"/>
      <c r="CS984" s="6"/>
      <c r="CT984" s="6"/>
      <c r="CU984" s="6"/>
      <c r="CV984" s="6"/>
      <c r="CW984" s="6"/>
      <c r="CX984" s="6"/>
      <c r="CY984" s="6"/>
      <c r="CZ984" s="6"/>
      <c r="DA984" s="6"/>
      <c r="DB984" s="6"/>
      <c r="DC984" s="6"/>
      <c r="DD984" s="6"/>
      <c r="DE984" s="6"/>
      <c r="DF984" s="6"/>
      <c r="DG984" s="6"/>
      <c r="DH984" s="6"/>
      <c r="DI984" s="6"/>
      <c r="DJ984" s="6"/>
      <c r="DK984" s="6"/>
      <c r="DL984" s="6"/>
      <c r="DM984" s="6"/>
      <c r="DN984" s="6"/>
      <c r="DO984" s="6"/>
      <c r="DP984" s="6"/>
      <c r="DQ984" s="6"/>
      <c r="DR984" s="6"/>
      <c r="DS984" s="6"/>
      <c r="DT984" s="6"/>
      <c r="DU984" s="6"/>
      <c r="DV984" s="6"/>
      <c r="DW984" s="6"/>
      <c r="DX984" s="6"/>
      <c r="DY984" s="6"/>
      <c r="DZ984" s="6"/>
      <c r="EA984" s="6"/>
      <c r="EB984" s="6"/>
      <c r="EC984" s="6"/>
      <c r="ED984" s="6"/>
      <c r="EE984" s="6"/>
      <c r="EF984" s="6"/>
      <c r="EG984" s="6"/>
      <c r="EH984" s="6"/>
      <c r="EI984" s="6"/>
      <c r="EJ984" s="6"/>
      <c r="EK984" s="6"/>
      <c r="EL984" s="6"/>
      <c r="EM984" s="6"/>
      <c r="EN984" s="6"/>
      <c r="EO984" s="6"/>
      <c r="EP984" s="6"/>
      <c r="EQ984" s="6"/>
      <c r="ER984" s="6"/>
      <c r="ES984" s="6"/>
      <c r="ET984" s="6"/>
      <c r="EU984" s="6"/>
      <c r="EV984" s="6"/>
      <c r="EW984" s="6"/>
      <c r="EX984" s="6"/>
      <c r="EY984" s="6"/>
      <c r="EZ984" s="6"/>
      <c r="FA984" s="6"/>
      <c r="FB984" s="6"/>
    </row>
    <row r="985" spans="1:158" x14ac:dyDescent="0.3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  <c r="BX985" s="6"/>
      <c r="BY985" s="6"/>
      <c r="BZ985" s="6"/>
      <c r="CA985" s="6"/>
      <c r="CB985" s="6"/>
      <c r="CC985" s="6"/>
      <c r="CD985" s="6"/>
      <c r="CE985" s="6"/>
      <c r="CF985" s="6"/>
      <c r="CG985" s="6"/>
      <c r="CH985" s="6"/>
      <c r="CI985" s="6"/>
      <c r="CJ985" s="6"/>
      <c r="CK985" s="6"/>
      <c r="CL985" s="6"/>
      <c r="CM985" s="6"/>
      <c r="CN985" s="6"/>
      <c r="CO985" s="6"/>
      <c r="CP985" s="6"/>
      <c r="CQ985" s="6"/>
      <c r="CR985" s="6"/>
      <c r="CS985" s="6"/>
      <c r="CT985" s="6"/>
      <c r="CU985" s="6"/>
      <c r="CV985" s="6"/>
      <c r="CW985" s="6"/>
      <c r="CX985" s="6"/>
      <c r="CY985" s="6"/>
      <c r="CZ985" s="6"/>
      <c r="DA985" s="6"/>
      <c r="DB985" s="6"/>
      <c r="DC985" s="6"/>
      <c r="DD985" s="6"/>
      <c r="DE985" s="6"/>
      <c r="DF985" s="6"/>
      <c r="DG985" s="6"/>
      <c r="DH985" s="6"/>
      <c r="DI985" s="6"/>
      <c r="DJ985" s="6"/>
      <c r="DK985" s="6"/>
      <c r="DL985" s="6"/>
      <c r="DM985" s="6"/>
      <c r="DN985" s="6"/>
      <c r="DO985" s="6"/>
      <c r="DP985" s="6"/>
      <c r="DQ985" s="6"/>
      <c r="DR985" s="6"/>
      <c r="DS985" s="6"/>
      <c r="DT985" s="6"/>
      <c r="DU985" s="6"/>
      <c r="DV985" s="6"/>
      <c r="DW985" s="6"/>
      <c r="DX985" s="6"/>
      <c r="DY985" s="6"/>
      <c r="DZ985" s="6"/>
      <c r="EA985" s="6"/>
      <c r="EB985" s="6"/>
      <c r="EC985" s="6"/>
      <c r="ED985" s="6"/>
      <c r="EE985" s="6"/>
      <c r="EF985" s="6"/>
      <c r="EG985" s="6"/>
      <c r="EH985" s="6"/>
      <c r="EI985" s="6"/>
      <c r="EJ985" s="6"/>
      <c r="EK985" s="6"/>
      <c r="EL985" s="6"/>
      <c r="EM985" s="6"/>
      <c r="EN985" s="6"/>
      <c r="EO985" s="6"/>
      <c r="EP985" s="6"/>
      <c r="EQ985" s="6"/>
      <c r="ER985" s="6"/>
      <c r="ES985" s="6"/>
      <c r="ET985" s="6"/>
      <c r="EU985" s="6"/>
      <c r="EV985" s="6"/>
      <c r="EW985" s="6"/>
      <c r="EX985" s="6"/>
      <c r="EY985" s="6"/>
      <c r="EZ985" s="6"/>
      <c r="FA985" s="6"/>
      <c r="FB985" s="6"/>
    </row>
    <row r="986" spans="1:158" x14ac:dyDescent="0.3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  <c r="BX986" s="6"/>
      <c r="BY986" s="6"/>
      <c r="BZ986" s="6"/>
      <c r="CA986" s="6"/>
      <c r="CB986" s="6"/>
      <c r="CC986" s="6"/>
      <c r="CD986" s="6"/>
      <c r="CE986" s="6"/>
      <c r="CF986" s="6"/>
      <c r="CG986" s="6"/>
      <c r="CH986" s="6"/>
      <c r="CI986" s="6"/>
      <c r="CJ986" s="6"/>
      <c r="CK986" s="6"/>
      <c r="CL986" s="6"/>
      <c r="CM986" s="6"/>
      <c r="CN986" s="6"/>
      <c r="CO986" s="6"/>
      <c r="CP986" s="6"/>
      <c r="CQ986" s="6"/>
      <c r="CR986" s="6"/>
      <c r="CS986" s="6"/>
      <c r="CT986" s="6"/>
      <c r="CU986" s="6"/>
      <c r="CV986" s="6"/>
      <c r="CW986" s="6"/>
      <c r="CX986" s="6"/>
      <c r="CY986" s="6"/>
      <c r="CZ986" s="6"/>
      <c r="DA986" s="6"/>
      <c r="DB986" s="6"/>
      <c r="DC986" s="6"/>
      <c r="DD986" s="6"/>
      <c r="DE986" s="6"/>
      <c r="DF986" s="6"/>
      <c r="DG986" s="6"/>
      <c r="DH986" s="6"/>
      <c r="DI986" s="6"/>
      <c r="DJ986" s="6"/>
      <c r="DK986" s="6"/>
      <c r="DL986" s="6"/>
      <c r="DM986" s="6"/>
      <c r="DN986" s="6"/>
      <c r="DO986" s="6"/>
      <c r="DP986" s="6"/>
      <c r="DQ986" s="6"/>
      <c r="DR986" s="6"/>
      <c r="DS986" s="6"/>
      <c r="DT986" s="6"/>
      <c r="DU986" s="6"/>
      <c r="DV986" s="6"/>
      <c r="DW986" s="6"/>
      <c r="DX986" s="6"/>
      <c r="DY986" s="6"/>
      <c r="DZ986" s="6"/>
      <c r="EA986" s="6"/>
      <c r="EB986" s="6"/>
      <c r="EC986" s="6"/>
      <c r="ED986" s="6"/>
      <c r="EE986" s="6"/>
      <c r="EF986" s="6"/>
      <c r="EG986" s="6"/>
      <c r="EH986" s="6"/>
      <c r="EI986" s="6"/>
      <c r="EJ986" s="6"/>
      <c r="EK986" s="6"/>
      <c r="EL986" s="6"/>
      <c r="EM986" s="6"/>
      <c r="EN986" s="6"/>
      <c r="EO986" s="6"/>
      <c r="EP986" s="6"/>
      <c r="EQ986" s="6"/>
      <c r="ER986" s="6"/>
      <c r="ES986" s="6"/>
      <c r="ET986" s="6"/>
      <c r="EU986" s="6"/>
      <c r="EV986" s="6"/>
      <c r="EW986" s="6"/>
      <c r="EX986" s="6"/>
      <c r="EY986" s="6"/>
      <c r="EZ986" s="6"/>
      <c r="FA986" s="6"/>
      <c r="FB986" s="6"/>
    </row>
    <row r="987" spans="1:158" x14ac:dyDescent="0.3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  <c r="BW987" s="6"/>
      <c r="BX987" s="6"/>
      <c r="BY987" s="6"/>
      <c r="BZ987" s="6"/>
      <c r="CA987" s="6"/>
      <c r="CB987" s="6"/>
      <c r="CC987" s="6"/>
      <c r="CD987" s="6"/>
      <c r="CE987" s="6"/>
      <c r="CF987" s="6"/>
      <c r="CG987" s="6"/>
      <c r="CH987" s="6"/>
      <c r="CI987" s="6"/>
      <c r="CJ987" s="6"/>
      <c r="CK987" s="6"/>
      <c r="CL987" s="6"/>
      <c r="CM987" s="6"/>
      <c r="CN987" s="6"/>
      <c r="CO987" s="6"/>
      <c r="CP987" s="6"/>
      <c r="CQ987" s="6"/>
      <c r="CR987" s="6"/>
      <c r="CS987" s="6"/>
      <c r="CT987" s="6"/>
      <c r="CU987" s="6"/>
      <c r="CV987" s="6"/>
      <c r="CW987" s="6"/>
      <c r="CX987" s="6"/>
      <c r="CY987" s="6"/>
      <c r="CZ987" s="6"/>
      <c r="DA987" s="6"/>
      <c r="DB987" s="6"/>
      <c r="DC987" s="6"/>
      <c r="DD987" s="6"/>
      <c r="DE987" s="6"/>
      <c r="DF987" s="6"/>
      <c r="DG987" s="6"/>
      <c r="DH987" s="6"/>
      <c r="DI987" s="6"/>
      <c r="DJ987" s="6"/>
      <c r="DK987" s="6"/>
      <c r="DL987" s="6"/>
      <c r="DM987" s="6"/>
      <c r="DN987" s="6"/>
      <c r="DO987" s="6"/>
      <c r="DP987" s="6"/>
      <c r="DQ987" s="6"/>
      <c r="DR987" s="6"/>
      <c r="DS987" s="6"/>
      <c r="DT987" s="6"/>
      <c r="DU987" s="6"/>
      <c r="DV987" s="6"/>
      <c r="DW987" s="6"/>
      <c r="DX987" s="6"/>
      <c r="DY987" s="6"/>
      <c r="DZ987" s="6"/>
      <c r="EA987" s="6"/>
      <c r="EB987" s="6"/>
      <c r="EC987" s="6"/>
      <c r="ED987" s="6"/>
      <c r="EE987" s="6"/>
      <c r="EF987" s="6"/>
      <c r="EG987" s="6"/>
      <c r="EH987" s="6"/>
      <c r="EI987" s="6"/>
      <c r="EJ987" s="6"/>
      <c r="EK987" s="6"/>
      <c r="EL987" s="6"/>
      <c r="EM987" s="6"/>
      <c r="EN987" s="6"/>
      <c r="EO987" s="6"/>
      <c r="EP987" s="6"/>
      <c r="EQ987" s="6"/>
      <c r="ER987" s="6"/>
      <c r="ES987" s="6"/>
      <c r="ET987" s="6"/>
      <c r="EU987" s="6"/>
      <c r="EV987" s="6"/>
      <c r="EW987" s="6"/>
      <c r="EX987" s="6"/>
      <c r="EY987" s="6"/>
      <c r="EZ987" s="6"/>
      <c r="FA987" s="6"/>
      <c r="FB987" s="6"/>
    </row>
    <row r="988" spans="1:158" x14ac:dyDescent="0.3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  <c r="BW988" s="6"/>
      <c r="BX988" s="6"/>
      <c r="BY988" s="6"/>
      <c r="BZ988" s="6"/>
      <c r="CA988" s="6"/>
      <c r="CB988" s="6"/>
      <c r="CC988" s="6"/>
      <c r="CD988" s="6"/>
      <c r="CE988" s="6"/>
      <c r="CF988" s="6"/>
      <c r="CG988" s="6"/>
      <c r="CH988" s="6"/>
      <c r="CI988" s="6"/>
      <c r="CJ988" s="6"/>
      <c r="CK988" s="6"/>
      <c r="CL988" s="6"/>
      <c r="CM988" s="6"/>
      <c r="CN988" s="6"/>
      <c r="CO988" s="6"/>
      <c r="CP988" s="6"/>
      <c r="CQ988" s="6"/>
      <c r="CR988" s="6"/>
      <c r="CS988" s="6"/>
      <c r="CT988" s="6"/>
      <c r="CU988" s="6"/>
      <c r="CV988" s="6"/>
      <c r="CW988" s="6"/>
      <c r="CX988" s="6"/>
      <c r="CY988" s="6"/>
      <c r="CZ988" s="6"/>
      <c r="DA988" s="6"/>
      <c r="DB988" s="6"/>
      <c r="DC988" s="6"/>
      <c r="DD988" s="6"/>
      <c r="DE988" s="6"/>
      <c r="DF988" s="6"/>
      <c r="DG988" s="6"/>
      <c r="DH988" s="6"/>
      <c r="DI988" s="6"/>
      <c r="DJ988" s="6"/>
      <c r="DK988" s="6"/>
      <c r="DL988" s="6"/>
      <c r="DM988" s="6"/>
      <c r="DN988" s="6"/>
      <c r="DO988" s="6"/>
      <c r="DP988" s="6"/>
      <c r="DQ988" s="6"/>
      <c r="DR988" s="6"/>
      <c r="DS988" s="6"/>
      <c r="DT988" s="6"/>
      <c r="DU988" s="6"/>
      <c r="DV988" s="6"/>
      <c r="DW988" s="6"/>
      <c r="DX988" s="6"/>
      <c r="DY988" s="6"/>
      <c r="DZ988" s="6"/>
      <c r="EA988" s="6"/>
      <c r="EB988" s="6"/>
      <c r="EC988" s="6"/>
      <c r="ED988" s="6"/>
      <c r="EE988" s="6"/>
      <c r="EF988" s="6"/>
      <c r="EG988" s="6"/>
      <c r="EH988" s="6"/>
      <c r="EI988" s="6"/>
      <c r="EJ988" s="6"/>
      <c r="EK988" s="6"/>
      <c r="EL988" s="6"/>
      <c r="EM988" s="6"/>
      <c r="EN988" s="6"/>
      <c r="EO988" s="6"/>
      <c r="EP988" s="6"/>
      <c r="EQ988" s="6"/>
      <c r="ER988" s="6"/>
      <c r="ES988" s="6"/>
      <c r="ET988" s="6"/>
      <c r="EU988" s="6"/>
      <c r="EV988" s="6"/>
      <c r="EW988" s="6"/>
      <c r="EX988" s="6"/>
      <c r="EY988" s="6"/>
      <c r="EZ988" s="6"/>
      <c r="FA988" s="6"/>
      <c r="FB988" s="6"/>
    </row>
    <row r="989" spans="1:158" x14ac:dyDescent="0.3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  <c r="BW989" s="6"/>
      <c r="BX989" s="6"/>
      <c r="BY989" s="6"/>
      <c r="BZ989" s="6"/>
      <c r="CA989" s="6"/>
      <c r="CB989" s="6"/>
      <c r="CC989" s="6"/>
      <c r="CD989" s="6"/>
      <c r="CE989" s="6"/>
      <c r="CF989" s="6"/>
      <c r="CG989" s="6"/>
      <c r="CH989" s="6"/>
      <c r="CI989" s="6"/>
      <c r="CJ989" s="6"/>
      <c r="CK989" s="6"/>
      <c r="CL989" s="6"/>
      <c r="CM989" s="6"/>
      <c r="CN989" s="6"/>
      <c r="CO989" s="6"/>
      <c r="CP989" s="6"/>
      <c r="CQ989" s="6"/>
      <c r="CR989" s="6"/>
      <c r="CS989" s="6"/>
      <c r="CT989" s="6"/>
      <c r="CU989" s="6"/>
      <c r="CV989" s="6"/>
      <c r="CW989" s="6"/>
      <c r="CX989" s="6"/>
      <c r="CY989" s="6"/>
      <c r="CZ989" s="6"/>
      <c r="DA989" s="6"/>
      <c r="DB989" s="6"/>
      <c r="DC989" s="6"/>
      <c r="DD989" s="6"/>
      <c r="DE989" s="6"/>
      <c r="DF989" s="6"/>
      <c r="DG989" s="6"/>
      <c r="DH989" s="6"/>
      <c r="DI989" s="6"/>
      <c r="DJ989" s="6"/>
      <c r="DK989" s="6"/>
      <c r="DL989" s="6"/>
      <c r="DM989" s="6"/>
      <c r="DN989" s="6"/>
      <c r="DO989" s="6"/>
      <c r="DP989" s="6"/>
      <c r="DQ989" s="6"/>
      <c r="DR989" s="6"/>
      <c r="DS989" s="6"/>
      <c r="DT989" s="6"/>
      <c r="DU989" s="6"/>
      <c r="DV989" s="6"/>
      <c r="DW989" s="6"/>
      <c r="DX989" s="6"/>
      <c r="DY989" s="6"/>
      <c r="DZ989" s="6"/>
      <c r="EA989" s="6"/>
      <c r="EB989" s="6"/>
      <c r="EC989" s="6"/>
      <c r="ED989" s="6"/>
      <c r="EE989" s="6"/>
      <c r="EF989" s="6"/>
      <c r="EG989" s="6"/>
      <c r="EH989" s="6"/>
      <c r="EI989" s="6"/>
      <c r="EJ989" s="6"/>
      <c r="EK989" s="6"/>
      <c r="EL989" s="6"/>
      <c r="EM989" s="6"/>
      <c r="EN989" s="6"/>
      <c r="EO989" s="6"/>
      <c r="EP989" s="6"/>
      <c r="EQ989" s="6"/>
      <c r="ER989" s="6"/>
      <c r="ES989" s="6"/>
      <c r="ET989" s="6"/>
      <c r="EU989" s="6"/>
      <c r="EV989" s="6"/>
      <c r="EW989" s="6"/>
      <c r="EX989" s="6"/>
      <c r="EY989" s="6"/>
      <c r="EZ989" s="6"/>
      <c r="FA989" s="6"/>
      <c r="FB989" s="6"/>
    </row>
    <row r="990" spans="1:158" x14ac:dyDescent="0.3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  <c r="BW990" s="6"/>
      <c r="BX990" s="6"/>
      <c r="BY990" s="6"/>
      <c r="BZ990" s="6"/>
      <c r="CA990" s="6"/>
      <c r="CB990" s="6"/>
      <c r="CC990" s="6"/>
      <c r="CD990" s="6"/>
      <c r="CE990" s="6"/>
      <c r="CF990" s="6"/>
      <c r="CG990" s="6"/>
      <c r="CH990" s="6"/>
      <c r="CI990" s="6"/>
      <c r="CJ990" s="6"/>
      <c r="CK990" s="6"/>
      <c r="CL990" s="6"/>
      <c r="CM990" s="6"/>
      <c r="CN990" s="6"/>
      <c r="CO990" s="6"/>
      <c r="CP990" s="6"/>
      <c r="CQ990" s="6"/>
      <c r="CR990" s="6"/>
      <c r="CS990" s="6"/>
      <c r="CT990" s="6"/>
      <c r="CU990" s="6"/>
      <c r="CV990" s="6"/>
      <c r="CW990" s="6"/>
      <c r="CX990" s="6"/>
      <c r="CY990" s="6"/>
      <c r="CZ990" s="6"/>
      <c r="DA990" s="6"/>
      <c r="DB990" s="6"/>
      <c r="DC990" s="6"/>
      <c r="DD990" s="6"/>
      <c r="DE990" s="6"/>
      <c r="DF990" s="6"/>
      <c r="DG990" s="6"/>
      <c r="DH990" s="6"/>
      <c r="DI990" s="6"/>
      <c r="DJ990" s="6"/>
      <c r="DK990" s="6"/>
      <c r="DL990" s="6"/>
      <c r="DM990" s="6"/>
      <c r="DN990" s="6"/>
      <c r="DO990" s="6"/>
      <c r="DP990" s="6"/>
      <c r="DQ990" s="6"/>
      <c r="DR990" s="6"/>
      <c r="DS990" s="6"/>
      <c r="DT990" s="6"/>
      <c r="DU990" s="6"/>
      <c r="DV990" s="6"/>
      <c r="DW990" s="6"/>
      <c r="DX990" s="6"/>
      <c r="DY990" s="6"/>
      <c r="DZ990" s="6"/>
      <c r="EA990" s="6"/>
      <c r="EB990" s="6"/>
      <c r="EC990" s="6"/>
      <c r="ED990" s="6"/>
      <c r="EE990" s="6"/>
      <c r="EF990" s="6"/>
      <c r="EG990" s="6"/>
      <c r="EH990" s="6"/>
      <c r="EI990" s="6"/>
      <c r="EJ990" s="6"/>
      <c r="EK990" s="6"/>
      <c r="EL990" s="6"/>
      <c r="EM990" s="6"/>
      <c r="EN990" s="6"/>
      <c r="EO990" s="6"/>
      <c r="EP990" s="6"/>
      <c r="EQ990" s="6"/>
      <c r="ER990" s="6"/>
      <c r="ES990" s="6"/>
      <c r="ET990" s="6"/>
      <c r="EU990" s="6"/>
      <c r="EV990" s="6"/>
      <c r="EW990" s="6"/>
      <c r="EX990" s="6"/>
      <c r="EY990" s="6"/>
      <c r="EZ990" s="6"/>
      <c r="FA990" s="6"/>
      <c r="FB990" s="6"/>
    </row>
    <row r="991" spans="1:158" x14ac:dyDescent="0.3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  <c r="BW991" s="6"/>
      <c r="BX991" s="6"/>
      <c r="BY991" s="6"/>
      <c r="BZ991" s="6"/>
      <c r="CA991" s="6"/>
      <c r="CB991" s="6"/>
      <c r="CC991" s="6"/>
      <c r="CD991" s="6"/>
      <c r="CE991" s="6"/>
      <c r="CF991" s="6"/>
      <c r="CG991" s="6"/>
      <c r="CH991" s="6"/>
      <c r="CI991" s="6"/>
      <c r="CJ991" s="6"/>
      <c r="CK991" s="6"/>
      <c r="CL991" s="6"/>
      <c r="CM991" s="6"/>
      <c r="CN991" s="6"/>
      <c r="CO991" s="6"/>
      <c r="CP991" s="6"/>
      <c r="CQ991" s="6"/>
      <c r="CR991" s="6"/>
      <c r="CS991" s="6"/>
      <c r="CT991" s="6"/>
      <c r="CU991" s="6"/>
      <c r="CV991" s="6"/>
      <c r="CW991" s="6"/>
      <c r="CX991" s="6"/>
      <c r="CY991" s="6"/>
      <c r="CZ991" s="6"/>
      <c r="DA991" s="6"/>
      <c r="DB991" s="6"/>
      <c r="DC991" s="6"/>
      <c r="DD991" s="6"/>
      <c r="DE991" s="6"/>
      <c r="DF991" s="6"/>
      <c r="DG991" s="6"/>
      <c r="DH991" s="6"/>
      <c r="DI991" s="6"/>
      <c r="DJ991" s="6"/>
      <c r="DK991" s="6"/>
      <c r="DL991" s="6"/>
      <c r="DM991" s="6"/>
      <c r="DN991" s="6"/>
      <c r="DO991" s="6"/>
      <c r="DP991" s="6"/>
      <c r="DQ991" s="6"/>
      <c r="DR991" s="6"/>
      <c r="DS991" s="6"/>
      <c r="DT991" s="6"/>
      <c r="DU991" s="6"/>
      <c r="DV991" s="6"/>
      <c r="DW991" s="6"/>
      <c r="DX991" s="6"/>
      <c r="DY991" s="6"/>
      <c r="DZ991" s="6"/>
      <c r="EA991" s="6"/>
      <c r="EB991" s="6"/>
      <c r="EC991" s="6"/>
      <c r="ED991" s="6"/>
      <c r="EE991" s="6"/>
      <c r="EF991" s="6"/>
      <c r="EG991" s="6"/>
      <c r="EH991" s="6"/>
      <c r="EI991" s="6"/>
      <c r="EJ991" s="6"/>
      <c r="EK991" s="6"/>
      <c r="EL991" s="6"/>
      <c r="EM991" s="6"/>
      <c r="EN991" s="6"/>
      <c r="EO991" s="6"/>
      <c r="EP991" s="6"/>
      <c r="EQ991" s="6"/>
      <c r="ER991" s="6"/>
      <c r="ES991" s="6"/>
      <c r="ET991" s="6"/>
      <c r="EU991" s="6"/>
      <c r="EV991" s="6"/>
      <c r="EW991" s="6"/>
      <c r="EX991" s="6"/>
      <c r="EY991" s="6"/>
      <c r="EZ991" s="6"/>
      <c r="FA991" s="6"/>
      <c r="FB991" s="6"/>
    </row>
    <row r="992" spans="1:158" x14ac:dyDescent="0.3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  <c r="BW992" s="6"/>
      <c r="BX992" s="6"/>
      <c r="BY992" s="6"/>
      <c r="BZ992" s="6"/>
      <c r="CA992" s="6"/>
      <c r="CB992" s="6"/>
      <c r="CC992" s="6"/>
      <c r="CD992" s="6"/>
      <c r="CE992" s="6"/>
      <c r="CF992" s="6"/>
      <c r="CG992" s="6"/>
      <c r="CH992" s="6"/>
      <c r="CI992" s="6"/>
      <c r="CJ992" s="6"/>
      <c r="CK992" s="6"/>
      <c r="CL992" s="6"/>
      <c r="CM992" s="6"/>
      <c r="CN992" s="6"/>
      <c r="CO992" s="6"/>
      <c r="CP992" s="6"/>
      <c r="CQ992" s="6"/>
      <c r="CR992" s="6"/>
      <c r="CS992" s="6"/>
      <c r="CT992" s="6"/>
      <c r="CU992" s="6"/>
      <c r="CV992" s="6"/>
      <c r="CW992" s="6"/>
      <c r="CX992" s="6"/>
      <c r="CY992" s="6"/>
      <c r="CZ992" s="6"/>
      <c r="DA992" s="6"/>
      <c r="DB992" s="6"/>
      <c r="DC992" s="6"/>
      <c r="DD992" s="6"/>
      <c r="DE992" s="6"/>
      <c r="DF992" s="6"/>
      <c r="DG992" s="6"/>
      <c r="DH992" s="6"/>
      <c r="DI992" s="6"/>
      <c r="DJ992" s="6"/>
      <c r="DK992" s="6"/>
      <c r="DL992" s="6"/>
      <c r="DM992" s="6"/>
      <c r="DN992" s="6"/>
      <c r="DO992" s="6"/>
      <c r="DP992" s="6"/>
      <c r="DQ992" s="6"/>
      <c r="DR992" s="6"/>
      <c r="DS992" s="6"/>
      <c r="DT992" s="6"/>
      <c r="DU992" s="6"/>
      <c r="DV992" s="6"/>
      <c r="DW992" s="6"/>
      <c r="DX992" s="6"/>
      <c r="DY992" s="6"/>
      <c r="DZ992" s="6"/>
      <c r="EA992" s="6"/>
      <c r="EB992" s="6"/>
      <c r="EC992" s="6"/>
      <c r="ED992" s="6"/>
      <c r="EE992" s="6"/>
      <c r="EF992" s="6"/>
      <c r="EG992" s="6"/>
      <c r="EH992" s="6"/>
      <c r="EI992" s="6"/>
      <c r="EJ992" s="6"/>
      <c r="EK992" s="6"/>
      <c r="EL992" s="6"/>
      <c r="EM992" s="6"/>
      <c r="EN992" s="6"/>
      <c r="EO992" s="6"/>
      <c r="EP992" s="6"/>
      <c r="EQ992" s="6"/>
      <c r="ER992" s="6"/>
      <c r="ES992" s="6"/>
      <c r="ET992" s="6"/>
      <c r="EU992" s="6"/>
      <c r="EV992" s="6"/>
      <c r="EW992" s="6"/>
      <c r="EX992" s="6"/>
      <c r="EY992" s="6"/>
      <c r="EZ992" s="6"/>
      <c r="FA992" s="6"/>
      <c r="FB992" s="6"/>
    </row>
    <row r="993" spans="1:158" x14ac:dyDescent="0.3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  <c r="BW993" s="6"/>
      <c r="BX993" s="6"/>
      <c r="BY993" s="6"/>
      <c r="BZ993" s="6"/>
      <c r="CA993" s="6"/>
      <c r="CB993" s="6"/>
      <c r="CC993" s="6"/>
      <c r="CD993" s="6"/>
      <c r="CE993" s="6"/>
      <c r="CF993" s="6"/>
      <c r="CG993" s="6"/>
      <c r="CH993" s="6"/>
      <c r="CI993" s="6"/>
      <c r="CJ993" s="6"/>
      <c r="CK993" s="6"/>
      <c r="CL993" s="6"/>
      <c r="CM993" s="6"/>
      <c r="CN993" s="6"/>
      <c r="CO993" s="6"/>
      <c r="CP993" s="6"/>
      <c r="CQ993" s="6"/>
      <c r="CR993" s="6"/>
      <c r="CS993" s="6"/>
      <c r="CT993" s="6"/>
      <c r="CU993" s="6"/>
      <c r="CV993" s="6"/>
      <c r="CW993" s="6"/>
      <c r="CX993" s="6"/>
      <c r="CY993" s="6"/>
      <c r="CZ993" s="6"/>
      <c r="DA993" s="6"/>
      <c r="DB993" s="6"/>
      <c r="DC993" s="6"/>
      <c r="DD993" s="6"/>
      <c r="DE993" s="6"/>
      <c r="DF993" s="6"/>
      <c r="DG993" s="6"/>
      <c r="DH993" s="6"/>
      <c r="DI993" s="6"/>
      <c r="DJ993" s="6"/>
      <c r="DK993" s="6"/>
      <c r="DL993" s="6"/>
      <c r="DM993" s="6"/>
      <c r="DN993" s="6"/>
      <c r="DO993" s="6"/>
      <c r="DP993" s="6"/>
      <c r="DQ993" s="6"/>
      <c r="DR993" s="6"/>
      <c r="DS993" s="6"/>
      <c r="DT993" s="6"/>
      <c r="DU993" s="6"/>
      <c r="DV993" s="6"/>
      <c r="DW993" s="6"/>
      <c r="DX993" s="6"/>
      <c r="DY993" s="6"/>
      <c r="DZ993" s="6"/>
      <c r="EA993" s="6"/>
      <c r="EB993" s="6"/>
      <c r="EC993" s="6"/>
      <c r="ED993" s="6"/>
      <c r="EE993" s="6"/>
      <c r="EF993" s="6"/>
      <c r="EG993" s="6"/>
      <c r="EH993" s="6"/>
      <c r="EI993" s="6"/>
      <c r="EJ993" s="6"/>
      <c r="EK993" s="6"/>
      <c r="EL993" s="6"/>
      <c r="EM993" s="6"/>
      <c r="EN993" s="6"/>
      <c r="EO993" s="6"/>
      <c r="EP993" s="6"/>
      <c r="EQ993" s="6"/>
      <c r="ER993" s="6"/>
      <c r="ES993" s="6"/>
      <c r="ET993" s="6"/>
      <c r="EU993" s="6"/>
      <c r="EV993" s="6"/>
      <c r="EW993" s="6"/>
      <c r="EX993" s="6"/>
      <c r="EY993" s="6"/>
      <c r="EZ993" s="6"/>
      <c r="FA993" s="6"/>
      <c r="FB993" s="6"/>
    </row>
    <row r="994" spans="1:158" x14ac:dyDescent="0.3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  <c r="BW994" s="6"/>
      <c r="BX994" s="6"/>
      <c r="BY994" s="6"/>
      <c r="BZ994" s="6"/>
      <c r="CA994" s="6"/>
      <c r="CB994" s="6"/>
      <c r="CC994" s="6"/>
      <c r="CD994" s="6"/>
      <c r="CE994" s="6"/>
      <c r="CF994" s="6"/>
      <c r="CG994" s="6"/>
      <c r="CH994" s="6"/>
      <c r="CI994" s="6"/>
      <c r="CJ994" s="6"/>
      <c r="CK994" s="6"/>
      <c r="CL994" s="6"/>
      <c r="CM994" s="6"/>
      <c r="CN994" s="6"/>
      <c r="CO994" s="6"/>
      <c r="CP994" s="6"/>
      <c r="CQ994" s="6"/>
      <c r="CR994" s="6"/>
      <c r="CS994" s="6"/>
      <c r="CT994" s="6"/>
      <c r="CU994" s="6"/>
      <c r="CV994" s="6"/>
      <c r="CW994" s="6"/>
      <c r="CX994" s="6"/>
      <c r="CY994" s="6"/>
      <c r="CZ994" s="6"/>
      <c r="DA994" s="6"/>
      <c r="DB994" s="6"/>
      <c r="DC994" s="6"/>
      <c r="DD994" s="6"/>
      <c r="DE994" s="6"/>
      <c r="DF994" s="6"/>
      <c r="DG994" s="6"/>
      <c r="DH994" s="6"/>
      <c r="DI994" s="6"/>
      <c r="DJ994" s="6"/>
      <c r="DK994" s="6"/>
      <c r="DL994" s="6"/>
      <c r="DM994" s="6"/>
      <c r="DN994" s="6"/>
      <c r="DO994" s="6"/>
      <c r="DP994" s="6"/>
      <c r="DQ994" s="6"/>
      <c r="DR994" s="6"/>
      <c r="DS994" s="6"/>
      <c r="DT994" s="6"/>
      <c r="DU994" s="6"/>
      <c r="DV994" s="6"/>
      <c r="DW994" s="6"/>
      <c r="DX994" s="6"/>
      <c r="DY994" s="6"/>
      <c r="DZ994" s="6"/>
      <c r="EA994" s="6"/>
      <c r="EB994" s="6"/>
      <c r="EC994" s="6"/>
      <c r="ED994" s="6"/>
      <c r="EE994" s="6"/>
      <c r="EF994" s="6"/>
      <c r="EG994" s="6"/>
      <c r="EH994" s="6"/>
      <c r="EI994" s="6"/>
      <c r="EJ994" s="6"/>
      <c r="EK994" s="6"/>
      <c r="EL994" s="6"/>
      <c r="EM994" s="6"/>
      <c r="EN994" s="6"/>
      <c r="EO994" s="6"/>
      <c r="EP994" s="6"/>
      <c r="EQ994" s="6"/>
      <c r="ER994" s="6"/>
      <c r="ES994" s="6"/>
      <c r="ET994" s="6"/>
      <c r="EU994" s="6"/>
      <c r="EV994" s="6"/>
      <c r="EW994" s="6"/>
      <c r="EX994" s="6"/>
      <c r="EY994" s="6"/>
      <c r="EZ994" s="6"/>
      <c r="FA994" s="6"/>
      <c r="FB994" s="6"/>
    </row>
    <row r="995" spans="1:158" x14ac:dyDescent="0.3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  <c r="BW995" s="6"/>
      <c r="BX995" s="6"/>
      <c r="BY995" s="6"/>
      <c r="BZ995" s="6"/>
      <c r="CA995" s="6"/>
      <c r="CB995" s="6"/>
      <c r="CC995" s="6"/>
      <c r="CD995" s="6"/>
      <c r="CE995" s="6"/>
      <c r="CF995" s="6"/>
      <c r="CG995" s="6"/>
      <c r="CH995" s="6"/>
      <c r="CI995" s="6"/>
      <c r="CJ995" s="6"/>
      <c r="CK995" s="6"/>
      <c r="CL995" s="6"/>
      <c r="CM995" s="6"/>
      <c r="CN995" s="6"/>
      <c r="CO995" s="6"/>
      <c r="CP995" s="6"/>
      <c r="CQ995" s="6"/>
      <c r="CR995" s="6"/>
      <c r="CS995" s="6"/>
      <c r="CT995" s="6"/>
      <c r="CU995" s="6"/>
      <c r="CV995" s="6"/>
      <c r="CW995" s="6"/>
      <c r="CX995" s="6"/>
      <c r="CY995" s="6"/>
      <c r="CZ995" s="6"/>
      <c r="DA995" s="6"/>
      <c r="DB995" s="6"/>
      <c r="DC995" s="6"/>
      <c r="DD995" s="6"/>
      <c r="DE995" s="6"/>
      <c r="DF995" s="6"/>
      <c r="DG995" s="6"/>
      <c r="DH995" s="6"/>
      <c r="DI995" s="6"/>
      <c r="DJ995" s="6"/>
      <c r="DK995" s="6"/>
      <c r="DL995" s="6"/>
      <c r="DM995" s="6"/>
      <c r="DN995" s="6"/>
      <c r="DO995" s="6"/>
      <c r="DP995" s="6"/>
      <c r="DQ995" s="6"/>
      <c r="DR995" s="6"/>
      <c r="DS995" s="6"/>
      <c r="DT995" s="6"/>
      <c r="DU995" s="6"/>
      <c r="DV995" s="6"/>
      <c r="DW995" s="6"/>
      <c r="DX995" s="6"/>
      <c r="DY995" s="6"/>
      <c r="DZ995" s="6"/>
      <c r="EA995" s="6"/>
      <c r="EB995" s="6"/>
      <c r="EC995" s="6"/>
      <c r="ED995" s="6"/>
      <c r="EE995" s="6"/>
      <c r="EF995" s="6"/>
      <c r="EG995" s="6"/>
      <c r="EH995" s="6"/>
      <c r="EI995" s="6"/>
      <c r="EJ995" s="6"/>
      <c r="EK995" s="6"/>
      <c r="EL995" s="6"/>
      <c r="EM995" s="6"/>
      <c r="EN995" s="6"/>
      <c r="EO995" s="6"/>
      <c r="EP995" s="6"/>
      <c r="EQ995" s="6"/>
      <c r="ER995" s="6"/>
      <c r="ES995" s="6"/>
      <c r="ET995" s="6"/>
      <c r="EU995" s="6"/>
      <c r="EV995" s="6"/>
      <c r="EW995" s="6"/>
      <c r="EX995" s="6"/>
      <c r="EY995" s="6"/>
      <c r="EZ995" s="6"/>
      <c r="FA995" s="6"/>
      <c r="FB995" s="6"/>
    </row>
    <row r="996" spans="1:158" x14ac:dyDescent="0.3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  <c r="BW996" s="6"/>
      <c r="BX996" s="6"/>
      <c r="BY996" s="6"/>
      <c r="BZ996" s="6"/>
      <c r="CA996" s="6"/>
      <c r="CB996" s="6"/>
      <c r="CC996" s="6"/>
      <c r="CD996" s="6"/>
      <c r="CE996" s="6"/>
      <c r="CF996" s="6"/>
      <c r="CG996" s="6"/>
      <c r="CH996" s="6"/>
      <c r="CI996" s="6"/>
      <c r="CJ996" s="6"/>
      <c r="CK996" s="6"/>
      <c r="CL996" s="6"/>
      <c r="CM996" s="6"/>
      <c r="CN996" s="6"/>
      <c r="CO996" s="6"/>
      <c r="CP996" s="6"/>
      <c r="CQ996" s="6"/>
      <c r="CR996" s="6"/>
      <c r="CS996" s="6"/>
      <c r="CT996" s="6"/>
      <c r="CU996" s="6"/>
      <c r="CV996" s="6"/>
      <c r="CW996" s="6"/>
      <c r="CX996" s="6"/>
      <c r="CY996" s="6"/>
      <c r="CZ996" s="6"/>
      <c r="DA996" s="6"/>
      <c r="DB996" s="6"/>
      <c r="DC996" s="6"/>
      <c r="DD996" s="6"/>
      <c r="DE996" s="6"/>
      <c r="DF996" s="6"/>
      <c r="DG996" s="6"/>
      <c r="DH996" s="6"/>
      <c r="DI996" s="6"/>
      <c r="DJ996" s="6"/>
      <c r="DK996" s="6"/>
      <c r="DL996" s="6"/>
      <c r="DM996" s="6"/>
      <c r="DN996" s="6"/>
      <c r="DO996" s="6"/>
      <c r="DP996" s="6"/>
      <c r="DQ996" s="6"/>
      <c r="DR996" s="6"/>
      <c r="DS996" s="6"/>
      <c r="DT996" s="6"/>
      <c r="DU996" s="6"/>
      <c r="DV996" s="6"/>
      <c r="DW996" s="6"/>
      <c r="DX996" s="6"/>
      <c r="DY996" s="6"/>
      <c r="DZ996" s="6"/>
      <c r="EA996" s="6"/>
      <c r="EB996" s="6"/>
      <c r="EC996" s="6"/>
      <c r="ED996" s="6"/>
      <c r="EE996" s="6"/>
      <c r="EF996" s="6"/>
      <c r="EG996" s="6"/>
      <c r="EH996" s="6"/>
      <c r="EI996" s="6"/>
      <c r="EJ996" s="6"/>
      <c r="EK996" s="6"/>
      <c r="EL996" s="6"/>
      <c r="EM996" s="6"/>
      <c r="EN996" s="6"/>
      <c r="EO996" s="6"/>
      <c r="EP996" s="6"/>
      <c r="EQ996" s="6"/>
      <c r="ER996" s="6"/>
      <c r="ES996" s="6"/>
      <c r="ET996" s="6"/>
      <c r="EU996" s="6"/>
      <c r="EV996" s="6"/>
      <c r="EW996" s="6"/>
      <c r="EX996" s="6"/>
      <c r="EY996" s="6"/>
      <c r="EZ996" s="6"/>
      <c r="FA996" s="6"/>
      <c r="FB996" s="6"/>
    </row>
    <row r="997" spans="1:158" x14ac:dyDescent="0.3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  <c r="BW997" s="6"/>
      <c r="BX997" s="6"/>
      <c r="BY997" s="6"/>
      <c r="BZ997" s="6"/>
      <c r="CA997" s="6"/>
      <c r="CB997" s="6"/>
      <c r="CC997" s="6"/>
      <c r="CD997" s="6"/>
      <c r="CE997" s="6"/>
      <c r="CF997" s="6"/>
      <c r="CG997" s="6"/>
      <c r="CH997" s="6"/>
      <c r="CI997" s="6"/>
      <c r="CJ997" s="6"/>
      <c r="CK997" s="6"/>
      <c r="CL997" s="6"/>
      <c r="CM997" s="6"/>
      <c r="CN997" s="6"/>
      <c r="CO997" s="6"/>
      <c r="CP997" s="6"/>
      <c r="CQ997" s="6"/>
      <c r="CR997" s="6"/>
      <c r="CS997" s="6"/>
      <c r="CT997" s="6"/>
      <c r="CU997" s="6"/>
      <c r="CV997" s="6"/>
      <c r="CW997" s="6"/>
      <c r="CX997" s="6"/>
      <c r="CY997" s="6"/>
      <c r="CZ997" s="6"/>
      <c r="DA997" s="6"/>
      <c r="DB997" s="6"/>
      <c r="DC997" s="6"/>
      <c r="DD997" s="6"/>
      <c r="DE997" s="6"/>
      <c r="DF997" s="6"/>
      <c r="DG997" s="6"/>
      <c r="DH997" s="6"/>
      <c r="DI997" s="6"/>
      <c r="DJ997" s="6"/>
      <c r="DK997" s="6"/>
      <c r="DL997" s="6"/>
      <c r="DM997" s="6"/>
      <c r="DN997" s="6"/>
      <c r="DO997" s="6"/>
      <c r="DP997" s="6"/>
      <c r="DQ997" s="6"/>
      <c r="DR997" s="6"/>
      <c r="DS997" s="6"/>
      <c r="DT997" s="6"/>
      <c r="DU997" s="6"/>
      <c r="DV997" s="6"/>
      <c r="DW997" s="6"/>
      <c r="DX997" s="6"/>
      <c r="DY997" s="6"/>
      <c r="DZ997" s="6"/>
      <c r="EA997" s="6"/>
      <c r="EB997" s="6"/>
      <c r="EC997" s="6"/>
      <c r="ED997" s="6"/>
      <c r="EE997" s="6"/>
      <c r="EF997" s="6"/>
      <c r="EG997" s="6"/>
      <c r="EH997" s="6"/>
      <c r="EI997" s="6"/>
      <c r="EJ997" s="6"/>
      <c r="EK997" s="6"/>
      <c r="EL997" s="6"/>
      <c r="EM997" s="6"/>
      <c r="EN997" s="6"/>
      <c r="EO997" s="6"/>
      <c r="EP997" s="6"/>
      <c r="EQ997" s="6"/>
      <c r="ER997" s="6"/>
      <c r="ES997" s="6"/>
      <c r="ET997" s="6"/>
      <c r="EU997" s="6"/>
      <c r="EV997" s="6"/>
      <c r="EW997" s="6"/>
      <c r="EX997" s="6"/>
      <c r="EY997" s="6"/>
      <c r="EZ997" s="6"/>
      <c r="FA997" s="6"/>
      <c r="FB997" s="6"/>
    </row>
    <row r="998" spans="1:158" x14ac:dyDescent="0.3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  <c r="BW998" s="6"/>
      <c r="BX998" s="6"/>
      <c r="BY998" s="6"/>
      <c r="BZ998" s="6"/>
      <c r="CA998" s="6"/>
      <c r="CB998" s="6"/>
      <c r="CC998" s="6"/>
      <c r="CD998" s="6"/>
      <c r="CE998" s="6"/>
      <c r="CF998" s="6"/>
      <c r="CG998" s="6"/>
      <c r="CH998" s="6"/>
      <c r="CI998" s="6"/>
      <c r="CJ998" s="6"/>
      <c r="CK998" s="6"/>
      <c r="CL998" s="6"/>
      <c r="CM998" s="6"/>
      <c r="CN998" s="6"/>
      <c r="CO998" s="6"/>
      <c r="CP998" s="6"/>
      <c r="CQ998" s="6"/>
      <c r="CR998" s="6"/>
      <c r="CS998" s="6"/>
      <c r="CT998" s="6"/>
      <c r="CU998" s="6"/>
      <c r="CV998" s="6"/>
      <c r="CW998" s="6"/>
      <c r="CX998" s="6"/>
      <c r="CY998" s="6"/>
      <c r="CZ998" s="6"/>
      <c r="DA998" s="6"/>
      <c r="DB998" s="6"/>
      <c r="DC998" s="6"/>
      <c r="DD998" s="6"/>
      <c r="DE998" s="6"/>
      <c r="DF998" s="6"/>
      <c r="DG998" s="6"/>
      <c r="DH998" s="6"/>
      <c r="DI998" s="6"/>
      <c r="DJ998" s="6"/>
      <c r="DK998" s="6"/>
      <c r="DL998" s="6"/>
      <c r="DM998" s="6"/>
      <c r="DN998" s="6"/>
      <c r="DO998" s="6"/>
      <c r="DP998" s="6"/>
      <c r="DQ998" s="6"/>
      <c r="DR998" s="6"/>
      <c r="DS998" s="6"/>
      <c r="DT998" s="6"/>
      <c r="DU998" s="6"/>
      <c r="DV998" s="6"/>
      <c r="DW998" s="6"/>
      <c r="DX998" s="6"/>
      <c r="DY998" s="6"/>
      <c r="DZ998" s="6"/>
      <c r="EA998" s="6"/>
      <c r="EB998" s="6"/>
      <c r="EC998" s="6"/>
      <c r="ED998" s="6"/>
      <c r="EE998" s="6"/>
      <c r="EF998" s="6"/>
      <c r="EG998" s="6"/>
      <c r="EH998" s="6"/>
      <c r="EI998" s="6"/>
      <c r="EJ998" s="6"/>
      <c r="EK998" s="6"/>
      <c r="EL998" s="6"/>
      <c r="EM998" s="6"/>
      <c r="EN998" s="6"/>
      <c r="EO998" s="6"/>
      <c r="EP998" s="6"/>
      <c r="EQ998" s="6"/>
      <c r="ER998" s="6"/>
      <c r="ES998" s="6"/>
      <c r="ET998" s="6"/>
      <c r="EU998" s="6"/>
      <c r="EV998" s="6"/>
      <c r="EW998" s="6"/>
      <c r="EX998" s="6"/>
      <c r="EY998" s="6"/>
      <c r="EZ998" s="6"/>
      <c r="FA998" s="6"/>
      <c r="FB998" s="6"/>
    </row>
    <row r="999" spans="1:158" x14ac:dyDescent="0.3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  <c r="BW999" s="6"/>
      <c r="BX999" s="6"/>
      <c r="BY999" s="6"/>
      <c r="BZ999" s="6"/>
      <c r="CA999" s="6"/>
      <c r="CB999" s="6"/>
      <c r="CC999" s="6"/>
      <c r="CD999" s="6"/>
      <c r="CE999" s="6"/>
      <c r="CF999" s="6"/>
      <c r="CG999" s="6"/>
      <c r="CH999" s="6"/>
      <c r="CI999" s="6"/>
      <c r="CJ999" s="6"/>
      <c r="CK999" s="6"/>
      <c r="CL999" s="6"/>
      <c r="CM999" s="6"/>
      <c r="CN999" s="6"/>
      <c r="CO999" s="6"/>
      <c r="CP999" s="6"/>
      <c r="CQ999" s="6"/>
      <c r="CR999" s="6"/>
      <c r="CS999" s="6"/>
      <c r="CT999" s="6"/>
      <c r="CU999" s="6"/>
      <c r="CV999" s="6"/>
      <c r="CW999" s="6"/>
      <c r="CX999" s="6"/>
      <c r="CY999" s="6"/>
      <c r="CZ999" s="6"/>
      <c r="DA999" s="6"/>
      <c r="DB999" s="6"/>
      <c r="DC999" s="6"/>
      <c r="DD999" s="6"/>
      <c r="DE999" s="6"/>
      <c r="DF999" s="6"/>
      <c r="DG999" s="6"/>
      <c r="DH999" s="6"/>
      <c r="DI999" s="6"/>
      <c r="DJ999" s="6"/>
      <c r="DK999" s="6"/>
      <c r="DL999" s="6"/>
      <c r="DM999" s="6"/>
      <c r="DN999" s="6"/>
      <c r="DO999" s="6"/>
      <c r="DP999" s="6"/>
      <c r="DQ999" s="6"/>
      <c r="DR999" s="6"/>
      <c r="DS999" s="6"/>
      <c r="DT999" s="6"/>
      <c r="DU999" s="6"/>
      <c r="DV999" s="6"/>
      <c r="DW999" s="6"/>
      <c r="DX999" s="6"/>
      <c r="DY999" s="6"/>
      <c r="DZ999" s="6"/>
      <c r="EA999" s="6"/>
      <c r="EB999" s="6"/>
      <c r="EC999" s="6"/>
      <c r="ED999" s="6"/>
      <c r="EE999" s="6"/>
      <c r="EF999" s="6"/>
      <c r="EG999" s="6"/>
      <c r="EH999" s="6"/>
      <c r="EI999" s="6"/>
      <c r="EJ999" s="6"/>
      <c r="EK999" s="6"/>
      <c r="EL999" s="6"/>
      <c r="EM999" s="6"/>
      <c r="EN999" s="6"/>
      <c r="EO999" s="6"/>
      <c r="EP999" s="6"/>
      <c r="EQ999" s="6"/>
      <c r="ER999" s="6"/>
      <c r="ES999" s="6"/>
      <c r="ET999" s="6"/>
      <c r="EU999" s="6"/>
      <c r="EV999" s="6"/>
      <c r="EW999" s="6"/>
      <c r="EX999" s="6"/>
      <c r="EY999" s="6"/>
      <c r="EZ999" s="6"/>
      <c r="FA999" s="6"/>
      <c r="FB999" s="6"/>
    </row>
    <row r="1000" spans="1:158" x14ac:dyDescent="0.3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  <c r="BW1000" s="6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  <c r="CH1000" s="6"/>
      <c r="CI1000" s="6"/>
      <c r="CJ1000" s="6"/>
      <c r="CK1000" s="6"/>
      <c r="CL1000" s="6"/>
      <c r="CM1000" s="6"/>
      <c r="CN1000" s="6"/>
      <c r="CO1000" s="6"/>
      <c r="CP1000" s="6"/>
      <c r="CQ1000" s="6"/>
      <c r="CR1000" s="6"/>
      <c r="CS1000" s="6"/>
      <c r="CT1000" s="6"/>
      <c r="CU1000" s="6"/>
      <c r="CV1000" s="6"/>
      <c r="CW1000" s="6"/>
      <c r="CX1000" s="6"/>
      <c r="CY1000" s="6"/>
      <c r="CZ1000" s="6"/>
      <c r="DA1000" s="6"/>
      <c r="DB1000" s="6"/>
      <c r="DC1000" s="6"/>
      <c r="DD1000" s="6"/>
      <c r="DE1000" s="6"/>
      <c r="DF1000" s="6"/>
      <c r="DG1000" s="6"/>
      <c r="DH1000" s="6"/>
      <c r="DI1000" s="6"/>
      <c r="DJ1000" s="6"/>
      <c r="DK1000" s="6"/>
      <c r="DL1000" s="6"/>
      <c r="DM1000" s="6"/>
      <c r="DN1000" s="6"/>
      <c r="DO1000" s="6"/>
      <c r="DP1000" s="6"/>
      <c r="DQ1000" s="6"/>
      <c r="DR1000" s="6"/>
      <c r="DS1000" s="6"/>
      <c r="DT1000" s="6"/>
      <c r="DU1000" s="6"/>
      <c r="DV1000" s="6"/>
      <c r="DW1000" s="6"/>
      <c r="DX1000" s="6"/>
      <c r="DY1000" s="6"/>
      <c r="DZ1000" s="6"/>
      <c r="EA1000" s="6"/>
      <c r="EB1000" s="6"/>
      <c r="EC1000" s="6"/>
      <c r="ED1000" s="6"/>
      <c r="EE1000" s="6"/>
      <c r="EF1000" s="6"/>
      <c r="EG1000" s="6"/>
      <c r="EH1000" s="6"/>
      <c r="EI1000" s="6"/>
      <c r="EJ1000" s="6"/>
      <c r="EK1000" s="6"/>
      <c r="EL1000" s="6"/>
      <c r="EM1000" s="6"/>
      <c r="EN1000" s="6"/>
      <c r="EO1000" s="6"/>
      <c r="EP1000" s="6"/>
      <c r="EQ1000" s="6"/>
      <c r="ER1000" s="6"/>
      <c r="ES1000" s="6"/>
      <c r="ET1000" s="6"/>
      <c r="EU1000" s="6"/>
      <c r="EV1000" s="6"/>
      <c r="EW1000" s="6"/>
      <c r="EX1000" s="6"/>
      <c r="EY1000" s="6"/>
      <c r="EZ1000" s="6"/>
      <c r="FA1000" s="6"/>
      <c r="FB1000" s="6"/>
    </row>
    <row r="1001" spans="1:158" x14ac:dyDescent="0.35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  <c r="BW1001" s="6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  <c r="CH1001" s="6"/>
      <c r="CI1001" s="6"/>
      <c r="CJ1001" s="6"/>
      <c r="CK1001" s="6"/>
      <c r="CL1001" s="6"/>
      <c r="CM1001" s="6"/>
      <c r="CN1001" s="6"/>
      <c r="CO1001" s="6"/>
      <c r="CP1001" s="6"/>
      <c r="CQ1001" s="6"/>
      <c r="CR1001" s="6"/>
      <c r="CS1001" s="6"/>
      <c r="CT1001" s="6"/>
      <c r="CU1001" s="6"/>
      <c r="CV1001" s="6"/>
      <c r="CW1001" s="6"/>
      <c r="CX1001" s="6"/>
      <c r="CY1001" s="6"/>
      <c r="CZ1001" s="6"/>
      <c r="DA1001" s="6"/>
      <c r="DB1001" s="6"/>
      <c r="DC1001" s="6"/>
      <c r="DD1001" s="6"/>
      <c r="DE1001" s="6"/>
      <c r="DF1001" s="6"/>
      <c r="DG1001" s="6"/>
      <c r="DH1001" s="6"/>
      <c r="DI1001" s="6"/>
      <c r="DJ1001" s="6"/>
      <c r="DK1001" s="6"/>
      <c r="DL1001" s="6"/>
      <c r="DM1001" s="6"/>
      <c r="DN1001" s="6"/>
      <c r="DO1001" s="6"/>
      <c r="DP1001" s="6"/>
      <c r="DQ1001" s="6"/>
      <c r="DR1001" s="6"/>
      <c r="DS1001" s="6"/>
      <c r="DT1001" s="6"/>
      <c r="DU1001" s="6"/>
      <c r="DV1001" s="6"/>
      <c r="DW1001" s="6"/>
      <c r="DX1001" s="6"/>
      <c r="DY1001" s="6"/>
      <c r="DZ1001" s="6"/>
      <c r="EA1001" s="6"/>
      <c r="EB1001" s="6"/>
      <c r="EC1001" s="6"/>
      <c r="ED1001" s="6"/>
      <c r="EE1001" s="6"/>
      <c r="EF1001" s="6"/>
      <c r="EG1001" s="6"/>
      <c r="EH1001" s="6"/>
      <c r="EI1001" s="6"/>
      <c r="EJ1001" s="6"/>
      <c r="EK1001" s="6"/>
      <c r="EL1001" s="6"/>
      <c r="EM1001" s="6"/>
      <c r="EN1001" s="6"/>
      <c r="EO1001" s="6"/>
      <c r="EP1001" s="6"/>
      <c r="EQ1001" s="6"/>
      <c r="ER1001" s="6"/>
      <c r="ES1001" s="6"/>
      <c r="ET1001" s="6"/>
      <c r="EU1001" s="6"/>
      <c r="EV1001" s="6"/>
      <c r="EW1001" s="6"/>
      <c r="EX1001" s="6"/>
      <c r="EY1001" s="6"/>
      <c r="EZ1001" s="6"/>
      <c r="FA1001" s="6"/>
      <c r="FB1001" s="6"/>
    </row>
    <row r="1002" spans="1:158" x14ac:dyDescent="0.35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  <c r="BW1002" s="6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  <c r="CH1002" s="6"/>
      <c r="CI1002" s="6"/>
      <c r="CJ1002" s="6"/>
      <c r="CK1002" s="6"/>
      <c r="CL1002" s="6"/>
      <c r="CM1002" s="6"/>
      <c r="CN1002" s="6"/>
      <c r="CO1002" s="6"/>
      <c r="CP1002" s="6"/>
      <c r="CQ1002" s="6"/>
      <c r="CR1002" s="6"/>
      <c r="CS1002" s="6"/>
      <c r="CT1002" s="6"/>
      <c r="CU1002" s="6"/>
      <c r="CV1002" s="6"/>
      <c r="CW1002" s="6"/>
      <c r="CX1002" s="6"/>
      <c r="CY1002" s="6"/>
      <c r="CZ1002" s="6"/>
      <c r="DA1002" s="6"/>
      <c r="DB1002" s="6"/>
      <c r="DC1002" s="6"/>
      <c r="DD1002" s="6"/>
      <c r="DE1002" s="6"/>
      <c r="DF1002" s="6"/>
      <c r="DG1002" s="6"/>
      <c r="DH1002" s="6"/>
      <c r="DI1002" s="6"/>
      <c r="DJ1002" s="6"/>
      <c r="DK1002" s="6"/>
      <c r="DL1002" s="6"/>
      <c r="DM1002" s="6"/>
      <c r="DN1002" s="6"/>
      <c r="DO1002" s="6"/>
      <c r="DP1002" s="6"/>
      <c r="DQ1002" s="6"/>
      <c r="DR1002" s="6"/>
      <c r="DS1002" s="6"/>
      <c r="DT1002" s="6"/>
      <c r="DU1002" s="6"/>
      <c r="DV1002" s="6"/>
      <c r="DW1002" s="6"/>
      <c r="DX1002" s="6"/>
      <c r="DY1002" s="6"/>
      <c r="DZ1002" s="6"/>
      <c r="EA1002" s="6"/>
      <c r="EB1002" s="6"/>
      <c r="EC1002" s="6"/>
      <c r="ED1002" s="6"/>
      <c r="EE1002" s="6"/>
      <c r="EF1002" s="6"/>
      <c r="EG1002" s="6"/>
      <c r="EH1002" s="6"/>
      <c r="EI1002" s="6"/>
      <c r="EJ1002" s="6"/>
      <c r="EK1002" s="6"/>
      <c r="EL1002" s="6"/>
      <c r="EM1002" s="6"/>
      <c r="EN1002" s="6"/>
      <c r="EO1002" s="6"/>
      <c r="EP1002" s="6"/>
      <c r="EQ1002" s="6"/>
      <c r="ER1002" s="6"/>
      <c r="ES1002" s="6"/>
      <c r="ET1002" s="6"/>
      <c r="EU1002" s="6"/>
      <c r="EV1002" s="6"/>
      <c r="EW1002" s="6"/>
      <c r="EX1002" s="6"/>
      <c r="EY1002" s="6"/>
      <c r="EZ1002" s="6"/>
      <c r="FA1002" s="6"/>
      <c r="FB1002" s="6"/>
    </row>
    <row r="1003" spans="1:158" x14ac:dyDescent="0.35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  <c r="BW1003" s="6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  <c r="CH1003" s="6"/>
      <c r="CI1003" s="6"/>
      <c r="CJ1003" s="6"/>
      <c r="CK1003" s="6"/>
      <c r="CL1003" s="6"/>
      <c r="CM1003" s="6"/>
      <c r="CN1003" s="6"/>
      <c r="CO1003" s="6"/>
      <c r="CP1003" s="6"/>
      <c r="CQ1003" s="6"/>
      <c r="CR1003" s="6"/>
      <c r="CS1003" s="6"/>
      <c r="CT1003" s="6"/>
      <c r="CU1003" s="6"/>
      <c r="CV1003" s="6"/>
      <c r="CW1003" s="6"/>
      <c r="CX1003" s="6"/>
      <c r="CY1003" s="6"/>
      <c r="CZ1003" s="6"/>
      <c r="DA1003" s="6"/>
      <c r="DB1003" s="6"/>
      <c r="DC1003" s="6"/>
      <c r="DD1003" s="6"/>
      <c r="DE1003" s="6"/>
      <c r="DF1003" s="6"/>
      <c r="DG1003" s="6"/>
      <c r="DH1003" s="6"/>
      <c r="DI1003" s="6"/>
      <c r="DJ1003" s="6"/>
      <c r="DK1003" s="6"/>
      <c r="DL1003" s="6"/>
      <c r="DM1003" s="6"/>
      <c r="DN1003" s="6"/>
      <c r="DO1003" s="6"/>
      <c r="DP1003" s="6"/>
      <c r="DQ1003" s="6"/>
      <c r="DR1003" s="6"/>
      <c r="DS1003" s="6"/>
      <c r="DT1003" s="6"/>
      <c r="DU1003" s="6"/>
      <c r="DV1003" s="6"/>
      <c r="DW1003" s="6"/>
      <c r="DX1003" s="6"/>
      <c r="DY1003" s="6"/>
      <c r="DZ1003" s="6"/>
      <c r="EA1003" s="6"/>
      <c r="EB1003" s="6"/>
      <c r="EC1003" s="6"/>
      <c r="ED1003" s="6"/>
      <c r="EE1003" s="6"/>
      <c r="EF1003" s="6"/>
      <c r="EG1003" s="6"/>
      <c r="EH1003" s="6"/>
      <c r="EI1003" s="6"/>
      <c r="EJ1003" s="6"/>
      <c r="EK1003" s="6"/>
      <c r="EL1003" s="6"/>
      <c r="EM1003" s="6"/>
      <c r="EN1003" s="6"/>
      <c r="EO1003" s="6"/>
      <c r="EP1003" s="6"/>
      <c r="EQ1003" s="6"/>
      <c r="ER1003" s="6"/>
      <c r="ES1003" s="6"/>
      <c r="ET1003" s="6"/>
      <c r="EU1003" s="6"/>
      <c r="EV1003" s="6"/>
      <c r="EW1003" s="6"/>
      <c r="EX1003" s="6"/>
      <c r="EY1003" s="6"/>
      <c r="EZ1003" s="6"/>
      <c r="FA1003" s="6"/>
      <c r="FB1003" s="6"/>
    </row>
    <row r="1004" spans="1:158" x14ac:dyDescent="0.35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  <c r="BW1004" s="6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  <c r="CH1004" s="6"/>
      <c r="CI1004" s="6"/>
      <c r="CJ1004" s="6"/>
      <c r="CK1004" s="6"/>
      <c r="CL1004" s="6"/>
      <c r="CM1004" s="6"/>
      <c r="CN1004" s="6"/>
      <c r="CO1004" s="6"/>
      <c r="CP1004" s="6"/>
      <c r="CQ1004" s="6"/>
      <c r="CR1004" s="6"/>
      <c r="CS1004" s="6"/>
      <c r="CT1004" s="6"/>
      <c r="CU1004" s="6"/>
      <c r="CV1004" s="6"/>
      <c r="CW1004" s="6"/>
      <c r="CX1004" s="6"/>
      <c r="CY1004" s="6"/>
      <c r="CZ1004" s="6"/>
      <c r="DA1004" s="6"/>
      <c r="DB1004" s="6"/>
      <c r="DC1004" s="6"/>
      <c r="DD1004" s="6"/>
      <c r="DE1004" s="6"/>
      <c r="DF1004" s="6"/>
      <c r="DG1004" s="6"/>
      <c r="DH1004" s="6"/>
      <c r="DI1004" s="6"/>
      <c r="DJ1004" s="6"/>
      <c r="DK1004" s="6"/>
      <c r="DL1004" s="6"/>
      <c r="DM1004" s="6"/>
      <c r="DN1004" s="6"/>
      <c r="DO1004" s="6"/>
      <c r="DP1004" s="6"/>
      <c r="DQ1004" s="6"/>
      <c r="DR1004" s="6"/>
      <c r="DS1004" s="6"/>
      <c r="DT1004" s="6"/>
      <c r="DU1004" s="6"/>
      <c r="DV1004" s="6"/>
      <c r="DW1004" s="6"/>
      <c r="DX1004" s="6"/>
      <c r="DY1004" s="6"/>
      <c r="DZ1004" s="6"/>
      <c r="EA1004" s="6"/>
      <c r="EB1004" s="6"/>
      <c r="EC1004" s="6"/>
      <c r="ED1004" s="6"/>
      <c r="EE1004" s="6"/>
      <c r="EF1004" s="6"/>
      <c r="EG1004" s="6"/>
      <c r="EH1004" s="6"/>
      <c r="EI1004" s="6"/>
      <c r="EJ1004" s="6"/>
      <c r="EK1004" s="6"/>
      <c r="EL1004" s="6"/>
      <c r="EM1004" s="6"/>
      <c r="EN1004" s="6"/>
      <c r="EO1004" s="6"/>
      <c r="EP1004" s="6"/>
      <c r="EQ1004" s="6"/>
      <c r="ER1004" s="6"/>
      <c r="ES1004" s="6"/>
      <c r="ET1004" s="6"/>
      <c r="EU1004" s="6"/>
      <c r="EV1004" s="6"/>
      <c r="EW1004" s="6"/>
      <c r="EX1004" s="6"/>
      <c r="EY1004" s="6"/>
      <c r="EZ1004" s="6"/>
      <c r="FA1004" s="6"/>
      <c r="FB1004" s="6"/>
    </row>
    <row r="1005" spans="1:158" x14ac:dyDescent="0.35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  <c r="BW1005" s="6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  <c r="CH1005" s="6"/>
      <c r="CI1005" s="6"/>
      <c r="CJ1005" s="6"/>
      <c r="CK1005" s="6"/>
      <c r="CL1005" s="6"/>
      <c r="CM1005" s="6"/>
      <c r="CN1005" s="6"/>
      <c r="CO1005" s="6"/>
      <c r="CP1005" s="6"/>
      <c r="CQ1005" s="6"/>
      <c r="CR1005" s="6"/>
      <c r="CS1005" s="6"/>
      <c r="CT1005" s="6"/>
      <c r="CU1005" s="6"/>
      <c r="CV1005" s="6"/>
      <c r="CW1005" s="6"/>
      <c r="CX1005" s="6"/>
      <c r="CY1005" s="6"/>
      <c r="CZ1005" s="6"/>
      <c r="DA1005" s="6"/>
      <c r="DB1005" s="6"/>
      <c r="DC1005" s="6"/>
      <c r="DD1005" s="6"/>
      <c r="DE1005" s="6"/>
      <c r="DF1005" s="6"/>
      <c r="DG1005" s="6"/>
      <c r="DH1005" s="6"/>
      <c r="DI1005" s="6"/>
      <c r="DJ1005" s="6"/>
      <c r="DK1005" s="6"/>
      <c r="DL1005" s="6"/>
      <c r="DM1005" s="6"/>
      <c r="DN1005" s="6"/>
      <c r="DO1005" s="6"/>
      <c r="DP1005" s="6"/>
      <c r="DQ1005" s="6"/>
      <c r="DR1005" s="6"/>
      <c r="DS1005" s="6"/>
      <c r="DT1005" s="6"/>
      <c r="DU1005" s="6"/>
      <c r="DV1005" s="6"/>
      <c r="DW1005" s="6"/>
      <c r="DX1005" s="6"/>
      <c r="DY1005" s="6"/>
      <c r="DZ1005" s="6"/>
      <c r="EA1005" s="6"/>
      <c r="EB1005" s="6"/>
      <c r="EC1005" s="6"/>
      <c r="ED1005" s="6"/>
      <c r="EE1005" s="6"/>
      <c r="EF1005" s="6"/>
      <c r="EG1005" s="6"/>
      <c r="EH1005" s="6"/>
      <c r="EI1005" s="6"/>
      <c r="EJ1005" s="6"/>
      <c r="EK1005" s="6"/>
      <c r="EL1005" s="6"/>
      <c r="EM1005" s="6"/>
      <c r="EN1005" s="6"/>
      <c r="EO1005" s="6"/>
      <c r="EP1005" s="6"/>
      <c r="EQ1005" s="6"/>
      <c r="ER1005" s="6"/>
      <c r="ES1005" s="6"/>
      <c r="ET1005" s="6"/>
      <c r="EU1005" s="6"/>
      <c r="EV1005" s="6"/>
      <c r="EW1005" s="6"/>
      <c r="EX1005" s="6"/>
      <c r="EY1005" s="6"/>
      <c r="EZ1005" s="6"/>
      <c r="FA1005" s="6"/>
      <c r="FB1005" s="6"/>
    </row>
    <row r="1006" spans="1:158" x14ac:dyDescent="0.35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  <c r="BW1006" s="6"/>
      <c r="BX1006" s="6"/>
      <c r="BY1006" s="6"/>
      <c r="BZ1006" s="6"/>
      <c r="CA1006" s="6"/>
      <c r="CB1006" s="6"/>
      <c r="CC1006" s="6"/>
      <c r="CD1006" s="6"/>
      <c r="CE1006" s="6"/>
      <c r="CF1006" s="6"/>
      <c r="CG1006" s="6"/>
      <c r="CH1006" s="6"/>
      <c r="CI1006" s="6"/>
      <c r="CJ1006" s="6"/>
      <c r="CK1006" s="6"/>
      <c r="CL1006" s="6"/>
      <c r="CM1006" s="6"/>
      <c r="CN1006" s="6"/>
      <c r="CO1006" s="6"/>
      <c r="CP1006" s="6"/>
      <c r="CQ1006" s="6"/>
      <c r="CR1006" s="6"/>
      <c r="CS1006" s="6"/>
      <c r="CT1006" s="6"/>
      <c r="CU1006" s="6"/>
      <c r="CV1006" s="6"/>
      <c r="CW1006" s="6"/>
      <c r="CX1006" s="6"/>
      <c r="CY1006" s="6"/>
      <c r="CZ1006" s="6"/>
      <c r="DA1006" s="6"/>
      <c r="DB1006" s="6"/>
      <c r="DC1006" s="6"/>
      <c r="DD1006" s="6"/>
      <c r="DE1006" s="6"/>
      <c r="DF1006" s="6"/>
      <c r="DG1006" s="6"/>
      <c r="DH1006" s="6"/>
      <c r="DI1006" s="6"/>
      <c r="DJ1006" s="6"/>
      <c r="DK1006" s="6"/>
      <c r="DL1006" s="6"/>
      <c r="DM1006" s="6"/>
      <c r="DN1006" s="6"/>
      <c r="DO1006" s="6"/>
      <c r="DP1006" s="6"/>
      <c r="DQ1006" s="6"/>
      <c r="DR1006" s="6"/>
      <c r="DS1006" s="6"/>
      <c r="DT1006" s="6"/>
      <c r="DU1006" s="6"/>
      <c r="DV1006" s="6"/>
      <c r="DW1006" s="6"/>
      <c r="DX1006" s="6"/>
      <c r="DY1006" s="6"/>
      <c r="DZ1006" s="6"/>
      <c r="EA1006" s="6"/>
      <c r="EB1006" s="6"/>
      <c r="EC1006" s="6"/>
      <c r="ED1006" s="6"/>
      <c r="EE1006" s="6"/>
      <c r="EF1006" s="6"/>
      <c r="EG1006" s="6"/>
      <c r="EH1006" s="6"/>
      <c r="EI1006" s="6"/>
      <c r="EJ1006" s="6"/>
      <c r="EK1006" s="6"/>
      <c r="EL1006" s="6"/>
      <c r="EM1006" s="6"/>
      <c r="EN1006" s="6"/>
      <c r="EO1006" s="6"/>
      <c r="EP1006" s="6"/>
      <c r="EQ1006" s="6"/>
      <c r="ER1006" s="6"/>
      <c r="ES1006" s="6"/>
      <c r="ET1006" s="6"/>
      <c r="EU1006" s="6"/>
      <c r="EV1006" s="6"/>
      <c r="EW1006" s="6"/>
      <c r="EX1006" s="6"/>
      <c r="EY1006" s="6"/>
      <c r="EZ1006" s="6"/>
      <c r="FA1006" s="6"/>
      <c r="FB1006" s="6"/>
    </row>
    <row r="1007" spans="1:158" x14ac:dyDescent="0.35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  <c r="BW1007" s="6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  <c r="CH1007" s="6"/>
      <c r="CI1007" s="6"/>
      <c r="CJ1007" s="6"/>
      <c r="CK1007" s="6"/>
      <c r="CL1007" s="6"/>
      <c r="CM1007" s="6"/>
      <c r="CN1007" s="6"/>
      <c r="CO1007" s="6"/>
      <c r="CP1007" s="6"/>
      <c r="CQ1007" s="6"/>
      <c r="CR1007" s="6"/>
      <c r="CS1007" s="6"/>
      <c r="CT1007" s="6"/>
      <c r="CU1007" s="6"/>
      <c r="CV1007" s="6"/>
      <c r="CW1007" s="6"/>
      <c r="CX1007" s="6"/>
      <c r="CY1007" s="6"/>
      <c r="CZ1007" s="6"/>
      <c r="DA1007" s="6"/>
      <c r="DB1007" s="6"/>
      <c r="DC1007" s="6"/>
      <c r="DD1007" s="6"/>
      <c r="DE1007" s="6"/>
      <c r="DF1007" s="6"/>
      <c r="DG1007" s="6"/>
      <c r="DH1007" s="6"/>
      <c r="DI1007" s="6"/>
      <c r="DJ1007" s="6"/>
      <c r="DK1007" s="6"/>
      <c r="DL1007" s="6"/>
      <c r="DM1007" s="6"/>
      <c r="DN1007" s="6"/>
      <c r="DO1007" s="6"/>
      <c r="DP1007" s="6"/>
      <c r="DQ1007" s="6"/>
      <c r="DR1007" s="6"/>
      <c r="DS1007" s="6"/>
      <c r="DT1007" s="6"/>
      <c r="DU1007" s="6"/>
      <c r="DV1007" s="6"/>
      <c r="DW1007" s="6"/>
      <c r="DX1007" s="6"/>
      <c r="DY1007" s="6"/>
      <c r="DZ1007" s="6"/>
      <c r="EA1007" s="6"/>
      <c r="EB1007" s="6"/>
      <c r="EC1007" s="6"/>
      <c r="ED1007" s="6"/>
      <c r="EE1007" s="6"/>
      <c r="EF1007" s="6"/>
      <c r="EG1007" s="6"/>
      <c r="EH1007" s="6"/>
      <c r="EI1007" s="6"/>
      <c r="EJ1007" s="6"/>
      <c r="EK1007" s="6"/>
      <c r="EL1007" s="6"/>
      <c r="EM1007" s="6"/>
      <c r="EN1007" s="6"/>
      <c r="EO1007" s="6"/>
      <c r="EP1007" s="6"/>
      <c r="EQ1007" s="6"/>
      <c r="ER1007" s="6"/>
      <c r="ES1007" s="6"/>
      <c r="ET1007" s="6"/>
      <c r="EU1007" s="6"/>
      <c r="EV1007" s="6"/>
      <c r="EW1007" s="6"/>
      <c r="EX1007" s="6"/>
      <c r="EY1007" s="6"/>
      <c r="EZ1007" s="6"/>
      <c r="FA1007" s="6"/>
      <c r="FB1007" s="6"/>
    </row>
    <row r="1008" spans="1:158" x14ac:dyDescent="0.35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  <c r="BW1008" s="6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  <c r="CH1008" s="6"/>
      <c r="CI1008" s="6"/>
      <c r="CJ1008" s="6"/>
      <c r="CK1008" s="6"/>
      <c r="CL1008" s="6"/>
      <c r="CM1008" s="6"/>
      <c r="CN1008" s="6"/>
      <c r="CO1008" s="6"/>
      <c r="CP1008" s="6"/>
      <c r="CQ1008" s="6"/>
      <c r="CR1008" s="6"/>
      <c r="CS1008" s="6"/>
      <c r="CT1008" s="6"/>
      <c r="CU1008" s="6"/>
      <c r="CV1008" s="6"/>
      <c r="CW1008" s="6"/>
      <c r="CX1008" s="6"/>
      <c r="CY1008" s="6"/>
      <c r="CZ1008" s="6"/>
      <c r="DA1008" s="6"/>
      <c r="DB1008" s="6"/>
      <c r="DC1008" s="6"/>
      <c r="DD1008" s="6"/>
      <c r="DE1008" s="6"/>
      <c r="DF1008" s="6"/>
      <c r="DG1008" s="6"/>
      <c r="DH1008" s="6"/>
      <c r="DI1008" s="6"/>
      <c r="DJ1008" s="6"/>
      <c r="DK1008" s="6"/>
      <c r="DL1008" s="6"/>
      <c r="DM1008" s="6"/>
      <c r="DN1008" s="6"/>
      <c r="DO1008" s="6"/>
      <c r="DP1008" s="6"/>
      <c r="DQ1008" s="6"/>
      <c r="DR1008" s="6"/>
      <c r="DS1008" s="6"/>
      <c r="DT1008" s="6"/>
      <c r="DU1008" s="6"/>
      <c r="DV1008" s="6"/>
      <c r="DW1008" s="6"/>
      <c r="DX1008" s="6"/>
      <c r="DY1008" s="6"/>
      <c r="DZ1008" s="6"/>
      <c r="EA1008" s="6"/>
      <c r="EB1008" s="6"/>
      <c r="EC1008" s="6"/>
      <c r="ED1008" s="6"/>
      <c r="EE1008" s="6"/>
      <c r="EF1008" s="6"/>
      <c r="EG1008" s="6"/>
      <c r="EH1008" s="6"/>
      <c r="EI1008" s="6"/>
      <c r="EJ1008" s="6"/>
      <c r="EK1008" s="6"/>
      <c r="EL1008" s="6"/>
      <c r="EM1008" s="6"/>
      <c r="EN1008" s="6"/>
      <c r="EO1008" s="6"/>
      <c r="EP1008" s="6"/>
      <c r="EQ1008" s="6"/>
      <c r="ER1008" s="6"/>
      <c r="ES1008" s="6"/>
      <c r="ET1008" s="6"/>
      <c r="EU1008" s="6"/>
      <c r="EV1008" s="6"/>
      <c r="EW1008" s="6"/>
      <c r="EX1008" s="6"/>
      <c r="EY1008" s="6"/>
      <c r="EZ1008" s="6"/>
      <c r="FA1008" s="6"/>
      <c r="FB1008" s="6"/>
    </row>
    <row r="1009" spans="1:158" x14ac:dyDescent="0.35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  <c r="BW1009" s="6"/>
      <c r="BX1009" s="6"/>
      <c r="BY1009" s="6"/>
      <c r="BZ1009" s="6"/>
      <c r="CA1009" s="6"/>
      <c r="CB1009" s="6"/>
      <c r="CC1009" s="6"/>
      <c r="CD1009" s="6"/>
      <c r="CE1009" s="6"/>
      <c r="CF1009" s="6"/>
      <c r="CG1009" s="6"/>
      <c r="CH1009" s="6"/>
      <c r="CI1009" s="6"/>
      <c r="CJ1009" s="6"/>
      <c r="CK1009" s="6"/>
      <c r="CL1009" s="6"/>
      <c r="CM1009" s="6"/>
      <c r="CN1009" s="6"/>
      <c r="CO1009" s="6"/>
      <c r="CP1009" s="6"/>
      <c r="CQ1009" s="6"/>
      <c r="CR1009" s="6"/>
      <c r="CS1009" s="6"/>
      <c r="CT1009" s="6"/>
      <c r="CU1009" s="6"/>
      <c r="CV1009" s="6"/>
      <c r="CW1009" s="6"/>
      <c r="CX1009" s="6"/>
      <c r="CY1009" s="6"/>
      <c r="CZ1009" s="6"/>
      <c r="DA1009" s="6"/>
      <c r="DB1009" s="6"/>
      <c r="DC1009" s="6"/>
      <c r="DD1009" s="6"/>
      <c r="DE1009" s="6"/>
      <c r="DF1009" s="6"/>
      <c r="DG1009" s="6"/>
      <c r="DH1009" s="6"/>
      <c r="DI1009" s="6"/>
      <c r="DJ1009" s="6"/>
      <c r="DK1009" s="6"/>
      <c r="DL1009" s="6"/>
      <c r="DM1009" s="6"/>
      <c r="DN1009" s="6"/>
      <c r="DO1009" s="6"/>
      <c r="DP1009" s="6"/>
      <c r="DQ1009" s="6"/>
      <c r="DR1009" s="6"/>
      <c r="DS1009" s="6"/>
      <c r="DT1009" s="6"/>
      <c r="DU1009" s="6"/>
      <c r="DV1009" s="6"/>
      <c r="DW1009" s="6"/>
      <c r="DX1009" s="6"/>
      <c r="DY1009" s="6"/>
      <c r="DZ1009" s="6"/>
      <c r="EA1009" s="6"/>
      <c r="EB1009" s="6"/>
      <c r="EC1009" s="6"/>
      <c r="ED1009" s="6"/>
      <c r="EE1009" s="6"/>
      <c r="EF1009" s="6"/>
      <c r="EG1009" s="6"/>
      <c r="EH1009" s="6"/>
      <c r="EI1009" s="6"/>
      <c r="EJ1009" s="6"/>
      <c r="EK1009" s="6"/>
      <c r="EL1009" s="6"/>
      <c r="EM1009" s="6"/>
      <c r="EN1009" s="6"/>
      <c r="EO1009" s="6"/>
      <c r="EP1009" s="6"/>
      <c r="EQ1009" s="6"/>
      <c r="ER1009" s="6"/>
      <c r="ES1009" s="6"/>
      <c r="ET1009" s="6"/>
      <c r="EU1009" s="6"/>
      <c r="EV1009" s="6"/>
      <c r="EW1009" s="6"/>
      <c r="EX1009" s="6"/>
      <c r="EY1009" s="6"/>
      <c r="EZ1009" s="6"/>
      <c r="FA1009" s="6"/>
      <c r="FB1009" s="6"/>
    </row>
    <row r="1010" spans="1:158" x14ac:dyDescent="0.35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  <c r="BW1010" s="6"/>
      <c r="BX1010" s="6"/>
      <c r="BY1010" s="6"/>
      <c r="BZ1010" s="6"/>
      <c r="CA1010" s="6"/>
      <c r="CB1010" s="6"/>
      <c r="CC1010" s="6"/>
      <c r="CD1010" s="6"/>
      <c r="CE1010" s="6"/>
      <c r="CF1010" s="6"/>
      <c r="CG1010" s="6"/>
      <c r="CH1010" s="6"/>
      <c r="CI1010" s="6"/>
      <c r="CJ1010" s="6"/>
      <c r="CK1010" s="6"/>
      <c r="CL1010" s="6"/>
      <c r="CM1010" s="6"/>
      <c r="CN1010" s="6"/>
      <c r="CO1010" s="6"/>
      <c r="CP1010" s="6"/>
      <c r="CQ1010" s="6"/>
      <c r="CR1010" s="6"/>
      <c r="CS1010" s="6"/>
      <c r="CT1010" s="6"/>
      <c r="CU1010" s="6"/>
      <c r="CV1010" s="6"/>
      <c r="CW1010" s="6"/>
      <c r="CX1010" s="6"/>
      <c r="CY1010" s="6"/>
      <c r="CZ1010" s="6"/>
      <c r="DA1010" s="6"/>
      <c r="DB1010" s="6"/>
      <c r="DC1010" s="6"/>
      <c r="DD1010" s="6"/>
      <c r="DE1010" s="6"/>
      <c r="DF1010" s="6"/>
      <c r="DG1010" s="6"/>
      <c r="DH1010" s="6"/>
      <c r="DI1010" s="6"/>
      <c r="DJ1010" s="6"/>
      <c r="DK1010" s="6"/>
      <c r="DL1010" s="6"/>
      <c r="DM1010" s="6"/>
      <c r="DN1010" s="6"/>
      <c r="DO1010" s="6"/>
      <c r="DP1010" s="6"/>
      <c r="DQ1010" s="6"/>
      <c r="DR1010" s="6"/>
      <c r="DS1010" s="6"/>
      <c r="DT1010" s="6"/>
      <c r="DU1010" s="6"/>
      <c r="DV1010" s="6"/>
      <c r="DW1010" s="6"/>
      <c r="DX1010" s="6"/>
      <c r="DY1010" s="6"/>
      <c r="DZ1010" s="6"/>
      <c r="EA1010" s="6"/>
      <c r="EB1010" s="6"/>
      <c r="EC1010" s="6"/>
      <c r="ED1010" s="6"/>
      <c r="EE1010" s="6"/>
      <c r="EF1010" s="6"/>
      <c r="EG1010" s="6"/>
      <c r="EH1010" s="6"/>
      <c r="EI1010" s="6"/>
      <c r="EJ1010" s="6"/>
      <c r="EK1010" s="6"/>
      <c r="EL1010" s="6"/>
      <c r="EM1010" s="6"/>
      <c r="EN1010" s="6"/>
      <c r="EO1010" s="6"/>
      <c r="EP1010" s="6"/>
      <c r="EQ1010" s="6"/>
      <c r="ER1010" s="6"/>
      <c r="ES1010" s="6"/>
      <c r="ET1010" s="6"/>
      <c r="EU1010" s="6"/>
      <c r="EV1010" s="6"/>
      <c r="EW1010" s="6"/>
      <c r="EX1010" s="6"/>
      <c r="EY1010" s="6"/>
      <c r="EZ1010" s="6"/>
      <c r="FA1010" s="6"/>
      <c r="FB1010" s="6"/>
    </row>
    <row r="1011" spans="1:158" x14ac:dyDescent="0.35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  <c r="BW1011" s="6"/>
      <c r="BX1011" s="6"/>
      <c r="BY1011" s="6"/>
      <c r="BZ1011" s="6"/>
      <c r="CA1011" s="6"/>
      <c r="CB1011" s="6"/>
      <c r="CC1011" s="6"/>
      <c r="CD1011" s="6"/>
      <c r="CE1011" s="6"/>
      <c r="CF1011" s="6"/>
      <c r="CG1011" s="6"/>
      <c r="CH1011" s="6"/>
      <c r="CI1011" s="6"/>
      <c r="CJ1011" s="6"/>
      <c r="CK1011" s="6"/>
      <c r="CL1011" s="6"/>
      <c r="CM1011" s="6"/>
      <c r="CN1011" s="6"/>
      <c r="CO1011" s="6"/>
      <c r="CP1011" s="6"/>
      <c r="CQ1011" s="6"/>
      <c r="CR1011" s="6"/>
      <c r="CS1011" s="6"/>
      <c r="CT1011" s="6"/>
      <c r="CU1011" s="6"/>
      <c r="CV1011" s="6"/>
      <c r="CW1011" s="6"/>
      <c r="CX1011" s="6"/>
      <c r="CY1011" s="6"/>
      <c r="CZ1011" s="6"/>
      <c r="DA1011" s="6"/>
      <c r="DB1011" s="6"/>
      <c r="DC1011" s="6"/>
      <c r="DD1011" s="6"/>
      <c r="DE1011" s="6"/>
      <c r="DF1011" s="6"/>
      <c r="DG1011" s="6"/>
      <c r="DH1011" s="6"/>
      <c r="DI1011" s="6"/>
      <c r="DJ1011" s="6"/>
      <c r="DK1011" s="6"/>
      <c r="DL1011" s="6"/>
      <c r="DM1011" s="6"/>
      <c r="DN1011" s="6"/>
      <c r="DO1011" s="6"/>
      <c r="DP1011" s="6"/>
      <c r="DQ1011" s="6"/>
      <c r="DR1011" s="6"/>
      <c r="DS1011" s="6"/>
      <c r="DT1011" s="6"/>
      <c r="DU1011" s="6"/>
      <c r="DV1011" s="6"/>
      <c r="DW1011" s="6"/>
      <c r="DX1011" s="6"/>
      <c r="DY1011" s="6"/>
      <c r="DZ1011" s="6"/>
      <c r="EA1011" s="6"/>
      <c r="EB1011" s="6"/>
      <c r="EC1011" s="6"/>
      <c r="ED1011" s="6"/>
      <c r="EE1011" s="6"/>
      <c r="EF1011" s="6"/>
      <c r="EG1011" s="6"/>
      <c r="EH1011" s="6"/>
      <c r="EI1011" s="6"/>
      <c r="EJ1011" s="6"/>
      <c r="EK1011" s="6"/>
      <c r="EL1011" s="6"/>
      <c r="EM1011" s="6"/>
      <c r="EN1011" s="6"/>
      <c r="EO1011" s="6"/>
      <c r="EP1011" s="6"/>
      <c r="EQ1011" s="6"/>
      <c r="ER1011" s="6"/>
      <c r="ES1011" s="6"/>
      <c r="ET1011" s="6"/>
      <c r="EU1011" s="6"/>
      <c r="EV1011" s="6"/>
      <c r="EW1011" s="6"/>
      <c r="EX1011" s="6"/>
      <c r="EY1011" s="6"/>
      <c r="EZ1011" s="6"/>
      <c r="FA1011" s="6"/>
      <c r="FB1011" s="6"/>
    </row>
    <row r="1012" spans="1:158" x14ac:dyDescent="0.35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  <c r="BW1012" s="6"/>
      <c r="BX1012" s="6"/>
      <c r="BY1012" s="6"/>
      <c r="BZ1012" s="6"/>
      <c r="CA1012" s="6"/>
      <c r="CB1012" s="6"/>
      <c r="CC1012" s="6"/>
      <c r="CD1012" s="6"/>
      <c r="CE1012" s="6"/>
      <c r="CF1012" s="6"/>
      <c r="CG1012" s="6"/>
      <c r="CH1012" s="6"/>
      <c r="CI1012" s="6"/>
      <c r="CJ1012" s="6"/>
      <c r="CK1012" s="6"/>
      <c r="CL1012" s="6"/>
      <c r="CM1012" s="6"/>
      <c r="CN1012" s="6"/>
      <c r="CO1012" s="6"/>
      <c r="CP1012" s="6"/>
      <c r="CQ1012" s="6"/>
      <c r="CR1012" s="6"/>
      <c r="CS1012" s="6"/>
      <c r="CT1012" s="6"/>
      <c r="CU1012" s="6"/>
      <c r="CV1012" s="6"/>
      <c r="CW1012" s="6"/>
      <c r="CX1012" s="6"/>
      <c r="CY1012" s="6"/>
      <c r="CZ1012" s="6"/>
      <c r="DA1012" s="6"/>
      <c r="DB1012" s="6"/>
      <c r="DC1012" s="6"/>
      <c r="DD1012" s="6"/>
      <c r="DE1012" s="6"/>
      <c r="DF1012" s="6"/>
      <c r="DG1012" s="6"/>
      <c r="DH1012" s="6"/>
      <c r="DI1012" s="6"/>
      <c r="DJ1012" s="6"/>
      <c r="DK1012" s="6"/>
      <c r="DL1012" s="6"/>
      <c r="DM1012" s="6"/>
      <c r="DN1012" s="6"/>
      <c r="DO1012" s="6"/>
      <c r="DP1012" s="6"/>
      <c r="DQ1012" s="6"/>
      <c r="DR1012" s="6"/>
      <c r="DS1012" s="6"/>
      <c r="DT1012" s="6"/>
      <c r="DU1012" s="6"/>
      <c r="DV1012" s="6"/>
      <c r="DW1012" s="6"/>
      <c r="DX1012" s="6"/>
      <c r="DY1012" s="6"/>
      <c r="DZ1012" s="6"/>
      <c r="EA1012" s="6"/>
      <c r="EB1012" s="6"/>
      <c r="EC1012" s="6"/>
      <c r="ED1012" s="6"/>
      <c r="EE1012" s="6"/>
      <c r="EF1012" s="6"/>
      <c r="EG1012" s="6"/>
      <c r="EH1012" s="6"/>
      <c r="EI1012" s="6"/>
      <c r="EJ1012" s="6"/>
      <c r="EK1012" s="6"/>
      <c r="EL1012" s="6"/>
      <c r="EM1012" s="6"/>
      <c r="EN1012" s="6"/>
      <c r="EO1012" s="6"/>
      <c r="EP1012" s="6"/>
      <c r="EQ1012" s="6"/>
      <c r="ER1012" s="6"/>
      <c r="ES1012" s="6"/>
      <c r="ET1012" s="6"/>
      <c r="EU1012" s="6"/>
      <c r="EV1012" s="6"/>
      <c r="EW1012" s="6"/>
      <c r="EX1012" s="6"/>
      <c r="EY1012" s="6"/>
      <c r="EZ1012" s="6"/>
      <c r="FA1012" s="6"/>
      <c r="FB1012" s="6"/>
    </row>
    <row r="1013" spans="1:158" x14ac:dyDescent="0.35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  <c r="BW1013" s="6"/>
      <c r="BX1013" s="6"/>
      <c r="BY1013" s="6"/>
      <c r="BZ1013" s="6"/>
      <c r="CA1013" s="6"/>
      <c r="CB1013" s="6"/>
      <c r="CC1013" s="6"/>
      <c r="CD1013" s="6"/>
      <c r="CE1013" s="6"/>
      <c r="CF1013" s="6"/>
      <c r="CG1013" s="6"/>
      <c r="CH1013" s="6"/>
      <c r="CI1013" s="6"/>
      <c r="CJ1013" s="6"/>
      <c r="CK1013" s="6"/>
      <c r="CL1013" s="6"/>
      <c r="CM1013" s="6"/>
      <c r="CN1013" s="6"/>
      <c r="CO1013" s="6"/>
      <c r="CP1013" s="6"/>
      <c r="CQ1013" s="6"/>
      <c r="CR1013" s="6"/>
      <c r="CS1013" s="6"/>
      <c r="CT1013" s="6"/>
      <c r="CU1013" s="6"/>
      <c r="CV1013" s="6"/>
      <c r="CW1013" s="6"/>
      <c r="CX1013" s="6"/>
      <c r="CY1013" s="6"/>
      <c r="CZ1013" s="6"/>
      <c r="DA1013" s="6"/>
      <c r="DB1013" s="6"/>
      <c r="DC1013" s="6"/>
      <c r="DD1013" s="6"/>
      <c r="DE1013" s="6"/>
      <c r="DF1013" s="6"/>
      <c r="DG1013" s="6"/>
      <c r="DH1013" s="6"/>
      <c r="DI1013" s="6"/>
      <c r="DJ1013" s="6"/>
      <c r="DK1013" s="6"/>
      <c r="DL1013" s="6"/>
      <c r="DM1013" s="6"/>
      <c r="DN1013" s="6"/>
      <c r="DO1013" s="6"/>
      <c r="DP1013" s="6"/>
      <c r="DQ1013" s="6"/>
      <c r="DR1013" s="6"/>
      <c r="DS1013" s="6"/>
      <c r="DT1013" s="6"/>
      <c r="DU1013" s="6"/>
      <c r="DV1013" s="6"/>
      <c r="DW1013" s="6"/>
      <c r="DX1013" s="6"/>
      <c r="DY1013" s="6"/>
      <c r="DZ1013" s="6"/>
      <c r="EA1013" s="6"/>
      <c r="EB1013" s="6"/>
      <c r="EC1013" s="6"/>
      <c r="ED1013" s="6"/>
      <c r="EE1013" s="6"/>
      <c r="EF1013" s="6"/>
      <c r="EG1013" s="6"/>
      <c r="EH1013" s="6"/>
      <c r="EI1013" s="6"/>
      <c r="EJ1013" s="6"/>
      <c r="EK1013" s="6"/>
      <c r="EL1013" s="6"/>
      <c r="EM1013" s="6"/>
      <c r="EN1013" s="6"/>
      <c r="EO1013" s="6"/>
      <c r="EP1013" s="6"/>
      <c r="EQ1013" s="6"/>
      <c r="ER1013" s="6"/>
      <c r="ES1013" s="6"/>
      <c r="ET1013" s="6"/>
      <c r="EU1013" s="6"/>
      <c r="EV1013" s="6"/>
      <c r="EW1013" s="6"/>
      <c r="EX1013" s="6"/>
      <c r="EY1013" s="6"/>
      <c r="EZ1013" s="6"/>
      <c r="FA1013" s="6"/>
      <c r="FB1013" s="6"/>
    </row>
    <row r="1014" spans="1:158" x14ac:dyDescent="0.35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  <c r="BW1014" s="6"/>
      <c r="BX1014" s="6"/>
      <c r="BY1014" s="6"/>
      <c r="BZ1014" s="6"/>
      <c r="CA1014" s="6"/>
      <c r="CB1014" s="6"/>
      <c r="CC1014" s="6"/>
      <c r="CD1014" s="6"/>
      <c r="CE1014" s="6"/>
      <c r="CF1014" s="6"/>
      <c r="CG1014" s="6"/>
      <c r="CH1014" s="6"/>
      <c r="CI1014" s="6"/>
      <c r="CJ1014" s="6"/>
      <c r="CK1014" s="6"/>
      <c r="CL1014" s="6"/>
      <c r="CM1014" s="6"/>
      <c r="CN1014" s="6"/>
      <c r="CO1014" s="6"/>
      <c r="CP1014" s="6"/>
      <c r="CQ1014" s="6"/>
      <c r="CR1014" s="6"/>
      <c r="CS1014" s="6"/>
      <c r="CT1014" s="6"/>
      <c r="CU1014" s="6"/>
      <c r="CV1014" s="6"/>
      <c r="CW1014" s="6"/>
      <c r="CX1014" s="6"/>
      <c r="CY1014" s="6"/>
      <c r="CZ1014" s="6"/>
      <c r="DA1014" s="6"/>
      <c r="DB1014" s="6"/>
      <c r="DC1014" s="6"/>
      <c r="DD1014" s="6"/>
      <c r="DE1014" s="6"/>
      <c r="DF1014" s="6"/>
      <c r="DG1014" s="6"/>
      <c r="DH1014" s="6"/>
      <c r="DI1014" s="6"/>
      <c r="DJ1014" s="6"/>
      <c r="DK1014" s="6"/>
      <c r="DL1014" s="6"/>
      <c r="DM1014" s="6"/>
      <c r="DN1014" s="6"/>
      <c r="DO1014" s="6"/>
      <c r="DP1014" s="6"/>
      <c r="DQ1014" s="6"/>
      <c r="DR1014" s="6"/>
      <c r="DS1014" s="6"/>
      <c r="DT1014" s="6"/>
      <c r="DU1014" s="6"/>
      <c r="DV1014" s="6"/>
      <c r="DW1014" s="6"/>
      <c r="DX1014" s="6"/>
      <c r="DY1014" s="6"/>
      <c r="DZ1014" s="6"/>
      <c r="EA1014" s="6"/>
      <c r="EB1014" s="6"/>
      <c r="EC1014" s="6"/>
      <c r="ED1014" s="6"/>
      <c r="EE1014" s="6"/>
      <c r="EF1014" s="6"/>
      <c r="EG1014" s="6"/>
      <c r="EH1014" s="6"/>
      <c r="EI1014" s="6"/>
      <c r="EJ1014" s="6"/>
      <c r="EK1014" s="6"/>
      <c r="EL1014" s="6"/>
      <c r="EM1014" s="6"/>
      <c r="EN1014" s="6"/>
      <c r="EO1014" s="6"/>
      <c r="EP1014" s="6"/>
      <c r="EQ1014" s="6"/>
      <c r="ER1014" s="6"/>
      <c r="ES1014" s="6"/>
      <c r="ET1014" s="6"/>
      <c r="EU1014" s="6"/>
      <c r="EV1014" s="6"/>
      <c r="EW1014" s="6"/>
      <c r="EX1014" s="6"/>
      <c r="EY1014" s="6"/>
      <c r="EZ1014" s="6"/>
      <c r="FA1014" s="6"/>
      <c r="FB1014" s="6"/>
    </row>
    <row r="1015" spans="1:158" x14ac:dyDescent="0.35">
      <c r="A1015" s="6"/>
      <c r="B1015" s="6"/>
      <c r="C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  <c r="BW1015" s="6"/>
      <c r="BX1015" s="6"/>
      <c r="BY1015" s="6"/>
      <c r="BZ1015" s="6"/>
      <c r="CA1015" s="6"/>
      <c r="CB1015" s="6"/>
      <c r="CC1015" s="6"/>
      <c r="CD1015" s="6"/>
      <c r="CE1015" s="6"/>
      <c r="CF1015" s="6"/>
      <c r="CG1015" s="6"/>
      <c r="CH1015" s="6"/>
      <c r="CI1015" s="6"/>
      <c r="CJ1015" s="6"/>
      <c r="CK1015" s="6"/>
      <c r="CL1015" s="6"/>
      <c r="CM1015" s="6"/>
      <c r="CN1015" s="6"/>
      <c r="CO1015" s="6"/>
      <c r="CP1015" s="6"/>
      <c r="CQ1015" s="6"/>
      <c r="CR1015" s="6"/>
      <c r="CS1015" s="6"/>
      <c r="CT1015" s="6"/>
      <c r="CU1015" s="6"/>
      <c r="CV1015" s="6"/>
      <c r="CW1015" s="6"/>
      <c r="CX1015" s="6"/>
      <c r="CY1015" s="6"/>
      <c r="CZ1015" s="6"/>
      <c r="DA1015" s="6"/>
      <c r="DB1015" s="6"/>
      <c r="DC1015" s="6"/>
      <c r="DD1015" s="6"/>
      <c r="DE1015" s="6"/>
      <c r="DF1015" s="6"/>
      <c r="DG1015" s="6"/>
      <c r="DH1015" s="6"/>
      <c r="DI1015" s="6"/>
      <c r="DJ1015" s="6"/>
      <c r="DK1015" s="6"/>
      <c r="DL1015" s="6"/>
      <c r="DM1015" s="6"/>
      <c r="DN1015" s="6"/>
      <c r="DO1015" s="6"/>
      <c r="DP1015" s="6"/>
      <c r="DQ1015" s="6"/>
      <c r="DR1015" s="6"/>
      <c r="DS1015" s="6"/>
      <c r="DT1015" s="6"/>
      <c r="DU1015" s="6"/>
      <c r="DV1015" s="6"/>
      <c r="DW1015" s="6"/>
      <c r="DX1015" s="6"/>
      <c r="DY1015" s="6"/>
      <c r="DZ1015" s="6"/>
      <c r="EA1015" s="6"/>
      <c r="EB1015" s="6"/>
      <c r="EC1015" s="6"/>
      <c r="ED1015" s="6"/>
      <c r="EE1015" s="6"/>
      <c r="EF1015" s="6"/>
      <c r="EG1015" s="6"/>
      <c r="EH1015" s="6"/>
      <c r="EI1015" s="6"/>
      <c r="EJ1015" s="6"/>
      <c r="EK1015" s="6"/>
      <c r="EL1015" s="6"/>
      <c r="EM1015" s="6"/>
      <c r="EN1015" s="6"/>
      <c r="EO1015" s="6"/>
      <c r="EP1015" s="6"/>
      <c r="EQ1015" s="6"/>
      <c r="ER1015" s="6"/>
      <c r="ES1015" s="6"/>
      <c r="ET1015" s="6"/>
      <c r="EU1015" s="6"/>
      <c r="EV1015" s="6"/>
      <c r="EW1015" s="6"/>
      <c r="EX1015" s="6"/>
      <c r="EY1015" s="6"/>
      <c r="EZ1015" s="6"/>
      <c r="FA1015" s="6"/>
      <c r="FB1015" s="6"/>
    </row>
    <row r="1016" spans="1:158" x14ac:dyDescent="0.35">
      <c r="A1016" s="6"/>
      <c r="B1016" s="6"/>
      <c r="C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  <c r="BW1016" s="6"/>
      <c r="BX1016" s="6"/>
      <c r="BY1016" s="6"/>
      <c r="BZ1016" s="6"/>
      <c r="CA1016" s="6"/>
      <c r="CB1016" s="6"/>
      <c r="CC1016" s="6"/>
      <c r="CD1016" s="6"/>
      <c r="CE1016" s="6"/>
      <c r="CF1016" s="6"/>
      <c r="CG1016" s="6"/>
      <c r="CH1016" s="6"/>
      <c r="CI1016" s="6"/>
      <c r="CJ1016" s="6"/>
      <c r="CK1016" s="6"/>
      <c r="CL1016" s="6"/>
      <c r="CM1016" s="6"/>
      <c r="CN1016" s="6"/>
      <c r="CO1016" s="6"/>
      <c r="CP1016" s="6"/>
      <c r="CQ1016" s="6"/>
      <c r="CR1016" s="6"/>
      <c r="CS1016" s="6"/>
      <c r="CT1016" s="6"/>
      <c r="CU1016" s="6"/>
      <c r="CV1016" s="6"/>
      <c r="CW1016" s="6"/>
      <c r="CX1016" s="6"/>
      <c r="CY1016" s="6"/>
      <c r="CZ1016" s="6"/>
      <c r="DA1016" s="6"/>
      <c r="DB1016" s="6"/>
      <c r="DC1016" s="6"/>
      <c r="DD1016" s="6"/>
      <c r="DE1016" s="6"/>
      <c r="DF1016" s="6"/>
      <c r="DG1016" s="6"/>
      <c r="DH1016" s="6"/>
      <c r="DI1016" s="6"/>
      <c r="DJ1016" s="6"/>
      <c r="DK1016" s="6"/>
      <c r="DL1016" s="6"/>
      <c r="DM1016" s="6"/>
      <c r="DN1016" s="6"/>
      <c r="DO1016" s="6"/>
      <c r="DP1016" s="6"/>
      <c r="DQ1016" s="6"/>
      <c r="DR1016" s="6"/>
      <c r="DS1016" s="6"/>
      <c r="DT1016" s="6"/>
      <c r="DU1016" s="6"/>
      <c r="DV1016" s="6"/>
      <c r="DW1016" s="6"/>
      <c r="DX1016" s="6"/>
      <c r="DY1016" s="6"/>
      <c r="DZ1016" s="6"/>
      <c r="EA1016" s="6"/>
      <c r="EB1016" s="6"/>
      <c r="EC1016" s="6"/>
      <c r="ED1016" s="6"/>
      <c r="EE1016" s="6"/>
      <c r="EF1016" s="6"/>
      <c r="EG1016" s="6"/>
      <c r="EH1016" s="6"/>
      <c r="EI1016" s="6"/>
      <c r="EJ1016" s="6"/>
      <c r="EK1016" s="6"/>
      <c r="EL1016" s="6"/>
      <c r="EM1016" s="6"/>
      <c r="EN1016" s="6"/>
      <c r="EO1016" s="6"/>
      <c r="EP1016" s="6"/>
      <c r="EQ1016" s="6"/>
      <c r="ER1016" s="6"/>
      <c r="ES1016" s="6"/>
      <c r="ET1016" s="6"/>
      <c r="EU1016" s="6"/>
      <c r="EV1016" s="6"/>
      <c r="EW1016" s="6"/>
      <c r="EX1016" s="6"/>
      <c r="EY1016" s="6"/>
      <c r="EZ1016" s="6"/>
      <c r="FA1016" s="6"/>
      <c r="FB1016" s="6"/>
    </row>
    <row r="1017" spans="1:158" x14ac:dyDescent="0.35">
      <c r="A1017" s="6"/>
      <c r="B1017" s="6"/>
      <c r="C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  <c r="BW1017" s="6"/>
      <c r="BX1017" s="6"/>
      <c r="BY1017" s="6"/>
      <c r="BZ1017" s="6"/>
      <c r="CA1017" s="6"/>
      <c r="CB1017" s="6"/>
      <c r="CC1017" s="6"/>
      <c r="CD1017" s="6"/>
      <c r="CE1017" s="6"/>
      <c r="CF1017" s="6"/>
      <c r="CG1017" s="6"/>
      <c r="CH1017" s="6"/>
      <c r="CI1017" s="6"/>
      <c r="CJ1017" s="6"/>
      <c r="CK1017" s="6"/>
      <c r="CL1017" s="6"/>
      <c r="CM1017" s="6"/>
      <c r="CN1017" s="6"/>
      <c r="CO1017" s="6"/>
      <c r="CP1017" s="6"/>
      <c r="CQ1017" s="6"/>
      <c r="CR1017" s="6"/>
      <c r="CS1017" s="6"/>
      <c r="CT1017" s="6"/>
      <c r="CU1017" s="6"/>
      <c r="CV1017" s="6"/>
      <c r="CW1017" s="6"/>
      <c r="CX1017" s="6"/>
      <c r="CY1017" s="6"/>
      <c r="CZ1017" s="6"/>
      <c r="DA1017" s="6"/>
      <c r="DB1017" s="6"/>
      <c r="DC1017" s="6"/>
      <c r="DD1017" s="6"/>
      <c r="DE1017" s="6"/>
      <c r="DF1017" s="6"/>
      <c r="DG1017" s="6"/>
      <c r="DH1017" s="6"/>
      <c r="DI1017" s="6"/>
      <c r="DJ1017" s="6"/>
      <c r="DK1017" s="6"/>
      <c r="DL1017" s="6"/>
      <c r="DM1017" s="6"/>
      <c r="DN1017" s="6"/>
      <c r="DO1017" s="6"/>
      <c r="DP1017" s="6"/>
      <c r="DQ1017" s="6"/>
      <c r="DR1017" s="6"/>
      <c r="DS1017" s="6"/>
      <c r="DT1017" s="6"/>
      <c r="DU1017" s="6"/>
      <c r="DV1017" s="6"/>
      <c r="DW1017" s="6"/>
      <c r="DX1017" s="6"/>
      <c r="DY1017" s="6"/>
      <c r="DZ1017" s="6"/>
      <c r="EA1017" s="6"/>
      <c r="EB1017" s="6"/>
      <c r="EC1017" s="6"/>
      <c r="ED1017" s="6"/>
      <c r="EE1017" s="6"/>
      <c r="EF1017" s="6"/>
      <c r="EG1017" s="6"/>
      <c r="EH1017" s="6"/>
      <c r="EI1017" s="6"/>
      <c r="EJ1017" s="6"/>
      <c r="EK1017" s="6"/>
      <c r="EL1017" s="6"/>
      <c r="EM1017" s="6"/>
      <c r="EN1017" s="6"/>
      <c r="EO1017" s="6"/>
      <c r="EP1017" s="6"/>
      <c r="EQ1017" s="6"/>
      <c r="ER1017" s="6"/>
      <c r="ES1017" s="6"/>
      <c r="ET1017" s="6"/>
      <c r="EU1017" s="6"/>
      <c r="EV1017" s="6"/>
      <c r="EW1017" s="6"/>
      <c r="EX1017" s="6"/>
      <c r="EY1017" s="6"/>
      <c r="EZ1017" s="6"/>
      <c r="FA1017" s="6"/>
      <c r="FB1017" s="6"/>
    </row>
    <row r="1018" spans="1:158" x14ac:dyDescent="0.35">
      <c r="A1018" s="6"/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  <c r="BW1018" s="6"/>
      <c r="BX1018" s="6"/>
      <c r="BY1018" s="6"/>
      <c r="BZ1018" s="6"/>
      <c r="CA1018" s="6"/>
      <c r="CB1018" s="6"/>
      <c r="CC1018" s="6"/>
      <c r="CD1018" s="6"/>
      <c r="CE1018" s="6"/>
      <c r="CF1018" s="6"/>
      <c r="CG1018" s="6"/>
      <c r="CH1018" s="6"/>
      <c r="CI1018" s="6"/>
      <c r="CJ1018" s="6"/>
      <c r="CK1018" s="6"/>
      <c r="CL1018" s="6"/>
      <c r="CM1018" s="6"/>
      <c r="CN1018" s="6"/>
      <c r="CO1018" s="6"/>
      <c r="CP1018" s="6"/>
      <c r="CQ1018" s="6"/>
      <c r="CR1018" s="6"/>
      <c r="CS1018" s="6"/>
      <c r="CT1018" s="6"/>
      <c r="CU1018" s="6"/>
      <c r="CV1018" s="6"/>
      <c r="CW1018" s="6"/>
      <c r="CX1018" s="6"/>
      <c r="CY1018" s="6"/>
      <c r="CZ1018" s="6"/>
      <c r="DA1018" s="6"/>
      <c r="DB1018" s="6"/>
      <c r="DC1018" s="6"/>
      <c r="DD1018" s="6"/>
      <c r="DE1018" s="6"/>
      <c r="DF1018" s="6"/>
      <c r="DG1018" s="6"/>
      <c r="DH1018" s="6"/>
      <c r="DI1018" s="6"/>
      <c r="DJ1018" s="6"/>
      <c r="DK1018" s="6"/>
      <c r="DL1018" s="6"/>
      <c r="DM1018" s="6"/>
      <c r="DN1018" s="6"/>
      <c r="DO1018" s="6"/>
      <c r="DP1018" s="6"/>
      <c r="DQ1018" s="6"/>
      <c r="DR1018" s="6"/>
      <c r="DS1018" s="6"/>
      <c r="DT1018" s="6"/>
      <c r="DU1018" s="6"/>
      <c r="DV1018" s="6"/>
      <c r="DW1018" s="6"/>
      <c r="DX1018" s="6"/>
      <c r="DY1018" s="6"/>
      <c r="DZ1018" s="6"/>
      <c r="EA1018" s="6"/>
      <c r="EB1018" s="6"/>
      <c r="EC1018" s="6"/>
      <c r="ED1018" s="6"/>
      <c r="EE1018" s="6"/>
      <c r="EF1018" s="6"/>
      <c r="EG1018" s="6"/>
      <c r="EH1018" s="6"/>
      <c r="EI1018" s="6"/>
      <c r="EJ1018" s="6"/>
      <c r="EK1018" s="6"/>
      <c r="EL1018" s="6"/>
      <c r="EM1018" s="6"/>
      <c r="EN1018" s="6"/>
      <c r="EO1018" s="6"/>
      <c r="EP1018" s="6"/>
      <c r="EQ1018" s="6"/>
      <c r="ER1018" s="6"/>
      <c r="ES1018" s="6"/>
      <c r="ET1018" s="6"/>
      <c r="EU1018" s="6"/>
      <c r="EV1018" s="6"/>
      <c r="EW1018" s="6"/>
      <c r="EX1018" s="6"/>
      <c r="EY1018" s="6"/>
      <c r="EZ1018" s="6"/>
      <c r="FA1018" s="6"/>
      <c r="FB1018" s="6"/>
    </row>
    <row r="1019" spans="1:158" x14ac:dyDescent="0.35">
      <c r="A1019" s="6"/>
      <c r="B1019" s="6"/>
      <c r="C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  <c r="BW1019" s="6"/>
      <c r="BX1019" s="6"/>
      <c r="BY1019" s="6"/>
      <c r="BZ1019" s="6"/>
      <c r="CA1019" s="6"/>
      <c r="CB1019" s="6"/>
      <c r="CC1019" s="6"/>
      <c r="CD1019" s="6"/>
      <c r="CE1019" s="6"/>
      <c r="CF1019" s="6"/>
      <c r="CG1019" s="6"/>
      <c r="CH1019" s="6"/>
      <c r="CI1019" s="6"/>
      <c r="CJ1019" s="6"/>
      <c r="CK1019" s="6"/>
      <c r="CL1019" s="6"/>
      <c r="CM1019" s="6"/>
      <c r="CN1019" s="6"/>
      <c r="CO1019" s="6"/>
      <c r="CP1019" s="6"/>
      <c r="CQ1019" s="6"/>
      <c r="CR1019" s="6"/>
      <c r="CS1019" s="6"/>
      <c r="CT1019" s="6"/>
      <c r="CU1019" s="6"/>
      <c r="CV1019" s="6"/>
      <c r="CW1019" s="6"/>
      <c r="CX1019" s="6"/>
      <c r="CY1019" s="6"/>
      <c r="CZ1019" s="6"/>
      <c r="DA1019" s="6"/>
      <c r="DB1019" s="6"/>
      <c r="DC1019" s="6"/>
      <c r="DD1019" s="6"/>
      <c r="DE1019" s="6"/>
      <c r="DF1019" s="6"/>
      <c r="DG1019" s="6"/>
      <c r="DH1019" s="6"/>
      <c r="DI1019" s="6"/>
      <c r="DJ1019" s="6"/>
      <c r="DK1019" s="6"/>
      <c r="DL1019" s="6"/>
      <c r="DM1019" s="6"/>
      <c r="DN1019" s="6"/>
      <c r="DO1019" s="6"/>
      <c r="DP1019" s="6"/>
      <c r="DQ1019" s="6"/>
      <c r="DR1019" s="6"/>
      <c r="DS1019" s="6"/>
      <c r="DT1019" s="6"/>
      <c r="DU1019" s="6"/>
      <c r="DV1019" s="6"/>
      <c r="DW1019" s="6"/>
      <c r="DX1019" s="6"/>
      <c r="DY1019" s="6"/>
      <c r="DZ1019" s="6"/>
      <c r="EA1019" s="6"/>
      <c r="EB1019" s="6"/>
      <c r="EC1019" s="6"/>
      <c r="ED1019" s="6"/>
      <c r="EE1019" s="6"/>
      <c r="EF1019" s="6"/>
      <c r="EG1019" s="6"/>
      <c r="EH1019" s="6"/>
      <c r="EI1019" s="6"/>
      <c r="EJ1019" s="6"/>
      <c r="EK1019" s="6"/>
      <c r="EL1019" s="6"/>
      <c r="EM1019" s="6"/>
      <c r="EN1019" s="6"/>
      <c r="EO1019" s="6"/>
      <c r="EP1019" s="6"/>
      <c r="EQ1019" s="6"/>
      <c r="ER1019" s="6"/>
      <c r="ES1019" s="6"/>
      <c r="ET1019" s="6"/>
      <c r="EU1019" s="6"/>
      <c r="EV1019" s="6"/>
      <c r="EW1019" s="6"/>
      <c r="EX1019" s="6"/>
      <c r="EY1019" s="6"/>
      <c r="EZ1019" s="6"/>
      <c r="FA1019" s="6"/>
      <c r="FB1019" s="6"/>
    </row>
    <row r="1020" spans="1:158" x14ac:dyDescent="0.35">
      <c r="A1020" s="6"/>
      <c r="B1020" s="6"/>
      <c r="C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  <c r="BW1020" s="6"/>
      <c r="BX1020" s="6"/>
      <c r="BY1020" s="6"/>
      <c r="BZ1020" s="6"/>
      <c r="CA1020" s="6"/>
      <c r="CB1020" s="6"/>
      <c r="CC1020" s="6"/>
      <c r="CD1020" s="6"/>
      <c r="CE1020" s="6"/>
      <c r="CF1020" s="6"/>
      <c r="CG1020" s="6"/>
      <c r="CH1020" s="6"/>
      <c r="CI1020" s="6"/>
      <c r="CJ1020" s="6"/>
      <c r="CK1020" s="6"/>
      <c r="CL1020" s="6"/>
      <c r="CM1020" s="6"/>
      <c r="CN1020" s="6"/>
      <c r="CO1020" s="6"/>
      <c r="CP1020" s="6"/>
      <c r="CQ1020" s="6"/>
      <c r="CR1020" s="6"/>
      <c r="CS1020" s="6"/>
      <c r="CT1020" s="6"/>
      <c r="CU1020" s="6"/>
      <c r="CV1020" s="6"/>
      <c r="CW1020" s="6"/>
      <c r="CX1020" s="6"/>
      <c r="CY1020" s="6"/>
      <c r="CZ1020" s="6"/>
      <c r="DA1020" s="6"/>
      <c r="DB1020" s="6"/>
      <c r="DC1020" s="6"/>
      <c r="DD1020" s="6"/>
      <c r="DE1020" s="6"/>
      <c r="DF1020" s="6"/>
      <c r="DG1020" s="6"/>
      <c r="DH1020" s="6"/>
      <c r="DI1020" s="6"/>
      <c r="DJ1020" s="6"/>
      <c r="DK1020" s="6"/>
      <c r="DL1020" s="6"/>
      <c r="DM1020" s="6"/>
      <c r="DN1020" s="6"/>
      <c r="DO1020" s="6"/>
      <c r="DP1020" s="6"/>
      <c r="DQ1020" s="6"/>
      <c r="DR1020" s="6"/>
      <c r="DS1020" s="6"/>
      <c r="DT1020" s="6"/>
      <c r="DU1020" s="6"/>
      <c r="DV1020" s="6"/>
      <c r="DW1020" s="6"/>
      <c r="DX1020" s="6"/>
      <c r="DY1020" s="6"/>
      <c r="DZ1020" s="6"/>
      <c r="EA1020" s="6"/>
      <c r="EB1020" s="6"/>
      <c r="EC1020" s="6"/>
      <c r="ED1020" s="6"/>
      <c r="EE1020" s="6"/>
      <c r="EF1020" s="6"/>
      <c r="EG1020" s="6"/>
      <c r="EH1020" s="6"/>
      <c r="EI1020" s="6"/>
      <c r="EJ1020" s="6"/>
      <c r="EK1020" s="6"/>
      <c r="EL1020" s="6"/>
      <c r="EM1020" s="6"/>
      <c r="EN1020" s="6"/>
      <c r="EO1020" s="6"/>
      <c r="EP1020" s="6"/>
      <c r="EQ1020" s="6"/>
      <c r="ER1020" s="6"/>
      <c r="ES1020" s="6"/>
      <c r="ET1020" s="6"/>
      <c r="EU1020" s="6"/>
      <c r="EV1020" s="6"/>
      <c r="EW1020" s="6"/>
      <c r="EX1020" s="6"/>
      <c r="EY1020" s="6"/>
      <c r="EZ1020" s="6"/>
      <c r="FA1020" s="6"/>
      <c r="FB1020" s="6"/>
    </row>
    <row r="1021" spans="1:158" x14ac:dyDescent="0.35">
      <c r="A1021" s="6"/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  <c r="BW1021" s="6"/>
      <c r="BX1021" s="6"/>
      <c r="BY1021" s="6"/>
      <c r="BZ1021" s="6"/>
      <c r="CA1021" s="6"/>
      <c r="CB1021" s="6"/>
      <c r="CC1021" s="6"/>
      <c r="CD1021" s="6"/>
      <c r="CE1021" s="6"/>
      <c r="CF1021" s="6"/>
      <c r="CG1021" s="6"/>
      <c r="CH1021" s="6"/>
      <c r="CI1021" s="6"/>
      <c r="CJ1021" s="6"/>
      <c r="CK1021" s="6"/>
      <c r="CL1021" s="6"/>
      <c r="CM1021" s="6"/>
      <c r="CN1021" s="6"/>
      <c r="CO1021" s="6"/>
      <c r="CP1021" s="6"/>
      <c r="CQ1021" s="6"/>
      <c r="CR1021" s="6"/>
      <c r="CS1021" s="6"/>
      <c r="CT1021" s="6"/>
      <c r="CU1021" s="6"/>
      <c r="CV1021" s="6"/>
      <c r="CW1021" s="6"/>
      <c r="CX1021" s="6"/>
      <c r="CY1021" s="6"/>
      <c r="CZ1021" s="6"/>
      <c r="DA1021" s="6"/>
      <c r="DB1021" s="6"/>
      <c r="DC1021" s="6"/>
      <c r="DD1021" s="6"/>
      <c r="DE1021" s="6"/>
      <c r="DF1021" s="6"/>
      <c r="DG1021" s="6"/>
      <c r="DH1021" s="6"/>
      <c r="DI1021" s="6"/>
      <c r="DJ1021" s="6"/>
      <c r="DK1021" s="6"/>
      <c r="DL1021" s="6"/>
      <c r="DM1021" s="6"/>
      <c r="DN1021" s="6"/>
      <c r="DO1021" s="6"/>
      <c r="DP1021" s="6"/>
      <c r="DQ1021" s="6"/>
      <c r="DR1021" s="6"/>
      <c r="DS1021" s="6"/>
      <c r="DT1021" s="6"/>
      <c r="DU1021" s="6"/>
      <c r="DV1021" s="6"/>
      <c r="DW1021" s="6"/>
      <c r="DX1021" s="6"/>
      <c r="DY1021" s="6"/>
      <c r="DZ1021" s="6"/>
      <c r="EA1021" s="6"/>
      <c r="EB1021" s="6"/>
      <c r="EC1021" s="6"/>
      <c r="ED1021" s="6"/>
      <c r="EE1021" s="6"/>
      <c r="EF1021" s="6"/>
      <c r="EG1021" s="6"/>
      <c r="EH1021" s="6"/>
      <c r="EI1021" s="6"/>
      <c r="EJ1021" s="6"/>
      <c r="EK1021" s="6"/>
      <c r="EL1021" s="6"/>
      <c r="EM1021" s="6"/>
      <c r="EN1021" s="6"/>
      <c r="EO1021" s="6"/>
      <c r="EP1021" s="6"/>
      <c r="EQ1021" s="6"/>
      <c r="ER1021" s="6"/>
      <c r="ES1021" s="6"/>
      <c r="ET1021" s="6"/>
      <c r="EU1021" s="6"/>
      <c r="EV1021" s="6"/>
      <c r="EW1021" s="6"/>
      <c r="EX1021" s="6"/>
      <c r="EY1021" s="6"/>
      <c r="EZ1021" s="6"/>
      <c r="FA1021" s="6"/>
      <c r="FB1021" s="6"/>
    </row>
    <row r="1022" spans="1:158" x14ac:dyDescent="0.35">
      <c r="A1022" s="6"/>
      <c r="B1022" s="6"/>
      <c r="C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  <c r="BW1022" s="6"/>
      <c r="BX1022" s="6"/>
      <c r="BY1022" s="6"/>
      <c r="BZ1022" s="6"/>
      <c r="CA1022" s="6"/>
      <c r="CB1022" s="6"/>
      <c r="CC1022" s="6"/>
      <c r="CD1022" s="6"/>
      <c r="CE1022" s="6"/>
      <c r="CF1022" s="6"/>
      <c r="CG1022" s="6"/>
      <c r="CH1022" s="6"/>
      <c r="CI1022" s="6"/>
      <c r="CJ1022" s="6"/>
      <c r="CK1022" s="6"/>
      <c r="CL1022" s="6"/>
      <c r="CM1022" s="6"/>
      <c r="CN1022" s="6"/>
      <c r="CO1022" s="6"/>
      <c r="CP1022" s="6"/>
      <c r="CQ1022" s="6"/>
      <c r="CR1022" s="6"/>
      <c r="CS1022" s="6"/>
      <c r="CT1022" s="6"/>
      <c r="CU1022" s="6"/>
      <c r="CV1022" s="6"/>
      <c r="CW1022" s="6"/>
      <c r="CX1022" s="6"/>
      <c r="CY1022" s="6"/>
      <c r="CZ1022" s="6"/>
      <c r="DA1022" s="6"/>
      <c r="DB1022" s="6"/>
      <c r="DC1022" s="6"/>
      <c r="DD1022" s="6"/>
      <c r="DE1022" s="6"/>
      <c r="DF1022" s="6"/>
      <c r="DG1022" s="6"/>
      <c r="DH1022" s="6"/>
      <c r="DI1022" s="6"/>
      <c r="DJ1022" s="6"/>
      <c r="DK1022" s="6"/>
      <c r="DL1022" s="6"/>
      <c r="DM1022" s="6"/>
      <c r="DN1022" s="6"/>
      <c r="DO1022" s="6"/>
      <c r="DP1022" s="6"/>
      <c r="DQ1022" s="6"/>
      <c r="DR1022" s="6"/>
      <c r="DS1022" s="6"/>
      <c r="DT1022" s="6"/>
      <c r="DU1022" s="6"/>
      <c r="DV1022" s="6"/>
      <c r="DW1022" s="6"/>
      <c r="DX1022" s="6"/>
      <c r="DY1022" s="6"/>
      <c r="DZ1022" s="6"/>
      <c r="EA1022" s="6"/>
      <c r="EB1022" s="6"/>
      <c r="EC1022" s="6"/>
      <c r="ED1022" s="6"/>
      <c r="EE1022" s="6"/>
      <c r="EF1022" s="6"/>
      <c r="EG1022" s="6"/>
      <c r="EH1022" s="6"/>
      <c r="EI1022" s="6"/>
      <c r="EJ1022" s="6"/>
      <c r="EK1022" s="6"/>
      <c r="EL1022" s="6"/>
      <c r="EM1022" s="6"/>
      <c r="EN1022" s="6"/>
      <c r="EO1022" s="6"/>
      <c r="EP1022" s="6"/>
      <c r="EQ1022" s="6"/>
      <c r="ER1022" s="6"/>
      <c r="ES1022" s="6"/>
      <c r="ET1022" s="6"/>
      <c r="EU1022" s="6"/>
      <c r="EV1022" s="6"/>
      <c r="EW1022" s="6"/>
      <c r="EX1022" s="6"/>
      <c r="EY1022" s="6"/>
      <c r="EZ1022" s="6"/>
      <c r="FA1022" s="6"/>
      <c r="FB1022" s="6"/>
    </row>
    <row r="1023" spans="1:158" x14ac:dyDescent="0.35">
      <c r="A1023" s="6"/>
      <c r="B1023" s="6"/>
      <c r="C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  <c r="BW1023" s="6"/>
      <c r="BX1023" s="6"/>
      <c r="BY1023" s="6"/>
      <c r="BZ1023" s="6"/>
      <c r="CA1023" s="6"/>
      <c r="CB1023" s="6"/>
      <c r="CC1023" s="6"/>
      <c r="CD1023" s="6"/>
      <c r="CE1023" s="6"/>
      <c r="CF1023" s="6"/>
      <c r="CG1023" s="6"/>
      <c r="CH1023" s="6"/>
      <c r="CI1023" s="6"/>
      <c r="CJ1023" s="6"/>
      <c r="CK1023" s="6"/>
      <c r="CL1023" s="6"/>
      <c r="CM1023" s="6"/>
      <c r="CN1023" s="6"/>
      <c r="CO1023" s="6"/>
      <c r="CP1023" s="6"/>
      <c r="CQ1023" s="6"/>
      <c r="CR1023" s="6"/>
      <c r="CS1023" s="6"/>
      <c r="CT1023" s="6"/>
      <c r="CU1023" s="6"/>
      <c r="CV1023" s="6"/>
      <c r="CW1023" s="6"/>
      <c r="CX1023" s="6"/>
      <c r="CY1023" s="6"/>
      <c r="CZ1023" s="6"/>
      <c r="DA1023" s="6"/>
      <c r="DB1023" s="6"/>
      <c r="DC1023" s="6"/>
      <c r="DD1023" s="6"/>
      <c r="DE1023" s="6"/>
      <c r="DF1023" s="6"/>
      <c r="DG1023" s="6"/>
      <c r="DH1023" s="6"/>
      <c r="DI1023" s="6"/>
      <c r="DJ1023" s="6"/>
      <c r="DK1023" s="6"/>
      <c r="DL1023" s="6"/>
      <c r="DM1023" s="6"/>
      <c r="DN1023" s="6"/>
      <c r="DO1023" s="6"/>
      <c r="DP1023" s="6"/>
      <c r="DQ1023" s="6"/>
      <c r="DR1023" s="6"/>
      <c r="DS1023" s="6"/>
      <c r="DT1023" s="6"/>
      <c r="DU1023" s="6"/>
      <c r="DV1023" s="6"/>
      <c r="DW1023" s="6"/>
      <c r="DX1023" s="6"/>
      <c r="DY1023" s="6"/>
      <c r="DZ1023" s="6"/>
      <c r="EA1023" s="6"/>
      <c r="EB1023" s="6"/>
      <c r="EC1023" s="6"/>
      <c r="ED1023" s="6"/>
      <c r="EE1023" s="6"/>
      <c r="EF1023" s="6"/>
      <c r="EG1023" s="6"/>
      <c r="EH1023" s="6"/>
      <c r="EI1023" s="6"/>
      <c r="EJ1023" s="6"/>
      <c r="EK1023" s="6"/>
      <c r="EL1023" s="6"/>
      <c r="EM1023" s="6"/>
      <c r="EN1023" s="6"/>
      <c r="EO1023" s="6"/>
      <c r="EP1023" s="6"/>
      <c r="EQ1023" s="6"/>
      <c r="ER1023" s="6"/>
      <c r="ES1023" s="6"/>
      <c r="ET1023" s="6"/>
      <c r="EU1023" s="6"/>
      <c r="EV1023" s="6"/>
      <c r="EW1023" s="6"/>
      <c r="EX1023" s="6"/>
      <c r="EY1023" s="6"/>
      <c r="EZ1023" s="6"/>
      <c r="FA1023" s="6"/>
      <c r="FB1023" s="6"/>
    </row>
    <row r="1024" spans="1:158" x14ac:dyDescent="0.35">
      <c r="A1024" s="6"/>
      <c r="B1024" s="6"/>
      <c r="C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  <c r="BW1024" s="6"/>
      <c r="BX1024" s="6"/>
      <c r="BY1024" s="6"/>
      <c r="BZ1024" s="6"/>
      <c r="CA1024" s="6"/>
      <c r="CB1024" s="6"/>
      <c r="CC1024" s="6"/>
      <c r="CD1024" s="6"/>
      <c r="CE1024" s="6"/>
      <c r="CF1024" s="6"/>
      <c r="CG1024" s="6"/>
      <c r="CH1024" s="6"/>
      <c r="CI1024" s="6"/>
      <c r="CJ1024" s="6"/>
      <c r="CK1024" s="6"/>
      <c r="CL1024" s="6"/>
      <c r="CM1024" s="6"/>
      <c r="CN1024" s="6"/>
      <c r="CO1024" s="6"/>
      <c r="CP1024" s="6"/>
      <c r="CQ1024" s="6"/>
      <c r="CR1024" s="6"/>
      <c r="CS1024" s="6"/>
      <c r="CT1024" s="6"/>
      <c r="CU1024" s="6"/>
      <c r="CV1024" s="6"/>
      <c r="CW1024" s="6"/>
      <c r="CX1024" s="6"/>
      <c r="CY1024" s="6"/>
      <c r="CZ1024" s="6"/>
      <c r="DA1024" s="6"/>
      <c r="DB1024" s="6"/>
      <c r="DC1024" s="6"/>
      <c r="DD1024" s="6"/>
      <c r="DE1024" s="6"/>
      <c r="DF1024" s="6"/>
      <c r="DG1024" s="6"/>
      <c r="DH1024" s="6"/>
      <c r="DI1024" s="6"/>
      <c r="DJ1024" s="6"/>
      <c r="DK1024" s="6"/>
      <c r="DL1024" s="6"/>
      <c r="DM1024" s="6"/>
      <c r="DN1024" s="6"/>
      <c r="DO1024" s="6"/>
      <c r="DP1024" s="6"/>
      <c r="DQ1024" s="6"/>
      <c r="DR1024" s="6"/>
      <c r="DS1024" s="6"/>
      <c r="DT1024" s="6"/>
      <c r="DU1024" s="6"/>
      <c r="DV1024" s="6"/>
      <c r="DW1024" s="6"/>
      <c r="DX1024" s="6"/>
      <c r="DY1024" s="6"/>
      <c r="DZ1024" s="6"/>
      <c r="EA1024" s="6"/>
      <c r="EB1024" s="6"/>
      <c r="EC1024" s="6"/>
      <c r="ED1024" s="6"/>
      <c r="EE1024" s="6"/>
      <c r="EF1024" s="6"/>
      <c r="EG1024" s="6"/>
      <c r="EH1024" s="6"/>
      <c r="EI1024" s="6"/>
      <c r="EJ1024" s="6"/>
      <c r="EK1024" s="6"/>
      <c r="EL1024" s="6"/>
      <c r="EM1024" s="6"/>
      <c r="EN1024" s="6"/>
      <c r="EO1024" s="6"/>
      <c r="EP1024" s="6"/>
      <c r="EQ1024" s="6"/>
      <c r="ER1024" s="6"/>
      <c r="ES1024" s="6"/>
      <c r="ET1024" s="6"/>
      <c r="EU1024" s="6"/>
      <c r="EV1024" s="6"/>
      <c r="EW1024" s="6"/>
      <c r="EX1024" s="6"/>
      <c r="EY1024" s="6"/>
      <c r="EZ1024" s="6"/>
      <c r="FA1024" s="6"/>
      <c r="FB1024" s="6"/>
    </row>
    <row r="1025" spans="1:158" x14ac:dyDescent="0.35">
      <c r="A1025" s="6"/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  <c r="BW1025" s="6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  <c r="CH1025" s="6"/>
      <c r="CI1025" s="6"/>
      <c r="CJ1025" s="6"/>
      <c r="CK1025" s="6"/>
      <c r="CL1025" s="6"/>
      <c r="CM1025" s="6"/>
      <c r="CN1025" s="6"/>
      <c r="CO1025" s="6"/>
      <c r="CP1025" s="6"/>
      <c r="CQ1025" s="6"/>
      <c r="CR1025" s="6"/>
      <c r="CS1025" s="6"/>
      <c r="CT1025" s="6"/>
      <c r="CU1025" s="6"/>
      <c r="CV1025" s="6"/>
      <c r="CW1025" s="6"/>
      <c r="CX1025" s="6"/>
      <c r="CY1025" s="6"/>
      <c r="CZ1025" s="6"/>
      <c r="DA1025" s="6"/>
      <c r="DB1025" s="6"/>
      <c r="DC1025" s="6"/>
      <c r="DD1025" s="6"/>
      <c r="DE1025" s="6"/>
      <c r="DF1025" s="6"/>
      <c r="DG1025" s="6"/>
      <c r="DH1025" s="6"/>
      <c r="DI1025" s="6"/>
      <c r="DJ1025" s="6"/>
      <c r="DK1025" s="6"/>
      <c r="DL1025" s="6"/>
      <c r="DM1025" s="6"/>
      <c r="DN1025" s="6"/>
      <c r="DO1025" s="6"/>
      <c r="DP1025" s="6"/>
      <c r="DQ1025" s="6"/>
      <c r="DR1025" s="6"/>
      <c r="DS1025" s="6"/>
      <c r="DT1025" s="6"/>
      <c r="DU1025" s="6"/>
      <c r="DV1025" s="6"/>
      <c r="DW1025" s="6"/>
      <c r="DX1025" s="6"/>
      <c r="DY1025" s="6"/>
      <c r="DZ1025" s="6"/>
      <c r="EA1025" s="6"/>
      <c r="EB1025" s="6"/>
      <c r="EC1025" s="6"/>
      <c r="ED1025" s="6"/>
      <c r="EE1025" s="6"/>
      <c r="EF1025" s="6"/>
      <c r="EG1025" s="6"/>
      <c r="EH1025" s="6"/>
      <c r="EI1025" s="6"/>
      <c r="EJ1025" s="6"/>
      <c r="EK1025" s="6"/>
      <c r="EL1025" s="6"/>
      <c r="EM1025" s="6"/>
      <c r="EN1025" s="6"/>
      <c r="EO1025" s="6"/>
      <c r="EP1025" s="6"/>
      <c r="EQ1025" s="6"/>
      <c r="ER1025" s="6"/>
      <c r="ES1025" s="6"/>
      <c r="ET1025" s="6"/>
      <c r="EU1025" s="6"/>
      <c r="EV1025" s="6"/>
      <c r="EW1025" s="6"/>
      <c r="EX1025" s="6"/>
      <c r="EY1025" s="6"/>
      <c r="EZ1025" s="6"/>
      <c r="FA1025" s="6"/>
      <c r="FB1025" s="6"/>
    </row>
    <row r="1026" spans="1:158" x14ac:dyDescent="0.35">
      <c r="A1026" s="6"/>
      <c r="B1026" s="6"/>
      <c r="C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  <c r="BW1026" s="6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  <c r="CH1026" s="6"/>
      <c r="CI1026" s="6"/>
      <c r="CJ1026" s="6"/>
      <c r="CK1026" s="6"/>
      <c r="CL1026" s="6"/>
      <c r="CM1026" s="6"/>
      <c r="CN1026" s="6"/>
      <c r="CO1026" s="6"/>
      <c r="CP1026" s="6"/>
      <c r="CQ1026" s="6"/>
      <c r="CR1026" s="6"/>
      <c r="CS1026" s="6"/>
      <c r="CT1026" s="6"/>
      <c r="CU1026" s="6"/>
      <c r="CV1026" s="6"/>
      <c r="CW1026" s="6"/>
      <c r="CX1026" s="6"/>
      <c r="CY1026" s="6"/>
      <c r="CZ1026" s="6"/>
      <c r="DA1026" s="6"/>
      <c r="DB1026" s="6"/>
      <c r="DC1026" s="6"/>
      <c r="DD1026" s="6"/>
      <c r="DE1026" s="6"/>
      <c r="DF1026" s="6"/>
      <c r="DG1026" s="6"/>
      <c r="DH1026" s="6"/>
      <c r="DI1026" s="6"/>
      <c r="DJ1026" s="6"/>
      <c r="DK1026" s="6"/>
      <c r="DL1026" s="6"/>
      <c r="DM1026" s="6"/>
      <c r="DN1026" s="6"/>
      <c r="DO1026" s="6"/>
      <c r="DP1026" s="6"/>
      <c r="DQ1026" s="6"/>
      <c r="DR1026" s="6"/>
      <c r="DS1026" s="6"/>
      <c r="DT1026" s="6"/>
      <c r="DU1026" s="6"/>
      <c r="DV1026" s="6"/>
      <c r="DW1026" s="6"/>
      <c r="DX1026" s="6"/>
      <c r="DY1026" s="6"/>
      <c r="DZ1026" s="6"/>
      <c r="EA1026" s="6"/>
      <c r="EB1026" s="6"/>
      <c r="EC1026" s="6"/>
      <c r="ED1026" s="6"/>
      <c r="EE1026" s="6"/>
      <c r="EF1026" s="6"/>
      <c r="EG1026" s="6"/>
      <c r="EH1026" s="6"/>
      <c r="EI1026" s="6"/>
      <c r="EJ1026" s="6"/>
      <c r="EK1026" s="6"/>
      <c r="EL1026" s="6"/>
      <c r="EM1026" s="6"/>
      <c r="EN1026" s="6"/>
      <c r="EO1026" s="6"/>
      <c r="EP1026" s="6"/>
      <c r="EQ1026" s="6"/>
      <c r="ER1026" s="6"/>
      <c r="ES1026" s="6"/>
      <c r="ET1026" s="6"/>
      <c r="EU1026" s="6"/>
      <c r="EV1026" s="6"/>
      <c r="EW1026" s="6"/>
      <c r="EX1026" s="6"/>
      <c r="EY1026" s="6"/>
      <c r="EZ1026" s="6"/>
      <c r="FA1026" s="6"/>
      <c r="FB1026" s="6"/>
    </row>
    <row r="1027" spans="1:158" x14ac:dyDescent="0.35">
      <c r="A1027" s="6"/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  <c r="BW1027" s="6"/>
      <c r="BX1027" s="6"/>
      <c r="BY1027" s="6"/>
      <c r="BZ1027" s="6"/>
      <c r="CA1027" s="6"/>
      <c r="CB1027" s="6"/>
      <c r="CC1027" s="6"/>
      <c r="CD1027" s="6"/>
      <c r="CE1027" s="6"/>
      <c r="CF1027" s="6"/>
      <c r="CG1027" s="6"/>
      <c r="CH1027" s="6"/>
      <c r="CI1027" s="6"/>
      <c r="CJ1027" s="6"/>
      <c r="CK1027" s="6"/>
      <c r="CL1027" s="6"/>
      <c r="CM1027" s="6"/>
      <c r="CN1027" s="6"/>
      <c r="CO1027" s="6"/>
      <c r="CP1027" s="6"/>
      <c r="CQ1027" s="6"/>
      <c r="CR1027" s="6"/>
      <c r="CS1027" s="6"/>
      <c r="CT1027" s="6"/>
      <c r="CU1027" s="6"/>
      <c r="CV1027" s="6"/>
      <c r="CW1027" s="6"/>
      <c r="CX1027" s="6"/>
      <c r="CY1027" s="6"/>
      <c r="CZ1027" s="6"/>
      <c r="DA1027" s="6"/>
      <c r="DB1027" s="6"/>
      <c r="DC1027" s="6"/>
      <c r="DD1027" s="6"/>
      <c r="DE1027" s="6"/>
      <c r="DF1027" s="6"/>
      <c r="DG1027" s="6"/>
      <c r="DH1027" s="6"/>
      <c r="DI1027" s="6"/>
      <c r="DJ1027" s="6"/>
      <c r="DK1027" s="6"/>
      <c r="DL1027" s="6"/>
      <c r="DM1027" s="6"/>
      <c r="DN1027" s="6"/>
      <c r="DO1027" s="6"/>
      <c r="DP1027" s="6"/>
      <c r="DQ1027" s="6"/>
      <c r="DR1027" s="6"/>
      <c r="DS1027" s="6"/>
      <c r="DT1027" s="6"/>
      <c r="DU1027" s="6"/>
      <c r="DV1027" s="6"/>
      <c r="DW1027" s="6"/>
      <c r="DX1027" s="6"/>
      <c r="DY1027" s="6"/>
      <c r="DZ1027" s="6"/>
      <c r="EA1027" s="6"/>
      <c r="EB1027" s="6"/>
      <c r="EC1027" s="6"/>
      <c r="ED1027" s="6"/>
      <c r="EE1027" s="6"/>
      <c r="EF1027" s="6"/>
      <c r="EG1027" s="6"/>
      <c r="EH1027" s="6"/>
      <c r="EI1027" s="6"/>
      <c r="EJ1027" s="6"/>
      <c r="EK1027" s="6"/>
      <c r="EL1027" s="6"/>
      <c r="EM1027" s="6"/>
      <c r="EN1027" s="6"/>
      <c r="EO1027" s="6"/>
      <c r="EP1027" s="6"/>
      <c r="EQ1027" s="6"/>
      <c r="ER1027" s="6"/>
      <c r="ES1027" s="6"/>
      <c r="ET1027" s="6"/>
      <c r="EU1027" s="6"/>
      <c r="EV1027" s="6"/>
      <c r="EW1027" s="6"/>
      <c r="EX1027" s="6"/>
      <c r="EY1027" s="6"/>
      <c r="EZ1027" s="6"/>
      <c r="FA1027" s="6"/>
      <c r="FB1027" s="6"/>
    </row>
    <row r="1028" spans="1:158" x14ac:dyDescent="0.35">
      <c r="A1028" s="6"/>
      <c r="B1028" s="6"/>
      <c r="C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  <c r="BW1028" s="6"/>
      <c r="BX1028" s="6"/>
      <c r="BY1028" s="6"/>
      <c r="BZ1028" s="6"/>
      <c r="CA1028" s="6"/>
      <c r="CB1028" s="6"/>
      <c r="CC1028" s="6"/>
      <c r="CD1028" s="6"/>
      <c r="CE1028" s="6"/>
      <c r="CF1028" s="6"/>
      <c r="CG1028" s="6"/>
      <c r="CH1028" s="6"/>
      <c r="CI1028" s="6"/>
      <c r="CJ1028" s="6"/>
      <c r="CK1028" s="6"/>
      <c r="CL1028" s="6"/>
      <c r="CM1028" s="6"/>
      <c r="CN1028" s="6"/>
      <c r="CO1028" s="6"/>
      <c r="CP1028" s="6"/>
      <c r="CQ1028" s="6"/>
      <c r="CR1028" s="6"/>
      <c r="CS1028" s="6"/>
      <c r="CT1028" s="6"/>
      <c r="CU1028" s="6"/>
      <c r="CV1028" s="6"/>
      <c r="CW1028" s="6"/>
      <c r="CX1028" s="6"/>
      <c r="CY1028" s="6"/>
      <c r="CZ1028" s="6"/>
      <c r="DA1028" s="6"/>
      <c r="DB1028" s="6"/>
      <c r="DC1028" s="6"/>
      <c r="DD1028" s="6"/>
      <c r="DE1028" s="6"/>
      <c r="DF1028" s="6"/>
      <c r="DG1028" s="6"/>
      <c r="DH1028" s="6"/>
      <c r="DI1028" s="6"/>
      <c r="DJ1028" s="6"/>
      <c r="DK1028" s="6"/>
      <c r="DL1028" s="6"/>
      <c r="DM1028" s="6"/>
      <c r="DN1028" s="6"/>
      <c r="DO1028" s="6"/>
      <c r="DP1028" s="6"/>
      <c r="DQ1028" s="6"/>
      <c r="DR1028" s="6"/>
      <c r="DS1028" s="6"/>
      <c r="DT1028" s="6"/>
      <c r="DU1028" s="6"/>
      <c r="DV1028" s="6"/>
      <c r="DW1028" s="6"/>
      <c r="DX1028" s="6"/>
      <c r="DY1028" s="6"/>
      <c r="DZ1028" s="6"/>
      <c r="EA1028" s="6"/>
      <c r="EB1028" s="6"/>
      <c r="EC1028" s="6"/>
      <c r="ED1028" s="6"/>
      <c r="EE1028" s="6"/>
      <c r="EF1028" s="6"/>
      <c r="EG1028" s="6"/>
      <c r="EH1028" s="6"/>
      <c r="EI1028" s="6"/>
      <c r="EJ1028" s="6"/>
      <c r="EK1028" s="6"/>
      <c r="EL1028" s="6"/>
      <c r="EM1028" s="6"/>
      <c r="EN1028" s="6"/>
      <c r="EO1028" s="6"/>
      <c r="EP1028" s="6"/>
      <c r="EQ1028" s="6"/>
      <c r="ER1028" s="6"/>
      <c r="ES1028" s="6"/>
      <c r="ET1028" s="6"/>
      <c r="EU1028" s="6"/>
      <c r="EV1028" s="6"/>
      <c r="EW1028" s="6"/>
      <c r="EX1028" s="6"/>
      <c r="EY1028" s="6"/>
      <c r="EZ1028" s="6"/>
      <c r="FA1028" s="6"/>
      <c r="FB1028" s="6"/>
    </row>
    <row r="1029" spans="1:158" x14ac:dyDescent="0.35">
      <c r="A1029" s="6"/>
      <c r="B1029" s="6"/>
      <c r="C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  <c r="BW1029" s="6"/>
      <c r="BX1029" s="6"/>
      <c r="BY1029" s="6"/>
      <c r="BZ1029" s="6"/>
      <c r="CA1029" s="6"/>
      <c r="CB1029" s="6"/>
      <c r="CC1029" s="6"/>
      <c r="CD1029" s="6"/>
      <c r="CE1029" s="6"/>
      <c r="CF1029" s="6"/>
      <c r="CG1029" s="6"/>
      <c r="CH1029" s="6"/>
      <c r="CI1029" s="6"/>
      <c r="CJ1029" s="6"/>
      <c r="CK1029" s="6"/>
      <c r="CL1029" s="6"/>
      <c r="CM1029" s="6"/>
      <c r="CN1029" s="6"/>
      <c r="CO1029" s="6"/>
      <c r="CP1029" s="6"/>
      <c r="CQ1029" s="6"/>
      <c r="CR1029" s="6"/>
      <c r="CS1029" s="6"/>
      <c r="CT1029" s="6"/>
      <c r="CU1029" s="6"/>
      <c r="CV1029" s="6"/>
      <c r="CW1029" s="6"/>
      <c r="CX1029" s="6"/>
      <c r="CY1029" s="6"/>
      <c r="CZ1029" s="6"/>
      <c r="DA1029" s="6"/>
      <c r="DB1029" s="6"/>
      <c r="DC1029" s="6"/>
      <c r="DD1029" s="6"/>
      <c r="DE1029" s="6"/>
      <c r="DF1029" s="6"/>
      <c r="DG1029" s="6"/>
      <c r="DH1029" s="6"/>
      <c r="DI1029" s="6"/>
      <c r="DJ1029" s="6"/>
      <c r="DK1029" s="6"/>
      <c r="DL1029" s="6"/>
      <c r="DM1029" s="6"/>
      <c r="DN1029" s="6"/>
      <c r="DO1029" s="6"/>
      <c r="DP1029" s="6"/>
      <c r="DQ1029" s="6"/>
      <c r="DR1029" s="6"/>
      <c r="DS1029" s="6"/>
      <c r="DT1029" s="6"/>
      <c r="DU1029" s="6"/>
      <c r="DV1029" s="6"/>
      <c r="DW1029" s="6"/>
      <c r="DX1029" s="6"/>
      <c r="DY1029" s="6"/>
      <c r="DZ1029" s="6"/>
      <c r="EA1029" s="6"/>
      <c r="EB1029" s="6"/>
      <c r="EC1029" s="6"/>
      <c r="ED1029" s="6"/>
      <c r="EE1029" s="6"/>
      <c r="EF1029" s="6"/>
      <c r="EG1029" s="6"/>
      <c r="EH1029" s="6"/>
      <c r="EI1029" s="6"/>
      <c r="EJ1029" s="6"/>
      <c r="EK1029" s="6"/>
      <c r="EL1029" s="6"/>
      <c r="EM1029" s="6"/>
      <c r="EN1029" s="6"/>
      <c r="EO1029" s="6"/>
      <c r="EP1029" s="6"/>
      <c r="EQ1029" s="6"/>
      <c r="ER1029" s="6"/>
      <c r="ES1029" s="6"/>
      <c r="ET1029" s="6"/>
      <c r="EU1029" s="6"/>
      <c r="EV1029" s="6"/>
      <c r="EW1029" s="6"/>
      <c r="EX1029" s="6"/>
      <c r="EY1029" s="6"/>
      <c r="EZ1029" s="6"/>
      <c r="FA1029" s="6"/>
      <c r="FB1029" s="6"/>
    </row>
  </sheetData>
  <mergeCells count="21">
    <mergeCell ref="B22:G22"/>
    <mergeCell ref="B26:G26"/>
    <mergeCell ref="B30:G30"/>
    <mergeCell ref="AY2:AZ2"/>
    <mergeCell ref="BB2:BC2"/>
    <mergeCell ref="BE2:BF2"/>
    <mergeCell ref="BH2:BI2"/>
    <mergeCell ref="B7:G7"/>
    <mergeCell ref="B14:G14"/>
    <mergeCell ref="AD2:AE2"/>
    <mergeCell ref="AG2:AH2"/>
    <mergeCell ref="AJ2:AK2"/>
    <mergeCell ref="AM2:AN2"/>
    <mergeCell ref="AP2:AQ2"/>
    <mergeCell ref="AS2:AT2"/>
    <mergeCell ref="A2:H2"/>
    <mergeCell ref="O2:P2"/>
    <mergeCell ref="R2:S2"/>
    <mergeCell ref="U2:V2"/>
    <mergeCell ref="X2:Y2"/>
    <mergeCell ref="AA2:AB2"/>
  </mergeCells>
  <pageMargins left="0.7" right="0.7" top="0.75" bottom="0.75" header="0.3" footer="0.3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Reference</vt:lpstr>
      <vt:lpstr>Table 10.8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2015-05-21T19:10:08Z</dcterms:created>
  <dcterms:modified xsi:type="dcterms:W3CDTF">2015-11-20T12:39:25Z</dcterms:modified>
</cp:coreProperties>
</file>