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0\"/>
    </mc:Choice>
  </mc:AlternateContent>
  <bookViews>
    <workbookView xWindow="0" yWindow="0" windowWidth="19200" windowHeight="7425" tabRatio="500"/>
  </bookViews>
  <sheets>
    <sheet name="Reference" sheetId="5" r:id="rId1"/>
    <sheet name="Table_10.1" sheetId="1" r:id="rId2"/>
    <sheet name="Data_Tables1&amp;2_a" sheetId="2" r:id="rId3"/>
    <sheet name="Data_Tables1&amp;2_b" sheetId="3" r:id="rId4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O219" i="3" l="1"/>
  <c r="BO220" i="3"/>
  <c r="BO221" i="3"/>
  <c r="BN219" i="3"/>
  <c r="BN220" i="3"/>
  <c r="BN221" i="3"/>
  <c r="BM219" i="3"/>
  <c r="BM220" i="3"/>
  <c r="BM221" i="3"/>
  <c r="BL219" i="3"/>
  <c r="BL220" i="3"/>
  <c r="BL221" i="3"/>
  <c r="BK219" i="3"/>
  <c r="BK220" i="3"/>
  <c r="BK221" i="3"/>
  <c r="BJ219" i="3"/>
  <c r="BJ220" i="3"/>
  <c r="BJ221" i="3"/>
  <c r="BI219" i="3"/>
  <c r="BI220" i="3"/>
  <c r="BI221" i="3"/>
  <c r="BH219" i="3"/>
  <c r="BH220" i="3"/>
  <c r="BH221" i="3"/>
  <c r="BG219" i="3"/>
  <c r="BG220" i="3"/>
  <c r="BG221" i="3"/>
  <c r="BF219" i="3"/>
  <c r="BF220" i="3"/>
  <c r="BF221" i="3"/>
  <c r="BE219" i="3"/>
  <c r="BE220" i="3"/>
  <c r="BE221" i="3"/>
  <c r="BD219" i="3"/>
  <c r="BD220" i="3"/>
  <c r="BD221" i="3"/>
  <c r="BC219" i="3"/>
  <c r="BC220" i="3"/>
  <c r="BC221" i="3"/>
  <c r="BB219" i="3"/>
  <c r="BB220" i="3"/>
  <c r="BB221" i="3"/>
  <c r="BA219" i="3"/>
  <c r="BA220" i="3"/>
  <c r="BA221" i="3"/>
  <c r="AZ219" i="3"/>
  <c r="AZ220" i="3"/>
  <c r="AZ221" i="3"/>
  <c r="AY219" i="3"/>
  <c r="AY220" i="3"/>
  <c r="AY221" i="3"/>
  <c r="AX219" i="3"/>
  <c r="AX220" i="3"/>
  <c r="AX221" i="3"/>
  <c r="AW219" i="3"/>
  <c r="AW220" i="3"/>
  <c r="AW221" i="3"/>
  <c r="AV219" i="3"/>
  <c r="AV220" i="3"/>
  <c r="AV221" i="3"/>
  <c r="AU219" i="3"/>
  <c r="AU220" i="3"/>
  <c r="AU221" i="3"/>
  <c r="AT219" i="3"/>
  <c r="AT220" i="3"/>
  <c r="AT221" i="3"/>
  <c r="AS219" i="3"/>
  <c r="AS220" i="3"/>
  <c r="AS221" i="3"/>
  <c r="AR219" i="3"/>
  <c r="AR220" i="3"/>
  <c r="AR221" i="3"/>
  <c r="AQ219" i="3"/>
  <c r="AQ220" i="3"/>
  <c r="AQ221" i="3"/>
  <c r="AP219" i="3"/>
  <c r="AP220" i="3"/>
  <c r="AP221" i="3"/>
  <c r="AO219" i="3"/>
  <c r="AO220" i="3"/>
  <c r="AO221" i="3"/>
  <c r="AN219" i="3"/>
  <c r="AN220" i="3"/>
  <c r="AN221" i="3"/>
  <c r="AM219" i="3"/>
  <c r="AM220" i="3"/>
  <c r="AM221" i="3"/>
  <c r="AL219" i="3"/>
  <c r="AL220" i="3"/>
  <c r="AL221" i="3"/>
  <c r="AK219" i="3"/>
  <c r="AK220" i="3"/>
  <c r="AK221" i="3"/>
  <c r="AJ219" i="3"/>
  <c r="AJ220" i="3"/>
  <c r="AJ221" i="3"/>
  <c r="AI219" i="3"/>
  <c r="AI220" i="3"/>
  <c r="AI221" i="3"/>
  <c r="AH219" i="3"/>
  <c r="AH220" i="3"/>
  <c r="AH221" i="3"/>
  <c r="AG219" i="3"/>
  <c r="AG220" i="3"/>
  <c r="AG221" i="3"/>
  <c r="AF219" i="3"/>
  <c r="AF220" i="3"/>
  <c r="AF221" i="3"/>
  <c r="AE219" i="3"/>
  <c r="AE220" i="3"/>
  <c r="AE221" i="3"/>
  <c r="AD219" i="3"/>
  <c r="AD220" i="3"/>
  <c r="AD221" i="3"/>
  <c r="AC219" i="3"/>
  <c r="AC220" i="3"/>
  <c r="AC221" i="3"/>
  <c r="AB219" i="3"/>
  <c r="AB220" i="3"/>
  <c r="AB221" i="3"/>
  <c r="AA219" i="3"/>
  <c r="AA220" i="3"/>
  <c r="AA221" i="3"/>
  <c r="Z219" i="3"/>
  <c r="Z220" i="3"/>
  <c r="Z221" i="3"/>
  <c r="Y219" i="3"/>
  <c r="Y220" i="3"/>
  <c r="Y221" i="3"/>
  <c r="X219" i="3"/>
  <c r="X220" i="3"/>
  <c r="X221" i="3"/>
  <c r="W219" i="3"/>
  <c r="W220" i="3"/>
  <c r="W221" i="3"/>
  <c r="V219" i="3"/>
  <c r="V220" i="3"/>
  <c r="V221" i="3"/>
  <c r="U219" i="3"/>
  <c r="U220" i="3"/>
  <c r="U221" i="3"/>
  <c r="T219" i="3"/>
  <c r="T220" i="3"/>
  <c r="T221" i="3"/>
  <c r="S219" i="3"/>
  <c r="S220" i="3"/>
  <c r="S221" i="3"/>
  <c r="R219" i="3"/>
  <c r="R220" i="3"/>
  <c r="R221" i="3"/>
  <c r="Q219" i="3"/>
  <c r="Q220" i="3"/>
  <c r="Q221" i="3"/>
  <c r="P219" i="3"/>
  <c r="P220" i="3"/>
  <c r="P221" i="3"/>
  <c r="O219" i="3"/>
  <c r="O220" i="3"/>
  <c r="O221" i="3"/>
  <c r="N219" i="3"/>
  <c r="N220" i="3"/>
  <c r="N221" i="3"/>
  <c r="M219" i="3"/>
  <c r="M220" i="3"/>
  <c r="M221" i="3"/>
  <c r="L219" i="3"/>
  <c r="L220" i="3"/>
  <c r="L221" i="3"/>
  <c r="K219" i="3"/>
  <c r="K220" i="3"/>
  <c r="K221" i="3"/>
  <c r="J219" i="3"/>
  <c r="J220" i="3"/>
  <c r="J221" i="3"/>
  <c r="I219" i="3"/>
  <c r="I220" i="3"/>
  <c r="I221" i="3"/>
  <c r="H219" i="3"/>
  <c r="H220" i="3"/>
  <c r="H221" i="3"/>
  <c r="G219" i="3"/>
  <c r="G220" i="3"/>
  <c r="G221" i="3"/>
  <c r="F219" i="3"/>
  <c r="F220" i="3"/>
  <c r="F221" i="3"/>
  <c r="E219" i="3"/>
  <c r="E220" i="3"/>
  <c r="E221" i="3"/>
  <c r="D219" i="3"/>
  <c r="D220" i="3"/>
  <c r="D221" i="3"/>
  <c r="C219" i="3"/>
  <c r="C220" i="3"/>
  <c r="C221" i="3"/>
  <c r="B219" i="3"/>
  <c r="B220" i="3"/>
  <c r="B221" i="3"/>
  <c r="BO216" i="3"/>
  <c r="BO217" i="3"/>
  <c r="BO218" i="3"/>
  <c r="BN216" i="3"/>
  <c r="BN217" i="3"/>
  <c r="BN218" i="3"/>
  <c r="BM216" i="3"/>
  <c r="BM217" i="3"/>
  <c r="BM218" i="3"/>
  <c r="BL216" i="3"/>
  <c r="BL217" i="3"/>
  <c r="BL218" i="3"/>
  <c r="BK216" i="3"/>
  <c r="BK217" i="3"/>
  <c r="BK218" i="3"/>
  <c r="BJ216" i="3"/>
  <c r="BJ217" i="3"/>
  <c r="BJ218" i="3"/>
  <c r="BI216" i="3"/>
  <c r="BI217" i="3"/>
  <c r="BI218" i="3"/>
  <c r="BH216" i="3"/>
  <c r="BH217" i="3"/>
  <c r="BH218" i="3"/>
  <c r="BG216" i="3"/>
  <c r="BG217" i="3"/>
  <c r="BG218" i="3"/>
  <c r="BF216" i="3"/>
  <c r="BF217" i="3"/>
  <c r="BF218" i="3"/>
  <c r="BE216" i="3"/>
  <c r="BE217" i="3"/>
  <c r="BE218" i="3"/>
  <c r="BD216" i="3"/>
  <c r="BD217" i="3"/>
  <c r="BD218" i="3"/>
  <c r="BC216" i="3"/>
  <c r="BC217" i="3"/>
  <c r="BC218" i="3"/>
  <c r="BB216" i="3"/>
  <c r="BB217" i="3"/>
  <c r="BB218" i="3"/>
  <c r="BA216" i="3"/>
  <c r="BA217" i="3"/>
  <c r="BA218" i="3"/>
  <c r="AZ216" i="3"/>
  <c r="AZ217" i="3"/>
  <c r="AZ218" i="3"/>
  <c r="AY216" i="3"/>
  <c r="AY217" i="3"/>
  <c r="AY218" i="3"/>
  <c r="AX216" i="3"/>
  <c r="AX217" i="3"/>
  <c r="AX218" i="3"/>
  <c r="AW216" i="3"/>
  <c r="AW217" i="3"/>
  <c r="AW218" i="3"/>
  <c r="AV216" i="3"/>
  <c r="AV217" i="3"/>
  <c r="AV218" i="3"/>
  <c r="AU216" i="3"/>
  <c r="AU217" i="3"/>
  <c r="AU218" i="3"/>
  <c r="AT216" i="3"/>
  <c r="AT217" i="3"/>
  <c r="AT218" i="3"/>
  <c r="AS216" i="3"/>
  <c r="AS217" i="3"/>
  <c r="AS218" i="3"/>
  <c r="AR216" i="3"/>
  <c r="AR217" i="3"/>
  <c r="AR218" i="3"/>
  <c r="AQ216" i="3"/>
  <c r="AQ217" i="3"/>
  <c r="AQ218" i="3"/>
  <c r="AP216" i="3"/>
  <c r="AP217" i="3"/>
  <c r="AP218" i="3"/>
  <c r="AO216" i="3"/>
  <c r="AO217" i="3"/>
  <c r="AO218" i="3"/>
  <c r="AN216" i="3"/>
  <c r="AN217" i="3"/>
  <c r="AN218" i="3"/>
  <c r="AM216" i="3"/>
  <c r="AM217" i="3"/>
  <c r="AM218" i="3"/>
  <c r="AL216" i="3"/>
  <c r="AL217" i="3"/>
  <c r="AL218" i="3"/>
  <c r="AK216" i="3"/>
  <c r="AK217" i="3"/>
  <c r="AK218" i="3"/>
  <c r="AJ216" i="3"/>
  <c r="AJ217" i="3"/>
  <c r="AJ218" i="3"/>
  <c r="AI216" i="3"/>
  <c r="AI217" i="3"/>
  <c r="AI218" i="3"/>
  <c r="AH216" i="3"/>
  <c r="AH217" i="3"/>
  <c r="AH218" i="3"/>
  <c r="AG216" i="3"/>
  <c r="AG217" i="3"/>
  <c r="AG218" i="3"/>
  <c r="AF216" i="3"/>
  <c r="AF217" i="3"/>
  <c r="AF218" i="3"/>
  <c r="AE216" i="3"/>
  <c r="AE217" i="3"/>
  <c r="AE218" i="3"/>
  <c r="AD216" i="3"/>
  <c r="AD217" i="3"/>
  <c r="AD218" i="3"/>
  <c r="AC216" i="3"/>
  <c r="AC217" i="3"/>
  <c r="AC218" i="3"/>
  <c r="AB216" i="3"/>
  <c r="AB217" i="3"/>
  <c r="AB218" i="3"/>
  <c r="AA216" i="3"/>
  <c r="AA217" i="3"/>
  <c r="AA218" i="3"/>
  <c r="Z216" i="3"/>
  <c r="Z217" i="3"/>
  <c r="Z218" i="3"/>
  <c r="Y216" i="3"/>
  <c r="Y217" i="3"/>
  <c r="Y218" i="3"/>
  <c r="X216" i="3"/>
  <c r="X217" i="3"/>
  <c r="X218" i="3"/>
  <c r="W216" i="3"/>
  <c r="W217" i="3"/>
  <c r="W218" i="3"/>
  <c r="V216" i="3"/>
  <c r="V217" i="3"/>
  <c r="V218" i="3"/>
  <c r="U216" i="3"/>
  <c r="U217" i="3"/>
  <c r="U218" i="3"/>
  <c r="T216" i="3"/>
  <c r="T217" i="3"/>
  <c r="T218" i="3"/>
  <c r="S216" i="3"/>
  <c r="S217" i="3"/>
  <c r="S218" i="3"/>
  <c r="R216" i="3"/>
  <c r="R217" i="3"/>
  <c r="R218" i="3"/>
  <c r="Q216" i="3"/>
  <c r="Q217" i="3"/>
  <c r="Q218" i="3"/>
  <c r="P216" i="3"/>
  <c r="P217" i="3"/>
  <c r="P218" i="3"/>
  <c r="O216" i="3"/>
  <c r="O217" i="3"/>
  <c r="O218" i="3"/>
  <c r="N216" i="3"/>
  <c r="N217" i="3"/>
  <c r="N218" i="3"/>
  <c r="M216" i="3"/>
  <c r="M217" i="3"/>
  <c r="M218" i="3"/>
  <c r="L216" i="3"/>
  <c r="L217" i="3"/>
  <c r="L218" i="3"/>
  <c r="K216" i="3"/>
  <c r="K217" i="3"/>
  <c r="K218" i="3"/>
  <c r="J216" i="3"/>
  <c r="J217" i="3"/>
  <c r="J218" i="3"/>
  <c r="I216" i="3"/>
  <c r="I217" i="3"/>
  <c r="I218" i="3"/>
  <c r="H216" i="3"/>
  <c r="H217" i="3"/>
  <c r="H218" i="3"/>
  <c r="G216" i="3"/>
  <c r="G217" i="3"/>
  <c r="G218" i="3"/>
  <c r="F216" i="3"/>
  <c r="F217" i="3"/>
  <c r="F218" i="3"/>
  <c r="E216" i="3"/>
  <c r="E217" i="3"/>
  <c r="E218" i="3"/>
  <c r="D216" i="3"/>
  <c r="D217" i="3"/>
  <c r="D218" i="3"/>
  <c r="C216" i="3"/>
  <c r="C217" i="3"/>
  <c r="C218" i="3"/>
  <c r="B216" i="3"/>
  <c r="B217" i="3"/>
  <c r="B218" i="3"/>
  <c r="BO219" i="2"/>
  <c r="BO220" i="2"/>
  <c r="BO221" i="2"/>
  <c r="BN219" i="2"/>
  <c r="BN220" i="2"/>
  <c r="BN221" i="2"/>
  <c r="BM219" i="2"/>
  <c r="BM220" i="2"/>
  <c r="BM221" i="2"/>
  <c r="BL219" i="2"/>
  <c r="BL220" i="2"/>
  <c r="BL221" i="2"/>
  <c r="BK219" i="2"/>
  <c r="BK220" i="2"/>
  <c r="BK221" i="2"/>
  <c r="BJ219" i="2"/>
  <c r="BJ220" i="2"/>
  <c r="BJ221" i="2"/>
  <c r="BI219" i="2"/>
  <c r="BI220" i="2"/>
  <c r="BI221" i="2"/>
  <c r="BH219" i="2"/>
  <c r="BH220" i="2"/>
  <c r="BH221" i="2"/>
  <c r="BG219" i="2"/>
  <c r="BG220" i="2"/>
  <c r="BG221" i="2"/>
  <c r="BF219" i="2"/>
  <c r="BF220" i="2"/>
  <c r="BF221" i="2"/>
  <c r="BE219" i="2"/>
  <c r="BE220" i="2"/>
  <c r="BE221" i="2"/>
  <c r="BD219" i="2"/>
  <c r="BD220" i="2"/>
  <c r="BD221" i="2"/>
  <c r="BC219" i="2"/>
  <c r="BC220" i="2"/>
  <c r="BC221" i="2"/>
  <c r="BB219" i="2"/>
  <c r="BB220" i="2"/>
  <c r="BB221" i="2"/>
  <c r="BA219" i="2"/>
  <c r="BA220" i="2"/>
  <c r="BA221" i="2"/>
  <c r="AZ219" i="2"/>
  <c r="AZ220" i="2"/>
  <c r="AZ221" i="2"/>
  <c r="AY219" i="2"/>
  <c r="AY220" i="2"/>
  <c r="AY221" i="2"/>
  <c r="AX219" i="2"/>
  <c r="AX220" i="2"/>
  <c r="AX221" i="2"/>
  <c r="AW219" i="2"/>
  <c r="AW220" i="2"/>
  <c r="AW221" i="2"/>
  <c r="AV219" i="2"/>
  <c r="AV220" i="2"/>
  <c r="AV221" i="2"/>
  <c r="AU219" i="2"/>
  <c r="AU220" i="2"/>
  <c r="AU221" i="2"/>
  <c r="AT219" i="2"/>
  <c r="AT220" i="2"/>
  <c r="AT221" i="2"/>
  <c r="AS219" i="2"/>
  <c r="AS220" i="2"/>
  <c r="AS221" i="2"/>
  <c r="AR219" i="2"/>
  <c r="AR220" i="2"/>
  <c r="AR221" i="2"/>
  <c r="AQ219" i="2"/>
  <c r="AQ220" i="2"/>
  <c r="AQ221" i="2"/>
  <c r="AP219" i="2"/>
  <c r="AP220" i="2"/>
  <c r="AP221" i="2"/>
  <c r="AO219" i="2"/>
  <c r="AO220" i="2"/>
  <c r="AO221" i="2"/>
  <c r="AN219" i="2"/>
  <c r="AN220" i="2"/>
  <c r="AN221" i="2"/>
  <c r="AM219" i="2"/>
  <c r="AM220" i="2"/>
  <c r="AM221" i="2"/>
  <c r="AL219" i="2"/>
  <c r="AL220" i="2"/>
  <c r="AL221" i="2"/>
  <c r="AK219" i="2"/>
  <c r="AK220" i="2"/>
  <c r="AK221" i="2"/>
  <c r="AJ219" i="2"/>
  <c r="AJ220" i="2"/>
  <c r="AJ221" i="2"/>
  <c r="AI219" i="2"/>
  <c r="AI220" i="2"/>
  <c r="AI221" i="2"/>
  <c r="AH219" i="2"/>
  <c r="AH220" i="2"/>
  <c r="AH221" i="2"/>
  <c r="AG219" i="2"/>
  <c r="AG220" i="2"/>
  <c r="AG221" i="2"/>
  <c r="AF219" i="2"/>
  <c r="AF220" i="2"/>
  <c r="AF221" i="2"/>
  <c r="AE219" i="2"/>
  <c r="AE220" i="2"/>
  <c r="AE221" i="2"/>
  <c r="AD219" i="2"/>
  <c r="AD220" i="2"/>
  <c r="AD221" i="2"/>
  <c r="AC219" i="2"/>
  <c r="AC220" i="2"/>
  <c r="AC221" i="2"/>
  <c r="AB219" i="2"/>
  <c r="AB220" i="2"/>
  <c r="AB221" i="2"/>
  <c r="AA219" i="2"/>
  <c r="AA220" i="2"/>
  <c r="AA221" i="2"/>
  <c r="Z219" i="2"/>
  <c r="Z220" i="2"/>
  <c r="Z221" i="2"/>
  <c r="Y219" i="2"/>
  <c r="Y220" i="2"/>
  <c r="Y221" i="2"/>
  <c r="X219" i="2"/>
  <c r="X220" i="2"/>
  <c r="X221" i="2"/>
  <c r="W219" i="2"/>
  <c r="W220" i="2"/>
  <c r="W221" i="2"/>
  <c r="V219" i="2"/>
  <c r="V220" i="2"/>
  <c r="V221" i="2"/>
  <c r="U219" i="2"/>
  <c r="U220" i="2"/>
  <c r="U221" i="2"/>
  <c r="T219" i="2"/>
  <c r="T220" i="2"/>
  <c r="T221" i="2"/>
  <c r="S219" i="2"/>
  <c r="S220" i="2"/>
  <c r="S221" i="2"/>
  <c r="R219" i="2"/>
  <c r="R220" i="2"/>
  <c r="R221" i="2"/>
  <c r="Q219" i="2"/>
  <c r="Q220" i="2"/>
  <c r="Q221" i="2"/>
  <c r="P219" i="2"/>
  <c r="P220" i="2"/>
  <c r="P221" i="2"/>
  <c r="O219" i="2"/>
  <c r="O220" i="2"/>
  <c r="O221" i="2"/>
  <c r="N219" i="2"/>
  <c r="N220" i="2"/>
  <c r="N221" i="2"/>
  <c r="M219" i="2"/>
  <c r="M220" i="2"/>
  <c r="M221" i="2"/>
  <c r="L219" i="2"/>
  <c r="L220" i="2"/>
  <c r="L221" i="2"/>
  <c r="K219" i="2"/>
  <c r="K220" i="2"/>
  <c r="K221" i="2"/>
  <c r="J219" i="2"/>
  <c r="J220" i="2"/>
  <c r="J221" i="2"/>
  <c r="I219" i="2"/>
  <c r="I220" i="2"/>
  <c r="I221" i="2"/>
  <c r="H219" i="2"/>
  <c r="H220" i="2"/>
  <c r="H221" i="2"/>
  <c r="G219" i="2"/>
  <c r="G220" i="2"/>
  <c r="G221" i="2"/>
  <c r="F219" i="2"/>
  <c r="F220" i="2"/>
  <c r="F221" i="2"/>
  <c r="E219" i="2"/>
  <c r="E220" i="2"/>
  <c r="E221" i="2"/>
  <c r="D219" i="2"/>
  <c r="D220" i="2"/>
  <c r="D221" i="2"/>
  <c r="C219" i="2"/>
  <c r="C220" i="2"/>
  <c r="C221" i="2"/>
  <c r="B219" i="2"/>
  <c r="B220" i="2"/>
  <c r="B221" i="2"/>
  <c r="BO216" i="2"/>
  <c r="BO217" i="2"/>
  <c r="BO218" i="2"/>
  <c r="BN216" i="2"/>
  <c r="BN217" i="2"/>
  <c r="BN218" i="2"/>
  <c r="BM216" i="2"/>
  <c r="BM217" i="2"/>
  <c r="BM218" i="2"/>
  <c r="BL216" i="2"/>
  <c r="BL217" i="2"/>
  <c r="BL218" i="2"/>
  <c r="BK216" i="2"/>
  <c r="BK217" i="2"/>
  <c r="BK218" i="2"/>
  <c r="BJ216" i="2"/>
  <c r="BJ217" i="2"/>
  <c r="BJ218" i="2"/>
  <c r="BI216" i="2"/>
  <c r="BI217" i="2"/>
  <c r="BI218" i="2"/>
  <c r="BH216" i="2"/>
  <c r="BH217" i="2"/>
  <c r="BH218" i="2"/>
  <c r="BG216" i="2"/>
  <c r="BG217" i="2"/>
  <c r="BG218" i="2"/>
  <c r="BF216" i="2"/>
  <c r="BF217" i="2"/>
  <c r="BF218" i="2"/>
  <c r="BE216" i="2"/>
  <c r="BE217" i="2"/>
  <c r="BE218" i="2"/>
  <c r="BD216" i="2"/>
  <c r="BD217" i="2"/>
  <c r="BD218" i="2"/>
  <c r="BC216" i="2"/>
  <c r="BC217" i="2"/>
  <c r="BC218" i="2"/>
  <c r="BB216" i="2"/>
  <c r="BB217" i="2"/>
  <c r="BB218" i="2"/>
  <c r="BA216" i="2"/>
  <c r="BA217" i="2"/>
  <c r="BA218" i="2"/>
  <c r="AZ216" i="2"/>
  <c r="AZ217" i="2"/>
  <c r="AZ218" i="2"/>
  <c r="AY216" i="2"/>
  <c r="AY217" i="2"/>
  <c r="AY218" i="2"/>
  <c r="AX216" i="2"/>
  <c r="AX217" i="2"/>
  <c r="AX218" i="2"/>
  <c r="AW216" i="2"/>
  <c r="AW217" i="2"/>
  <c r="AW218" i="2"/>
  <c r="AV216" i="2"/>
  <c r="AV217" i="2"/>
  <c r="AV218" i="2"/>
  <c r="AU216" i="2"/>
  <c r="AU217" i="2"/>
  <c r="AU218" i="2"/>
  <c r="AT216" i="2"/>
  <c r="AT217" i="2"/>
  <c r="AT218" i="2"/>
  <c r="AS216" i="2"/>
  <c r="AS217" i="2"/>
  <c r="AS218" i="2"/>
  <c r="AR216" i="2"/>
  <c r="AR217" i="2"/>
  <c r="AR218" i="2"/>
  <c r="AQ216" i="2"/>
  <c r="AQ217" i="2"/>
  <c r="AQ218" i="2"/>
  <c r="AP216" i="2"/>
  <c r="AP217" i="2"/>
  <c r="AP218" i="2"/>
  <c r="AO216" i="2"/>
  <c r="AO217" i="2"/>
  <c r="AO218" i="2"/>
  <c r="AN216" i="2"/>
  <c r="AN217" i="2"/>
  <c r="AN218" i="2"/>
  <c r="AM216" i="2"/>
  <c r="AM217" i="2"/>
  <c r="AM218" i="2"/>
  <c r="AL216" i="2"/>
  <c r="AL217" i="2"/>
  <c r="AL218" i="2"/>
  <c r="AK216" i="2"/>
  <c r="AK217" i="2"/>
  <c r="AK218" i="2"/>
  <c r="AJ216" i="2"/>
  <c r="AJ217" i="2"/>
  <c r="AJ218" i="2"/>
  <c r="AI216" i="2"/>
  <c r="AI217" i="2"/>
  <c r="AI218" i="2"/>
  <c r="AH216" i="2"/>
  <c r="AH217" i="2"/>
  <c r="AH218" i="2"/>
  <c r="AG216" i="2"/>
  <c r="AG217" i="2"/>
  <c r="AG218" i="2"/>
  <c r="AF216" i="2"/>
  <c r="AF217" i="2"/>
  <c r="AF218" i="2"/>
  <c r="AE216" i="2"/>
  <c r="AE217" i="2"/>
  <c r="AE218" i="2"/>
  <c r="AD216" i="2"/>
  <c r="AD217" i="2"/>
  <c r="AD218" i="2"/>
  <c r="AC216" i="2"/>
  <c r="AC217" i="2"/>
  <c r="AC218" i="2"/>
  <c r="AB216" i="2"/>
  <c r="AB217" i="2"/>
  <c r="AB218" i="2"/>
  <c r="AA216" i="2"/>
  <c r="AA217" i="2"/>
  <c r="AA218" i="2"/>
  <c r="Z216" i="2"/>
  <c r="Z217" i="2"/>
  <c r="Z218" i="2"/>
  <c r="Y216" i="2"/>
  <c r="Y217" i="2"/>
  <c r="Y218" i="2"/>
  <c r="X216" i="2"/>
  <c r="X217" i="2"/>
  <c r="X218" i="2"/>
  <c r="W216" i="2"/>
  <c r="W217" i="2"/>
  <c r="W218" i="2"/>
  <c r="V216" i="2"/>
  <c r="V217" i="2"/>
  <c r="V218" i="2"/>
  <c r="U216" i="2"/>
  <c r="U217" i="2"/>
  <c r="U218" i="2"/>
  <c r="T216" i="2"/>
  <c r="T217" i="2"/>
  <c r="T218" i="2"/>
  <c r="S216" i="2"/>
  <c r="S217" i="2"/>
  <c r="S218" i="2"/>
  <c r="R216" i="2"/>
  <c r="R217" i="2"/>
  <c r="R218" i="2"/>
  <c r="Q216" i="2"/>
  <c r="Q217" i="2"/>
  <c r="Q218" i="2"/>
  <c r="P216" i="2"/>
  <c r="P217" i="2"/>
  <c r="P218" i="2"/>
  <c r="O216" i="2"/>
  <c r="O217" i="2"/>
  <c r="O218" i="2"/>
  <c r="N216" i="2"/>
  <c r="N217" i="2"/>
  <c r="N218" i="2"/>
  <c r="M216" i="2"/>
  <c r="M217" i="2"/>
  <c r="M218" i="2"/>
  <c r="L216" i="2"/>
  <c r="L217" i="2"/>
  <c r="L218" i="2"/>
  <c r="K216" i="2"/>
  <c r="K217" i="2"/>
  <c r="K218" i="2"/>
  <c r="J216" i="2"/>
  <c r="J217" i="2"/>
  <c r="J218" i="2"/>
  <c r="I216" i="2"/>
  <c r="I217" i="2"/>
  <c r="I218" i="2"/>
  <c r="H216" i="2"/>
  <c r="H217" i="2"/>
  <c r="H218" i="2"/>
  <c r="G216" i="2"/>
  <c r="G217" i="2"/>
  <c r="G218" i="2"/>
  <c r="F216" i="2"/>
  <c r="F217" i="2"/>
  <c r="F218" i="2"/>
  <c r="E216" i="2"/>
  <c r="E217" i="2"/>
  <c r="E218" i="2"/>
  <c r="D216" i="2"/>
  <c r="D217" i="2"/>
  <c r="D218" i="2"/>
  <c r="C216" i="2"/>
  <c r="C217" i="2"/>
  <c r="C218" i="2"/>
  <c r="B216" i="2"/>
  <c r="B217" i="2"/>
  <c r="B218" i="2"/>
  <c r="AB30" i="1"/>
  <c r="AB127" i="1"/>
  <c r="AB31" i="1"/>
  <c r="AB128" i="1"/>
  <c r="AB32" i="1"/>
  <c r="AB129" i="1"/>
  <c r="AB33" i="1"/>
  <c r="AB130" i="1"/>
  <c r="AB34" i="1"/>
  <c r="AB131" i="1"/>
  <c r="AB35" i="1"/>
  <c r="AB132" i="1"/>
  <c r="AB36" i="1"/>
  <c r="AB133" i="1"/>
  <c r="AB37" i="1"/>
  <c r="AB134" i="1"/>
  <c r="AB18" i="1"/>
  <c r="AB135" i="1"/>
  <c r="AB39" i="1"/>
  <c r="AB136" i="1"/>
  <c r="AB40" i="1"/>
  <c r="AB137" i="1"/>
  <c r="AB42" i="1"/>
  <c r="AB138" i="1"/>
  <c r="AB45" i="1"/>
  <c r="AB139" i="1"/>
  <c r="AB46" i="1"/>
  <c r="AB140" i="1"/>
  <c r="AB48" i="1"/>
  <c r="AB141" i="1"/>
  <c r="AB70" i="1"/>
  <c r="AB142" i="1"/>
  <c r="AB71" i="1"/>
  <c r="AB143" i="1"/>
  <c r="AB73" i="1"/>
  <c r="AB144" i="1"/>
  <c r="AB74" i="1"/>
  <c r="AB145" i="1"/>
  <c r="AB14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W30" i="1"/>
  <c r="W127" i="1"/>
  <c r="W31" i="1"/>
  <c r="W128" i="1"/>
  <c r="W32" i="1"/>
  <c r="W129" i="1"/>
  <c r="W33" i="1"/>
  <c r="W130" i="1"/>
  <c r="W34" i="1"/>
  <c r="W131" i="1"/>
  <c r="W35" i="1"/>
  <c r="W132" i="1"/>
  <c r="W36" i="1"/>
  <c r="W133" i="1"/>
  <c r="W37" i="1"/>
  <c r="W134" i="1"/>
  <c r="W18" i="1"/>
  <c r="W135" i="1"/>
  <c r="W39" i="1"/>
  <c r="W136" i="1"/>
  <c r="W40" i="1"/>
  <c r="W137" i="1"/>
  <c r="W42" i="1"/>
  <c r="W138" i="1"/>
  <c r="W45" i="1"/>
  <c r="W139" i="1"/>
  <c r="W46" i="1"/>
  <c r="W140" i="1"/>
  <c r="W48" i="1"/>
  <c r="W141" i="1"/>
  <c r="W70" i="1"/>
  <c r="W142" i="1"/>
  <c r="W71" i="1"/>
  <c r="W143" i="1"/>
  <c r="W73" i="1"/>
  <c r="W144" i="1"/>
  <c r="W74" i="1"/>
  <c r="W145" i="1"/>
  <c r="W14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U146" i="1"/>
  <c r="T146" i="1"/>
  <c r="R30" i="1"/>
  <c r="R127" i="1"/>
  <c r="R31" i="1"/>
  <c r="R128" i="1"/>
  <c r="R32" i="1"/>
  <c r="R129" i="1"/>
  <c r="R33" i="1"/>
  <c r="R130" i="1"/>
  <c r="R34" i="1"/>
  <c r="R131" i="1"/>
  <c r="R35" i="1"/>
  <c r="R132" i="1"/>
  <c r="R36" i="1"/>
  <c r="R133" i="1"/>
  <c r="R37" i="1"/>
  <c r="R134" i="1"/>
  <c r="R18" i="1"/>
  <c r="R135" i="1"/>
  <c r="R39" i="1"/>
  <c r="R136" i="1"/>
  <c r="R40" i="1"/>
  <c r="R137" i="1"/>
  <c r="R42" i="1"/>
  <c r="R138" i="1"/>
  <c r="R45" i="1"/>
  <c r="R139" i="1"/>
  <c r="R46" i="1"/>
  <c r="R140" i="1"/>
  <c r="R48" i="1"/>
  <c r="R141" i="1"/>
  <c r="R70" i="1"/>
  <c r="R142" i="1"/>
  <c r="R71" i="1"/>
  <c r="R143" i="1"/>
  <c r="R73" i="1"/>
  <c r="R144" i="1"/>
  <c r="R74" i="1"/>
  <c r="R145" i="1"/>
  <c r="S146" i="1"/>
  <c r="R146" i="1"/>
  <c r="AB3" i="1"/>
  <c r="AB77" i="1"/>
  <c r="AB4" i="1"/>
  <c r="AB78" i="1"/>
  <c r="AB5" i="1"/>
  <c r="AB79" i="1"/>
  <c r="AB6" i="1"/>
  <c r="AB80" i="1"/>
  <c r="AB7" i="1"/>
  <c r="AB81" i="1"/>
  <c r="AB8" i="1"/>
  <c r="AB82" i="1"/>
  <c r="AB9" i="1"/>
  <c r="AB83" i="1"/>
  <c r="AB10" i="1"/>
  <c r="AB84" i="1"/>
  <c r="AB11" i="1"/>
  <c r="AB85" i="1"/>
  <c r="AB12" i="1"/>
  <c r="AB86" i="1"/>
  <c r="AB13" i="1"/>
  <c r="AB87" i="1"/>
  <c r="AB14" i="1"/>
  <c r="AB88" i="1"/>
  <c r="AB15" i="1"/>
  <c r="AB89" i="1"/>
  <c r="AB17" i="1"/>
  <c r="AB90" i="1"/>
  <c r="AB91" i="1"/>
  <c r="AB19" i="1"/>
  <c r="AB92" i="1"/>
  <c r="AB20" i="1"/>
  <c r="AB93" i="1"/>
  <c r="AB21" i="1"/>
  <c r="AB94" i="1"/>
  <c r="AB22" i="1"/>
  <c r="AB95" i="1"/>
  <c r="AB23" i="1"/>
  <c r="AB96" i="1"/>
  <c r="AB24" i="1"/>
  <c r="AB97" i="1"/>
  <c r="AB25" i="1"/>
  <c r="AB98" i="1"/>
  <c r="AB26" i="1"/>
  <c r="AB99" i="1"/>
  <c r="AB27" i="1"/>
  <c r="AB100" i="1"/>
  <c r="AB50" i="1"/>
  <c r="AB101" i="1"/>
  <c r="AB51" i="1"/>
  <c r="AB102" i="1"/>
  <c r="AB52" i="1"/>
  <c r="AB103" i="1"/>
  <c r="AB53" i="1"/>
  <c r="AB104" i="1"/>
  <c r="AB54" i="1"/>
  <c r="AB105" i="1"/>
  <c r="AB55" i="1"/>
  <c r="AB106" i="1"/>
  <c r="AB56" i="1"/>
  <c r="AB107" i="1"/>
  <c r="AB57" i="1"/>
  <c r="AB108" i="1"/>
  <c r="AB58" i="1"/>
  <c r="AB109" i="1"/>
  <c r="AB59" i="1"/>
  <c r="AB110" i="1"/>
  <c r="AB60" i="1"/>
  <c r="AB111" i="1"/>
  <c r="AB61" i="1"/>
  <c r="AB112" i="1"/>
  <c r="AB62" i="1"/>
  <c r="AB113" i="1"/>
  <c r="AB63" i="1"/>
  <c r="AB114" i="1"/>
  <c r="AB64" i="1"/>
  <c r="AB115" i="1"/>
  <c r="AB65" i="1"/>
  <c r="AB116" i="1"/>
  <c r="AB66" i="1"/>
  <c r="AB117" i="1"/>
  <c r="AB67" i="1"/>
  <c r="AB118" i="1"/>
  <c r="AB41" i="1"/>
  <c r="AB120" i="1"/>
  <c r="AB43" i="1"/>
  <c r="AB121" i="1"/>
  <c r="AB44" i="1"/>
  <c r="AB122" i="1"/>
  <c r="AB125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20" i="1"/>
  <c r="Y121" i="1"/>
  <c r="Y122" i="1"/>
  <c r="Z125" i="1"/>
  <c r="Y125" i="1"/>
  <c r="W3" i="1"/>
  <c r="W77" i="1"/>
  <c r="W4" i="1"/>
  <c r="W78" i="1"/>
  <c r="W5" i="1"/>
  <c r="W79" i="1"/>
  <c r="W6" i="1"/>
  <c r="W80" i="1"/>
  <c r="W7" i="1"/>
  <c r="W81" i="1"/>
  <c r="W8" i="1"/>
  <c r="W82" i="1"/>
  <c r="W9" i="1"/>
  <c r="W83" i="1"/>
  <c r="W10" i="1"/>
  <c r="W84" i="1"/>
  <c r="W11" i="1"/>
  <c r="W85" i="1"/>
  <c r="W12" i="1"/>
  <c r="W86" i="1"/>
  <c r="W13" i="1"/>
  <c r="W87" i="1"/>
  <c r="W14" i="1"/>
  <c r="W88" i="1"/>
  <c r="W15" i="1"/>
  <c r="W89" i="1"/>
  <c r="W17" i="1"/>
  <c r="W90" i="1"/>
  <c r="W91" i="1"/>
  <c r="W19" i="1"/>
  <c r="W92" i="1"/>
  <c r="W20" i="1"/>
  <c r="W93" i="1"/>
  <c r="W21" i="1"/>
  <c r="W94" i="1"/>
  <c r="W22" i="1"/>
  <c r="W95" i="1"/>
  <c r="W23" i="1"/>
  <c r="W96" i="1"/>
  <c r="W24" i="1"/>
  <c r="W97" i="1"/>
  <c r="W25" i="1"/>
  <c r="W98" i="1"/>
  <c r="W26" i="1"/>
  <c r="W99" i="1"/>
  <c r="W27" i="1"/>
  <c r="W100" i="1"/>
  <c r="W50" i="1"/>
  <c r="W101" i="1"/>
  <c r="W51" i="1"/>
  <c r="W102" i="1"/>
  <c r="W52" i="1"/>
  <c r="W103" i="1"/>
  <c r="W53" i="1"/>
  <c r="W104" i="1"/>
  <c r="W54" i="1"/>
  <c r="W105" i="1"/>
  <c r="W55" i="1"/>
  <c r="W106" i="1"/>
  <c r="W56" i="1"/>
  <c r="W107" i="1"/>
  <c r="W57" i="1"/>
  <c r="W108" i="1"/>
  <c r="W58" i="1"/>
  <c r="W109" i="1"/>
  <c r="W59" i="1"/>
  <c r="W110" i="1"/>
  <c r="W60" i="1"/>
  <c r="W111" i="1"/>
  <c r="W61" i="1"/>
  <c r="W112" i="1"/>
  <c r="W62" i="1"/>
  <c r="W113" i="1"/>
  <c r="W63" i="1"/>
  <c r="W114" i="1"/>
  <c r="W64" i="1"/>
  <c r="W115" i="1"/>
  <c r="W65" i="1"/>
  <c r="W116" i="1"/>
  <c r="W66" i="1"/>
  <c r="W117" i="1"/>
  <c r="W67" i="1"/>
  <c r="W118" i="1"/>
  <c r="W41" i="1"/>
  <c r="W120" i="1"/>
  <c r="W43" i="1"/>
  <c r="W121" i="1"/>
  <c r="W44" i="1"/>
  <c r="W122" i="1"/>
  <c r="X125" i="1"/>
  <c r="W125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20" i="1"/>
  <c r="T121" i="1"/>
  <c r="T122" i="1"/>
  <c r="U125" i="1"/>
  <c r="T125" i="1"/>
  <c r="R3" i="1"/>
  <c r="R77" i="1"/>
  <c r="R4" i="1"/>
  <c r="R78" i="1"/>
  <c r="R5" i="1"/>
  <c r="R79" i="1"/>
  <c r="R6" i="1"/>
  <c r="R80" i="1"/>
  <c r="R7" i="1"/>
  <c r="R81" i="1"/>
  <c r="R8" i="1"/>
  <c r="R82" i="1"/>
  <c r="R9" i="1"/>
  <c r="R83" i="1"/>
  <c r="R10" i="1"/>
  <c r="R84" i="1"/>
  <c r="R11" i="1"/>
  <c r="R85" i="1"/>
  <c r="R12" i="1"/>
  <c r="R86" i="1"/>
  <c r="R13" i="1"/>
  <c r="R87" i="1"/>
  <c r="R14" i="1"/>
  <c r="R88" i="1"/>
  <c r="R15" i="1"/>
  <c r="R89" i="1"/>
  <c r="R17" i="1"/>
  <c r="R90" i="1"/>
  <c r="R91" i="1"/>
  <c r="R19" i="1"/>
  <c r="R92" i="1"/>
  <c r="R20" i="1"/>
  <c r="R93" i="1"/>
  <c r="R21" i="1"/>
  <c r="R94" i="1"/>
  <c r="R22" i="1"/>
  <c r="R95" i="1"/>
  <c r="R23" i="1"/>
  <c r="R96" i="1"/>
  <c r="R24" i="1"/>
  <c r="R97" i="1"/>
  <c r="R25" i="1"/>
  <c r="R98" i="1"/>
  <c r="R26" i="1"/>
  <c r="R99" i="1"/>
  <c r="R27" i="1"/>
  <c r="R100" i="1"/>
  <c r="R50" i="1"/>
  <c r="R101" i="1"/>
  <c r="R51" i="1"/>
  <c r="R102" i="1"/>
  <c r="R52" i="1"/>
  <c r="R103" i="1"/>
  <c r="R53" i="1"/>
  <c r="R104" i="1"/>
  <c r="R54" i="1"/>
  <c r="R105" i="1"/>
  <c r="R55" i="1"/>
  <c r="R106" i="1"/>
  <c r="R56" i="1"/>
  <c r="R107" i="1"/>
  <c r="R57" i="1"/>
  <c r="R108" i="1"/>
  <c r="R58" i="1"/>
  <c r="R109" i="1"/>
  <c r="R59" i="1"/>
  <c r="R110" i="1"/>
  <c r="R60" i="1"/>
  <c r="R111" i="1"/>
  <c r="R61" i="1"/>
  <c r="R112" i="1"/>
  <c r="R62" i="1"/>
  <c r="R113" i="1"/>
  <c r="R63" i="1"/>
  <c r="R114" i="1"/>
  <c r="R64" i="1"/>
  <c r="R115" i="1"/>
  <c r="R65" i="1"/>
  <c r="R116" i="1"/>
  <c r="R66" i="1"/>
  <c r="R117" i="1"/>
  <c r="R67" i="1"/>
  <c r="R118" i="1"/>
  <c r="R41" i="1"/>
  <c r="R120" i="1"/>
  <c r="R43" i="1"/>
  <c r="R121" i="1"/>
  <c r="R44" i="1"/>
  <c r="R122" i="1"/>
  <c r="S125" i="1"/>
  <c r="R125" i="1"/>
  <c r="AB124" i="1"/>
  <c r="Y124" i="1"/>
  <c r="W124" i="1"/>
  <c r="T124" i="1"/>
  <c r="R124" i="1"/>
  <c r="AB75" i="1"/>
  <c r="Y75" i="1"/>
  <c r="W75" i="1"/>
  <c r="T75" i="1"/>
  <c r="R75" i="1"/>
  <c r="AB72" i="1"/>
  <c r="Y72" i="1"/>
  <c r="W72" i="1"/>
  <c r="T72" i="1"/>
  <c r="R72" i="1"/>
  <c r="AB69" i="1"/>
  <c r="Y69" i="1"/>
  <c r="W69" i="1"/>
  <c r="T69" i="1"/>
  <c r="R69" i="1"/>
  <c r="AB68" i="1"/>
  <c r="Y68" i="1"/>
  <c r="W68" i="1"/>
  <c r="T68" i="1"/>
  <c r="R68" i="1"/>
  <c r="R47" i="1"/>
  <c r="AB47" i="1"/>
  <c r="R38" i="1"/>
  <c r="AB38" i="1"/>
  <c r="AB49" i="1"/>
  <c r="Y49" i="1"/>
  <c r="W38" i="1"/>
  <c r="W47" i="1"/>
  <c r="W49" i="1"/>
  <c r="T49" i="1"/>
  <c r="R49" i="1"/>
  <c r="R28" i="1"/>
  <c r="G34" i="1"/>
  <c r="AB28" i="1"/>
  <c r="C34" i="1"/>
  <c r="B34" i="1"/>
  <c r="G33" i="1"/>
  <c r="C33" i="1"/>
  <c r="B33" i="1"/>
  <c r="G32" i="1"/>
  <c r="C32" i="1"/>
  <c r="B32" i="1"/>
  <c r="G31" i="1"/>
  <c r="C31" i="1"/>
  <c r="B31" i="1"/>
  <c r="G30" i="1"/>
  <c r="C30" i="1"/>
  <c r="B30" i="1"/>
  <c r="AB29" i="1"/>
  <c r="Y29" i="1"/>
  <c r="W28" i="1"/>
  <c r="W29" i="1"/>
  <c r="T29" i="1"/>
  <c r="R29" i="1"/>
  <c r="G29" i="1"/>
  <c r="C29" i="1"/>
  <c r="B29" i="1"/>
  <c r="G28" i="1"/>
  <c r="C28" i="1"/>
  <c r="B28" i="1"/>
  <c r="G27" i="1"/>
  <c r="C27" i="1"/>
  <c r="B27" i="1"/>
  <c r="G26" i="1"/>
  <c r="C26" i="1"/>
  <c r="B26" i="1"/>
  <c r="G25" i="1"/>
  <c r="C25" i="1"/>
  <c r="B25" i="1"/>
  <c r="G24" i="1"/>
  <c r="C24" i="1"/>
  <c r="B24" i="1"/>
  <c r="G23" i="1"/>
  <c r="C23" i="1"/>
  <c r="B23" i="1"/>
  <c r="G21" i="1"/>
  <c r="C21" i="1"/>
  <c r="B21" i="1"/>
  <c r="G20" i="1"/>
  <c r="C20" i="1"/>
  <c r="B20" i="1"/>
  <c r="G19" i="1"/>
  <c r="C19" i="1"/>
  <c r="B19" i="1"/>
  <c r="G18" i="1"/>
  <c r="C18" i="1"/>
  <c r="B18" i="1"/>
  <c r="G17" i="1"/>
  <c r="C17" i="1"/>
  <c r="B17" i="1"/>
  <c r="AB16" i="1"/>
  <c r="Y16" i="1"/>
  <c r="W16" i="1"/>
  <c r="T16" i="1"/>
  <c r="R16" i="1"/>
  <c r="G16" i="1"/>
  <c r="C16" i="1"/>
  <c r="B16" i="1"/>
  <c r="G15" i="1"/>
  <c r="C15" i="1"/>
  <c r="B15" i="1"/>
  <c r="G14" i="1"/>
  <c r="C14" i="1"/>
  <c r="B14" i="1"/>
  <c r="G13" i="1"/>
  <c r="C13" i="1"/>
  <c r="B13" i="1"/>
  <c r="G12" i="1"/>
  <c r="C12" i="1"/>
  <c r="B12" i="1"/>
  <c r="G11" i="1"/>
  <c r="C11" i="1"/>
  <c r="B11" i="1"/>
  <c r="G10" i="1"/>
  <c r="C10" i="1"/>
  <c r="B10" i="1"/>
  <c r="G9" i="1"/>
  <c r="C9" i="1"/>
  <c r="B9" i="1"/>
</calcChain>
</file>

<file path=xl/comments1.xml><?xml version="1.0" encoding="utf-8"?>
<comments xmlns="http://schemas.openxmlformats.org/spreadsheetml/2006/main">
  <authors>
    <author>Carmen</author>
  </authors>
  <commentList>
    <comment ref="B13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The independence date was corrected to 1922.</t>
        </r>
      </text>
    </comment>
    <comment ref="B24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Original table did not tally the 1947-1948 banking crisis.</t>
        </r>
      </text>
    </comment>
  </commentList>
</comments>
</file>

<file path=xl/sharedStrings.xml><?xml version="1.0" encoding="utf-8"?>
<sst xmlns="http://schemas.openxmlformats.org/spreadsheetml/2006/main" count="367" uniqueCount="146">
  <si>
    <t>Statistics by region</t>
  </si>
  <si>
    <t>Independence year if</t>
  </si>
  <si>
    <t>1800 or independence to 2008</t>
  </si>
  <si>
    <t>1945 or independence to 2008</t>
  </si>
  <si>
    <t>1800 or independence to 2006</t>
  </si>
  <si>
    <t>Country</t>
  </si>
  <si>
    <t>post 1800</t>
  </si>
  <si>
    <t>Prob(banking crisis)</t>
  </si>
  <si>
    <t>Number of banking crises</t>
  </si>
  <si>
    <t>Prob(default)</t>
  </si>
  <si>
    <t>Africa</t>
  </si>
  <si>
    <t>Algeria</t>
  </si>
  <si>
    <t xml:space="preserve">Share of years in default </t>
  </si>
  <si>
    <t xml:space="preserve">Share of years in a </t>
  </si>
  <si>
    <t>Angola</t>
  </si>
  <si>
    <t>rescheduling crisis since</t>
  </si>
  <si>
    <t>banking crisis since</t>
  </si>
  <si>
    <t>Central African Republic</t>
  </si>
  <si>
    <t>independence or 1800</t>
  </si>
  <si>
    <t>Cote d'Ivoire</t>
  </si>
  <si>
    <t>Note: Through 2006</t>
  </si>
  <si>
    <t>Egypt</t>
  </si>
  <si>
    <t>Kenya</t>
  </si>
  <si>
    <t>Morocco</t>
  </si>
  <si>
    <t>Mauritius</t>
  </si>
  <si>
    <t>Nigeria</t>
  </si>
  <si>
    <t>South Africa</t>
  </si>
  <si>
    <t>Tunisia</t>
  </si>
  <si>
    <t>Zambia</t>
  </si>
  <si>
    <t>Zimbabwe</t>
  </si>
  <si>
    <t>Average</t>
  </si>
  <si>
    <t xml:space="preserve"> </t>
  </si>
  <si>
    <t>Asia</t>
  </si>
  <si>
    <t>China</t>
  </si>
  <si>
    <t>Japan</t>
  </si>
  <si>
    <t>India</t>
  </si>
  <si>
    <t>Indonesia</t>
  </si>
  <si>
    <t>Korea</t>
  </si>
  <si>
    <t>Malaysia</t>
  </si>
  <si>
    <t>Myanmar</t>
  </si>
  <si>
    <t>Philippines</t>
  </si>
  <si>
    <t>Singapore</t>
  </si>
  <si>
    <t>Sri Lanka</t>
  </si>
  <si>
    <t>Taiwan</t>
  </si>
  <si>
    <t>Thailand</t>
  </si>
  <si>
    <t>Europe</t>
  </si>
  <si>
    <t>Austria</t>
  </si>
  <si>
    <t>Belgium</t>
  </si>
  <si>
    <t>Denmark</t>
  </si>
  <si>
    <t>Finland</t>
  </si>
  <si>
    <t>France</t>
  </si>
  <si>
    <t>Germany</t>
  </si>
  <si>
    <t>Greece</t>
  </si>
  <si>
    <r>
      <t>1</t>
    </r>
    <r>
      <rPr>
        <sz val="12"/>
        <rFont val="Times New Roman"/>
        <family val="1"/>
      </rPr>
      <t xml:space="preserve"> </t>
    </r>
    <r>
      <rPr>
        <sz val="10"/>
        <rFont val="Times New Roman"/>
        <family val="1"/>
      </rPr>
      <t>For countries that became independent prior to 1800 the calculations are for 1800–2006.</t>
    </r>
  </si>
  <si>
    <t>Italy</t>
  </si>
  <si>
    <t>Sources: Authors’ calculations, Bordo et al. (2001), Caprio et al. (2005), Kaminsky and Reinhart (1999), Jácome (2008),</t>
  </si>
  <si>
    <t>Hungary</t>
  </si>
  <si>
    <t xml:space="preserve">Standard and Poor’s, Purcell and Kaufman (1993), Reinhart, Rogoff and Savastano (2003) and sources cited therein. See also Appendix II. </t>
  </si>
  <si>
    <t>Netherlands</t>
  </si>
  <si>
    <t>Norway</t>
  </si>
  <si>
    <t>Poland</t>
  </si>
  <si>
    <t>Portugal</t>
  </si>
  <si>
    <t>Romania</t>
  </si>
  <si>
    <t>Russia</t>
  </si>
  <si>
    <t>Spain</t>
  </si>
  <si>
    <t>Sweden</t>
  </si>
  <si>
    <t>Turkey/Ottoman Empire</t>
  </si>
  <si>
    <t>United Kingdom</t>
  </si>
  <si>
    <t>Latin America</t>
  </si>
  <si>
    <t>Argentina</t>
  </si>
  <si>
    <t>Bolivia</t>
  </si>
  <si>
    <t>Brazil</t>
  </si>
  <si>
    <t>Chile</t>
  </si>
  <si>
    <t>Colombia</t>
  </si>
  <si>
    <t>Costa Rica</t>
  </si>
  <si>
    <t>Dominican Republic</t>
  </si>
  <si>
    <t xml:space="preserve">Ecuador </t>
  </si>
  <si>
    <t>El Salvador</t>
  </si>
  <si>
    <t xml:space="preserve">Guatemala </t>
  </si>
  <si>
    <t>Honduras</t>
  </si>
  <si>
    <t>Mexico</t>
  </si>
  <si>
    <t>Nicaragua</t>
  </si>
  <si>
    <t>Panama</t>
  </si>
  <si>
    <t>Paraguay</t>
  </si>
  <si>
    <t>Peru</t>
  </si>
  <si>
    <t>Uruguay</t>
  </si>
  <si>
    <t>Venezuela</t>
  </si>
  <si>
    <t>Of which Argentina, Brazil and Mexico</t>
  </si>
  <si>
    <t>North America</t>
  </si>
  <si>
    <t>Canada</t>
  </si>
  <si>
    <t>United States</t>
  </si>
  <si>
    <t>Oceania</t>
  </si>
  <si>
    <t>Australia</t>
  </si>
  <si>
    <t>New Zealand</t>
  </si>
  <si>
    <t>Statistics by Advanced -Emerging groupings</t>
  </si>
  <si>
    <t>Emerging Europe</t>
  </si>
  <si>
    <t>Emerging Europe average</t>
  </si>
  <si>
    <t>Emerging average/standard deviation</t>
  </si>
  <si>
    <t>Advanced economies</t>
  </si>
  <si>
    <t>Advanced economies average/standard deviation</t>
  </si>
  <si>
    <t>Banking crises</t>
  </si>
  <si>
    <t>Europe: "Advanced"</t>
  </si>
  <si>
    <t>Europe: Emerging</t>
  </si>
  <si>
    <t xml:space="preserve">Algeria </t>
  </si>
  <si>
    <t xml:space="preserve"> Angola </t>
  </si>
  <si>
    <t>Cote D'Ivoire</t>
  </si>
  <si>
    <t xml:space="preserve">Kenya </t>
  </si>
  <si>
    <t xml:space="preserve">Mauritius </t>
  </si>
  <si>
    <t xml:space="preserve">Morocco </t>
  </si>
  <si>
    <t xml:space="preserve">South Africa </t>
  </si>
  <si>
    <t xml:space="preserve">Zambia </t>
  </si>
  <si>
    <t xml:space="preserve">Zimbabwe </t>
  </si>
  <si>
    <t xml:space="preserve">China </t>
  </si>
  <si>
    <t xml:space="preserve">India </t>
  </si>
  <si>
    <t xml:space="preserve">Indonesia </t>
  </si>
  <si>
    <t xml:space="preserve">Japan </t>
  </si>
  <si>
    <t xml:space="preserve">Korea </t>
  </si>
  <si>
    <t xml:space="preserve">Malaysia </t>
  </si>
  <si>
    <t>Myanmar (Burma)</t>
  </si>
  <si>
    <t xml:space="preserve">Italy </t>
  </si>
  <si>
    <t>Turkey</t>
  </si>
  <si>
    <t xml:space="preserve">Bolivia </t>
  </si>
  <si>
    <t xml:space="preserve">Brazil </t>
  </si>
  <si>
    <t xml:space="preserve">Costa Rica </t>
  </si>
  <si>
    <t xml:space="preserve">Dominican Republic </t>
  </si>
  <si>
    <t>Ecuador</t>
  </si>
  <si>
    <t xml:space="preserve">Honduras </t>
  </si>
  <si>
    <t xml:space="preserve">Mexico </t>
  </si>
  <si>
    <t>Independence</t>
  </si>
  <si>
    <t>Number and shares of banking crises years since independence</t>
  </si>
  <si>
    <t>Years, 1800-2008</t>
  </si>
  <si>
    <t>No observations</t>
  </si>
  <si>
    <t>Share, 1800-2008</t>
  </si>
  <si>
    <t>Years, 1945-2008</t>
  </si>
  <si>
    <t>Share, 1945-2008</t>
  </si>
  <si>
    <t>External debt crises</t>
  </si>
  <si>
    <t>Years, 1800-2006</t>
  </si>
  <si>
    <t>Share, 1800-2006</t>
  </si>
  <si>
    <t>Years, 1945-2006</t>
  </si>
  <si>
    <t>Share, 1945-2006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</si>
  <si>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</si>
  <si>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</si>
  <si>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</si>
  <si>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</si>
  <si>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10.1 Debt and banking crises: Africa and Asia, year of independence to 2008 </t>
  </si>
  <si>
    <t>page 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</si>
</sst>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i/>
      <sz val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2"/>
      <name val="Times New Roman"/>
      <family val="1"/>
    </font>
    <font>
      <sz val="12"/>
      <color rgb="FF333333"/>
      <name val="Times New Roman"/>
      <family val="1"/>
    </font>
    <font>
      <sz val="10"/>
      <name val="Verdana"/>
      <family val="2"/>
    </font>
    <font>
      <sz val="9"/>
      <color rgb="FF333333"/>
      <name val="Times New Roman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1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/>
    <xf numFmtId="0" fontId="1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75">
    <xf numFmtId="0" fontId="0" fillId="0" borderId="0" xfId="0"/>
    <xf numFmtId="0" fontId="0" fillId="2" borderId="0" xfId="0" applyFill="1"/>
    <xf numFmtId="0" fontId="0" fillId="3" borderId="0" xfId="0" applyFill="1"/>
    <xf numFmtId="0" fontId="2" fillId="3" borderId="1" xfId="0" applyFont="1" applyFill="1" applyBorder="1" applyAlignment="1"/>
    <xf numFmtId="0" fontId="2" fillId="0" borderId="0" xfId="0" applyFont="1" applyAlignment="1"/>
    <xf numFmtId="0" fontId="2" fillId="3" borderId="2" xfId="0" applyFont="1" applyFill="1" applyBorder="1" applyAlignment="1"/>
    <xf numFmtId="0" fontId="2" fillId="3" borderId="2" xfId="0" applyFont="1" applyFill="1" applyBorder="1"/>
    <xf numFmtId="0" fontId="2" fillId="2" borderId="0" xfId="0" applyFont="1" applyFill="1" applyAlignment="1"/>
    <xf numFmtId="0" fontId="2" fillId="2" borderId="0" xfId="1" applyFont="1" applyFill="1" applyAlignment="1"/>
    <xf numFmtId="164" fontId="2" fillId="2" borderId="0" xfId="1" applyNumberFormat="1" applyFont="1" applyFill="1" applyAlignment="1"/>
    <xf numFmtId="0" fontId="0" fillId="2" borderId="1" xfId="0" applyFill="1" applyBorder="1"/>
    <xf numFmtId="0" fontId="2" fillId="2" borderId="1" xfId="0" applyFont="1" applyFill="1" applyBorder="1"/>
    <xf numFmtId="0" fontId="0" fillId="3" borderId="0" xfId="0" applyFill="1" applyBorder="1"/>
    <xf numFmtId="0" fontId="2" fillId="2" borderId="0" xfId="0" applyFont="1" applyFill="1" applyBorder="1"/>
    <xf numFmtId="0" fontId="0" fillId="2" borderId="0" xfId="0" applyFill="1" applyBorder="1"/>
    <xf numFmtId="0" fontId="0" fillId="2" borderId="3" xfId="0" applyFill="1" applyBorder="1"/>
    <xf numFmtId="0" fontId="2" fillId="2" borderId="3" xfId="0" applyFont="1" applyFill="1" applyBorder="1"/>
    <xf numFmtId="0" fontId="2" fillId="2" borderId="0" xfId="0" applyFont="1" applyFill="1"/>
    <xf numFmtId="164" fontId="2" fillId="2" borderId="0" xfId="0" applyNumberFormat="1" applyFont="1" applyFill="1"/>
    <xf numFmtId="0" fontId="2" fillId="3" borderId="4" xfId="1" applyFont="1" applyFill="1" applyBorder="1" applyAlignment="1"/>
    <xf numFmtId="0" fontId="1" fillId="3" borderId="4" xfId="0" applyFont="1" applyFill="1" applyBorder="1"/>
    <xf numFmtId="164" fontId="2" fillId="3" borderId="4" xfId="1" applyNumberFormat="1" applyFont="1" applyFill="1" applyBorder="1" applyAlignment="1"/>
    <xf numFmtId="0" fontId="2" fillId="3" borderId="4" xfId="0" applyFont="1" applyFill="1" applyBorder="1" applyAlignment="1"/>
    <xf numFmtId="164" fontId="2" fillId="2" borderId="0" xfId="0" applyNumberFormat="1" applyFont="1" applyFill="1" applyAlignment="1"/>
    <xf numFmtId="0" fontId="0" fillId="2" borderId="2" xfId="0" applyFill="1" applyBorder="1"/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3" borderId="1" xfId="1" applyFont="1" applyFill="1" applyBorder="1" applyAlignment="1"/>
    <xf numFmtId="0" fontId="1" fillId="3" borderId="1" xfId="0" applyFont="1" applyFill="1" applyBorder="1"/>
    <xf numFmtId="164" fontId="2" fillId="3" borderId="1" xfId="1" applyNumberFormat="1" applyFont="1" applyFill="1" applyBorder="1" applyAlignment="1"/>
    <xf numFmtId="0" fontId="2" fillId="3" borderId="2" xfId="1" applyFont="1" applyFill="1" applyBorder="1" applyAlignment="1"/>
    <xf numFmtId="0" fontId="1" fillId="3" borderId="2" xfId="0" applyFont="1" applyFill="1" applyBorder="1"/>
    <xf numFmtId="164" fontId="2" fillId="3" borderId="2" xfId="1" applyNumberFormat="1" applyFont="1" applyFill="1" applyBorder="1" applyAlignment="1"/>
    <xf numFmtId="1" fontId="2" fillId="2" borderId="0" xfId="1" applyNumberFormat="1" applyFont="1" applyFill="1" applyAlignment="1"/>
    <xf numFmtId="164" fontId="2" fillId="2" borderId="0" xfId="0" applyNumberFormat="1" applyFont="1" applyFill="1" applyBorder="1"/>
    <xf numFmtId="0" fontId="2" fillId="2" borderId="1" xfId="0" applyFont="1" applyFill="1" applyBorder="1" applyAlignment="1"/>
    <xf numFmtId="0" fontId="2" fillId="2" borderId="0" xfId="0" applyFont="1" applyFill="1" applyBorder="1" applyAlignment="1"/>
    <xf numFmtId="0" fontId="2" fillId="3" borderId="0" xfId="1" applyFont="1" applyFill="1" applyBorder="1" applyAlignment="1"/>
    <xf numFmtId="164" fontId="2" fillId="3" borderId="0" xfId="1" applyNumberFormat="1" applyFont="1" applyFill="1" applyBorder="1" applyAlignment="1"/>
    <xf numFmtId="0" fontId="2" fillId="3" borderId="0" xfId="0" applyFont="1" applyFill="1" applyBorder="1" applyAlignment="1"/>
    <xf numFmtId="0" fontId="2" fillId="2" borderId="2" xfId="0" applyFont="1" applyFill="1" applyBorder="1" applyAlignment="1"/>
    <xf numFmtId="0" fontId="2" fillId="0" borderId="0" xfId="1" applyFont="1" applyFill="1" applyAlignment="1"/>
    <xf numFmtId="164" fontId="2" fillId="0" borderId="0" xfId="1" applyNumberFormat="1" applyFont="1" applyAlignment="1"/>
    <xf numFmtId="1" fontId="2" fillId="0" borderId="0" xfId="1" applyNumberFormat="1" applyFont="1" applyAlignment="1"/>
    <xf numFmtId="0" fontId="0" fillId="0" borderId="0" xfId="0" applyFill="1"/>
    <xf numFmtId="0" fontId="2" fillId="0" borderId="0" xfId="0" applyFont="1"/>
    <xf numFmtId="0" fontId="2" fillId="3" borderId="0" xfId="1" applyFont="1" applyFill="1" applyAlignment="1"/>
    <xf numFmtId="0" fontId="2" fillId="3" borderId="0" xfId="0" applyFont="1" applyFill="1" applyAlignment="1"/>
    <xf numFmtId="0" fontId="2" fillId="3" borderId="0" xfId="0" applyFont="1" applyFill="1"/>
    <xf numFmtId="0" fontId="2" fillId="3" borderId="1" xfId="0" applyFont="1" applyFill="1" applyBorder="1"/>
    <xf numFmtId="0" fontId="2" fillId="3" borderId="0" xfId="0" applyFont="1" applyFill="1" applyBorder="1"/>
    <xf numFmtId="164" fontId="2" fillId="3" borderId="0" xfId="0" applyNumberFormat="1" applyFont="1" applyFill="1" applyBorder="1"/>
    <xf numFmtId="164" fontId="2" fillId="3" borderId="2" xfId="0" applyNumberFormat="1" applyFont="1" applyFill="1" applyBorder="1"/>
    <xf numFmtId="0" fontId="3" fillId="0" borderId="0" xfId="0" applyFont="1" applyBorder="1" applyAlignment="1">
      <alignment horizontal="left" vertical="center"/>
    </xf>
    <xf numFmtId="0" fontId="0" fillId="0" borderId="0" xfId="0" applyBorder="1"/>
    <xf numFmtId="0" fontId="6" fillId="2" borderId="0" xfId="0" applyFont="1" applyFill="1" applyBorder="1"/>
    <xf numFmtId="0" fontId="2" fillId="2" borderId="0" xfId="5" applyFill="1" applyAlignment="1"/>
    <xf numFmtId="0" fontId="2" fillId="0" borderId="0" xfId="5" applyAlignment="1"/>
    <xf numFmtId="0" fontId="2" fillId="0" borderId="0" xfId="5"/>
    <xf numFmtId="0" fontId="5" fillId="3" borderId="5" xfId="5" applyFont="1" applyFill="1" applyBorder="1" applyAlignment="1"/>
    <xf numFmtId="0" fontId="5" fillId="3" borderId="1" xfId="5" applyFont="1" applyFill="1" applyBorder="1" applyAlignment="1"/>
    <xf numFmtId="0" fontId="5" fillId="3" borderId="6" xfId="5" applyFont="1" applyFill="1" applyBorder="1" applyAlignment="1"/>
    <xf numFmtId="0" fontId="5" fillId="3" borderId="7" xfId="5" applyFont="1" applyFill="1" applyBorder="1" applyAlignment="1"/>
    <xf numFmtId="0" fontId="5" fillId="3" borderId="0" xfId="5" applyFont="1" applyFill="1" applyBorder="1" applyAlignment="1"/>
    <xf numFmtId="0" fontId="5" fillId="3" borderId="8" xfId="5" applyFont="1" applyFill="1" applyBorder="1" applyAlignment="1"/>
    <xf numFmtId="0" fontId="9" fillId="3" borderId="7" xfId="5" applyFont="1" applyFill="1" applyBorder="1" applyAlignment="1"/>
    <xf numFmtId="0" fontId="5" fillId="3" borderId="9" xfId="5" applyFont="1" applyFill="1" applyBorder="1" applyAlignment="1"/>
    <xf numFmtId="0" fontId="5" fillId="3" borderId="2" xfId="5" applyFont="1" applyFill="1" applyBorder="1" applyAlignment="1"/>
    <xf numFmtId="0" fontId="5" fillId="3" borderId="10" xfId="5" applyFont="1" applyFill="1" applyBorder="1" applyAlignment="1"/>
    <xf numFmtId="0" fontId="10" fillId="2" borderId="0" xfId="5" applyFont="1" applyFill="1" applyAlignment="1">
      <alignment vertical="center"/>
    </xf>
    <xf numFmtId="0" fontId="5" fillId="2" borderId="0" xfId="5" applyFont="1" applyFill="1" applyAlignment="1"/>
    <xf numFmtId="0" fontId="0" fillId="0" borderId="0" xfId="6" applyFont="1" applyAlignment="1">
      <alignment horizontal="right"/>
    </xf>
    <xf numFmtId="0" fontId="12" fillId="4" borderId="0" xfId="8" applyFont="1" applyFill="1" applyAlignment="1">
      <alignment vertical="center" wrapText="1"/>
    </xf>
    <xf numFmtId="0" fontId="2" fillId="3" borderId="1" xfId="1" applyFont="1" applyFill="1" applyBorder="1" applyAlignment="1">
      <alignment horizontal="center"/>
    </xf>
    <xf numFmtId="0" fontId="2" fillId="3" borderId="4" xfId="1" applyFont="1" applyFill="1" applyBorder="1" applyAlignment="1">
      <alignment horizontal="center"/>
    </xf>
  </cellXfs>
  <cellStyles count="11">
    <cellStyle name="ANCLAS,REZONES Y SUS PARTES,DE FUNDICION,DE HIERRO O DE ACERO" xfId="1"/>
    <cellStyle name="ANCLAS,REZONES Y SUS PARTES,DE FUNDICION,DE HIERRO O DE ACERO 2" xfId="7"/>
    <cellStyle name="ANCLAS,REZONES Y SUS PARTES,DE FUNDICION,DE HIERRO O DE ACERO 3" xfId="6"/>
    <cellStyle name="bstitutes]_x000d__x000d_; The following mappings take Word for MS-DOS names, PostScript names, and TrueType_x000d__x000d_; names into account" xfId="2"/>
    <cellStyle name="Followed Hyperlink" xfId="10" builtinId="9" hidden="1"/>
    <cellStyle name="Hyperlink" xfId="9" builtinId="8" hidden="1"/>
    <cellStyle name="Normal" xfId="0" builtinId="0"/>
    <cellStyle name="Normal 2" xfId="3"/>
    <cellStyle name="Normal 3" xfId="4"/>
    <cellStyle name="Normal 3 2" xfId="8"/>
    <cellStyle name="Normal 4" xf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B9" sqref="B9"/>
    </sheetView>
  </sheetViews>
  <sheetFormatPr defaultColWidth="8.86328125" defaultRowHeight="13.15" x14ac:dyDescent="0.4"/>
  <cols>
    <col min="1" max="16384" width="8.86328125" style="58"/>
  </cols>
  <sheetData>
    <row r="1" spans="1:59" ht="13.5" thickBot="1" x14ac:dyDescent="0.4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</row>
    <row r="2" spans="1:59" ht="15.75" thickTop="1" x14ac:dyDescent="0.45">
      <c r="A2" s="56"/>
      <c r="B2" s="59" t="s">
        <v>140</v>
      </c>
      <c r="C2" s="60"/>
      <c r="D2" s="60"/>
      <c r="E2" s="60"/>
      <c r="F2" s="60"/>
      <c r="G2" s="60"/>
      <c r="H2" s="61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</row>
    <row r="3" spans="1:59" ht="15.4" x14ac:dyDescent="0.45">
      <c r="A3" s="56"/>
      <c r="B3" s="62" t="s">
        <v>141</v>
      </c>
      <c r="C3" s="63"/>
      <c r="D3" s="63"/>
      <c r="E3" s="63"/>
      <c r="F3" s="63"/>
      <c r="G3" s="63"/>
      <c r="H3" s="64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</row>
    <row r="4" spans="1:59" ht="15.4" x14ac:dyDescent="0.45">
      <c r="A4" s="56"/>
      <c r="B4" s="65" t="s">
        <v>142</v>
      </c>
      <c r="C4" s="63"/>
      <c r="D4" s="63"/>
      <c r="E4" s="63"/>
      <c r="F4" s="63"/>
      <c r="G4" s="63"/>
      <c r="H4" s="64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</row>
    <row r="5" spans="1:59" ht="15.4" x14ac:dyDescent="0.45">
      <c r="A5" s="56"/>
      <c r="B5" s="62" t="s">
        <v>143</v>
      </c>
      <c r="C5" s="63"/>
      <c r="D5" s="63"/>
      <c r="E5" s="63"/>
      <c r="F5" s="63"/>
      <c r="G5" s="63"/>
      <c r="H5" s="64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</row>
    <row r="6" spans="1:59" ht="15.75" thickBot="1" x14ac:dyDescent="0.5">
      <c r="A6" s="56"/>
      <c r="B6" s="66"/>
      <c r="C6" s="67"/>
      <c r="D6" s="67"/>
      <c r="E6" s="67"/>
      <c r="F6" s="67"/>
      <c r="G6" s="67"/>
      <c r="H6" s="68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</row>
    <row r="7" spans="1:59" ht="13.5" thickTop="1" x14ac:dyDescent="0.4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</row>
    <row r="8" spans="1:59" x14ac:dyDescent="0.4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</row>
    <row r="9" spans="1:59" ht="15.4" x14ac:dyDescent="0.45">
      <c r="A9" s="56"/>
      <c r="B9" s="69" t="s">
        <v>144</v>
      </c>
      <c r="C9" s="56"/>
      <c r="D9" s="56"/>
      <c r="E9" s="56"/>
      <c r="F9" s="56"/>
      <c r="G9" s="56"/>
      <c r="H9" s="56"/>
      <c r="I9" s="56"/>
      <c r="K9" s="56"/>
      <c r="L9" s="56"/>
      <c r="M9" s="70" t="s">
        <v>145</v>
      </c>
      <c r="N9" s="56"/>
      <c r="O9" s="56"/>
      <c r="P9" s="56"/>
      <c r="Q9" s="56"/>
      <c r="R9" s="56"/>
      <c r="S9" s="71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</row>
    <row r="10" spans="1:59" x14ac:dyDescent="0.4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</row>
    <row r="11" spans="1:59" x14ac:dyDescent="0.4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</row>
    <row r="12" spans="1:59" x14ac:dyDescent="0.4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</row>
    <row r="13" spans="1:59" x14ac:dyDescent="0.4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</row>
    <row r="14" spans="1:59" x14ac:dyDescent="0.4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</row>
    <row r="15" spans="1:59" x14ac:dyDescent="0.4">
      <c r="A15" s="56"/>
      <c r="B15" s="72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</row>
    <row r="16" spans="1:59" x14ac:dyDescent="0.4">
      <c r="A16" s="56"/>
      <c r="B16" s="72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</row>
    <row r="17" spans="1:59" x14ac:dyDescent="0.4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</row>
    <row r="18" spans="1:59" x14ac:dyDescent="0.4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</row>
    <row r="19" spans="1:59" x14ac:dyDescent="0.4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</row>
    <row r="20" spans="1:59" x14ac:dyDescent="0.4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</row>
    <row r="21" spans="1:59" x14ac:dyDescent="0.4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</row>
    <row r="22" spans="1:59" x14ac:dyDescent="0.4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</row>
    <row r="23" spans="1:59" x14ac:dyDescent="0.4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</row>
    <row r="24" spans="1:59" x14ac:dyDescent="0.4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</row>
    <row r="25" spans="1:59" x14ac:dyDescent="0.4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</row>
    <row r="26" spans="1:59" x14ac:dyDescent="0.4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</row>
    <row r="27" spans="1:59" x14ac:dyDescent="0.4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</row>
    <row r="28" spans="1:59" x14ac:dyDescent="0.4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</row>
    <row r="29" spans="1:59" x14ac:dyDescent="0.4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</row>
    <row r="30" spans="1:59" x14ac:dyDescent="0.4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</row>
    <row r="31" spans="1:59" x14ac:dyDescent="0.4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</row>
    <row r="32" spans="1:59" x14ac:dyDescent="0.4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</row>
    <row r="33" spans="1:59" x14ac:dyDescent="0.4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</row>
    <row r="34" spans="1:59" x14ac:dyDescent="0.4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</row>
    <row r="35" spans="1:59" x14ac:dyDescent="0.4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</row>
    <row r="36" spans="1:59" x14ac:dyDescent="0.4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</row>
    <row r="37" spans="1:59" x14ac:dyDescent="0.4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</row>
    <row r="38" spans="1:59" x14ac:dyDescent="0.4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</row>
    <row r="39" spans="1:59" x14ac:dyDescent="0.4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</row>
    <row r="40" spans="1:59" x14ac:dyDescent="0.4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</row>
    <row r="41" spans="1:59" x14ac:dyDescent="0.4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</row>
    <row r="42" spans="1:59" x14ac:dyDescent="0.4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</row>
    <row r="43" spans="1:59" x14ac:dyDescent="0.4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</row>
    <row r="44" spans="1:59" x14ac:dyDescent="0.4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</row>
    <row r="45" spans="1:59" x14ac:dyDescent="0.4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</row>
    <row r="46" spans="1:59" x14ac:dyDescent="0.4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</row>
    <row r="47" spans="1:59" x14ac:dyDescent="0.4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</row>
    <row r="48" spans="1:59" x14ac:dyDescent="0.4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</row>
    <row r="49" spans="1:59" x14ac:dyDescent="0.4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</row>
    <row r="50" spans="1:59" x14ac:dyDescent="0.4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</row>
    <row r="51" spans="1:59" x14ac:dyDescent="0.4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</row>
    <row r="52" spans="1:59" x14ac:dyDescent="0.4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</row>
    <row r="53" spans="1:59" x14ac:dyDescent="0.4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</row>
    <row r="54" spans="1:59" x14ac:dyDescent="0.4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</row>
    <row r="55" spans="1:59" x14ac:dyDescent="0.4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</row>
    <row r="56" spans="1:59" x14ac:dyDescent="0.4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</row>
    <row r="57" spans="1:59" x14ac:dyDescent="0.4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</row>
    <row r="58" spans="1:59" x14ac:dyDescent="0.4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</row>
    <row r="59" spans="1:59" x14ac:dyDescent="0.4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</row>
    <row r="60" spans="1:59" x14ac:dyDescent="0.4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</row>
    <row r="61" spans="1:59" x14ac:dyDescent="0.4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</row>
    <row r="62" spans="1:59" x14ac:dyDescent="0.4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</row>
    <row r="63" spans="1:59" x14ac:dyDescent="0.4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</row>
    <row r="64" spans="1:59" x14ac:dyDescent="0.4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</row>
    <row r="65" spans="1:59" x14ac:dyDescent="0.4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</row>
    <row r="66" spans="1:59" x14ac:dyDescent="0.4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</row>
    <row r="67" spans="1:59" x14ac:dyDescent="0.4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</row>
    <row r="68" spans="1:59" x14ac:dyDescent="0.4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</row>
    <row r="69" spans="1:59" x14ac:dyDescent="0.4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</row>
    <row r="70" spans="1:59" x14ac:dyDescent="0.4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</row>
    <row r="71" spans="1:59" x14ac:dyDescent="0.4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</row>
    <row r="72" spans="1:59" x14ac:dyDescent="0.4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</row>
    <row r="73" spans="1:59" x14ac:dyDescent="0.4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</row>
    <row r="74" spans="1:59" x14ac:dyDescent="0.4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</row>
    <row r="75" spans="1:59" x14ac:dyDescent="0.4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</row>
    <row r="76" spans="1:59" x14ac:dyDescent="0.4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</row>
    <row r="77" spans="1:59" x14ac:dyDescent="0.4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</row>
    <row r="78" spans="1:59" x14ac:dyDescent="0.4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</row>
    <row r="79" spans="1:59" x14ac:dyDescent="0.4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</row>
    <row r="80" spans="1:59" x14ac:dyDescent="0.4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</row>
    <row r="81" spans="1:59" x14ac:dyDescent="0.4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</row>
    <row r="82" spans="1:59" x14ac:dyDescent="0.4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</row>
    <row r="83" spans="1:59" x14ac:dyDescent="0.4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57"/>
    </row>
    <row r="84" spans="1:59" x14ac:dyDescent="0.4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</row>
    <row r="85" spans="1:59" x14ac:dyDescent="0.4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</row>
    <row r="86" spans="1:59" x14ac:dyDescent="0.4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</row>
    <row r="87" spans="1:59" x14ac:dyDescent="0.4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  <c r="BC87" s="57"/>
      <c r="BD87" s="57"/>
      <c r="BE87" s="57"/>
      <c r="BF87" s="57"/>
      <c r="BG87" s="57"/>
    </row>
    <row r="88" spans="1:59" x14ac:dyDescent="0.4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</row>
    <row r="89" spans="1:59" x14ac:dyDescent="0.4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  <c r="AZ89" s="57"/>
      <c r="BA89" s="57"/>
      <c r="BB89" s="57"/>
      <c r="BC89" s="57"/>
      <c r="BD89" s="57"/>
      <c r="BE89" s="57"/>
      <c r="BF89" s="57"/>
      <c r="BG89" s="57"/>
    </row>
    <row r="90" spans="1:59" x14ac:dyDescent="0.4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  <c r="AK90" s="56"/>
      <c r="AL90" s="56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57"/>
      <c r="BD90" s="57"/>
      <c r="BE90" s="57"/>
      <c r="BF90" s="57"/>
      <c r="BG90" s="57"/>
    </row>
    <row r="91" spans="1:59" x14ac:dyDescent="0.4">
      <c r="A91" s="56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  <c r="AK91" s="56"/>
      <c r="AL91" s="56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  <c r="BC91" s="57"/>
      <c r="BD91" s="57"/>
      <c r="BE91" s="57"/>
      <c r="BF91" s="57"/>
      <c r="BG91" s="57"/>
    </row>
    <row r="92" spans="1:59" x14ac:dyDescent="0.4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  <c r="AK92" s="56"/>
      <c r="AL92" s="56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</row>
    <row r="93" spans="1:59" x14ac:dyDescent="0.4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</row>
    <row r="94" spans="1:59" x14ac:dyDescent="0.4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  <c r="BB94" s="57"/>
      <c r="BC94" s="57"/>
      <c r="BD94" s="57"/>
      <c r="BE94" s="57"/>
      <c r="BF94" s="57"/>
      <c r="BG94" s="57"/>
    </row>
    <row r="95" spans="1:59" x14ac:dyDescent="0.4">
      <c r="A95" s="56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C95" s="57"/>
      <c r="BD95" s="57"/>
      <c r="BE95" s="57"/>
      <c r="BF95" s="57"/>
      <c r="BG95" s="57"/>
    </row>
    <row r="96" spans="1:59" x14ac:dyDescent="0.4">
      <c r="A96" s="56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57"/>
      <c r="BC96" s="57"/>
      <c r="BD96" s="57"/>
      <c r="BE96" s="57"/>
      <c r="BF96" s="57"/>
      <c r="BG96" s="57"/>
    </row>
    <row r="97" spans="1:59" x14ac:dyDescent="0.4">
      <c r="A97" s="56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  <c r="BC97" s="57"/>
      <c r="BD97" s="57"/>
      <c r="BE97" s="57"/>
      <c r="BF97" s="57"/>
      <c r="BG97" s="57"/>
    </row>
    <row r="98" spans="1:59" x14ac:dyDescent="0.4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56"/>
      <c r="AI98" s="56"/>
      <c r="AJ98" s="56"/>
      <c r="AK98" s="56"/>
      <c r="AL98" s="56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  <c r="BB98" s="57"/>
      <c r="BC98" s="57"/>
      <c r="BD98" s="57"/>
      <c r="BE98" s="57"/>
      <c r="BF98" s="57"/>
      <c r="BG98" s="57"/>
    </row>
    <row r="99" spans="1:59" x14ac:dyDescent="0.4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  <c r="AF99" s="56"/>
      <c r="AG99" s="56"/>
      <c r="AH99" s="56"/>
      <c r="AI99" s="56"/>
      <c r="AJ99" s="56"/>
      <c r="AK99" s="56"/>
      <c r="AL99" s="56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  <c r="BB99" s="57"/>
      <c r="BC99" s="57"/>
      <c r="BD99" s="57"/>
      <c r="BE99" s="57"/>
      <c r="BF99" s="57"/>
      <c r="BG99" s="57"/>
    </row>
    <row r="100" spans="1:59" x14ac:dyDescent="0.4">
      <c r="A100" s="56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  <c r="AL100" s="56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  <c r="BB100" s="57"/>
      <c r="BC100" s="57"/>
      <c r="BD100" s="57"/>
      <c r="BE100" s="57"/>
      <c r="BF100" s="57"/>
      <c r="BG100" s="57"/>
    </row>
    <row r="101" spans="1:59" x14ac:dyDescent="0.4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  <c r="BB101" s="57"/>
      <c r="BC101" s="57"/>
      <c r="BD101" s="57"/>
      <c r="BE101" s="57"/>
      <c r="BF101" s="57"/>
      <c r="BG101" s="57"/>
    </row>
    <row r="102" spans="1:59" x14ac:dyDescent="0.4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</row>
    <row r="103" spans="1:59" x14ac:dyDescent="0.4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  <c r="BF103" s="57"/>
      <c r="BG103" s="57"/>
    </row>
    <row r="104" spans="1:59" x14ac:dyDescent="0.4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  <c r="BB104" s="57"/>
      <c r="BC104" s="57"/>
      <c r="BD104" s="57"/>
      <c r="BE104" s="57"/>
      <c r="BF104" s="57"/>
      <c r="BG104" s="57"/>
    </row>
    <row r="105" spans="1:59" x14ac:dyDescent="0.4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  <c r="BC105" s="57"/>
      <c r="BD105" s="57"/>
      <c r="BE105" s="57"/>
      <c r="BF105" s="57"/>
      <c r="BG105" s="57"/>
    </row>
    <row r="106" spans="1:59" x14ac:dyDescent="0.4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  <c r="BC106" s="57"/>
      <c r="BD106" s="57"/>
      <c r="BE106" s="57"/>
      <c r="BF106" s="57"/>
      <c r="BG106" s="57"/>
    </row>
    <row r="107" spans="1:59" x14ac:dyDescent="0.4">
      <c r="A107" s="56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  <c r="AK107" s="56"/>
      <c r="AL107" s="56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</row>
    <row r="108" spans="1:59" x14ac:dyDescent="0.4">
      <c r="A108" s="56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  <c r="BB108" s="57"/>
      <c r="BC108" s="57"/>
      <c r="BD108" s="57"/>
      <c r="BE108" s="57"/>
      <c r="BF108" s="57"/>
      <c r="BG108" s="57"/>
    </row>
    <row r="109" spans="1:59" x14ac:dyDescent="0.4">
      <c r="A109" s="56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  <c r="AL109" s="56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  <c r="BC109" s="57"/>
      <c r="BD109" s="57"/>
      <c r="BE109" s="57"/>
      <c r="BF109" s="57"/>
      <c r="BG109" s="57"/>
    </row>
    <row r="110" spans="1:59" x14ac:dyDescent="0.4">
      <c r="A110" s="56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  <c r="BB110" s="57"/>
      <c r="BC110" s="57"/>
      <c r="BD110" s="57"/>
      <c r="BE110" s="57"/>
      <c r="BF110" s="57"/>
      <c r="BG110" s="57"/>
    </row>
    <row r="111" spans="1:59" x14ac:dyDescent="0.4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  <c r="AL111" s="56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  <c r="BC111" s="57"/>
      <c r="BD111" s="57"/>
      <c r="BE111" s="57"/>
      <c r="BF111" s="57"/>
      <c r="BG111" s="57"/>
    </row>
    <row r="112" spans="1:59" x14ac:dyDescent="0.4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  <c r="BC112" s="57"/>
      <c r="BD112" s="57"/>
      <c r="BE112" s="57"/>
      <c r="BF112" s="57"/>
      <c r="BG112" s="57"/>
    </row>
    <row r="113" spans="1:59" x14ac:dyDescent="0.4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E113" s="57"/>
      <c r="BF113" s="57"/>
      <c r="BG113" s="57"/>
    </row>
    <row r="114" spans="1:59" x14ac:dyDescent="0.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  <c r="BF114" s="57"/>
      <c r="BG114" s="57"/>
    </row>
    <row r="115" spans="1:59" x14ac:dyDescent="0.4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  <c r="BC115" s="57"/>
      <c r="BD115" s="57"/>
      <c r="BE115" s="57"/>
      <c r="BF115" s="57"/>
      <c r="BG115" s="57"/>
    </row>
    <row r="116" spans="1:59" x14ac:dyDescent="0.4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  <c r="BB116" s="57"/>
      <c r="BC116" s="57"/>
      <c r="BD116" s="57"/>
      <c r="BE116" s="57"/>
      <c r="BF116" s="57"/>
      <c r="BG116" s="57"/>
    </row>
    <row r="117" spans="1:59" x14ac:dyDescent="0.4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  <c r="BB117" s="57"/>
      <c r="BC117" s="57"/>
      <c r="BD117" s="57"/>
      <c r="BE117" s="57"/>
      <c r="BF117" s="57"/>
      <c r="BG117" s="57"/>
    </row>
    <row r="118" spans="1:59" x14ac:dyDescent="0.4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  <c r="BB118" s="57"/>
      <c r="BC118" s="57"/>
      <c r="BD118" s="57"/>
      <c r="BE118" s="57"/>
      <c r="BF118" s="57"/>
      <c r="BG118" s="57"/>
    </row>
    <row r="119" spans="1:59" x14ac:dyDescent="0.4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57"/>
      <c r="BC119" s="57"/>
      <c r="BD119" s="57"/>
      <c r="BE119" s="57"/>
      <c r="BF119" s="57"/>
      <c r="BG119" s="57"/>
    </row>
    <row r="120" spans="1:59" x14ac:dyDescent="0.4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  <c r="BB120" s="57"/>
      <c r="BC120" s="57"/>
      <c r="BD120" s="57"/>
      <c r="BE120" s="57"/>
      <c r="BF120" s="57"/>
      <c r="BG120" s="57"/>
    </row>
    <row r="121" spans="1:59" x14ac:dyDescent="0.4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  <c r="BB121" s="57"/>
      <c r="BC121" s="57"/>
      <c r="BD121" s="57"/>
      <c r="BE121" s="57"/>
      <c r="BF121" s="57"/>
      <c r="BG121" s="57"/>
    </row>
    <row r="122" spans="1:59" x14ac:dyDescent="0.4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</row>
    <row r="123" spans="1:59" x14ac:dyDescent="0.4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A123" s="57"/>
      <c r="BB123" s="57"/>
      <c r="BC123" s="57"/>
      <c r="BD123" s="57"/>
      <c r="BE123" s="57"/>
      <c r="BF123" s="57"/>
      <c r="BG123" s="57"/>
    </row>
    <row r="124" spans="1:59" x14ac:dyDescent="0.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  <c r="AZ124" s="57"/>
      <c r="BA124" s="57"/>
      <c r="BB124" s="57"/>
      <c r="BC124" s="57"/>
      <c r="BD124" s="57"/>
      <c r="BE124" s="57"/>
      <c r="BF124" s="57"/>
      <c r="BG124" s="57"/>
    </row>
    <row r="125" spans="1:59" x14ac:dyDescent="0.4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  <c r="AZ125" s="57"/>
      <c r="BA125" s="57"/>
      <c r="BB125" s="57"/>
      <c r="BC125" s="57"/>
      <c r="BD125" s="57"/>
      <c r="BE125" s="57"/>
      <c r="BF125" s="57"/>
      <c r="BG125" s="57"/>
    </row>
    <row r="126" spans="1:59" x14ac:dyDescent="0.4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  <c r="AZ126" s="57"/>
      <c r="BA126" s="57"/>
      <c r="BB126" s="57"/>
      <c r="BC126" s="57"/>
      <c r="BD126" s="57"/>
      <c r="BE126" s="57"/>
      <c r="BF126" s="57"/>
      <c r="BG126" s="57"/>
    </row>
    <row r="127" spans="1:59" x14ac:dyDescent="0.4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  <c r="AL127" s="56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  <c r="AZ127" s="57"/>
      <c r="BA127" s="57"/>
      <c r="BB127" s="57"/>
      <c r="BC127" s="57"/>
      <c r="BD127" s="57"/>
      <c r="BE127" s="57"/>
      <c r="BF127" s="57"/>
      <c r="BG127" s="57"/>
    </row>
    <row r="128" spans="1:59" x14ac:dyDescent="0.4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  <c r="AL128" s="56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  <c r="AZ128" s="57"/>
      <c r="BA128" s="57"/>
      <c r="BB128" s="57"/>
      <c r="BC128" s="57"/>
      <c r="BD128" s="57"/>
      <c r="BE128" s="57"/>
      <c r="BF128" s="57"/>
      <c r="BG128" s="57"/>
    </row>
    <row r="129" spans="1:59" x14ac:dyDescent="0.4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6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  <c r="AZ129" s="57"/>
      <c r="BA129" s="57"/>
      <c r="BB129" s="57"/>
      <c r="BC129" s="57"/>
      <c r="BD129" s="57"/>
      <c r="BE129" s="57"/>
      <c r="BF129" s="57"/>
      <c r="BG129" s="57"/>
    </row>
    <row r="130" spans="1:59" x14ac:dyDescent="0.4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  <c r="AL130" s="56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  <c r="AZ130" s="57"/>
      <c r="BA130" s="57"/>
      <c r="BB130" s="57"/>
      <c r="BC130" s="57"/>
      <c r="BD130" s="57"/>
      <c r="BE130" s="57"/>
      <c r="BF130" s="57"/>
      <c r="BG130" s="57"/>
    </row>
    <row r="131" spans="1:59" x14ac:dyDescent="0.4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  <c r="AL131" s="56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  <c r="AZ131" s="57"/>
      <c r="BA131" s="57"/>
      <c r="BB131" s="57"/>
      <c r="BC131" s="57"/>
      <c r="BD131" s="57"/>
      <c r="BE131" s="57"/>
      <c r="BF131" s="57"/>
      <c r="BG131" s="57"/>
    </row>
    <row r="132" spans="1:59" x14ac:dyDescent="0.4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  <c r="AZ132" s="57"/>
      <c r="BA132" s="57"/>
      <c r="BB132" s="57"/>
      <c r="BC132" s="57"/>
      <c r="BD132" s="57"/>
      <c r="BE132" s="57"/>
      <c r="BF132" s="57"/>
      <c r="BG132" s="57"/>
    </row>
    <row r="133" spans="1:59" x14ac:dyDescent="0.4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  <c r="AL133" s="56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  <c r="AZ133" s="57"/>
      <c r="BA133" s="57"/>
      <c r="BB133" s="57"/>
      <c r="BC133" s="57"/>
      <c r="BD133" s="57"/>
      <c r="BE133" s="57"/>
      <c r="BF133" s="57"/>
      <c r="BG133" s="57"/>
    </row>
    <row r="134" spans="1:59" x14ac:dyDescent="0.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  <c r="AZ134" s="57"/>
      <c r="BA134" s="57"/>
      <c r="BB134" s="57"/>
      <c r="BC134" s="57"/>
      <c r="BD134" s="57"/>
      <c r="BE134" s="57"/>
      <c r="BF134" s="57"/>
      <c r="BG134" s="57"/>
    </row>
    <row r="135" spans="1:59" x14ac:dyDescent="0.4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  <c r="AL135" s="56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  <c r="AZ135" s="57"/>
      <c r="BA135" s="57"/>
      <c r="BB135" s="57"/>
      <c r="BC135" s="57"/>
      <c r="BD135" s="57"/>
      <c r="BE135" s="57"/>
      <c r="BF135" s="57"/>
      <c r="BG135" s="57"/>
    </row>
    <row r="136" spans="1:59" x14ac:dyDescent="0.4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  <c r="AZ136" s="57"/>
      <c r="BA136" s="57"/>
      <c r="BB136" s="57"/>
      <c r="BC136" s="57"/>
      <c r="BD136" s="57"/>
      <c r="BE136" s="57"/>
      <c r="BF136" s="57"/>
      <c r="BG136" s="57"/>
    </row>
    <row r="137" spans="1:59" x14ac:dyDescent="0.4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  <c r="AZ137" s="57"/>
      <c r="BA137" s="57"/>
      <c r="BB137" s="57"/>
      <c r="BC137" s="57"/>
      <c r="BD137" s="57"/>
      <c r="BE137" s="57"/>
      <c r="BF137" s="57"/>
      <c r="BG137" s="57"/>
    </row>
    <row r="138" spans="1:59" x14ac:dyDescent="0.4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  <c r="AL138" s="56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  <c r="AZ138" s="57"/>
      <c r="BA138" s="57"/>
      <c r="BB138" s="57"/>
      <c r="BC138" s="57"/>
      <c r="BD138" s="57"/>
      <c r="BE138" s="57"/>
      <c r="BF138" s="57"/>
      <c r="BG138" s="57"/>
    </row>
    <row r="139" spans="1:59" x14ac:dyDescent="0.4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  <c r="AJ139" s="56"/>
      <c r="AK139" s="56"/>
      <c r="AL139" s="56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</row>
    <row r="140" spans="1:59" x14ac:dyDescent="0.4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  <c r="AJ140" s="56"/>
      <c r="AK140" s="56"/>
      <c r="AL140" s="56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  <c r="AZ140" s="57"/>
      <c r="BA140" s="57"/>
      <c r="BB140" s="57"/>
      <c r="BC140" s="57"/>
      <c r="BD140" s="57"/>
      <c r="BE140" s="57"/>
      <c r="BF140" s="57"/>
      <c r="BG140" s="57"/>
    </row>
    <row r="141" spans="1:59" x14ac:dyDescent="0.4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  <c r="AZ141" s="57"/>
      <c r="BA141" s="57"/>
      <c r="BB141" s="57"/>
      <c r="BC141" s="57"/>
      <c r="BD141" s="57"/>
      <c r="BE141" s="57"/>
      <c r="BF141" s="57"/>
      <c r="BG141" s="57"/>
    </row>
    <row r="142" spans="1:59" x14ac:dyDescent="0.4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  <c r="AH142" s="56"/>
      <c r="AI142" s="56"/>
      <c r="AJ142" s="56"/>
      <c r="AK142" s="56"/>
      <c r="AL142" s="56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  <c r="AZ142" s="57"/>
      <c r="BA142" s="57"/>
      <c r="BB142" s="57"/>
      <c r="BC142" s="57"/>
      <c r="BD142" s="57"/>
      <c r="BE142" s="57"/>
      <c r="BF142" s="57"/>
      <c r="BG142" s="57"/>
    </row>
    <row r="143" spans="1:59" x14ac:dyDescent="0.4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  <c r="AK143" s="56"/>
      <c r="AL143" s="56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  <c r="AZ143" s="57"/>
      <c r="BA143" s="57"/>
      <c r="BB143" s="57"/>
      <c r="BC143" s="57"/>
      <c r="BD143" s="57"/>
      <c r="BE143" s="57"/>
      <c r="BF143" s="57"/>
      <c r="BG143" s="57"/>
    </row>
    <row r="144" spans="1:59" x14ac:dyDescent="0.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56"/>
      <c r="AH144" s="56"/>
      <c r="AI144" s="56"/>
      <c r="AJ144" s="56"/>
      <c r="AK144" s="56"/>
      <c r="AL144" s="56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  <c r="AZ144" s="57"/>
      <c r="BA144" s="57"/>
      <c r="BB144" s="57"/>
      <c r="BC144" s="57"/>
      <c r="BD144" s="57"/>
      <c r="BE144" s="57"/>
      <c r="BF144" s="57"/>
      <c r="BG144" s="57"/>
    </row>
    <row r="145" spans="1:59" x14ac:dyDescent="0.4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  <c r="AG145" s="56"/>
      <c r="AH145" s="56"/>
      <c r="AI145" s="56"/>
      <c r="AJ145" s="56"/>
      <c r="AK145" s="56"/>
      <c r="AL145" s="56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  <c r="AZ145" s="57"/>
      <c r="BA145" s="57"/>
      <c r="BB145" s="57"/>
      <c r="BC145" s="57"/>
      <c r="BD145" s="57"/>
      <c r="BE145" s="57"/>
      <c r="BF145" s="57"/>
      <c r="BG145" s="57"/>
    </row>
    <row r="146" spans="1:59" x14ac:dyDescent="0.4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6"/>
      <c r="AH146" s="56"/>
      <c r="AI146" s="56"/>
      <c r="AJ146" s="56"/>
      <c r="AK146" s="56"/>
      <c r="AL146" s="56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  <c r="AZ146" s="57"/>
      <c r="BA146" s="57"/>
      <c r="BB146" s="57"/>
      <c r="BC146" s="57"/>
      <c r="BD146" s="57"/>
      <c r="BE146" s="57"/>
      <c r="BF146" s="57"/>
      <c r="BG146" s="57"/>
    </row>
    <row r="147" spans="1:59" x14ac:dyDescent="0.4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  <c r="AL147" s="56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  <c r="AZ147" s="57"/>
      <c r="BA147" s="57"/>
      <c r="BB147" s="57"/>
      <c r="BC147" s="57"/>
      <c r="BD147" s="57"/>
      <c r="BE147" s="57"/>
      <c r="BF147" s="57"/>
      <c r="BG147" s="57"/>
    </row>
    <row r="148" spans="1:59" x14ac:dyDescent="0.4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56"/>
      <c r="AH148" s="56"/>
      <c r="AI148" s="56"/>
      <c r="AJ148" s="56"/>
      <c r="AK148" s="56"/>
      <c r="AL148" s="56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  <c r="AZ148" s="57"/>
      <c r="BA148" s="57"/>
      <c r="BB148" s="57"/>
      <c r="BC148" s="57"/>
      <c r="BD148" s="57"/>
      <c r="BE148" s="57"/>
      <c r="BF148" s="57"/>
      <c r="BG148" s="57"/>
    </row>
    <row r="149" spans="1:59" x14ac:dyDescent="0.4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56"/>
      <c r="AH149" s="56"/>
      <c r="AI149" s="56"/>
      <c r="AJ149" s="56"/>
      <c r="AK149" s="56"/>
      <c r="AL149" s="56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  <c r="AZ149" s="57"/>
      <c r="BA149" s="57"/>
      <c r="BB149" s="57"/>
      <c r="BC149" s="57"/>
      <c r="BD149" s="57"/>
      <c r="BE149" s="57"/>
      <c r="BF149" s="57"/>
      <c r="BG149" s="57"/>
    </row>
    <row r="150" spans="1:59" x14ac:dyDescent="0.4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  <c r="AL150" s="56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  <c r="AZ150" s="57"/>
      <c r="BA150" s="57"/>
      <c r="BB150" s="57"/>
      <c r="BC150" s="57"/>
      <c r="BD150" s="57"/>
      <c r="BE150" s="57"/>
      <c r="BF150" s="57"/>
      <c r="BG150" s="57"/>
    </row>
    <row r="151" spans="1:59" x14ac:dyDescent="0.4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  <c r="AZ151" s="57"/>
      <c r="BA151" s="57"/>
      <c r="BB151" s="57"/>
      <c r="BC151" s="57"/>
      <c r="BD151" s="57"/>
      <c r="BE151" s="57"/>
      <c r="BF151" s="57"/>
      <c r="BG151" s="57"/>
    </row>
    <row r="152" spans="1:59" x14ac:dyDescent="0.4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  <c r="AK152" s="56"/>
      <c r="AL152" s="56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  <c r="AZ152" s="57"/>
      <c r="BA152" s="57"/>
      <c r="BB152" s="57"/>
      <c r="BC152" s="57"/>
      <c r="BD152" s="57"/>
      <c r="BE152" s="57"/>
      <c r="BF152" s="57"/>
      <c r="BG152" s="57"/>
    </row>
    <row r="153" spans="1:59" x14ac:dyDescent="0.4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6"/>
      <c r="AG153" s="56"/>
      <c r="AH153" s="56"/>
      <c r="AI153" s="56"/>
      <c r="AJ153" s="56"/>
      <c r="AK153" s="56"/>
      <c r="AL153" s="56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  <c r="AZ153" s="57"/>
      <c r="BA153" s="57"/>
      <c r="BB153" s="57"/>
      <c r="BC153" s="57"/>
      <c r="BD153" s="57"/>
      <c r="BE153" s="57"/>
      <c r="BF153" s="57"/>
      <c r="BG153" s="57"/>
    </row>
    <row r="154" spans="1:59" x14ac:dyDescent="0.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  <c r="AK154" s="56"/>
      <c r="AL154" s="56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  <c r="AZ154" s="57"/>
      <c r="BA154" s="57"/>
      <c r="BB154" s="57"/>
      <c r="BC154" s="57"/>
      <c r="BD154" s="57"/>
      <c r="BE154" s="57"/>
      <c r="BF154" s="57"/>
      <c r="BG154" s="57"/>
    </row>
    <row r="155" spans="1:59" x14ac:dyDescent="0.4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  <c r="AZ155" s="57"/>
      <c r="BA155" s="57"/>
      <c r="BB155" s="57"/>
      <c r="BC155" s="57"/>
      <c r="BD155" s="57"/>
      <c r="BE155" s="57"/>
      <c r="BF155" s="57"/>
      <c r="BG155" s="57"/>
    </row>
    <row r="156" spans="1:59" x14ac:dyDescent="0.4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  <c r="AZ156" s="57"/>
      <c r="BA156" s="57"/>
      <c r="BB156" s="57"/>
      <c r="BC156" s="57"/>
      <c r="BD156" s="57"/>
      <c r="BE156" s="57"/>
      <c r="BF156" s="57"/>
      <c r="BG156" s="57"/>
    </row>
    <row r="157" spans="1:59" x14ac:dyDescent="0.4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  <c r="AL157" s="56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  <c r="AZ157" s="57"/>
      <c r="BA157" s="57"/>
      <c r="BB157" s="57"/>
      <c r="BC157" s="57"/>
      <c r="BD157" s="57"/>
      <c r="BE157" s="57"/>
      <c r="BF157" s="57"/>
      <c r="BG157" s="57"/>
    </row>
    <row r="158" spans="1:59" x14ac:dyDescent="0.4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  <c r="AL158" s="56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  <c r="AZ158" s="57"/>
      <c r="BA158" s="57"/>
      <c r="BB158" s="57"/>
      <c r="BC158" s="57"/>
      <c r="BD158" s="57"/>
      <c r="BE158" s="57"/>
      <c r="BF158" s="57"/>
      <c r="BG158" s="57"/>
    </row>
    <row r="159" spans="1:59" x14ac:dyDescent="0.4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  <c r="AZ159" s="57"/>
      <c r="BA159" s="57"/>
      <c r="BB159" s="57"/>
      <c r="BC159" s="57"/>
      <c r="BD159" s="57"/>
      <c r="BE159" s="57"/>
      <c r="BF159" s="57"/>
      <c r="BG159" s="57"/>
    </row>
    <row r="160" spans="1:59" x14ac:dyDescent="0.4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  <c r="AZ160" s="57"/>
      <c r="BA160" s="57"/>
      <c r="BB160" s="57"/>
      <c r="BC160" s="57"/>
      <c r="BD160" s="57"/>
      <c r="BE160" s="57"/>
      <c r="BF160" s="57"/>
      <c r="BG160" s="57"/>
    </row>
    <row r="161" spans="1:59" x14ac:dyDescent="0.4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6"/>
      <c r="AL161" s="56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  <c r="AZ161" s="57"/>
      <c r="BA161" s="57"/>
      <c r="BB161" s="57"/>
      <c r="BC161" s="57"/>
      <c r="BD161" s="57"/>
      <c r="BE161" s="57"/>
      <c r="BF161" s="57"/>
      <c r="BG161" s="57"/>
    </row>
    <row r="162" spans="1:59" x14ac:dyDescent="0.4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  <c r="AZ162" s="57"/>
      <c r="BA162" s="57"/>
      <c r="BB162" s="57"/>
      <c r="BC162" s="57"/>
      <c r="BD162" s="57"/>
      <c r="BE162" s="57"/>
      <c r="BF162" s="57"/>
      <c r="BG162" s="57"/>
    </row>
    <row r="163" spans="1:59" x14ac:dyDescent="0.4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  <c r="AL163" s="56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  <c r="AZ163" s="57"/>
      <c r="BA163" s="57"/>
      <c r="BB163" s="57"/>
      <c r="BC163" s="57"/>
      <c r="BD163" s="57"/>
      <c r="BE163" s="57"/>
      <c r="BF163" s="57"/>
      <c r="BG163" s="57"/>
    </row>
    <row r="164" spans="1:59" x14ac:dyDescent="0.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  <c r="AZ164" s="57"/>
      <c r="BA164" s="57"/>
      <c r="BB164" s="57"/>
      <c r="BC164" s="57"/>
      <c r="BD164" s="57"/>
      <c r="BE164" s="57"/>
      <c r="BF164" s="57"/>
      <c r="BG164" s="57"/>
    </row>
    <row r="165" spans="1:59" x14ac:dyDescent="0.4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  <c r="AZ165" s="57"/>
      <c r="BA165" s="57"/>
      <c r="BB165" s="57"/>
      <c r="BC165" s="57"/>
      <c r="BD165" s="57"/>
      <c r="BE165" s="57"/>
      <c r="BF165" s="57"/>
      <c r="BG165" s="57"/>
    </row>
    <row r="166" spans="1:59" x14ac:dyDescent="0.4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  <c r="AZ166" s="57"/>
      <c r="BA166" s="57"/>
      <c r="BB166" s="57"/>
      <c r="BC166" s="57"/>
      <c r="BD166" s="57"/>
      <c r="BE166" s="57"/>
      <c r="BF166" s="57"/>
      <c r="BG166" s="57"/>
    </row>
    <row r="167" spans="1:59" x14ac:dyDescent="0.4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  <c r="AZ167" s="57"/>
      <c r="BA167" s="57"/>
      <c r="BB167" s="57"/>
      <c r="BC167" s="57"/>
      <c r="BD167" s="57"/>
      <c r="BE167" s="57"/>
      <c r="BF167" s="57"/>
      <c r="BG167" s="57"/>
    </row>
    <row r="168" spans="1:59" x14ac:dyDescent="0.4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  <c r="AZ168" s="57"/>
      <c r="BA168" s="57"/>
      <c r="BB168" s="57"/>
      <c r="BC168" s="57"/>
      <c r="BD168" s="57"/>
      <c r="BE168" s="57"/>
      <c r="BF168" s="57"/>
      <c r="BG168" s="57"/>
    </row>
    <row r="169" spans="1:59" x14ac:dyDescent="0.4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  <c r="AL169" s="56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  <c r="AZ169" s="57"/>
      <c r="BA169" s="57"/>
      <c r="BB169" s="57"/>
      <c r="BC169" s="57"/>
      <c r="BD169" s="57"/>
      <c r="BE169" s="57"/>
      <c r="BF169" s="57"/>
      <c r="BG169" s="57"/>
    </row>
    <row r="170" spans="1:59" x14ac:dyDescent="0.4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  <c r="AL170" s="56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  <c r="AZ170" s="57"/>
      <c r="BA170" s="57"/>
      <c r="BB170" s="57"/>
      <c r="BC170" s="57"/>
      <c r="BD170" s="57"/>
      <c r="BE170" s="57"/>
      <c r="BF170" s="57"/>
      <c r="BG170" s="57"/>
    </row>
    <row r="171" spans="1:59" x14ac:dyDescent="0.4">
      <c r="A171" s="56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  <c r="AL171" s="56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  <c r="AZ171" s="57"/>
      <c r="BA171" s="57"/>
      <c r="BB171" s="57"/>
      <c r="BC171" s="57"/>
      <c r="BD171" s="57"/>
      <c r="BE171" s="57"/>
      <c r="BF171" s="57"/>
      <c r="BG171" s="57"/>
    </row>
    <row r="172" spans="1:59" x14ac:dyDescent="0.4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  <c r="AL172" s="56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  <c r="AZ172" s="57"/>
      <c r="BA172" s="57"/>
      <c r="BB172" s="57"/>
      <c r="BC172" s="57"/>
      <c r="BD172" s="57"/>
      <c r="BE172" s="57"/>
      <c r="BF172" s="57"/>
      <c r="BG172" s="57"/>
    </row>
    <row r="173" spans="1:59" x14ac:dyDescent="0.4">
      <c r="A173" s="56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  <c r="AL173" s="56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  <c r="AZ173" s="57"/>
      <c r="BA173" s="57"/>
      <c r="BB173" s="57"/>
      <c r="BC173" s="57"/>
      <c r="BD173" s="57"/>
      <c r="BE173" s="57"/>
      <c r="BF173" s="57"/>
      <c r="BG173" s="57"/>
    </row>
    <row r="174" spans="1:59" x14ac:dyDescent="0.4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  <c r="AL174" s="56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  <c r="AZ174" s="57"/>
      <c r="BA174" s="57"/>
      <c r="BB174" s="57"/>
      <c r="BC174" s="57"/>
      <c r="BD174" s="57"/>
      <c r="BE174" s="57"/>
      <c r="BF174" s="57"/>
      <c r="BG174" s="57"/>
    </row>
    <row r="175" spans="1:59" x14ac:dyDescent="0.4">
      <c r="A175" s="56"/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  <c r="AL175" s="56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  <c r="AZ175" s="57"/>
      <c r="BA175" s="57"/>
      <c r="BB175" s="57"/>
      <c r="BC175" s="57"/>
      <c r="BD175" s="57"/>
      <c r="BE175" s="57"/>
      <c r="BF175" s="57"/>
      <c r="BG175" s="57"/>
    </row>
    <row r="176" spans="1:59" x14ac:dyDescent="0.4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56"/>
      <c r="AH176" s="56"/>
      <c r="AI176" s="56"/>
      <c r="AJ176" s="56"/>
      <c r="AK176" s="56"/>
      <c r="AL176" s="56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  <c r="AZ176" s="57"/>
      <c r="BA176" s="57"/>
      <c r="BB176" s="57"/>
      <c r="BC176" s="57"/>
      <c r="BD176" s="57"/>
      <c r="BE176" s="57"/>
      <c r="BF176" s="57"/>
      <c r="BG176" s="57"/>
    </row>
    <row r="177" spans="1:59" x14ac:dyDescent="0.4">
      <c r="A177" s="56"/>
      <c r="B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  <c r="AL177" s="56"/>
      <c r="AM177" s="57"/>
      <c r="AN177" s="57"/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  <c r="AZ177" s="57"/>
      <c r="BA177" s="57"/>
      <c r="BB177" s="57"/>
      <c r="BC177" s="57"/>
      <c r="BD177" s="57"/>
      <c r="BE177" s="57"/>
      <c r="BF177" s="57"/>
      <c r="BG177" s="57"/>
    </row>
    <row r="178" spans="1:59" x14ac:dyDescent="0.4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  <c r="AL178" s="56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  <c r="AZ178" s="57"/>
      <c r="BA178" s="57"/>
      <c r="BB178" s="57"/>
      <c r="BC178" s="57"/>
      <c r="BD178" s="57"/>
      <c r="BE178" s="57"/>
      <c r="BF178" s="57"/>
      <c r="BG178" s="57"/>
    </row>
    <row r="179" spans="1:59" x14ac:dyDescent="0.4">
      <c r="A179" s="56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  <c r="AL179" s="56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  <c r="AZ179" s="57"/>
      <c r="BA179" s="57"/>
      <c r="BB179" s="57"/>
      <c r="BC179" s="57"/>
      <c r="BD179" s="57"/>
      <c r="BE179" s="57"/>
      <c r="BF179" s="57"/>
      <c r="BG179" s="57"/>
    </row>
    <row r="180" spans="1:59" x14ac:dyDescent="0.4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  <c r="AL180" s="56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  <c r="AZ180" s="57"/>
      <c r="BA180" s="57"/>
      <c r="BB180" s="57"/>
      <c r="BC180" s="57"/>
      <c r="BD180" s="57"/>
      <c r="BE180" s="57"/>
      <c r="BF180" s="57"/>
      <c r="BG180" s="57"/>
    </row>
    <row r="181" spans="1:59" x14ac:dyDescent="0.4">
      <c r="A181" s="56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  <c r="AZ181" s="57"/>
      <c r="BA181" s="57"/>
      <c r="BB181" s="57"/>
      <c r="BC181" s="57"/>
      <c r="BD181" s="57"/>
      <c r="BE181" s="57"/>
      <c r="BF181" s="57"/>
      <c r="BG181" s="57"/>
    </row>
    <row r="182" spans="1:59" x14ac:dyDescent="0.4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  <c r="AL182" s="56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  <c r="AZ182" s="57"/>
      <c r="BA182" s="57"/>
      <c r="BB182" s="57"/>
      <c r="BC182" s="57"/>
      <c r="BD182" s="57"/>
      <c r="BE182" s="57"/>
      <c r="BF182" s="57"/>
      <c r="BG182" s="57"/>
    </row>
    <row r="183" spans="1:59" x14ac:dyDescent="0.4">
      <c r="A183" s="56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  <c r="AL183" s="56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  <c r="AZ183" s="57"/>
      <c r="BA183" s="57"/>
      <c r="BB183" s="57"/>
      <c r="BC183" s="57"/>
      <c r="BD183" s="57"/>
      <c r="BE183" s="57"/>
      <c r="BF183" s="57"/>
      <c r="BG183" s="57"/>
    </row>
    <row r="184" spans="1:59" x14ac:dyDescent="0.4">
      <c r="A184" s="56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  <c r="AL184" s="56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  <c r="AZ184" s="57"/>
      <c r="BA184" s="57"/>
      <c r="BB184" s="57"/>
      <c r="BC184" s="57"/>
      <c r="BD184" s="57"/>
      <c r="BE184" s="57"/>
      <c r="BF184" s="57"/>
      <c r="BG184" s="57"/>
    </row>
    <row r="185" spans="1:59" x14ac:dyDescent="0.4">
      <c r="A185" s="56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  <c r="AZ185" s="57"/>
      <c r="BA185" s="57"/>
      <c r="BB185" s="57"/>
      <c r="BC185" s="57"/>
      <c r="BD185" s="57"/>
      <c r="BE185" s="57"/>
      <c r="BF185" s="57"/>
      <c r="BG185" s="57"/>
    </row>
    <row r="186" spans="1:59" x14ac:dyDescent="0.4">
      <c r="A186" s="56"/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56"/>
      <c r="AH186" s="56"/>
      <c r="AI186" s="56"/>
      <c r="AJ186" s="56"/>
      <c r="AK186" s="56"/>
      <c r="AL186" s="56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  <c r="AZ186" s="57"/>
      <c r="BA186" s="57"/>
      <c r="BB186" s="57"/>
      <c r="BC186" s="57"/>
      <c r="BD186" s="57"/>
      <c r="BE186" s="57"/>
      <c r="BF186" s="57"/>
      <c r="BG186" s="57"/>
    </row>
    <row r="187" spans="1:59" x14ac:dyDescent="0.4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  <c r="AK187" s="56"/>
      <c r="AL187" s="56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57"/>
      <c r="BA187" s="57"/>
      <c r="BB187" s="57"/>
      <c r="BC187" s="57"/>
      <c r="BD187" s="57"/>
      <c r="BE187" s="57"/>
      <c r="BF187" s="57"/>
      <c r="BG187" s="57"/>
    </row>
    <row r="188" spans="1:59" x14ac:dyDescent="0.4">
      <c r="A188" s="56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  <c r="AL188" s="56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  <c r="AZ188" s="57"/>
      <c r="BA188" s="57"/>
      <c r="BB188" s="57"/>
      <c r="BC188" s="57"/>
      <c r="BD188" s="57"/>
      <c r="BE188" s="57"/>
      <c r="BF188" s="57"/>
      <c r="BG188" s="57"/>
    </row>
    <row r="189" spans="1:59" x14ac:dyDescent="0.4">
      <c r="A189" s="56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  <c r="AK189" s="56"/>
      <c r="AL189" s="56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  <c r="AZ189" s="57"/>
      <c r="BA189" s="57"/>
      <c r="BB189" s="57"/>
      <c r="BC189" s="57"/>
      <c r="BD189" s="57"/>
      <c r="BE189" s="57"/>
      <c r="BF189" s="57"/>
      <c r="BG189" s="57"/>
    </row>
    <row r="190" spans="1:59" x14ac:dyDescent="0.4">
      <c r="A190" s="56"/>
      <c r="B190" s="56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56"/>
      <c r="AH190" s="56"/>
      <c r="AI190" s="56"/>
      <c r="AJ190" s="56"/>
      <c r="AK190" s="56"/>
      <c r="AL190" s="56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  <c r="AZ190" s="57"/>
      <c r="BA190" s="57"/>
      <c r="BB190" s="57"/>
      <c r="BC190" s="57"/>
      <c r="BD190" s="57"/>
      <c r="BE190" s="57"/>
      <c r="BF190" s="57"/>
      <c r="BG190" s="57"/>
    </row>
    <row r="191" spans="1:59" x14ac:dyDescent="0.4">
      <c r="A191" s="56"/>
      <c r="B191" s="56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56"/>
      <c r="AH191" s="56"/>
      <c r="AI191" s="56"/>
      <c r="AJ191" s="56"/>
      <c r="AK191" s="56"/>
      <c r="AL191" s="56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  <c r="AZ191" s="57"/>
      <c r="BA191" s="57"/>
      <c r="BB191" s="57"/>
      <c r="BC191" s="57"/>
      <c r="BD191" s="57"/>
      <c r="BE191" s="57"/>
      <c r="BF191" s="57"/>
      <c r="BG191" s="57"/>
    </row>
    <row r="192" spans="1:59" x14ac:dyDescent="0.4">
      <c r="A192" s="56"/>
      <c r="B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  <c r="AL192" s="56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  <c r="AZ192" s="57"/>
      <c r="BA192" s="57"/>
      <c r="BB192" s="57"/>
      <c r="BC192" s="57"/>
      <c r="BD192" s="57"/>
      <c r="BE192" s="57"/>
      <c r="BF192" s="57"/>
      <c r="BG192" s="57"/>
    </row>
    <row r="193" spans="1:59" x14ac:dyDescent="0.4">
      <c r="A193" s="56"/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  <c r="AK193" s="56"/>
      <c r="AL193" s="56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  <c r="AZ193" s="57"/>
      <c r="BA193" s="57"/>
      <c r="BB193" s="57"/>
      <c r="BC193" s="57"/>
      <c r="BD193" s="57"/>
      <c r="BE193" s="57"/>
      <c r="BF193" s="57"/>
      <c r="BG193" s="57"/>
    </row>
    <row r="194" spans="1:59" x14ac:dyDescent="0.4">
      <c r="A194" s="56"/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56"/>
      <c r="AH194" s="56"/>
      <c r="AI194" s="56"/>
      <c r="AJ194" s="56"/>
      <c r="AK194" s="56"/>
      <c r="AL194" s="56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  <c r="AZ194" s="57"/>
      <c r="BA194" s="57"/>
      <c r="BB194" s="57"/>
      <c r="BC194" s="57"/>
      <c r="BD194" s="57"/>
      <c r="BE194" s="57"/>
      <c r="BF194" s="57"/>
      <c r="BG194" s="57"/>
    </row>
    <row r="195" spans="1:59" x14ac:dyDescent="0.4">
      <c r="A195" s="56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  <c r="AK195" s="56"/>
      <c r="AL195" s="56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  <c r="AZ195" s="57"/>
      <c r="BA195" s="57"/>
      <c r="BB195" s="57"/>
      <c r="BC195" s="57"/>
      <c r="BD195" s="57"/>
      <c r="BE195" s="57"/>
      <c r="BF195" s="57"/>
      <c r="BG195" s="57"/>
    </row>
    <row r="196" spans="1:59" x14ac:dyDescent="0.4">
      <c r="A196" s="56"/>
      <c r="B196" s="56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  <c r="AK196" s="56"/>
      <c r="AL196" s="56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  <c r="AZ196" s="57"/>
      <c r="BA196" s="57"/>
      <c r="BB196" s="57"/>
      <c r="BC196" s="57"/>
      <c r="BD196" s="57"/>
      <c r="BE196" s="57"/>
      <c r="BF196" s="57"/>
      <c r="BG196" s="57"/>
    </row>
    <row r="197" spans="1:59" x14ac:dyDescent="0.4">
      <c r="A197" s="56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  <c r="AK197" s="56"/>
      <c r="AL197" s="56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  <c r="AZ197" s="57"/>
      <c r="BA197" s="57"/>
      <c r="BB197" s="57"/>
      <c r="BC197" s="57"/>
      <c r="BD197" s="57"/>
      <c r="BE197" s="57"/>
      <c r="BF197" s="57"/>
      <c r="BG197" s="57"/>
    </row>
    <row r="198" spans="1:59" x14ac:dyDescent="0.4">
      <c r="A198" s="56"/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  <c r="AL198" s="56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  <c r="AZ198" s="57"/>
      <c r="BA198" s="57"/>
      <c r="BB198" s="57"/>
      <c r="BC198" s="57"/>
      <c r="BD198" s="57"/>
      <c r="BE198" s="57"/>
      <c r="BF198" s="57"/>
      <c r="BG198" s="57"/>
    </row>
    <row r="199" spans="1:59" x14ac:dyDescent="0.4">
      <c r="A199" s="56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  <c r="AZ199" s="57"/>
      <c r="BA199" s="57"/>
      <c r="BB199" s="57"/>
      <c r="BC199" s="57"/>
      <c r="BD199" s="57"/>
      <c r="BE199" s="57"/>
      <c r="BF199" s="57"/>
      <c r="BG199" s="57"/>
    </row>
    <row r="200" spans="1:59" x14ac:dyDescent="0.4">
      <c r="A200" s="56"/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  <c r="AZ200" s="57"/>
      <c r="BA200" s="57"/>
      <c r="BB200" s="57"/>
      <c r="BC200" s="57"/>
      <c r="BD200" s="57"/>
      <c r="BE200" s="57"/>
      <c r="BF200" s="57"/>
      <c r="BG200" s="57"/>
    </row>
    <row r="201" spans="1:59" x14ac:dyDescent="0.4">
      <c r="A201" s="56"/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  <c r="AZ201" s="57"/>
      <c r="BA201" s="57"/>
      <c r="BB201" s="57"/>
      <c r="BC201" s="57"/>
      <c r="BD201" s="57"/>
      <c r="BE201" s="57"/>
      <c r="BF201" s="57"/>
      <c r="BG201" s="57"/>
    </row>
    <row r="202" spans="1:59" x14ac:dyDescent="0.4">
      <c r="A202" s="56"/>
      <c r="B202" s="56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7"/>
      <c r="AN202" s="57"/>
      <c r="AO202" s="57"/>
      <c r="AP202" s="57"/>
      <c r="AQ202" s="57"/>
      <c r="AR202" s="57"/>
      <c r="AS202" s="57"/>
      <c r="AT202" s="57"/>
      <c r="AU202" s="57"/>
      <c r="AV202" s="57"/>
      <c r="AW202" s="57"/>
      <c r="AX202" s="57"/>
      <c r="AY202" s="57"/>
      <c r="AZ202" s="57"/>
      <c r="BA202" s="57"/>
      <c r="BB202" s="57"/>
      <c r="BC202" s="57"/>
      <c r="BD202" s="57"/>
      <c r="BE202" s="57"/>
      <c r="BF202" s="57"/>
      <c r="BG202" s="57"/>
    </row>
    <row r="203" spans="1:59" x14ac:dyDescent="0.4">
      <c r="A203" s="56"/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  <c r="AZ203" s="57"/>
      <c r="BA203" s="57"/>
      <c r="BB203" s="57"/>
      <c r="BC203" s="57"/>
      <c r="BD203" s="57"/>
      <c r="BE203" s="57"/>
      <c r="BF203" s="57"/>
      <c r="BG203" s="57"/>
    </row>
    <row r="204" spans="1:59" x14ac:dyDescent="0.4">
      <c r="A204" s="56"/>
      <c r="B204" s="56"/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  <c r="AZ204" s="57"/>
      <c r="BA204" s="57"/>
      <c r="BB204" s="57"/>
      <c r="BC204" s="57"/>
      <c r="BD204" s="57"/>
      <c r="BE204" s="57"/>
      <c r="BF204" s="57"/>
      <c r="BG204" s="57"/>
    </row>
    <row r="205" spans="1:59" x14ac:dyDescent="0.4">
      <c r="A205" s="56"/>
      <c r="B205" s="56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7"/>
      <c r="AN205" s="57"/>
      <c r="AO205" s="57"/>
      <c r="AP205" s="57"/>
      <c r="AQ205" s="57"/>
      <c r="AR205" s="57"/>
      <c r="AS205" s="57"/>
      <c r="AT205" s="57"/>
      <c r="AU205" s="57"/>
      <c r="AV205" s="57"/>
      <c r="AW205" s="57"/>
      <c r="AX205" s="57"/>
      <c r="AY205" s="57"/>
      <c r="AZ205" s="57"/>
      <c r="BA205" s="57"/>
      <c r="BB205" s="57"/>
      <c r="BC205" s="57"/>
      <c r="BD205" s="57"/>
      <c r="BE205" s="57"/>
      <c r="BF205" s="57"/>
      <c r="BG205" s="57"/>
    </row>
    <row r="206" spans="1:59" x14ac:dyDescent="0.4">
      <c r="A206" s="56"/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  <c r="AZ206" s="57"/>
      <c r="BA206" s="57"/>
      <c r="BB206" s="57"/>
      <c r="BC206" s="57"/>
      <c r="BD206" s="57"/>
      <c r="BE206" s="57"/>
      <c r="BF206" s="57"/>
      <c r="BG206" s="57"/>
    </row>
    <row r="207" spans="1:59" x14ac:dyDescent="0.4">
      <c r="A207" s="56"/>
      <c r="B207" s="56"/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7"/>
      <c r="AN207" s="57"/>
      <c r="AO207" s="57"/>
      <c r="AP207" s="57"/>
      <c r="AQ207" s="57"/>
      <c r="AR207" s="57"/>
      <c r="AS207" s="57"/>
      <c r="AT207" s="57"/>
      <c r="AU207" s="57"/>
      <c r="AV207" s="57"/>
      <c r="AW207" s="57"/>
      <c r="AX207" s="57"/>
      <c r="AY207" s="57"/>
      <c r="AZ207" s="57"/>
      <c r="BA207" s="57"/>
      <c r="BB207" s="57"/>
      <c r="BC207" s="57"/>
      <c r="BD207" s="57"/>
      <c r="BE207" s="57"/>
      <c r="BF207" s="57"/>
      <c r="BG207" s="57"/>
    </row>
    <row r="208" spans="1:59" x14ac:dyDescent="0.4">
      <c r="A208" s="56"/>
      <c r="B208" s="56"/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7"/>
      <c r="AN208" s="57"/>
      <c r="AO208" s="57"/>
      <c r="AP208" s="57"/>
      <c r="AQ208" s="57"/>
      <c r="AR208" s="57"/>
      <c r="AS208" s="57"/>
      <c r="AT208" s="57"/>
      <c r="AU208" s="57"/>
      <c r="AV208" s="57"/>
      <c r="AW208" s="57"/>
      <c r="AX208" s="57"/>
      <c r="AY208" s="57"/>
      <c r="AZ208" s="57"/>
      <c r="BA208" s="57"/>
      <c r="BB208" s="57"/>
      <c r="BC208" s="57"/>
      <c r="BD208" s="57"/>
      <c r="BE208" s="57"/>
      <c r="BF208" s="57"/>
      <c r="BG208" s="57"/>
    </row>
    <row r="209" spans="1:59" x14ac:dyDescent="0.4">
      <c r="A209" s="56"/>
      <c r="B209" s="56"/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7"/>
      <c r="AN209" s="57"/>
      <c r="AO209" s="57"/>
      <c r="AP209" s="57"/>
      <c r="AQ209" s="57"/>
      <c r="AR209" s="57"/>
      <c r="AS209" s="57"/>
      <c r="AT209" s="57"/>
      <c r="AU209" s="57"/>
      <c r="AV209" s="57"/>
      <c r="AW209" s="57"/>
      <c r="AX209" s="57"/>
      <c r="AY209" s="57"/>
      <c r="AZ209" s="57"/>
      <c r="BA209" s="57"/>
      <c r="BB209" s="57"/>
      <c r="BC209" s="57"/>
      <c r="BD209" s="57"/>
      <c r="BE209" s="57"/>
      <c r="BF209" s="57"/>
      <c r="BG209" s="57"/>
    </row>
    <row r="210" spans="1:59" x14ac:dyDescent="0.4">
      <c r="A210" s="56"/>
      <c r="B210" s="56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  <c r="AZ210" s="57"/>
      <c r="BA210" s="57"/>
      <c r="BB210" s="57"/>
      <c r="BC210" s="57"/>
      <c r="BD210" s="57"/>
      <c r="BE210" s="57"/>
      <c r="BF210" s="57"/>
      <c r="BG210" s="57"/>
    </row>
    <row r="211" spans="1:59" x14ac:dyDescent="0.4">
      <c r="A211" s="56"/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7"/>
      <c r="AN211" s="57"/>
      <c r="AO211" s="57"/>
      <c r="AP211" s="57"/>
      <c r="AQ211" s="57"/>
      <c r="AR211" s="57"/>
      <c r="AS211" s="57"/>
      <c r="AT211" s="57"/>
      <c r="AU211" s="57"/>
      <c r="AV211" s="57"/>
      <c r="AW211" s="57"/>
      <c r="AX211" s="57"/>
      <c r="AY211" s="57"/>
      <c r="AZ211" s="57"/>
      <c r="BA211" s="57"/>
      <c r="BB211" s="57"/>
      <c r="BC211" s="57"/>
      <c r="BD211" s="57"/>
      <c r="BE211" s="57"/>
      <c r="BF211" s="57"/>
      <c r="BG211" s="57"/>
    </row>
    <row r="212" spans="1:59" x14ac:dyDescent="0.4">
      <c r="A212" s="56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7"/>
      <c r="AN212" s="57"/>
      <c r="AO212" s="57"/>
      <c r="AP212" s="57"/>
      <c r="AQ212" s="57"/>
      <c r="AR212" s="57"/>
      <c r="AS212" s="57"/>
      <c r="AT212" s="57"/>
      <c r="AU212" s="57"/>
      <c r="AV212" s="57"/>
      <c r="AW212" s="57"/>
      <c r="AX212" s="57"/>
      <c r="AY212" s="57"/>
      <c r="AZ212" s="57"/>
      <c r="BA212" s="57"/>
      <c r="BB212" s="57"/>
      <c r="BC212" s="57"/>
      <c r="BD212" s="57"/>
      <c r="BE212" s="57"/>
      <c r="BF212" s="57"/>
      <c r="BG212" s="57"/>
    </row>
    <row r="213" spans="1:59" x14ac:dyDescent="0.4">
      <c r="A213" s="56"/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7"/>
      <c r="AN213" s="57"/>
      <c r="AO213" s="57"/>
      <c r="AP213" s="57"/>
      <c r="AQ213" s="57"/>
      <c r="AR213" s="57"/>
      <c r="AS213" s="57"/>
      <c r="AT213" s="57"/>
      <c r="AU213" s="57"/>
      <c r="AV213" s="57"/>
      <c r="AW213" s="57"/>
      <c r="AX213" s="57"/>
      <c r="AY213" s="57"/>
      <c r="AZ213" s="57"/>
      <c r="BA213" s="57"/>
      <c r="BB213" s="57"/>
      <c r="BC213" s="57"/>
      <c r="BD213" s="57"/>
      <c r="BE213" s="57"/>
      <c r="BF213" s="57"/>
      <c r="BG213" s="57"/>
    </row>
    <row r="214" spans="1:59" x14ac:dyDescent="0.4">
      <c r="A214" s="56"/>
      <c r="B214" s="56"/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7"/>
      <c r="AN214" s="57"/>
      <c r="AO214" s="57"/>
      <c r="AP214" s="57"/>
      <c r="AQ214" s="57"/>
      <c r="AR214" s="57"/>
      <c r="AS214" s="57"/>
      <c r="AT214" s="57"/>
      <c r="AU214" s="57"/>
      <c r="AV214" s="57"/>
      <c r="AW214" s="57"/>
      <c r="AX214" s="57"/>
      <c r="AY214" s="57"/>
      <c r="AZ214" s="57"/>
      <c r="BA214" s="57"/>
      <c r="BB214" s="57"/>
      <c r="BC214" s="57"/>
      <c r="BD214" s="57"/>
      <c r="BE214" s="57"/>
      <c r="BF214" s="57"/>
      <c r="BG214" s="57"/>
    </row>
    <row r="215" spans="1:59" x14ac:dyDescent="0.4">
      <c r="A215" s="56"/>
      <c r="B215" s="56"/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  <c r="AZ215" s="57"/>
      <c r="BA215" s="57"/>
      <c r="BB215" s="57"/>
      <c r="BC215" s="57"/>
      <c r="BD215" s="57"/>
      <c r="BE215" s="57"/>
      <c r="BF215" s="57"/>
      <c r="BG215" s="57"/>
    </row>
    <row r="216" spans="1:59" x14ac:dyDescent="0.4">
      <c r="A216" s="56"/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  <c r="AL216" s="56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  <c r="AZ216" s="57"/>
      <c r="BA216" s="57"/>
      <c r="BB216" s="57"/>
      <c r="BC216" s="57"/>
      <c r="BD216" s="57"/>
      <c r="BE216" s="57"/>
      <c r="BF216" s="57"/>
      <c r="BG216" s="57"/>
    </row>
    <row r="217" spans="1:59" x14ac:dyDescent="0.4">
      <c r="A217" s="56"/>
      <c r="B217" s="56"/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  <c r="AK217" s="56"/>
      <c r="AL217" s="56"/>
      <c r="AM217" s="57"/>
      <c r="AN217" s="57"/>
      <c r="AO217" s="57"/>
      <c r="AP217" s="57"/>
      <c r="AQ217" s="57"/>
      <c r="AR217" s="57"/>
      <c r="AS217" s="57"/>
      <c r="AT217" s="57"/>
      <c r="AU217" s="57"/>
      <c r="AV217" s="57"/>
      <c r="AW217" s="57"/>
      <c r="AX217" s="57"/>
      <c r="AY217" s="57"/>
      <c r="AZ217" s="57"/>
      <c r="BA217" s="57"/>
      <c r="BB217" s="57"/>
      <c r="BC217" s="57"/>
      <c r="BD217" s="57"/>
      <c r="BE217" s="57"/>
      <c r="BF217" s="57"/>
      <c r="BG217" s="57"/>
    </row>
    <row r="218" spans="1:59" x14ac:dyDescent="0.4">
      <c r="A218" s="56"/>
      <c r="B218" s="56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  <c r="AL218" s="56"/>
      <c r="AM218" s="57"/>
      <c r="AN218" s="57"/>
      <c r="AO218" s="57"/>
      <c r="AP218" s="57"/>
      <c r="AQ218" s="57"/>
      <c r="AR218" s="57"/>
      <c r="AS218" s="57"/>
      <c r="AT218" s="57"/>
      <c r="AU218" s="57"/>
      <c r="AV218" s="57"/>
      <c r="AW218" s="57"/>
      <c r="AX218" s="57"/>
      <c r="AY218" s="57"/>
      <c r="AZ218" s="57"/>
      <c r="BA218" s="57"/>
      <c r="BB218" s="57"/>
      <c r="BC218" s="57"/>
      <c r="BD218" s="57"/>
      <c r="BE218" s="57"/>
      <c r="BF218" s="57"/>
      <c r="BG218" s="57"/>
    </row>
    <row r="219" spans="1:59" x14ac:dyDescent="0.4">
      <c r="A219" s="56"/>
      <c r="B219" s="56"/>
      <c r="C219" s="56"/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  <c r="AG219" s="56"/>
      <c r="AH219" s="56"/>
      <c r="AI219" s="56"/>
      <c r="AJ219" s="56"/>
      <c r="AK219" s="56"/>
      <c r="AL219" s="56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  <c r="AZ219" s="57"/>
      <c r="BA219" s="57"/>
      <c r="BB219" s="57"/>
      <c r="BC219" s="57"/>
      <c r="BD219" s="57"/>
      <c r="BE219" s="57"/>
      <c r="BF219" s="57"/>
      <c r="BG219" s="57"/>
    </row>
    <row r="220" spans="1:59" x14ac:dyDescent="0.4">
      <c r="A220" s="56"/>
      <c r="B220" s="56"/>
      <c r="C220" s="56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  <c r="AL220" s="56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  <c r="AZ220" s="57"/>
      <c r="BA220" s="57"/>
      <c r="BB220" s="57"/>
      <c r="BC220" s="57"/>
      <c r="BD220" s="57"/>
      <c r="BE220" s="57"/>
      <c r="BF220" s="57"/>
      <c r="BG220" s="57"/>
    </row>
    <row r="221" spans="1:59" x14ac:dyDescent="0.4">
      <c r="A221" s="56"/>
      <c r="B221" s="56"/>
      <c r="C221" s="56"/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  <c r="AK221" s="56"/>
      <c r="AL221" s="56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  <c r="AZ221" s="57"/>
      <c r="BA221" s="57"/>
      <c r="BB221" s="57"/>
      <c r="BC221" s="57"/>
      <c r="BD221" s="57"/>
      <c r="BE221" s="57"/>
      <c r="BF221" s="57"/>
      <c r="BG221" s="57"/>
    </row>
    <row r="222" spans="1:59" x14ac:dyDescent="0.4">
      <c r="A222" s="56"/>
      <c r="B222" s="56"/>
      <c r="C222" s="56"/>
      <c r="D222" s="56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56"/>
      <c r="AH222" s="56"/>
      <c r="AI222" s="56"/>
      <c r="AJ222" s="56"/>
      <c r="AK222" s="56"/>
      <c r="AL222" s="56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  <c r="AZ222" s="57"/>
      <c r="BA222" s="57"/>
      <c r="BB222" s="57"/>
      <c r="BC222" s="57"/>
      <c r="BD222" s="57"/>
      <c r="BE222" s="57"/>
      <c r="BF222" s="57"/>
      <c r="BG222" s="57"/>
    </row>
    <row r="223" spans="1:59" x14ac:dyDescent="0.4">
      <c r="A223" s="56"/>
      <c r="B223" s="56"/>
      <c r="C223" s="56"/>
      <c r="D223" s="56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  <c r="AK223" s="56"/>
      <c r="AL223" s="56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  <c r="AZ223" s="57"/>
      <c r="BA223" s="57"/>
      <c r="BB223" s="57"/>
      <c r="BC223" s="57"/>
      <c r="BD223" s="57"/>
      <c r="BE223" s="57"/>
      <c r="BF223" s="57"/>
      <c r="BG223" s="57"/>
    </row>
    <row r="224" spans="1:59" x14ac:dyDescent="0.4">
      <c r="A224" s="56"/>
      <c r="B224" s="56"/>
      <c r="C224" s="56"/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  <c r="AL224" s="56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  <c r="AZ224" s="57"/>
      <c r="BA224" s="57"/>
      <c r="BB224" s="57"/>
      <c r="BC224" s="57"/>
      <c r="BD224" s="57"/>
      <c r="BE224" s="57"/>
      <c r="BF224" s="57"/>
      <c r="BG224" s="57"/>
    </row>
    <row r="225" spans="1:59" x14ac:dyDescent="0.4">
      <c r="A225" s="56"/>
      <c r="B225" s="56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  <c r="AZ225" s="57"/>
      <c r="BA225" s="57"/>
      <c r="BB225" s="57"/>
      <c r="BC225" s="57"/>
      <c r="BD225" s="57"/>
      <c r="BE225" s="57"/>
      <c r="BF225" s="57"/>
      <c r="BG225" s="57"/>
    </row>
    <row r="226" spans="1:59" x14ac:dyDescent="0.4">
      <c r="A226" s="56"/>
      <c r="B226" s="56"/>
      <c r="C226" s="56"/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  <c r="AK226" s="56"/>
      <c r="AL226" s="56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  <c r="AZ226" s="57"/>
      <c r="BA226" s="57"/>
      <c r="BB226" s="57"/>
      <c r="BC226" s="57"/>
      <c r="BD226" s="57"/>
      <c r="BE226" s="57"/>
      <c r="BF226" s="57"/>
      <c r="BG226" s="57"/>
    </row>
    <row r="227" spans="1:59" x14ac:dyDescent="0.4">
      <c r="A227" s="56"/>
      <c r="B227" s="56"/>
      <c r="C227" s="56"/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  <c r="AK227" s="56"/>
      <c r="AL227" s="56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  <c r="AZ227" s="57"/>
      <c r="BA227" s="57"/>
      <c r="BB227" s="57"/>
      <c r="BC227" s="57"/>
      <c r="BD227" s="57"/>
      <c r="BE227" s="57"/>
      <c r="BF227" s="57"/>
      <c r="BG227" s="57"/>
    </row>
    <row r="228" spans="1:59" x14ac:dyDescent="0.4">
      <c r="A228" s="56"/>
      <c r="B228" s="56"/>
      <c r="C228" s="56"/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6"/>
      <c r="AM228" s="57"/>
      <c r="AN228" s="57"/>
      <c r="AO228" s="57"/>
      <c r="AP228" s="57"/>
      <c r="AQ228" s="57"/>
      <c r="AR228" s="57"/>
      <c r="AS228" s="57"/>
      <c r="AT228" s="57"/>
      <c r="AU228" s="57"/>
      <c r="AV228" s="57"/>
      <c r="AW228" s="57"/>
      <c r="AX228" s="57"/>
      <c r="AY228" s="57"/>
      <c r="AZ228" s="57"/>
      <c r="BA228" s="57"/>
      <c r="BB228" s="57"/>
      <c r="BC228" s="57"/>
      <c r="BD228" s="57"/>
      <c r="BE228" s="57"/>
      <c r="BF228" s="57"/>
      <c r="BG228" s="57"/>
    </row>
    <row r="229" spans="1:59" x14ac:dyDescent="0.4">
      <c r="A229" s="56"/>
      <c r="B229" s="56"/>
      <c r="C229" s="56"/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  <c r="AL229" s="56"/>
      <c r="AM229" s="57"/>
      <c r="AN229" s="57"/>
      <c r="AO229" s="57"/>
      <c r="AP229" s="57"/>
      <c r="AQ229" s="57"/>
      <c r="AR229" s="57"/>
      <c r="AS229" s="57"/>
      <c r="AT229" s="57"/>
      <c r="AU229" s="57"/>
      <c r="AV229" s="57"/>
      <c r="AW229" s="57"/>
      <c r="AX229" s="57"/>
      <c r="AY229" s="57"/>
      <c r="AZ229" s="57"/>
      <c r="BA229" s="57"/>
      <c r="BB229" s="57"/>
      <c r="BC229" s="57"/>
      <c r="BD229" s="57"/>
      <c r="BE229" s="57"/>
      <c r="BF229" s="57"/>
      <c r="BG229" s="57"/>
    </row>
    <row r="230" spans="1:59" x14ac:dyDescent="0.4">
      <c r="A230" s="56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7"/>
      <c r="AN230" s="57"/>
      <c r="AO230" s="57"/>
      <c r="AP230" s="57"/>
      <c r="AQ230" s="57"/>
      <c r="AR230" s="57"/>
      <c r="AS230" s="57"/>
      <c r="AT230" s="57"/>
      <c r="AU230" s="57"/>
      <c r="AV230" s="57"/>
      <c r="AW230" s="57"/>
      <c r="AX230" s="57"/>
      <c r="AY230" s="57"/>
      <c r="AZ230" s="57"/>
      <c r="BA230" s="57"/>
      <c r="BB230" s="57"/>
      <c r="BC230" s="57"/>
      <c r="BD230" s="57"/>
      <c r="BE230" s="57"/>
      <c r="BF230" s="57"/>
      <c r="BG230" s="57"/>
    </row>
    <row r="231" spans="1:59" x14ac:dyDescent="0.4">
      <c r="A231" s="56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  <c r="AZ231" s="57"/>
      <c r="BA231" s="57"/>
      <c r="BB231" s="57"/>
      <c r="BC231" s="57"/>
      <c r="BD231" s="57"/>
      <c r="BE231" s="57"/>
      <c r="BF231" s="57"/>
      <c r="BG231" s="57"/>
    </row>
    <row r="232" spans="1:59" x14ac:dyDescent="0.4">
      <c r="A232" s="56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7"/>
      <c r="AN232" s="57"/>
      <c r="AO232" s="57"/>
      <c r="AP232" s="57"/>
      <c r="AQ232" s="57"/>
      <c r="AR232" s="57"/>
      <c r="AS232" s="57"/>
      <c r="AT232" s="57"/>
      <c r="AU232" s="57"/>
      <c r="AV232" s="57"/>
      <c r="AW232" s="57"/>
      <c r="AX232" s="57"/>
      <c r="AY232" s="57"/>
      <c r="AZ232" s="57"/>
      <c r="BA232" s="57"/>
      <c r="BB232" s="57"/>
      <c r="BC232" s="57"/>
      <c r="BD232" s="57"/>
      <c r="BE232" s="57"/>
      <c r="BF232" s="57"/>
      <c r="BG232" s="57"/>
    </row>
    <row r="233" spans="1:59" x14ac:dyDescent="0.4">
      <c r="A233" s="56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  <c r="AZ233" s="57"/>
      <c r="BA233" s="57"/>
      <c r="BB233" s="57"/>
      <c r="BC233" s="57"/>
      <c r="BD233" s="57"/>
      <c r="BE233" s="57"/>
      <c r="BF233" s="57"/>
      <c r="BG233" s="57"/>
    </row>
    <row r="234" spans="1:59" x14ac:dyDescent="0.4">
      <c r="A234" s="56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  <c r="AZ234" s="57"/>
      <c r="BA234" s="57"/>
      <c r="BB234" s="57"/>
      <c r="BC234" s="57"/>
      <c r="BD234" s="57"/>
      <c r="BE234" s="57"/>
      <c r="BF234" s="57"/>
      <c r="BG234" s="57"/>
    </row>
    <row r="235" spans="1:59" x14ac:dyDescent="0.4">
      <c r="A235" s="56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  <c r="AZ235" s="57"/>
      <c r="BA235" s="57"/>
      <c r="BB235" s="57"/>
      <c r="BC235" s="57"/>
      <c r="BD235" s="57"/>
      <c r="BE235" s="57"/>
      <c r="BF235" s="57"/>
      <c r="BG235" s="57"/>
    </row>
    <row r="236" spans="1:59" x14ac:dyDescent="0.4">
      <c r="A236" s="56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  <c r="AZ236" s="57"/>
      <c r="BA236" s="57"/>
      <c r="BB236" s="57"/>
      <c r="BC236" s="57"/>
      <c r="BD236" s="57"/>
      <c r="BE236" s="57"/>
      <c r="BF236" s="57"/>
      <c r="BG236" s="57"/>
    </row>
    <row r="237" spans="1:59" x14ac:dyDescent="0.4">
      <c r="A237" s="56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  <c r="AZ237" s="57"/>
      <c r="BA237" s="57"/>
      <c r="BB237" s="57"/>
      <c r="BC237" s="57"/>
      <c r="BD237" s="57"/>
      <c r="BE237" s="57"/>
      <c r="BF237" s="57"/>
      <c r="BG237" s="57"/>
    </row>
    <row r="238" spans="1:59" x14ac:dyDescent="0.4">
      <c r="A238" s="56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  <c r="AZ238" s="57"/>
      <c r="BA238" s="57"/>
      <c r="BB238" s="57"/>
      <c r="BC238" s="57"/>
      <c r="BD238" s="57"/>
      <c r="BE238" s="57"/>
      <c r="BF238" s="57"/>
      <c r="BG238" s="57"/>
    </row>
    <row r="239" spans="1:59" x14ac:dyDescent="0.4">
      <c r="A239" s="56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  <c r="AZ239" s="57"/>
      <c r="BA239" s="57"/>
      <c r="BB239" s="57"/>
      <c r="BC239" s="57"/>
      <c r="BD239" s="57"/>
      <c r="BE239" s="57"/>
      <c r="BF239" s="57"/>
      <c r="BG239" s="57"/>
    </row>
    <row r="240" spans="1:59" x14ac:dyDescent="0.4">
      <c r="A240" s="56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  <c r="AY240" s="57"/>
      <c r="AZ240" s="57"/>
      <c r="BA240" s="57"/>
      <c r="BB240" s="57"/>
      <c r="BC240" s="57"/>
      <c r="BD240" s="57"/>
      <c r="BE240" s="57"/>
      <c r="BF240" s="57"/>
      <c r="BG240" s="57"/>
    </row>
    <row r="241" spans="1:59" x14ac:dyDescent="0.4">
      <c r="A241" s="56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  <c r="AY241" s="57"/>
      <c r="AZ241" s="57"/>
      <c r="BA241" s="57"/>
      <c r="BB241" s="57"/>
      <c r="BC241" s="57"/>
      <c r="BD241" s="57"/>
      <c r="BE241" s="57"/>
      <c r="BF241" s="57"/>
      <c r="BG241" s="57"/>
    </row>
    <row r="242" spans="1:59" x14ac:dyDescent="0.4">
      <c r="A242" s="56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  <c r="AZ242" s="57"/>
      <c r="BA242" s="57"/>
      <c r="BB242" s="57"/>
      <c r="BC242" s="57"/>
      <c r="BD242" s="57"/>
      <c r="BE242" s="57"/>
      <c r="BF242" s="57"/>
      <c r="BG242" s="57"/>
    </row>
    <row r="243" spans="1:59" x14ac:dyDescent="0.4">
      <c r="A243" s="56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  <c r="AY243" s="57"/>
      <c r="AZ243" s="57"/>
      <c r="BA243" s="57"/>
      <c r="BB243" s="57"/>
      <c r="BC243" s="57"/>
      <c r="BD243" s="57"/>
      <c r="BE243" s="57"/>
      <c r="BF243" s="57"/>
      <c r="BG243" s="57"/>
    </row>
    <row r="244" spans="1:59" x14ac:dyDescent="0.4">
      <c r="A244" s="56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  <c r="AZ244" s="57"/>
      <c r="BA244" s="57"/>
      <c r="BB244" s="57"/>
      <c r="BC244" s="57"/>
      <c r="BD244" s="57"/>
      <c r="BE244" s="57"/>
      <c r="BF244" s="57"/>
      <c r="BG244" s="57"/>
    </row>
    <row r="245" spans="1:59" x14ac:dyDescent="0.4">
      <c r="A245" s="56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  <c r="AZ245" s="57"/>
      <c r="BA245" s="57"/>
      <c r="BB245" s="57"/>
      <c r="BC245" s="57"/>
      <c r="BD245" s="57"/>
      <c r="BE245" s="57"/>
      <c r="BF245" s="57"/>
      <c r="BG245" s="57"/>
    </row>
    <row r="246" spans="1:59" x14ac:dyDescent="0.4">
      <c r="A246" s="56"/>
      <c r="B246" s="56"/>
      <c r="C246" s="56"/>
      <c r="D246" s="56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  <c r="AZ246" s="57"/>
      <c r="BA246" s="57"/>
      <c r="BB246" s="57"/>
      <c r="BC246" s="57"/>
      <c r="BD246" s="57"/>
      <c r="BE246" s="57"/>
      <c r="BF246" s="57"/>
      <c r="BG246" s="57"/>
    </row>
    <row r="247" spans="1:59" x14ac:dyDescent="0.4">
      <c r="A247" s="56"/>
      <c r="B247" s="56"/>
      <c r="C247" s="56"/>
      <c r="D247" s="56"/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  <c r="AZ247" s="57"/>
      <c r="BA247" s="57"/>
      <c r="BB247" s="57"/>
      <c r="BC247" s="57"/>
      <c r="BD247" s="57"/>
      <c r="BE247" s="57"/>
      <c r="BF247" s="57"/>
      <c r="BG247" s="57"/>
    </row>
    <row r="248" spans="1:59" x14ac:dyDescent="0.4">
      <c r="A248" s="56"/>
      <c r="B248" s="56"/>
      <c r="C248" s="56"/>
      <c r="D248" s="56"/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  <c r="AL248" s="56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  <c r="AZ248" s="57"/>
      <c r="BA248" s="57"/>
      <c r="BB248" s="57"/>
      <c r="BC248" s="57"/>
      <c r="BD248" s="57"/>
      <c r="BE248" s="57"/>
      <c r="BF248" s="57"/>
      <c r="BG248" s="57"/>
    </row>
    <row r="249" spans="1:59" x14ac:dyDescent="0.4">
      <c r="A249" s="56"/>
      <c r="B249" s="56"/>
      <c r="C249" s="56"/>
      <c r="D249" s="56"/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  <c r="AJ249" s="56"/>
      <c r="AK249" s="56"/>
      <c r="AL249" s="56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  <c r="AZ249" s="57"/>
      <c r="BA249" s="57"/>
      <c r="BB249" s="57"/>
      <c r="BC249" s="57"/>
      <c r="BD249" s="57"/>
      <c r="BE249" s="57"/>
      <c r="BF249" s="57"/>
      <c r="BG249" s="57"/>
    </row>
    <row r="250" spans="1:59" x14ac:dyDescent="0.4">
      <c r="A250" s="56"/>
      <c r="B250" s="56"/>
      <c r="C250" s="56"/>
      <c r="D250" s="56"/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  <c r="AL250" s="56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  <c r="AZ250" s="57"/>
      <c r="BA250" s="57"/>
      <c r="BB250" s="57"/>
      <c r="BC250" s="57"/>
      <c r="BD250" s="57"/>
      <c r="BE250" s="57"/>
      <c r="BF250" s="57"/>
      <c r="BG250" s="57"/>
    </row>
    <row r="251" spans="1:59" x14ac:dyDescent="0.4">
      <c r="A251" s="56"/>
      <c r="B251" s="56"/>
      <c r="C251" s="56"/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  <c r="AL251" s="56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  <c r="AZ251" s="57"/>
      <c r="BA251" s="57"/>
      <c r="BB251" s="57"/>
      <c r="BC251" s="57"/>
      <c r="BD251" s="57"/>
      <c r="BE251" s="57"/>
      <c r="BF251" s="57"/>
      <c r="BG251" s="57"/>
    </row>
    <row r="252" spans="1:59" x14ac:dyDescent="0.4">
      <c r="A252" s="56"/>
      <c r="B252" s="56"/>
      <c r="C252" s="56"/>
      <c r="D252" s="56"/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  <c r="AJ252" s="56"/>
      <c r="AK252" s="56"/>
      <c r="AL252" s="56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  <c r="AZ252" s="57"/>
      <c r="BA252" s="57"/>
      <c r="BB252" s="57"/>
      <c r="BC252" s="57"/>
      <c r="BD252" s="57"/>
      <c r="BE252" s="57"/>
      <c r="BF252" s="57"/>
      <c r="BG252" s="57"/>
    </row>
    <row r="253" spans="1:59" x14ac:dyDescent="0.4">
      <c r="A253" s="56"/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  <c r="AL253" s="56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  <c r="AZ253" s="57"/>
      <c r="BA253" s="57"/>
      <c r="BB253" s="57"/>
      <c r="BC253" s="57"/>
      <c r="BD253" s="57"/>
      <c r="BE253" s="57"/>
      <c r="BF253" s="57"/>
      <c r="BG253" s="57"/>
    </row>
    <row r="254" spans="1:59" x14ac:dyDescent="0.4">
      <c r="A254" s="56"/>
      <c r="B254" s="56"/>
      <c r="C254" s="56"/>
      <c r="D254" s="56"/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56"/>
      <c r="AH254" s="56"/>
      <c r="AI254" s="56"/>
      <c r="AJ254" s="56"/>
      <c r="AK254" s="56"/>
      <c r="AL254" s="56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  <c r="AZ254" s="57"/>
      <c r="BA254" s="57"/>
      <c r="BB254" s="57"/>
      <c r="BC254" s="57"/>
      <c r="BD254" s="57"/>
      <c r="BE254" s="57"/>
      <c r="BF254" s="57"/>
      <c r="BG254" s="57"/>
    </row>
    <row r="255" spans="1:59" x14ac:dyDescent="0.4">
      <c r="A255" s="56"/>
      <c r="B255" s="56"/>
      <c r="C255" s="56"/>
      <c r="D255" s="56"/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  <c r="AL255" s="56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  <c r="AZ255" s="57"/>
      <c r="BA255" s="57"/>
      <c r="BB255" s="57"/>
      <c r="BC255" s="57"/>
      <c r="BD255" s="57"/>
      <c r="BE255" s="57"/>
      <c r="BF255" s="57"/>
      <c r="BG255" s="57"/>
    </row>
    <row r="256" spans="1:59" x14ac:dyDescent="0.4">
      <c r="A256" s="56"/>
      <c r="B256" s="56"/>
      <c r="C256" s="56"/>
      <c r="D256" s="56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  <c r="AL256" s="56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  <c r="AZ256" s="57"/>
      <c r="BA256" s="57"/>
      <c r="BB256" s="57"/>
      <c r="BC256" s="57"/>
      <c r="BD256" s="57"/>
      <c r="BE256" s="57"/>
      <c r="BF256" s="57"/>
      <c r="BG256" s="57"/>
    </row>
    <row r="257" spans="1:59" x14ac:dyDescent="0.4">
      <c r="A257" s="56"/>
      <c r="B257" s="56"/>
      <c r="C257" s="56"/>
      <c r="D257" s="56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  <c r="AZ257" s="57"/>
      <c r="BA257" s="57"/>
      <c r="BB257" s="57"/>
      <c r="BC257" s="57"/>
      <c r="BD257" s="57"/>
      <c r="BE257" s="57"/>
      <c r="BF257" s="57"/>
      <c r="BG257" s="57"/>
    </row>
    <row r="258" spans="1:59" x14ac:dyDescent="0.4">
      <c r="A258" s="56"/>
      <c r="B258" s="56"/>
      <c r="C258" s="56"/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6"/>
      <c r="AH258" s="56"/>
      <c r="AI258" s="56"/>
      <c r="AJ258" s="56"/>
      <c r="AK258" s="56"/>
      <c r="AL258" s="56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  <c r="AZ258" s="57"/>
      <c r="BA258" s="57"/>
      <c r="BB258" s="57"/>
      <c r="BC258" s="57"/>
      <c r="BD258" s="57"/>
      <c r="BE258" s="57"/>
      <c r="BF258" s="57"/>
      <c r="BG258" s="57"/>
    </row>
    <row r="259" spans="1:59" x14ac:dyDescent="0.4">
      <c r="A259" s="56"/>
      <c r="B259" s="56"/>
      <c r="C259" s="56"/>
      <c r="D259" s="56"/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  <c r="AF259" s="56"/>
      <c r="AG259" s="56"/>
      <c r="AH259" s="56"/>
      <c r="AI259" s="56"/>
      <c r="AJ259" s="56"/>
      <c r="AK259" s="56"/>
      <c r="AL259" s="56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  <c r="AZ259" s="57"/>
      <c r="BA259" s="57"/>
      <c r="BB259" s="57"/>
      <c r="BC259" s="57"/>
      <c r="BD259" s="57"/>
      <c r="BE259" s="57"/>
      <c r="BF259" s="57"/>
      <c r="BG259" s="57"/>
    </row>
    <row r="260" spans="1:59" x14ac:dyDescent="0.4">
      <c r="A260" s="56"/>
      <c r="B260" s="56"/>
      <c r="C260" s="56"/>
      <c r="D260" s="56"/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  <c r="AG260" s="56"/>
      <c r="AH260" s="56"/>
      <c r="AI260" s="56"/>
      <c r="AJ260" s="56"/>
      <c r="AK260" s="56"/>
      <c r="AL260" s="56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  <c r="AZ260" s="57"/>
      <c r="BA260" s="57"/>
      <c r="BB260" s="57"/>
      <c r="BC260" s="57"/>
      <c r="BD260" s="57"/>
      <c r="BE260" s="57"/>
      <c r="BF260" s="57"/>
      <c r="BG260" s="57"/>
    </row>
    <row r="261" spans="1:59" x14ac:dyDescent="0.4">
      <c r="A261" s="56"/>
      <c r="B261" s="56"/>
      <c r="C261" s="56"/>
      <c r="D261" s="56"/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  <c r="AF261" s="56"/>
      <c r="AG261" s="56"/>
      <c r="AH261" s="56"/>
      <c r="AI261" s="56"/>
      <c r="AJ261" s="56"/>
      <c r="AK261" s="56"/>
      <c r="AL261" s="56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  <c r="AZ261" s="57"/>
      <c r="BA261" s="57"/>
      <c r="BB261" s="57"/>
      <c r="BC261" s="57"/>
      <c r="BD261" s="57"/>
      <c r="BE261" s="57"/>
      <c r="BF261" s="57"/>
      <c r="BG261" s="57"/>
    </row>
    <row r="262" spans="1:59" x14ac:dyDescent="0.4">
      <c r="A262" s="56"/>
      <c r="B262" s="56"/>
      <c r="C262" s="56"/>
      <c r="D262" s="56"/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56"/>
      <c r="AG262" s="56"/>
      <c r="AH262" s="56"/>
      <c r="AI262" s="56"/>
      <c r="AJ262" s="56"/>
      <c r="AK262" s="56"/>
      <c r="AL262" s="56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  <c r="AZ262" s="57"/>
      <c r="BA262" s="57"/>
      <c r="BB262" s="57"/>
      <c r="BC262" s="57"/>
      <c r="BD262" s="57"/>
      <c r="BE262" s="57"/>
      <c r="BF262" s="57"/>
      <c r="BG262" s="57"/>
    </row>
    <row r="263" spans="1:59" x14ac:dyDescent="0.4">
      <c r="A263" s="56"/>
      <c r="B263" s="56"/>
      <c r="C263" s="56"/>
      <c r="D263" s="56"/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  <c r="AF263" s="56"/>
      <c r="AG263" s="56"/>
      <c r="AH263" s="56"/>
      <c r="AI263" s="56"/>
      <c r="AJ263" s="56"/>
      <c r="AK263" s="56"/>
      <c r="AL263" s="56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  <c r="AZ263" s="57"/>
      <c r="BA263" s="57"/>
      <c r="BB263" s="57"/>
      <c r="BC263" s="57"/>
      <c r="BD263" s="57"/>
      <c r="BE263" s="57"/>
      <c r="BF263" s="57"/>
      <c r="BG263" s="57"/>
    </row>
    <row r="264" spans="1:59" x14ac:dyDescent="0.4">
      <c r="A264" s="56"/>
      <c r="B264" s="56"/>
      <c r="C264" s="56"/>
      <c r="D264" s="56"/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  <c r="AF264" s="56"/>
      <c r="AG264" s="56"/>
      <c r="AH264" s="56"/>
      <c r="AI264" s="56"/>
      <c r="AJ264" s="56"/>
      <c r="AK264" s="56"/>
      <c r="AL264" s="56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  <c r="AY264" s="57"/>
      <c r="AZ264" s="57"/>
      <c r="BA264" s="57"/>
      <c r="BB264" s="57"/>
      <c r="BC264" s="57"/>
      <c r="BD264" s="57"/>
      <c r="BE264" s="57"/>
      <c r="BF264" s="57"/>
      <c r="BG264" s="57"/>
    </row>
    <row r="265" spans="1:59" x14ac:dyDescent="0.4">
      <c r="A265" s="56"/>
      <c r="B265" s="56"/>
      <c r="C265" s="56"/>
      <c r="D265" s="56"/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  <c r="AG265" s="56"/>
      <c r="AH265" s="56"/>
      <c r="AI265" s="56"/>
      <c r="AJ265" s="56"/>
      <c r="AK265" s="56"/>
      <c r="AL265" s="56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  <c r="AZ265" s="57"/>
      <c r="BA265" s="57"/>
      <c r="BB265" s="57"/>
      <c r="BC265" s="57"/>
      <c r="BD265" s="57"/>
      <c r="BE265" s="57"/>
      <c r="BF265" s="57"/>
      <c r="BG265" s="57"/>
    </row>
    <row r="266" spans="1:59" x14ac:dyDescent="0.4">
      <c r="A266" s="56"/>
      <c r="B266" s="56"/>
      <c r="C266" s="56"/>
      <c r="D266" s="56"/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56"/>
      <c r="AG266" s="56"/>
      <c r="AH266" s="56"/>
      <c r="AI266" s="56"/>
      <c r="AJ266" s="56"/>
      <c r="AK266" s="56"/>
      <c r="AL266" s="56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  <c r="AZ266" s="57"/>
      <c r="BA266" s="57"/>
      <c r="BB266" s="57"/>
      <c r="BC266" s="57"/>
      <c r="BD266" s="57"/>
      <c r="BE266" s="57"/>
      <c r="BF266" s="57"/>
      <c r="BG266" s="57"/>
    </row>
    <row r="267" spans="1:59" x14ac:dyDescent="0.4">
      <c r="A267" s="56"/>
      <c r="B267" s="56"/>
      <c r="C267" s="56"/>
      <c r="D267" s="56"/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  <c r="AG267" s="56"/>
      <c r="AH267" s="56"/>
      <c r="AI267" s="56"/>
      <c r="AJ267" s="56"/>
      <c r="AK267" s="56"/>
      <c r="AL267" s="56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  <c r="AZ267" s="57"/>
      <c r="BA267" s="57"/>
      <c r="BB267" s="57"/>
      <c r="BC267" s="57"/>
      <c r="BD267" s="57"/>
      <c r="BE267" s="57"/>
      <c r="BF267" s="57"/>
      <c r="BG267" s="57"/>
    </row>
    <row r="268" spans="1:59" x14ac:dyDescent="0.4">
      <c r="A268" s="56"/>
      <c r="B268" s="56"/>
      <c r="C268" s="56"/>
      <c r="D268" s="56"/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  <c r="AL268" s="56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  <c r="AZ268" s="57"/>
      <c r="BA268" s="57"/>
      <c r="BB268" s="57"/>
      <c r="BC268" s="57"/>
      <c r="BD268" s="57"/>
      <c r="BE268" s="57"/>
      <c r="BF268" s="57"/>
      <c r="BG268" s="57"/>
    </row>
    <row r="269" spans="1:59" x14ac:dyDescent="0.4">
      <c r="A269" s="56"/>
      <c r="B269" s="56"/>
      <c r="C269" s="56"/>
      <c r="D269" s="56"/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  <c r="AG269" s="56"/>
      <c r="AH269" s="56"/>
      <c r="AI269" s="56"/>
      <c r="AJ269" s="56"/>
      <c r="AK269" s="56"/>
      <c r="AL269" s="56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  <c r="AY269" s="57"/>
      <c r="AZ269" s="57"/>
      <c r="BA269" s="57"/>
      <c r="BB269" s="57"/>
      <c r="BC269" s="57"/>
      <c r="BD269" s="57"/>
      <c r="BE269" s="57"/>
      <c r="BF269" s="57"/>
      <c r="BG269" s="57"/>
    </row>
    <row r="270" spans="1:59" x14ac:dyDescent="0.4">
      <c r="A270" s="56"/>
      <c r="B270" s="56"/>
      <c r="C270" s="56"/>
      <c r="D270" s="56"/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  <c r="AL270" s="56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  <c r="AZ270" s="57"/>
      <c r="BA270" s="57"/>
      <c r="BB270" s="57"/>
      <c r="BC270" s="57"/>
      <c r="BD270" s="57"/>
      <c r="BE270" s="57"/>
      <c r="BF270" s="57"/>
      <c r="BG270" s="57"/>
    </row>
    <row r="271" spans="1:59" x14ac:dyDescent="0.4">
      <c r="A271" s="56"/>
      <c r="B271" s="56"/>
      <c r="C271" s="56"/>
      <c r="D271" s="56"/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  <c r="AG271" s="56"/>
      <c r="AH271" s="56"/>
      <c r="AI271" s="56"/>
      <c r="AJ271" s="56"/>
      <c r="AK271" s="56"/>
      <c r="AL271" s="56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  <c r="AY271" s="57"/>
      <c r="AZ271" s="57"/>
      <c r="BA271" s="57"/>
      <c r="BB271" s="57"/>
      <c r="BC271" s="57"/>
      <c r="BD271" s="57"/>
      <c r="BE271" s="57"/>
      <c r="BF271" s="57"/>
      <c r="BG271" s="57"/>
    </row>
    <row r="272" spans="1:59" x14ac:dyDescent="0.4">
      <c r="A272" s="56"/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  <c r="AL272" s="56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  <c r="AZ272" s="57"/>
      <c r="BA272" s="57"/>
      <c r="BB272" s="57"/>
      <c r="BC272" s="57"/>
      <c r="BD272" s="57"/>
      <c r="BE272" s="57"/>
      <c r="BF272" s="57"/>
      <c r="BG272" s="57"/>
    </row>
    <row r="273" spans="1:59" x14ac:dyDescent="0.4">
      <c r="A273" s="56"/>
      <c r="B273" s="56"/>
      <c r="C273" s="56"/>
      <c r="D273" s="56"/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6"/>
      <c r="AF273" s="56"/>
      <c r="AG273" s="56"/>
      <c r="AH273" s="56"/>
      <c r="AI273" s="56"/>
      <c r="AJ273" s="56"/>
      <c r="AK273" s="56"/>
      <c r="AL273" s="56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  <c r="AZ273" s="57"/>
      <c r="BA273" s="57"/>
      <c r="BB273" s="57"/>
      <c r="BC273" s="57"/>
      <c r="BD273" s="57"/>
      <c r="BE273" s="57"/>
      <c r="BF273" s="57"/>
      <c r="BG273" s="57"/>
    </row>
    <row r="274" spans="1:59" x14ac:dyDescent="0.4">
      <c r="A274" s="56"/>
      <c r="B274" s="56"/>
      <c r="C274" s="56"/>
      <c r="D274" s="56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6"/>
      <c r="AF274" s="56"/>
      <c r="AG274" s="56"/>
      <c r="AH274" s="56"/>
      <c r="AI274" s="56"/>
      <c r="AJ274" s="56"/>
      <c r="AK274" s="56"/>
      <c r="AL274" s="56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  <c r="AZ274" s="57"/>
      <c r="BA274" s="57"/>
      <c r="BB274" s="57"/>
      <c r="BC274" s="57"/>
      <c r="BD274" s="57"/>
      <c r="BE274" s="57"/>
      <c r="BF274" s="57"/>
      <c r="BG274" s="57"/>
    </row>
    <row r="275" spans="1:59" x14ac:dyDescent="0.4">
      <c r="A275" s="56"/>
      <c r="B275" s="56"/>
      <c r="C275" s="56"/>
      <c r="D275" s="56"/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  <c r="AF275" s="56"/>
      <c r="AG275" s="56"/>
      <c r="AH275" s="56"/>
      <c r="AI275" s="56"/>
      <c r="AJ275" s="56"/>
      <c r="AK275" s="56"/>
      <c r="AL275" s="56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  <c r="AY275" s="57"/>
      <c r="AZ275" s="57"/>
      <c r="BA275" s="57"/>
      <c r="BB275" s="57"/>
      <c r="BC275" s="57"/>
      <c r="BD275" s="57"/>
      <c r="BE275" s="57"/>
      <c r="BF275" s="57"/>
      <c r="BG275" s="57"/>
    </row>
    <row r="276" spans="1:59" x14ac:dyDescent="0.4">
      <c r="A276" s="56"/>
      <c r="B276" s="56"/>
      <c r="C276" s="56"/>
      <c r="D276" s="56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  <c r="AG276" s="56"/>
      <c r="AH276" s="56"/>
      <c r="AI276" s="56"/>
      <c r="AJ276" s="56"/>
      <c r="AK276" s="56"/>
      <c r="AL276" s="56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  <c r="AY276" s="57"/>
      <c r="AZ276" s="57"/>
      <c r="BA276" s="57"/>
      <c r="BB276" s="57"/>
      <c r="BC276" s="57"/>
      <c r="BD276" s="57"/>
      <c r="BE276" s="57"/>
      <c r="BF276" s="57"/>
      <c r="BG276" s="57"/>
    </row>
    <row r="277" spans="1:59" x14ac:dyDescent="0.4">
      <c r="A277" s="56"/>
      <c r="B277" s="56"/>
      <c r="C277" s="56"/>
      <c r="D277" s="56"/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  <c r="AF277" s="56"/>
      <c r="AG277" s="56"/>
      <c r="AH277" s="56"/>
      <c r="AI277" s="56"/>
      <c r="AJ277" s="56"/>
      <c r="AK277" s="56"/>
      <c r="AL277" s="56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  <c r="AY277" s="57"/>
      <c r="AZ277" s="57"/>
      <c r="BA277" s="57"/>
      <c r="BB277" s="57"/>
      <c r="BC277" s="57"/>
      <c r="BD277" s="57"/>
      <c r="BE277" s="57"/>
      <c r="BF277" s="57"/>
      <c r="BG277" s="57"/>
    </row>
    <row r="278" spans="1:59" x14ac:dyDescent="0.4">
      <c r="A278" s="56"/>
      <c r="B278" s="56"/>
      <c r="C278" s="56"/>
      <c r="D278" s="56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6"/>
      <c r="AG278" s="56"/>
      <c r="AH278" s="56"/>
      <c r="AI278" s="56"/>
      <c r="AJ278" s="56"/>
      <c r="AK278" s="56"/>
      <c r="AL278" s="56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  <c r="AZ278" s="57"/>
      <c r="BA278" s="57"/>
      <c r="BB278" s="57"/>
      <c r="BC278" s="57"/>
      <c r="BD278" s="57"/>
      <c r="BE278" s="57"/>
      <c r="BF278" s="57"/>
      <c r="BG278" s="57"/>
    </row>
    <row r="279" spans="1:59" x14ac:dyDescent="0.4">
      <c r="A279" s="56"/>
      <c r="B279" s="56"/>
      <c r="C279" s="56"/>
      <c r="D279" s="56"/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  <c r="AG279" s="56"/>
      <c r="AH279" s="56"/>
      <c r="AI279" s="56"/>
      <c r="AJ279" s="56"/>
      <c r="AK279" s="56"/>
      <c r="AL279" s="56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  <c r="AZ279" s="57"/>
      <c r="BA279" s="57"/>
      <c r="BB279" s="57"/>
      <c r="BC279" s="57"/>
      <c r="BD279" s="57"/>
      <c r="BE279" s="57"/>
      <c r="BF279" s="57"/>
      <c r="BG279" s="57"/>
    </row>
    <row r="280" spans="1:59" x14ac:dyDescent="0.4">
      <c r="A280" s="56"/>
      <c r="B280" s="56"/>
      <c r="C280" s="56"/>
      <c r="D280" s="56"/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56"/>
      <c r="AG280" s="56"/>
      <c r="AH280" s="56"/>
      <c r="AI280" s="56"/>
      <c r="AJ280" s="56"/>
      <c r="AK280" s="56"/>
      <c r="AL280" s="56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  <c r="AY280" s="57"/>
      <c r="AZ280" s="57"/>
      <c r="BA280" s="57"/>
      <c r="BB280" s="57"/>
      <c r="BC280" s="57"/>
      <c r="BD280" s="57"/>
      <c r="BE280" s="57"/>
      <c r="BF280" s="57"/>
      <c r="BG280" s="57"/>
    </row>
    <row r="281" spans="1:59" x14ac:dyDescent="0.4">
      <c r="A281" s="56"/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  <c r="AL281" s="56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  <c r="AY281" s="57"/>
      <c r="AZ281" s="57"/>
      <c r="BA281" s="57"/>
      <c r="BB281" s="57"/>
      <c r="BC281" s="57"/>
      <c r="BD281" s="57"/>
      <c r="BE281" s="57"/>
      <c r="BF281" s="57"/>
      <c r="BG281" s="57"/>
    </row>
    <row r="282" spans="1:59" x14ac:dyDescent="0.4">
      <c r="A282" s="56"/>
      <c r="B282" s="56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  <c r="AL282" s="56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  <c r="AY282" s="57"/>
      <c r="AZ282" s="57"/>
      <c r="BA282" s="57"/>
      <c r="BB282" s="57"/>
      <c r="BC282" s="57"/>
      <c r="BD282" s="57"/>
      <c r="BE282" s="57"/>
      <c r="BF282" s="57"/>
      <c r="BG282" s="57"/>
    </row>
    <row r="283" spans="1:59" x14ac:dyDescent="0.4">
      <c r="A283" s="56"/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  <c r="AJ283" s="56"/>
      <c r="AK283" s="56"/>
      <c r="AL283" s="56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  <c r="AY283" s="57"/>
      <c r="AZ283" s="57"/>
      <c r="BA283" s="57"/>
      <c r="BB283" s="57"/>
      <c r="BC283" s="57"/>
      <c r="BD283" s="57"/>
      <c r="BE283" s="57"/>
      <c r="BF283" s="57"/>
      <c r="BG283" s="57"/>
    </row>
    <row r="284" spans="1:59" x14ac:dyDescent="0.4">
      <c r="A284" s="56"/>
      <c r="B284" s="56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  <c r="AJ284" s="56"/>
      <c r="AK284" s="56"/>
      <c r="AL284" s="56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  <c r="AY284" s="57"/>
      <c r="AZ284" s="57"/>
      <c r="BA284" s="57"/>
      <c r="BB284" s="57"/>
      <c r="BC284" s="57"/>
      <c r="BD284" s="57"/>
      <c r="BE284" s="57"/>
      <c r="BF284" s="57"/>
      <c r="BG284" s="57"/>
    </row>
    <row r="285" spans="1:59" x14ac:dyDescent="0.4">
      <c r="A285" s="56"/>
      <c r="B285" s="56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  <c r="AJ285" s="56"/>
      <c r="AK285" s="56"/>
      <c r="AL285" s="56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  <c r="AZ285" s="57"/>
      <c r="BA285" s="57"/>
      <c r="BB285" s="57"/>
      <c r="BC285" s="57"/>
      <c r="BD285" s="57"/>
      <c r="BE285" s="57"/>
      <c r="BF285" s="57"/>
      <c r="BG285" s="57"/>
    </row>
    <row r="286" spans="1:59" x14ac:dyDescent="0.4">
      <c r="A286" s="56"/>
      <c r="B286" s="56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  <c r="AJ286" s="56"/>
      <c r="AK286" s="56"/>
      <c r="AL286" s="56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  <c r="AY286" s="57"/>
      <c r="AZ286" s="57"/>
      <c r="BA286" s="57"/>
      <c r="BB286" s="57"/>
      <c r="BC286" s="57"/>
      <c r="BD286" s="57"/>
      <c r="BE286" s="57"/>
      <c r="BF286" s="57"/>
      <c r="BG286" s="57"/>
    </row>
    <row r="287" spans="1:59" x14ac:dyDescent="0.4">
      <c r="A287" s="56"/>
      <c r="B287" s="56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  <c r="AJ287" s="56"/>
      <c r="AK287" s="56"/>
      <c r="AL287" s="56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  <c r="AY287" s="57"/>
      <c r="AZ287" s="57"/>
      <c r="BA287" s="57"/>
      <c r="BB287" s="57"/>
      <c r="BC287" s="57"/>
      <c r="BD287" s="57"/>
      <c r="BE287" s="57"/>
      <c r="BF287" s="57"/>
      <c r="BG287" s="57"/>
    </row>
    <row r="288" spans="1:59" x14ac:dyDescent="0.4">
      <c r="A288" s="56"/>
      <c r="B288" s="56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  <c r="AJ288" s="56"/>
      <c r="AK288" s="56"/>
      <c r="AL288" s="56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  <c r="AY288" s="57"/>
      <c r="AZ288" s="57"/>
      <c r="BA288" s="57"/>
      <c r="BB288" s="57"/>
      <c r="BC288" s="57"/>
      <c r="BD288" s="57"/>
      <c r="BE288" s="57"/>
      <c r="BF288" s="57"/>
      <c r="BG288" s="57"/>
    </row>
    <row r="289" spans="1:59" x14ac:dyDescent="0.4">
      <c r="A289" s="56"/>
      <c r="B289" s="56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  <c r="AJ289" s="56"/>
      <c r="AK289" s="56"/>
      <c r="AL289" s="56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  <c r="AY289" s="57"/>
      <c r="AZ289" s="57"/>
      <c r="BA289" s="57"/>
      <c r="BB289" s="57"/>
      <c r="BC289" s="57"/>
      <c r="BD289" s="57"/>
      <c r="BE289" s="57"/>
      <c r="BF289" s="57"/>
      <c r="BG289" s="57"/>
    </row>
    <row r="290" spans="1:59" x14ac:dyDescent="0.4">
      <c r="A290" s="56"/>
      <c r="B290" s="56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  <c r="AJ290" s="56"/>
      <c r="AK290" s="56"/>
      <c r="AL290" s="56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  <c r="AY290" s="57"/>
      <c r="AZ290" s="57"/>
      <c r="BA290" s="57"/>
      <c r="BB290" s="57"/>
      <c r="BC290" s="57"/>
      <c r="BD290" s="57"/>
      <c r="BE290" s="57"/>
      <c r="BF290" s="57"/>
      <c r="BG290" s="57"/>
    </row>
    <row r="291" spans="1:59" x14ac:dyDescent="0.4">
      <c r="A291" s="56"/>
      <c r="B291" s="56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  <c r="AJ291" s="56"/>
      <c r="AK291" s="56"/>
      <c r="AL291" s="56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  <c r="AY291" s="57"/>
      <c r="AZ291" s="57"/>
      <c r="BA291" s="57"/>
      <c r="BB291" s="57"/>
      <c r="BC291" s="57"/>
      <c r="BD291" s="57"/>
      <c r="BE291" s="57"/>
      <c r="BF291" s="57"/>
      <c r="BG291" s="57"/>
    </row>
    <row r="292" spans="1:59" x14ac:dyDescent="0.4">
      <c r="A292" s="56"/>
      <c r="B292" s="56"/>
      <c r="C292" s="56"/>
      <c r="D292" s="56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  <c r="AJ292" s="56"/>
      <c r="AK292" s="56"/>
      <c r="AL292" s="56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  <c r="AY292" s="57"/>
      <c r="AZ292" s="57"/>
      <c r="BA292" s="57"/>
      <c r="BB292" s="57"/>
      <c r="BC292" s="57"/>
      <c r="BD292" s="57"/>
      <c r="BE292" s="57"/>
      <c r="BF292" s="57"/>
      <c r="BG292" s="57"/>
    </row>
    <row r="293" spans="1:59" x14ac:dyDescent="0.4">
      <c r="A293" s="56"/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  <c r="AJ293" s="56"/>
      <c r="AK293" s="56"/>
      <c r="AL293" s="56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  <c r="AY293" s="57"/>
      <c r="AZ293" s="57"/>
      <c r="BA293" s="57"/>
      <c r="BB293" s="57"/>
      <c r="BC293" s="57"/>
      <c r="BD293" s="57"/>
      <c r="BE293" s="57"/>
      <c r="BF293" s="57"/>
      <c r="BG293" s="57"/>
    </row>
    <row r="294" spans="1:59" x14ac:dyDescent="0.4">
      <c r="A294" s="56"/>
      <c r="B294" s="56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  <c r="AF294" s="56"/>
      <c r="AG294" s="56"/>
      <c r="AH294" s="56"/>
      <c r="AI294" s="56"/>
      <c r="AJ294" s="56"/>
      <c r="AK294" s="56"/>
      <c r="AL294" s="56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  <c r="AZ294" s="57"/>
      <c r="BA294" s="57"/>
      <c r="BB294" s="57"/>
      <c r="BC294" s="57"/>
      <c r="BD294" s="57"/>
      <c r="BE294" s="57"/>
      <c r="BF294" s="57"/>
      <c r="BG294" s="57"/>
    </row>
    <row r="295" spans="1:59" x14ac:dyDescent="0.4">
      <c r="A295" s="56"/>
      <c r="B295" s="56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  <c r="AG295" s="56"/>
      <c r="AH295" s="56"/>
      <c r="AI295" s="56"/>
      <c r="AJ295" s="56"/>
      <c r="AK295" s="56"/>
      <c r="AL295" s="56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  <c r="AZ295" s="57"/>
      <c r="BA295" s="57"/>
      <c r="BB295" s="57"/>
      <c r="BC295" s="57"/>
      <c r="BD295" s="57"/>
      <c r="BE295" s="57"/>
      <c r="BF295" s="57"/>
      <c r="BG295" s="57"/>
    </row>
    <row r="296" spans="1:59" x14ac:dyDescent="0.4">
      <c r="A296" s="56"/>
      <c r="B296" s="56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  <c r="AG296" s="56"/>
      <c r="AH296" s="56"/>
      <c r="AI296" s="56"/>
      <c r="AJ296" s="56"/>
      <c r="AK296" s="56"/>
      <c r="AL296" s="56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  <c r="AZ296" s="57"/>
      <c r="BA296" s="57"/>
      <c r="BB296" s="57"/>
      <c r="BC296" s="57"/>
      <c r="BD296" s="57"/>
      <c r="BE296" s="57"/>
      <c r="BF296" s="57"/>
      <c r="BG296" s="57"/>
    </row>
    <row r="297" spans="1:59" x14ac:dyDescent="0.4">
      <c r="A297" s="56"/>
      <c r="B297" s="56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6"/>
      <c r="AF297" s="56"/>
      <c r="AG297" s="56"/>
      <c r="AH297" s="56"/>
      <c r="AI297" s="56"/>
      <c r="AJ297" s="56"/>
      <c r="AK297" s="56"/>
      <c r="AL297" s="56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  <c r="AY297" s="57"/>
      <c r="AZ297" s="57"/>
      <c r="BA297" s="57"/>
      <c r="BB297" s="57"/>
      <c r="BC297" s="57"/>
      <c r="BD297" s="57"/>
      <c r="BE297" s="57"/>
      <c r="BF297" s="57"/>
      <c r="BG297" s="57"/>
    </row>
    <row r="298" spans="1:59" x14ac:dyDescent="0.4">
      <c r="A298" s="56"/>
      <c r="B298" s="56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  <c r="AE298" s="56"/>
      <c r="AF298" s="56"/>
      <c r="AG298" s="56"/>
      <c r="AH298" s="56"/>
      <c r="AI298" s="56"/>
      <c r="AJ298" s="56"/>
      <c r="AK298" s="56"/>
      <c r="AL298" s="56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  <c r="AY298" s="57"/>
      <c r="AZ298" s="57"/>
      <c r="BA298" s="57"/>
      <c r="BB298" s="57"/>
      <c r="BC298" s="57"/>
      <c r="BD298" s="57"/>
      <c r="BE298" s="57"/>
      <c r="BF298" s="57"/>
      <c r="BG298" s="57"/>
    </row>
    <row r="299" spans="1:59" x14ac:dyDescent="0.4">
      <c r="A299" s="56"/>
      <c r="B299" s="56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6"/>
      <c r="AF299" s="56"/>
      <c r="AG299" s="56"/>
      <c r="AH299" s="56"/>
      <c r="AI299" s="56"/>
      <c r="AJ299" s="56"/>
      <c r="AK299" s="56"/>
      <c r="AL299" s="56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  <c r="AY299" s="57"/>
      <c r="AZ299" s="57"/>
      <c r="BA299" s="57"/>
      <c r="BB299" s="57"/>
      <c r="BC299" s="57"/>
      <c r="BD299" s="57"/>
      <c r="BE299" s="57"/>
      <c r="BF299" s="57"/>
      <c r="BG299" s="57"/>
    </row>
    <row r="300" spans="1:59" x14ac:dyDescent="0.4">
      <c r="A300" s="56"/>
      <c r="B300" s="56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6"/>
      <c r="AH300" s="56"/>
      <c r="AI300" s="56"/>
      <c r="AJ300" s="56"/>
      <c r="AK300" s="56"/>
      <c r="AL300" s="56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  <c r="AY300" s="57"/>
      <c r="AZ300" s="57"/>
      <c r="BA300" s="57"/>
      <c r="BB300" s="57"/>
      <c r="BC300" s="57"/>
      <c r="BD300" s="57"/>
      <c r="BE300" s="57"/>
      <c r="BF300" s="57"/>
      <c r="BG300" s="57"/>
    </row>
    <row r="301" spans="1:59" x14ac:dyDescent="0.4">
      <c r="A301" s="56"/>
      <c r="B301" s="56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6"/>
      <c r="AF301" s="56"/>
      <c r="AG301" s="56"/>
      <c r="AH301" s="56"/>
      <c r="AI301" s="56"/>
      <c r="AJ301" s="56"/>
      <c r="AK301" s="56"/>
      <c r="AL301" s="56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  <c r="AY301" s="57"/>
      <c r="AZ301" s="57"/>
      <c r="BA301" s="57"/>
      <c r="BB301" s="57"/>
      <c r="BC301" s="57"/>
      <c r="BD301" s="57"/>
      <c r="BE301" s="57"/>
      <c r="BF301" s="57"/>
      <c r="BG301" s="57"/>
    </row>
    <row r="302" spans="1:59" x14ac:dyDescent="0.4">
      <c r="A302" s="56"/>
      <c r="B302" s="56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56"/>
      <c r="AH302" s="56"/>
      <c r="AI302" s="56"/>
      <c r="AJ302" s="56"/>
      <c r="AK302" s="56"/>
      <c r="AL302" s="56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  <c r="AY302" s="57"/>
      <c r="AZ302" s="57"/>
      <c r="BA302" s="57"/>
      <c r="BB302" s="57"/>
      <c r="BC302" s="57"/>
      <c r="BD302" s="57"/>
      <c r="BE302" s="57"/>
      <c r="BF302" s="57"/>
      <c r="BG302" s="57"/>
    </row>
    <row r="303" spans="1:59" x14ac:dyDescent="0.4">
      <c r="A303" s="56"/>
      <c r="B303" s="56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  <c r="AF303" s="56"/>
      <c r="AG303" s="56"/>
      <c r="AH303" s="56"/>
      <c r="AI303" s="56"/>
      <c r="AJ303" s="56"/>
      <c r="AK303" s="56"/>
      <c r="AL303" s="56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  <c r="AY303" s="57"/>
      <c r="AZ303" s="57"/>
      <c r="BA303" s="57"/>
      <c r="BB303" s="57"/>
      <c r="BC303" s="57"/>
      <c r="BD303" s="57"/>
      <c r="BE303" s="57"/>
      <c r="BF303" s="57"/>
      <c r="BG303" s="57"/>
    </row>
    <row r="304" spans="1:59" x14ac:dyDescent="0.4">
      <c r="A304" s="56"/>
      <c r="B304" s="56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  <c r="AG304" s="56"/>
      <c r="AH304" s="56"/>
      <c r="AI304" s="56"/>
      <c r="AJ304" s="56"/>
      <c r="AK304" s="56"/>
      <c r="AL304" s="56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  <c r="AY304" s="57"/>
      <c r="AZ304" s="57"/>
      <c r="BA304" s="57"/>
      <c r="BB304" s="57"/>
      <c r="BC304" s="57"/>
      <c r="BD304" s="57"/>
      <c r="BE304" s="57"/>
      <c r="BF304" s="57"/>
      <c r="BG304" s="57"/>
    </row>
    <row r="305" spans="1:59" x14ac:dyDescent="0.4">
      <c r="A305" s="56"/>
      <c r="B305" s="56"/>
      <c r="C305" s="56"/>
      <c r="D305" s="56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  <c r="AE305" s="56"/>
      <c r="AF305" s="56"/>
      <c r="AG305" s="56"/>
      <c r="AH305" s="56"/>
      <c r="AI305" s="56"/>
      <c r="AJ305" s="56"/>
      <c r="AK305" s="56"/>
      <c r="AL305" s="56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  <c r="AY305" s="57"/>
      <c r="AZ305" s="57"/>
      <c r="BA305" s="57"/>
      <c r="BB305" s="57"/>
      <c r="BC305" s="57"/>
      <c r="BD305" s="57"/>
      <c r="BE305" s="57"/>
      <c r="BF305" s="57"/>
      <c r="BG305" s="57"/>
    </row>
    <row r="306" spans="1:59" x14ac:dyDescent="0.4">
      <c r="A306" s="56"/>
      <c r="B306" s="56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6"/>
      <c r="AF306" s="56"/>
      <c r="AG306" s="56"/>
      <c r="AH306" s="56"/>
      <c r="AI306" s="56"/>
      <c r="AJ306" s="56"/>
      <c r="AK306" s="56"/>
      <c r="AL306" s="56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  <c r="AY306" s="57"/>
      <c r="AZ306" s="57"/>
      <c r="BA306" s="57"/>
      <c r="BB306" s="57"/>
      <c r="BC306" s="57"/>
      <c r="BD306" s="57"/>
      <c r="BE306" s="57"/>
      <c r="BF306" s="57"/>
      <c r="BG306" s="57"/>
    </row>
    <row r="307" spans="1:59" x14ac:dyDescent="0.4">
      <c r="A307" s="56"/>
      <c r="B307" s="56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6"/>
      <c r="AF307" s="56"/>
      <c r="AG307" s="56"/>
      <c r="AH307" s="56"/>
      <c r="AI307" s="56"/>
      <c r="AJ307" s="56"/>
      <c r="AK307" s="56"/>
      <c r="AL307" s="56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  <c r="AY307" s="57"/>
      <c r="AZ307" s="57"/>
      <c r="BA307" s="57"/>
      <c r="BB307" s="57"/>
      <c r="BC307" s="57"/>
      <c r="BD307" s="57"/>
      <c r="BE307" s="57"/>
      <c r="BF307" s="57"/>
      <c r="BG307" s="57"/>
    </row>
    <row r="308" spans="1:59" x14ac:dyDescent="0.4">
      <c r="A308" s="56"/>
      <c r="B308" s="56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  <c r="AG308" s="56"/>
      <c r="AH308" s="56"/>
      <c r="AI308" s="56"/>
      <c r="AJ308" s="56"/>
      <c r="AK308" s="56"/>
      <c r="AL308" s="56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  <c r="AY308" s="57"/>
      <c r="AZ308" s="57"/>
      <c r="BA308" s="57"/>
      <c r="BB308" s="57"/>
      <c r="BC308" s="57"/>
      <c r="BD308" s="57"/>
      <c r="BE308" s="57"/>
      <c r="BF308" s="57"/>
      <c r="BG308" s="57"/>
    </row>
    <row r="309" spans="1:59" x14ac:dyDescent="0.4">
      <c r="A309" s="56"/>
      <c r="B309" s="56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  <c r="AE309" s="56"/>
      <c r="AF309" s="56"/>
      <c r="AG309" s="56"/>
      <c r="AH309" s="56"/>
      <c r="AI309" s="56"/>
      <c r="AJ309" s="56"/>
      <c r="AK309" s="56"/>
      <c r="AL309" s="56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  <c r="AY309" s="57"/>
      <c r="AZ309" s="57"/>
      <c r="BA309" s="57"/>
      <c r="BB309" s="57"/>
      <c r="BC309" s="57"/>
      <c r="BD309" s="57"/>
      <c r="BE309" s="57"/>
      <c r="BF309" s="57"/>
      <c r="BG309" s="57"/>
    </row>
    <row r="310" spans="1:59" x14ac:dyDescent="0.4">
      <c r="A310" s="56"/>
      <c r="B310" s="56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  <c r="AE310" s="56"/>
      <c r="AF310" s="56"/>
      <c r="AG310" s="56"/>
      <c r="AH310" s="56"/>
      <c r="AI310" s="56"/>
      <c r="AJ310" s="56"/>
      <c r="AK310" s="56"/>
      <c r="AL310" s="56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  <c r="AY310" s="57"/>
      <c r="AZ310" s="57"/>
      <c r="BA310" s="57"/>
      <c r="BB310" s="57"/>
      <c r="BC310" s="57"/>
      <c r="BD310" s="57"/>
      <c r="BE310" s="57"/>
      <c r="BF310" s="57"/>
      <c r="BG310" s="57"/>
    </row>
    <row r="311" spans="1:59" x14ac:dyDescent="0.4">
      <c r="A311" s="56"/>
      <c r="B311" s="56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6"/>
      <c r="AF311" s="56"/>
      <c r="AG311" s="56"/>
      <c r="AH311" s="56"/>
      <c r="AI311" s="56"/>
      <c r="AJ311" s="56"/>
      <c r="AK311" s="56"/>
      <c r="AL311" s="56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  <c r="AY311" s="57"/>
      <c r="AZ311" s="57"/>
      <c r="BA311" s="57"/>
      <c r="BB311" s="57"/>
      <c r="BC311" s="57"/>
      <c r="BD311" s="57"/>
      <c r="BE311" s="57"/>
      <c r="BF311" s="57"/>
      <c r="BG311" s="57"/>
    </row>
    <row r="312" spans="1:59" x14ac:dyDescent="0.4">
      <c r="A312" s="56"/>
      <c r="B312" s="56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  <c r="AG312" s="56"/>
      <c r="AH312" s="56"/>
      <c r="AI312" s="56"/>
      <c r="AJ312" s="56"/>
      <c r="AK312" s="56"/>
      <c r="AL312" s="56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  <c r="AY312" s="57"/>
      <c r="AZ312" s="57"/>
      <c r="BA312" s="57"/>
      <c r="BB312" s="57"/>
      <c r="BC312" s="57"/>
      <c r="BD312" s="57"/>
      <c r="BE312" s="57"/>
      <c r="BF312" s="57"/>
      <c r="BG312" s="57"/>
    </row>
    <row r="313" spans="1:59" x14ac:dyDescent="0.4">
      <c r="A313" s="56"/>
      <c r="B313" s="56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  <c r="AE313" s="56"/>
      <c r="AF313" s="56"/>
      <c r="AG313" s="56"/>
      <c r="AH313" s="56"/>
      <c r="AI313" s="56"/>
      <c r="AJ313" s="56"/>
      <c r="AK313" s="56"/>
      <c r="AL313" s="56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  <c r="AY313" s="57"/>
      <c r="AZ313" s="57"/>
      <c r="BA313" s="57"/>
      <c r="BB313" s="57"/>
      <c r="BC313" s="57"/>
      <c r="BD313" s="57"/>
      <c r="BE313" s="57"/>
      <c r="BF313" s="57"/>
      <c r="BG313" s="57"/>
    </row>
    <row r="314" spans="1:59" x14ac:dyDescent="0.4">
      <c r="A314" s="56"/>
      <c r="B314" s="56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  <c r="AE314" s="56"/>
      <c r="AF314" s="56"/>
      <c r="AG314" s="56"/>
      <c r="AH314" s="56"/>
      <c r="AI314" s="56"/>
      <c r="AJ314" s="56"/>
      <c r="AK314" s="56"/>
      <c r="AL314" s="56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  <c r="AY314" s="57"/>
      <c r="AZ314" s="57"/>
      <c r="BA314" s="57"/>
      <c r="BB314" s="57"/>
      <c r="BC314" s="57"/>
      <c r="BD314" s="57"/>
      <c r="BE314" s="57"/>
      <c r="BF314" s="57"/>
      <c r="BG314" s="57"/>
    </row>
    <row r="315" spans="1:59" x14ac:dyDescent="0.4">
      <c r="A315" s="56"/>
      <c r="B315" s="56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  <c r="AE315" s="56"/>
      <c r="AF315" s="56"/>
      <c r="AG315" s="56"/>
      <c r="AH315" s="56"/>
      <c r="AI315" s="56"/>
      <c r="AJ315" s="56"/>
      <c r="AK315" s="56"/>
      <c r="AL315" s="56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  <c r="AY315" s="57"/>
      <c r="AZ315" s="57"/>
      <c r="BA315" s="57"/>
      <c r="BB315" s="57"/>
      <c r="BC315" s="57"/>
      <c r="BD315" s="57"/>
      <c r="BE315" s="57"/>
      <c r="BF315" s="57"/>
      <c r="BG315" s="57"/>
    </row>
    <row r="316" spans="1:59" x14ac:dyDescent="0.4">
      <c r="A316" s="56"/>
      <c r="B316" s="56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  <c r="AF316" s="56"/>
      <c r="AG316" s="56"/>
      <c r="AH316" s="56"/>
      <c r="AI316" s="56"/>
      <c r="AJ316" s="56"/>
      <c r="AK316" s="56"/>
      <c r="AL316" s="56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  <c r="AY316" s="57"/>
      <c r="AZ316" s="57"/>
      <c r="BA316" s="57"/>
      <c r="BB316" s="57"/>
      <c r="BC316" s="57"/>
      <c r="BD316" s="57"/>
      <c r="BE316" s="57"/>
      <c r="BF316" s="57"/>
      <c r="BG316" s="57"/>
    </row>
    <row r="317" spans="1:59" x14ac:dyDescent="0.4">
      <c r="A317" s="56"/>
      <c r="B317" s="56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  <c r="AF317" s="56"/>
      <c r="AG317" s="56"/>
      <c r="AH317" s="56"/>
      <c r="AI317" s="56"/>
      <c r="AJ317" s="56"/>
      <c r="AK317" s="56"/>
      <c r="AL317" s="56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  <c r="AY317" s="57"/>
      <c r="AZ317" s="57"/>
      <c r="BA317" s="57"/>
      <c r="BB317" s="57"/>
      <c r="BC317" s="57"/>
      <c r="BD317" s="57"/>
      <c r="BE317" s="57"/>
      <c r="BF317" s="57"/>
      <c r="BG317" s="57"/>
    </row>
    <row r="318" spans="1:59" x14ac:dyDescent="0.4">
      <c r="A318" s="56"/>
      <c r="B318" s="56"/>
      <c r="C318" s="56"/>
      <c r="D318" s="56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  <c r="AE318" s="56"/>
      <c r="AF318" s="56"/>
      <c r="AG318" s="56"/>
      <c r="AH318" s="56"/>
      <c r="AI318" s="56"/>
      <c r="AJ318" s="56"/>
      <c r="AK318" s="56"/>
      <c r="AL318" s="56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  <c r="AY318" s="57"/>
      <c r="AZ318" s="57"/>
      <c r="BA318" s="57"/>
      <c r="BB318" s="57"/>
      <c r="BC318" s="57"/>
      <c r="BD318" s="57"/>
      <c r="BE318" s="57"/>
      <c r="BF318" s="57"/>
      <c r="BG318" s="57"/>
    </row>
    <row r="319" spans="1:59" x14ac:dyDescent="0.4">
      <c r="A319" s="56"/>
      <c r="B319" s="56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6"/>
      <c r="AF319" s="56"/>
      <c r="AG319" s="56"/>
      <c r="AH319" s="56"/>
      <c r="AI319" s="56"/>
      <c r="AJ319" s="56"/>
      <c r="AK319" s="56"/>
      <c r="AL319" s="56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  <c r="AY319" s="57"/>
      <c r="AZ319" s="57"/>
      <c r="BA319" s="57"/>
      <c r="BB319" s="57"/>
      <c r="BC319" s="57"/>
      <c r="BD319" s="57"/>
      <c r="BE319" s="57"/>
      <c r="BF319" s="57"/>
      <c r="BG319" s="57"/>
    </row>
    <row r="320" spans="1:59" x14ac:dyDescent="0.4">
      <c r="A320" s="56"/>
      <c r="B320" s="56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  <c r="AF320" s="56"/>
      <c r="AG320" s="56"/>
      <c r="AH320" s="56"/>
      <c r="AI320" s="56"/>
      <c r="AJ320" s="56"/>
      <c r="AK320" s="56"/>
      <c r="AL320" s="56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  <c r="AZ320" s="57"/>
      <c r="BA320" s="57"/>
      <c r="BB320" s="57"/>
      <c r="BC320" s="57"/>
      <c r="BD320" s="57"/>
      <c r="BE320" s="57"/>
      <c r="BF320" s="57"/>
      <c r="BG320" s="57"/>
    </row>
    <row r="321" spans="1:59" x14ac:dyDescent="0.4">
      <c r="A321" s="56"/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  <c r="AJ321" s="56"/>
      <c r="AK321" s="56"/>
      <c r="AL321" s="56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  <c r="AZ321" s="57"/>
      <c r="BA321" s="57"/>
      <c r="BB321" s="57"/>
      <c r="BC321" s="57"/>
      <c r="BD321" s="57"/>
      <c r="BE321" s="57"/>
      <c r="BF321" s="57"/>
      <c r="BG321" s="57"/>
    </row>
    <row r="322" spans="1:59" x14ac:dyDescent="0.4">
      <c r="A322" s="56"/>
      <c r="B322" s="56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6"/>
      <c r="AF322" s="56"/>
      <c r="AG322" s="56"/>
      <c r="AH322" s="56"/>
      <c r="AI322" s="56"/>
      <c r="AJ322" s="56"/>
      <c r="AK322" s="56"/>
      <c r="AL322" s="56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  <c r="AY322" s="57"/>
      <c r="AZ322" s="57"/>
      <c r="BA322" s="57"/>
      <c r="BB322" s="57"/>
      <c r="BC322" s="57"/>
      <c r="BD322" s="57"/>
      <c r="BE322" s="57"/>
      <c r="BF322" s="57"/>
      <c r="BG322" s="57"/>
    </row>
    <row r="323" spans="1:59" x14ac:dyDescent="0.4">
      <c r="A323" s="56"/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  <c r="AJ323" s="56"/>
      <c r="AK323" s="56"/>
      <c r="AL323" s="56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  <c r="AZ323" s="57"/>
      <c r="BA323" s="57"/>
      <c r="BB323" s="57"/>
      <c r="BC323" s="57"/>
      <c r="BD323" s="57"/>
      <c r="BE323" s="57"/>
      <c r="BF323" s="57"/>
      <c r="BG323" s="57"/>
    </row>
    <row r="324" spans="1:59" x14ac:dyDescent="0.4">
      <c r="A324" s="56"/>
      <c r="B324" s="56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  <c r="AJ324" s="56"/>
      <c r="AK324" s="56"/>
      <c r="AL324" s="56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  <c r="AZ324" s="57"/>
      <c r="BA324" s="57"/>
      <c r="BB324" s="57"/>
      <c r="BC324" s="57"/>
      <c r="BD324" s="57"/>
      <c r="BE324" s="57"/>
      <c r="BF324" s="57"/>
      <c r="BG324" s="57"/>
    </row>
    <row r="325" spans="1:59" x14ac:dyDescent="0.4">
      <c r="A325" s="56"/>
      <c r="B325" s="56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  <c r="AJ325" s="56"/>
      <c r="AK325" s="56"/>
      <c r="AL325" s="56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  <c r="AZ325" s="57"/>
      <c r="BA325" s="57"/>
      <c r="BB325" s="57"/>
      <c r="BC325" s="57"/>
      <c r="BD325" s="57"/>
      <c r="BE325" s="57"/>
      <c r="BF325" s="57"/>
      <c r="BG325" s="57"/>
    </row>
    <row r="326" spans="1:59" x14ac:dyDescent="0.4">
      <c r="A326" s="56"/>
      <c r="B326" s="56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  <c r="AJ326" s="56"/>
      <c r="AK326" s="56"/>
      <c r="AL326" s="56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  <c r="AZ326" s="57"/>
      <c r="BA326" s="57"/>
      <c r="BB326" s="57"/>
      <c r="BC326" s="57"/>
      <c r="BD326" s="57"/>
      <c r="BE326" s="57"/>
      <c r="BF326" s="57"/>
      <c r="BG326" s="57"/>
    </row>
    <row r="327" spans="1:59" x14ac:dyDescent="0.4">
      <c r="A327" s="56"/>
      <c r="B327" s="56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  <c r="AJ327" s="56"/>
      <c r="AK327" s="56"/>
      <c r="AL327" s="56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  <c r="AZ327" s="57"/>
      <c r="BA327" s="57"/>
      <c r="BB327" s="57"/>
      <c r="BC327" s="57"/>
      <c r="BD327" s="57"/>
      <c r="BE327" s="57"/>
      <c r="BF327" s="57"/>
      <c r="BG327" s="57"/>
    </row>
    <row r="328" spans="1:59" x14ac:dyDescent="0.4">
      <c r="A328" s="56"/>
      <c r="B328" s="56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  <c r="AJ328" s="56"/>
      <c r="AK328" s="56"/>
      <c r="AL328" s="56"/>
      <c r="AM328" s="57"/>
      <c r="AN328" s="57"/>
      <c r="AO328" s="57"/>
      <c r="AP328" s="57"/>
      <c r="AQ328" s="57"/>
      <c r="AR328" s="57"/>
      <c r="AS328" s="57"/>
      <c r="AT328" s="57"/>
      <c r="AU328" s="57"/>
      <c r="AV328" s="57"/>
      <c r="AW328" s="57"/>
      <c r="AX328" s="57"/>
      <c r="AY328" s="57"/>
      <c r="AZ328" s="57"/>
      <c r="BA328" s="57"/>
      <c r="BB328" s="57"/>
      <c r="BC328" s="57"/>
      <c r="BD328" s="57"/>
      <c r="BE328" s="57"/>
      <c r="BF328" s="57"/>
      <c r="BG328" s="57"/>
    </row>
    <row r="329" spans="1:59" x14ac:dyDescent="0.4">
      <c r="A329" s="56"/>
      <c r="B329" s="56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  <c r="AJ329" s="56"/>
      <c r="AK329" s="56"/>
      <c r="AL329" s="56"/>
      <c r="AM329" s="57"/>
      <c r="AN329" s="57"/>
      <c r="AO329" s="57"/>
      <c r="AP329" s="57"/>
      <c r="AQ329" s="57"/>
      <c r="AR329" s="57"/>
      <c r="AS329" s="57"/>
      <c r="AT329" s="57"/>
      <c r="AU329" s="57"/>
      <c r="AV329" s="57"/>
      <c r="AW329" s="57"/>
      <c r="AX329" s="57"/>
      <c r="AY329" s="57"/>
      <c r="AZ329" s="57"/>
      <c r="BA329" s="57"/>
      <c r="BB329" s="57"/>
      <c r="BC329" s="57"/>
      <c r="BD329" s="57"/>
      <c r="BE329" s="57"/>
      <c r="BF329" s="57"/>
      <c r="BG329" s="57"/>
    </row>
    <row r="330" spans="1:59" x14ac:dyDescent="0.4">
      <c r="A330" s="56"/>
      <c r="B330" s="56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  <c r="AJ330" s="56"/>
      <c r="AK330" s="56"/>
      <c r="AL330" s="56"/>
      <c r="AM330" s="57"/>
      <c r="AN330" s="57"/>
      <c r="AO330" s="57"/>
      <c r="AP330" s="57"/>
      <c r="AQ330" s="57"/>
      <c r="AR330" s="57"/>
      <c r="AS330" s="57"/>
      <c r="AT330" s="57"/>
      <c r="AU330" s="57"/>
      <c r="AV330" s="57"/>
      <c r="AW330" s="57"/>
      <c r="AX330" s="57"/>
      <c r="AY330" s="57"/>
      <c r="AZ330" s="57"/>
      <c r="BA330" s="57"/>
      <c r="BB330" s="57"/>
      <c r="BC330" s="57"/>
      <c r="BD330" s="57"/>
      <c r="BE330" s="57"/>
      <c r="BF330" s="57"/>
      <c r="BG330" s="57"/>
    </row>
    <row r="331" spans="1:59" x14ac:dyDescent="0.4">
      <c r="A331" s="56"/>
      <c r="B331" s="56"/>
      <c r="C331" s="56"/>
      <c r="D331" s="56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  <c r="AJ331" s="56"/>
      <c r="AK331" s="56"/>
      <c r="AL331" s="56"/>
      <c r="AM331" s="57"/>
      <c r="AN331" s="57"/>
      <c r="AO331" s="57"/>
      <c r="AP331" s="57"/>
      <c r="AQ331" s="57"/>
      <c r="AR331" s="57"/>
      <c r="AS331" s="57"/>
      <c r="AT331" s="57"/>
      <c r="AU331" s="57"/>
      <c r="AV331" s="57"/>
      <c r="AW331" s="57"/>
      <c r="AX331" s="57"/>
      <c r="AY331" s="57"/>
      <c r="AZ331" s="57"/>
      <c r="BA331" s="57"/>
      <c r="BB331" s="57"/>
      <c r="BC331" s="57"/>
      <c r="BD331" s="57"/>
      <c r="BE331" s="57"/>
      <c r="BF331" s="57"/>
      <c r="BG331" s="57"/>
    </row>
    <row r="332" spans="1:59" x14ac:dyDescent="0.4">
      <c r="A332" s="56"/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  <c r="AJ332" s="56"/>
      <c r="AK332" s="56"/>
      <c r="AL332" s="56"/>
      <c r="AM332" s="57"/>
      <c r="AN332" s="57"/>
      <c r="AO332" s="57"/>
      <c r="AP332" s="57"/>
      <c r="AQ332" s="57"/>
      <c r="AR332" s="57"/>
      <c r="AS332" s="57"/>
      <c r="AT332" s="57"/>
      <c r="AU332" s="57"/>
      <c r="AV332" s="57"/>
      <c r="AW332" s="57"/>
      <c r="AX332" s="57"/>
      <c r="AY332" s="57"/>
      <c r="AZ332" s="57"/>
      <c r="BA332" s="57"/>
      <c r="BB332" s="57"/>
      <c r="BC332" s="57"/>
      <c r="BD332" s="57"/>
      <c r="BE332" s="57"/>
      <c r="BF332" s="57"/>
      <c r="BG332" s="57"/>
    </row>
    <row r="333" spans="1:59" x14ac:dyDescent="0.4">
      <c r="A333" s="56"/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  <c r="AJ333" s="56"/>
      <c r="AK333" s="56"/>
      <c r="AL333" s="56"/>
      <c r="AM333" s="57"/>
      <c r="AN333" s="57"/>
      <c r="AO333" s="57"/>
      <c r="AP333" s="57"/>
      <c r="AQ333" s="57"/>
      <c r="AR333" s="57"/>
      <c r="AS333" s="57"/>
      <c r="AT333" s="57"/>
      <c r="AU333" s="57"/>
      <c r="AV333" s="57"/>
      <c r="AW333" s="57"/>
      <c r="AX333" s="57"/>
      <c r="AY333" s="57"/>
      <c r="AZ333" s="57"/>
      <c r="BA333" s="57"/>
      <c r="BB333" s="57"/>
      <c r="BC333" s="57"/>
      <c r="BD333" s="57"/>
      <c r="BE333" s="57"/>
      <c r="BF333" s="57"/>
      <c r="BG333" s="57"/>
    </row>
    <row r="334" spans="1:59" x14ac:dyDescent="0.4">
      <c r="A334" s="56"/>
      <c r="B334" s="56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  <c r="AK334" s="56"/>
      <c r="AL334" s="56"/>
      <c r="AM334" s="57"/>
      <c r="AN334" s="57"/>
      <c r="AO334" s="57"/>
      <c r="AP334" s="57"/>
      <c r="AQ334" s="57"/>
      <c r="AR334" s="57"/>
      <c r="AS334" s="57"/>
      <c r="AT334" s="57"/>
      <c r="AU334" s="57"/>
      <c r="AV334" s="57"/>
      <c r="AW334" s="57"/>
      <c r="AX334" s="57"/>
      <c r="AY334" s="57"/>
      <c r="AZ334" s="57"/>
      <c r="BA334" s="57"/>
      <c r="BB334" s="57"/>
      <c r="BC334" s="57"/>
      <c r="BD334" s="57"/>
      <c r="BE334" s="57"/>
      <c r="BF334" s="57"/>
      <c r="BG334" s="57"/>
    </row>
    <row r="335" spans="1:59" x14ac:dyDescent="0.4">
      <c r="A335" s="56"/>
      <c r="B335" s="56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6"/>
      <c r="AF335" s="56"/>
      <c r="AG335" s="56"/>
      <c r="AH335" s="56"/>
      <c r="AI335" s="56"/>
      <c r="AJ335" s="56"/>
      <c r="AK335" s="56"/>
      <c r="AL335" s="56"/>
      <c r="AM335" s="57"/>
      <c r="AN335" s="57"/>
      <c r="AO335" s="57"/>
      <c r="AP335" s="57"/>
      <c r="AQ335" s="57"/>
      <c r="AR335" s="57"/>
      <c r="AS335" s="57"/>
      <c r="AT335" s="57"/>
      <c r="AU335" s="57"/>
      <c r="AV335" s="57"/>
      <c r="AW335" s="57"/>
      <c r="AX335" s="57"/>
      <c r="AY335" s="57"/>
      <c r="AZ335" s="57"/>
      <c r="BA335" s="57"/>
      <c r="BB335" s="57"/>
      <c r="BC335" s="57"/>
      <c r="BD335" s="57"/>
      <c r="BE335" s="57"/>
      <c r="BF335" s="57"/>
      <c r="BG335" s="57"/>
    </row>
    <row r="336" spans="1:59" x14ac:dyDescent="0.4">
      <c r="A336" s="56"/>
      <c r="B336" s="56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  <c r="AF336" s="56"/>
      <c r="AG336" s="56"/>
      <c r="AH336" s="56"/>
      <c r="AI336" s="56"/>
      <c r="AJ336" s="56"/>
      <c r="AK336" s="56"/>
      <c r="AL336" s="56"/>
      <c r="AM336" s="57"/>
      <c r="AN336" s="57"/>
      <c r="AO336" s="57"/>
      <c r="AP336" s="57"/>
      <c r="AQ336" s="57"/>
      <c r="AR336" s="57"/>
      <c r="AS336" s="57"/>
      <c r="AT336" s="57"/>
      <c r="AU336" s="57"/>
      <c r="AV336" s="57"/>
      <c r="AW336" s="57"/>
      <c r="AX336" s="57"/>
      <c r="AY336" s="57"/>
      <c r="AZ336" s="57"/>
      <c r="BA336" s="57"/>
      <c r="BB336" s="57"/>
      <c r="BC336" s="57"/>
      <c r="BD336" s="57"/>
      <c r="BE336" s="57"/>
      <c r="BF336" s="57"/>
      <c r="BG336" s="57"/>
    </row>
    <row r="337" spans="1:59" x14ac:dyDescent="0.4">
      <c r="A337" s="56"/>
      <c r="B337" s="56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56"/>
      <c r="AL337" s="56"/>
      <c r="AM337" s="57"/>
      <c r="AN337" s="57"/>
      <c r="AO337" s="57"/>
      <c r="AP337" s="57"/>
      <c r="AQ337" s="57"/>
      <c r="AR337" s="57"/>
      <c r="AS337" s="57"/>
      <c r="AT337" s="57"/>
      <c r="AU337" s="57"/>
      <c r="AV337" s="57"/>
      <c r="AW337" s="57"/>
      <c r="AX337" s="57"/>
      <c r="AY337" s="57"/>
      <c r="AZ337" s="57"/>
      <c r="BA337" s="57"/>
      <c r="BB337" s="57"/>
      <c r="BC337" s="57"/>
      <c r="BD337" s="57"/>
      <c r="BE337" s="57"/>
      <c r="BF337" s="57"/>
      <c r="BG337" s="57"/>
    </row>
    <row r="338" spans="1:59" x14ac:dyDescent="0.4">
      <c r="A338" s="56"/>
      <c r="B338" s="56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  <c r="AE338" s="56"/>
      <c r="AF338" s="56"/>
      <c r="AG338" s="56"/>
      <c r="AH338" s="56"/>
      <c r="AI338" s="56"/>
      <c r="AJ338" s="56"/>
      <c r="AK338" s="56"/>
      <c r="AL338" s="56"/>
      <c r="AM338" s="57"/>
      <c r="AN338" s="57"/>
      <c r="AO338" s="57"/>
      <c r="AP338" s="57"/>
      <c r="AQ338" s="57"/>
      <c r="AR338" s="57"/>
      <c r="AS338" s="57"/>
      <c r="AT338" s="57"/>
      <c r="AU338" s="57"/>
      <c r="AV338" s="57"/>
      <c r="AW338" s="57"/>
      <c r="AX338" s="57"/>
      <c r="AY338" s="57"/>
      <c r="AZ338" s="57"/>
      <c r="BA338" s="57"/>
      <c r="BB338" s="57"/>
      <c r="BC338" s="57"/>
      <c r="BD338" s="57"/>
      <c r="BE338" s="57"/>
      <c r="BF338" s="57"/>
      <c r="BG338" s="57"/>
    </row>
    <row r="339" spans="1:59" x14ac:dyDescent="0.4">
      <c r="A339" s="56"/>
      <c r="B339" s="56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56"/>
      <c r="AE339" s="56"/>
      <c r="AF339" s="56"/>
      <c r="AG339" s="56"/>
      <c r="AH339" s="56"/>
      <c r="AI339" s="56"/>
      <c r="AJ339" s="56"/>
      <c r="AK339" s="56"/>
      <c r="AL339" s="56"/>
      <c r="AM339" s="57"/>
      <c r="AN339" s="57"/>
      <c r="AO339" s="57"/>
      <c r="AP339" s="57"/>
      <c r="AQ339" s="57"/>
      <c r="AR339" s="57"/>
      <c r="AS339" s="57"/>
      <c r="AT339" s="57"/>
      <c r="AU339" s="57"/>
      <c r="AV339" s="57"/>
      <c r="AW339" s="57"/>
      <c r="AX339" s="57"/>
      <c r="AY339" s="57"/>
      <c r="AZ339" s="57"/>
      <c r="BA339" s="57"/>
      <c r="BB339" s="57"/>
      <c r="BC339" s="57"/>
      <c r="BD339" s="57"/>
      <c r="BE339" s="57"/>
      <c r="BF339" s="57"/>
      <c r="BG339" s="57"/>
    </row>
    <row r="340" spans="1:59" x14ac:dyDescent="0.4">
      <c r="A340" s="56"/>
      <c r="B340" s="56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  <c r="AF340" s="56"/>
      <c r="AG340" s="56"/>
      <c r="AH340" s="56"/>
      <c r="AI340" s="56"/>
      <c r="AJ340" s="56"/>
      <c r="AK340" s="56"/>
      <c r="AL340" s="56"/>
      <c r="AM340" s="57"/>
      <c r="AN340" s="57"/>
      <c r="AO340" s="57"/>
      <c r="AP340" s="57"/>
      <c r="AQ340" s="57"/>
      <c r="AR340" s="57"/>
      <c r="AS340" s="57"/>
      <c r="AT340" s="57"/>
      <c r="AU340" s="57"/>
      <c r="AV340" s="57"/>
      <c r="AW340" s="57"/>
      <c r="AX340" s="57"/>
      <c r="AY340" s="57"/>
      <c r="AZ340" s="57"/>
      <c r="BA340" s="57"/>
      <c r="BB340" s="57"/>
      <c r="BC340" s="57"/>
      <c r="BD340" s="57"/>
      <c r="BE340" s="57"/>
      <c r="BF340" s="57"/>
      <c r="BG340" s="57"/>
    </row>
    <row r="341" spans="1:59" x14ac:dyDescent="0.4">
      <c r="A341" s="56"/>
      <c r="B341" s="56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  <c r="AE341" s="56"/>
      <c r="AF341" s="56"/>
      <c r="AG341" s="56"/>
      <c r="AH341" s="56"/>
      <c r="AI341" s="56"/>
      <c r="AJ341" s="56"/>
      <c r="AK341" s="56"/>
      <c r="AL341" s="56"/>
      <c r="AM341" s="57"/>
      <c r="AN341" s="57"/>
      <c r="AO341" s="57"/>
      <c r="AP341" s="57"/>
      <c r="AQ341" s="57"/>
      <c r="AR341" s="57"/>
      <c r="AS341" s="57"/>
      <c r="AT341" s="57"/>
      <c r="AU341" s="57"/>
      <c r="AV341" s="57"/>
      <c r="AW341" s="57"/>
      <c r="AX341" s="57"/>
      <c r="AY341" s="57"/>
      <c r="AZ341" s="57"/>
      <c r="BA341" s="57"/>
      <c r="BB341" s="57"/>
      <c r="BC341" s="57"/>
      <c r="BD341" s="57"/>
      <c r="BE341" s="57"/>
      <c r="BF341" s="57"/>
      <c r="BG341" s="57"/>
    </row>
    <row r="342" spans="1:59" x14ac:dyDescent="0.4">
      <c r="A342" s="56"/>
      <c r="B342" s="56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  <c r="AF342" s="56"/>
      <c r="AG342" s="56"/>
      <c r="AH342" s="56"/>
      <c r="AI342" s="56"/>
      <c r="AJ342" s="56"/>
      <c r="AK342" s="56"/>
      <c r="AL342" s="56"/>
      <c r="AM342" s="57"/>
      <c r="AN342" s="57"/>
      <c r="AO342" s="57"/>
      <c r="AP342" s="57"/>
      <c r="AQ342" s="57"/>
      <c r="AR342" s="57"/>
      <c r="AS342" s="57"/>
      <c r="AT342" s="57"/>
      <c r="AU342" s="57"/>
      <c r="AV342" s="57"/>
      <c r="AW342" s="57"/>
      <c r="AX342" s="57"/>
      <c r="AY342" s="57"/>
      <c r="AZ342" s="57"/>
      <c r="BA342" s="57"/>
      <c r="BB342" s="57"/>
      <c r="BC342" s="57"/>
      <c r="BD342" s="57"/>
      <c r="BE342" s="57"/>
      <c r="BF342" s="57"/>
      <c r="BG342" s="57"/>
    </row>
    <row r="343" spans="1:59" x14ac:dyDescent="0.4">
      <c r="A343" s="56"/>
      <c r="B343" s="56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  <c r="AE343" s="56"/>
      <c r="AF343" s="56"/>
      <c r="AG343" s="56"/>
      <c r="AH343" s="56"/>
      <c r="AI343" s="56"/>
      <c r="AJ343" s="56"/>
      <c r="AK343" s="56"/>
      <c r="AL343" s="56"/>
      <c r="AM343" s="57"/>
      <c r="AN343" s="57"/>
      <c r="AO343" s="57"/>
      <c r="AP343" s="57"/>
      <c r="AQ343" s="57"/>
      <c r="AR343" s="57"/>
      <c r="AS343" s="57"/>
      <c r="AT343" s="57"/>
      <c r="AU343" s="57"/>
      <c r="AV343" s="57"/>
      <c r="AW343" s="57"/>
      <c r="AX343" s="57"/>
      <c r="AY343" s="57"/>
      <c r="AZ343" s="57"/>
      <c r="BA343" s="57"/>
      <c r="BB343" s="57"/>
      <c r="BC343" s="57"/>
      <c r="BD343" s="57"/>
      <c r="BE343" s="57"/>
      <c r="BF343" s="57"/>
      <c r="BG343" s="57"/>
    </row>
    <row r="344" spans="1:59" x14ac:dyDescent="0.4">
      <c r="A344" s="56"/>
      <c r="B344" s="56"/>
      <c r="C344" s="56"/>
      <c r="D344" s="56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  <c r="AE344" s="56"/>
      <c r="AF344" s="56"/>
      <c r="AG344" s="56"/>
      <c r="AH344" s="56"/>
      <c r="AI344" s="56"/>
      <c r="AJ344" s="56"/>
      <c r="AK344" s="56"/>
      <c r="AL344" s="56"/>
      <c r="AM344" s="57"/>
      <c r="AN344" s="57"/>
      <c r="AO344" s="57"/>
      <c r="AP344" s="57"/>
      <c r="AQ344" s="57"/>
      <c r="AR344" s="57"/>
      <c r="AS344" s="57"/>
      <c r="AT344" s="57"/>
      <c r="AU344" s="57"/>
      <c r="AV344" s="57"/>
      <c r="AW344" s="57"/>
      <c r="AX344" s="57"/>
      <c r="AY344" s="57"/>
      <c r="AZ344" s="57"/>
      <c r="BA344" s="57"/>
      <c r="BB344" s="57"/>
      <c r="BC344" s="57"/>
      <c r="BD344" s="57"/>
      <c r="BE344" s="57"/>
      <c r="BF344" s="57"/>
      <c r="BG344" s="57"/>
    </row>
    <row r="345" spans="1:59" x14ac:dyDescent="0.4">
      <c r="A345" s="56"/>
      <c r="B345" s="56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6"/>
      <c r="AF345" s="56"/>
      <c r="AG345" s="56"/>
      <c r="AH345" s="56"/>
      <c r="AI345" s="56"/>
      <c r="AJ345" s="56"/>
      <c r="AK345" s="56"/>
      <c r="AL345" s="56"/>
      <c r="AM345" s="57"/>
      <c r="AN345" s="57"/>
      <c r="AO345" s="57"/>
      <c r="AP345" s="57"/>
      <c r="AQ345" s="57"/>
      <c r="AR345" s="57"/>
      <c r="AS345" s="57"/>
      <c r="AT345" s="57"/>
      <c r="AU345" s="57"/>
      <c r="AV345" s="57"/>
      <c r="AW345" s="57"/>
      <c r="AX345" s="57"/>
      <c r="AY345" s="57"/>
      <c r="AZ345" s="57"/>
      <c r="BA345" s="57"/>
      <c r="BB345" s="57"/>
      <c r="BC345" s="57"/>
      <c r="BD345" s="57"/>
      <c r="BE345" s="57"/>
      <c r="BF345" s="57"/>
      <c r="BG345" s="57"/>
    </row>
    <row r="346" spans="1:59" x14ac:dyDescent="0.4">
      <c r="A346" s="56"/>
      <c r="B346" s="56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56"/>
      <c r="AE346" s="56"/>
      <c r="AF346" s="56"/>
      <c r="AG346" s="56"/>
      <c r="AH346" s="56"/>
      <c r="AI346" s="56"/>
      <c r="AJ346" s="56"/>
      <c r="AK346" s="56"/>
      <c r="AL346" s="56"/>
      <c r="AM346" s="57"/>
      <c r="AN346" s="57"/>
      <c r="AO346" s="57"/>
      <c r="AP346" s="57"/>
      <c r="AQ346" s="57"/>
      <c r="AR346" s="57"/>
      <c r="AS346" s="57"/>
      <c r="AT346" s="57"/>
      <c r="AU346" s="57"/>
      <c r="AV346" s="57"/>
      <c r="AW346" s="57"/>
      <c r="AX346" s="57"/>
      <c r="AY346" s="57"/>
      <c r="AZ346" s="57"/>
      <c r="BA346" s="57"/>
      <c r="BB346" s="57"/>
      <c r="BC346" s="57"/>
      <c r="BD346" s="57"/>
      <c r="BE346" s="57"/>
      <c r="BF346" s="57"/>
      <c r="BG346" s="57"/>
    </row>
    <row r="347" spans="1:59" x14ac:dyDescent="0.4">
      <c r="A347" s="56"/>
      <c r="B347" s="56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  <c r="AE347" s="56"/>
      <c r="AF347" s="56"/>
      <c r="AG347" s="56"/>
      <c r="AH347" s="56"/>
      <c r="AI347" s="56"/>
      <c r="AJ347" s="56"/>
      <c r="AK347" s="56"/>
      <c r="AL347" s="56"/>
      <c r="AM347" s="57"/>
      <c r="AN347" s="57"/>
      <c r="AO347" s="57"/>
      <c r="AP347" s="57"/>
      <c r="AQ347" s="57"/>
      <c r="AR347" s="57"/>
      <c r="AS347" s="57"/>
      <c r="AT347" s="57"/>
      <c r="AU347" s="57"/>
      <c r="AV347" s="57"/>
      <c r="AW347" s="57"/>
      <c r="AX347" s="57"/>
      <c r="AY347" s="57"/>
      <c r="AZ347" s="57"/>
      <c r="BA347" s="57"/>
      <c r="BB347" s="57"/>
      <c r="BC347" s="57"/>
      <c r="BD347" s="57"/>
      <c r="BE347" s="57"/>
      <c r="BF347" s="57"/>
      <c r="BG347" s="57"/>
    </row>
    <row r="348" spans="1:59" x14ac:dyDescent="0.4">
      <c r="A348" s="56"/>
      <c r="B348" s="56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  <c r="AF348" s="56"/>
      <c r="AG348" s="56"/>
      <c r="AH348" s="56"/>
      <c r="AI348" s="56"/>
      <c r="AJ348" s="56"/>
      <c r="AK348" s="56"/>
      <c r="AL348" s="56"/>
      <c r="AM348" s="57"/>
      <c r="AN348" s="57"/>
      <c r="AO348" s="57"/>
      <c r="AP348" s="57"/>
      <c r="AQ348" s="57"/>
      <c r="AR348" s="57"/>
      <c r="AS348" s="57"/>
      <c r="AT348" s="57"/>
      <c r="AU348" s="57"/>
      <c r="AV348" s="57"/>
      <c r="AW348" s="57"/>
      <c r="AX348" s="57"/>
      <c r="AY348" s="57"/>
      <c r="AZ348" s="57"/>
      <c r="BA348" s="57"/>
      <c r="BB348" s="57"/>
      <c r="BC348" s="57"/>
      <c r="BD348" s="57"/>
      <c r="BE348" s="57"/>
      <c r="BF348" s="57"/>
      <c r="BG348" s="57"/>
    </row>
    <row r="349" spans="1:59" x14ac:dyDescent="0.4">
      <c r="A349" s="56"/>
      <c r="B349" s="56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  <c r="AF349" s="56"/>
      <c r="AG349" s="56"/>
      <c r="AH349" s="56"/>
      <c r="AI349" s="56"/>
      <c r="AJ349" s="56"/>
      <c r="AK349" s="56"/>
      <c r="AL349" s="56"/>
      <c r="AM349" s="57"/>
      <c r="AN349" s="57"/>
      <c r="AO349" s="57"/>
      <c r="AP349" s="57"/>
      <c r="AQ349" s="57"/>
      <c r="AR349" s="57"/>
      <c r="AS349" s="57"/>
      <c r="AT349" s="57"/>
      <c r="AU349" s="57"/>
      <c r="AV349" s="57"/>
      <c r="AW349" s="57"/>
      <c r="AX349" s="57"/>
      <c r="AY349" s="57"/>
      <c r="AZ349" s="57"/>
      <c r="BA349" s="57"/>
      <c r="BB349" s="57"/>
      <c r="BC349" s="57"/>
      <c r="BD349" s="57"/>
      <c r="BE349" s="57"/>
      <c r="BF349" s="57"/>
      <c r="BG349" s="57"/>
    </row>
    <row r="350" spans="1:59" x14ac:dyDescent="0.4">
      <c r="A350" s="56"/>
      <c r="B350" s="56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  <c r="AE350" s="56"/>
      <c r="AF350" s="56"/>
      <c r="AG350" s="56"/>
      <c r="AH350" s="56"/>
      <c r="AI350" s="56"/>
      <c r="AJ350" s="56"/>
      <c r="AK350" s="56"/>
      <c r="AL350" s="56"/>
      <c r="AM350" s="57"/>
      <c r="AN350" s="57"/>
      <c r="AO350" s="57"/>
      <c r="AP350" s="57"/>
      <c r="AQ350" s="57"/>
      <c r="AR350" s="57"/>
      <c r="AS350" s="57"/>
      <c r="AT350" s="57"/>
      <c r="AU350" s="57"/>
      <c r="AV350" s="57"/>
      <c r="AW350" s="57"/>
      <c r="AX350" s="57"/>
      <c r="AY350" s="57"/>
      <c r="AZ350" s="57"/>
      <c r="BA350" s="57"/>
      <c r="BB350" s="57"/>
      <c r="BC350" s="57"/>
      <c r="BD350" s="57"/>
      <c r="BE350" s="57"/>
      <c r="BF350" s="57"/>
      <c r="BG350" s="57"/>
    </row>
    <row r="351" spans="1:59" x14ac:dyDescent="0.4">
      <c r="A351" s="56"/>
      <c r="B351" s="56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  <c r="AG351" s="56"/>
      <c r="AH351" s="56"/>
      <c r="AI351" s="56"/>
      <c r="AJ351" s="56"/>
      <c r="AK351" s="56"/>
      <c r="AL351" s="56"/>
      <c r="AM351" s="57"/>
      <c r="AN351" s="57"/>
      <c r="AO351" s="57"/>
      <c r="AP351" s="57"/>
      <c r="AQ351" s="57"/>
      <c r="AR351" s="57"/>
      <c r="AS351" s="57"/>
      <c r="AT351" s="57"/>
      <c r="AU351" s="57"/>
      <c r="AV351" s="57"/>
      <c r="AW351" s="57"/>
      <c r="AX351" s="57"/>
      <c r="AY351" s="57"/>
      <c r="AZ351" s="57"/>
      <c r="BA351" s="57"/>
      <c r="BB351" s="57"/>
      <c r="BC351" s="57"/>
      <c r="BD351" s="57"/>
      <c r="BE351" s="57"/>
      <c r="BF351" s="57"/>
      <c r="BG351" s="57"/>
    </row>
    <row r="352" spans="1:59" x14ac:dyDescent="0.4">
      <c r="A352" s="56"/>
      <c r="B352" s="56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  <c r="AE352" s="56"/>
      <c r="AF352" s="56"/>
      <c r="AG352" s="56"/>
      <c r="AH352" s="56"/>
      <c r="AI352" s="56"/>
      <c r="AJ352" s="56"/>
      <c r="AK352" s="56"/>
      <c r="AL352" s="56"/>
      <c r="AM352" s="57"/>
      <c r="AN352" s="57"/>
      <c r="AO352" s="57"/>
      <c r="AP352" s="57"/>
      <c r="AQ352" s="57"/>
      <c r="AR352" s="57"/>
      <c r="AS352" s="57"/>
      <c r="AT352" s="57"/>
      <c r="AU352" s="57"/>
      <c r="AV352" s="57"/>
      <c r="AW352" s="57"/>
      <c r="AX352" s="57"/>
      <c r="AY352" s="57"/>
      <c r="AZ352" s="57"/>
      <c r="BA352" s="57"/>
      <c r="BB352" s="57"/>
      <c r="BC352" s="57"/>
      <c r="BD352" s="57"/>
      <c r="BE352" s="57"/>
      <c r="BF352" s="57"/>
      <c r="BG352" s="57"/>
    </row>
    <row r="353" spans="1:59" x14ac:dyDescent="0.4">
      <c r="A353" s="56"/>
      <c r="B353" s="56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  <c r="AE353" s="56"/>
      <c r="AF353" s="56"/>
      <c r="AG353" s="56"/>
      <c r="AH353" s="56"/>
      <c r="AI353" s="56"/>
      <c r="AJ353" s="56"/>
      <c r="AK353" s="56"/>
      <c r="AL353" s="56"/>
      <c r="AM353" s="57"/>
      <c r="AN353" s="57"/>
      <c r="AO353" s="57"/>
      <c r="AP353" s="57"/>
      <c r="AQ353" s="57"/>
      <c r="AR353" s="57"/>
      <c r="AS353" s="57"/>
      <c r="AT353" s="57"/>
      <c r="AU353" s="57"/>
      <c r="AV353" s="57"/>
      <c r="AW353" s="57"/>
      <c r="AX353" s="57"/>
      <c r="AY353" s="57"/>
      <c r="AZ353" s="57"/>
      <c r="BA353" s="57"/>
      <c r="BB353" s="57"/>
      <c r="BC353" s="57"/>
      <c r="BD353" s="57"/>
      <c r="BE353" s="57"/>
      <c r="BF353" s="57"/>
      <c r="BG353" s="57"/>
    </row>
    <row r="354" spans="1:59" x14ac:dyDescent="0.4">
      <c r="A354" s="56"/>
      <c r="B354" s="56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  <c r="AE354" s="56"/>
      <c r="AF354" s="56"/>
      <c r="AG354" s="56"/>
      <c r="AH354" s="56"/>
      <c r="AI354" s="56"/>
      <c r="AJ354" s="56"/>
      <c r="AK354" s="56"/>
      <c r="AL354" s="56"/>
      <c r="AM354" s="57"/>
      <c r="AN354" s="57"/>
      <c r="AO354" s="57"/>
      <c r="AP354" s="57"/>
      <c r="AQ354" s="57"/>
      <c r="AR354" s="57"/>
      <c r="AS354" s="57"/>
      <c r="AT354" s="57"/>
      <c r="AU354" s="57"/>
      <c r="AV354" s="57"/>
      <c r="AW354" s="57"/>
      <c r="AX354" s="57"/>
      <c r="AY354" s="57"/>
      <c r="AZ354" s="57"/>
      <c r="BA354" s="57"/>
      <c r="BB354" s="57"/>
      <c r="BC354" s="57"/>
      <c r="BD354" s="57"/>
      <c r="BE354" s="57"/>
      <c r="BF354" s="57"/>
      <c r="BG354" s="57"/>
    </row>
    <row r="355" spans="1:59" x14ac:dyDescent="0.4">
      <c r="A355" s="56"/>
      <c r="B355" s="56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  <c r="AE355" s="56"/>
      <c r="AF355" s="56"/>
      <c r="AG355" s="56"/>
      <c r="AH355" s="56"/>
      <c r="AI355" s="56"/>
      <c r="AJ355" s="56"/>
      <c r="AK355" s="56"/>
      <c r="AL355" s="56"/>
      <c r="AM355" s="57"/>
      <c r="AN355" s="57"/>
      <c r="AO355" s="57"/>
      <c r="AP355" s="57"/>
      <c r="AQ355" s="57"/>
      <c r="AR355" s="57"/>
      <c r="AS355" s="57"/>
      <c r="AT355" s="57"/>
      <c r="AU355" s="57"/>
      <c r="AV355" s="57"/>
      <c r="AW355" s="57"/>
      <c r="AX355" s="57"/>
      <c r="AY355" s="57"/>
      <c r="AZ355" s="57"/>
      <c r="BA355" s="57"/>
      <c r="BB355" s="57"/>
      <c r="BC355" s="57"/>
      <c r="BD355" s="57"/>
      <c r="BE355" s="57"/>
      <c r="BF355" s="57"/>
      <c r="BG355" s="57"/>
    </row>
    <row r="356" spans="1:59" x14ac:dyDescent="0.4">
      <c r="A356" s="56"/>
      <c r="B356" s="56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  <c r="AE356" s="56"/>
      <c r="AF356" s="56"/>
      <c r="AG356" s="56"/>
      <c r="AH356" s="56"/>
      <c r="AI356" s="56"/>
      <c r="AJ356" s="56"/>
      <c r="AK356" s="56"/>
      <c r="AL356" s="56"/>
      <c r="AM356" s="57"/>
      <c r="AN356" s="57"/>
      <c r="AO356" s="57"/>
      <c r="AP356" s="57"/>
      <c r="AQ356" s="57"/>
      <c r="AR356" s="57"/>
      <c r="AS356" s="57"/>
      <c r="AT356" s="57"/>
      <c r="AU356" s="57"/>
      <c r="AV356" s="57"/>
      <c r="AW356" s="57"/>
      <c r="AX356" s="57"/>
      <c r="AY356" s="57"/>
      <c r="AZ356" s="57"/>
      <c r="BA356" s="57"/>
      <c r="BB356" s="57"/>
      <c r="BC356" s="57"/>
      <c r="BD356" s="57"/>
      <c r="BE356" s="57"/>
      <c r="BF356" s="57"/>
      <c r="BG356" s="57"/>
    </row>
    <row r="357" spans="1:59" x14ac:dyDescent="0.4">
      <c r="A357" s="56"/>
      <c r="B357" s="56"/>
      <c r="C357" s="56"/>
      <c r="D357" s="56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  <c r="AC357" s="56"/>
      <c r="AD357" s="56"/>
      <c r="AE357" s="56"/>
      <c r="AF357" s="56"/>
      <c r="AG357" s="56"/>
      <c r="AH357" s="56"/>
      <c r="AI357" s="56"/>
      <c r="AJ357" s="56"/>
      <c r="AK357" s="56"/>
      <c r="AL357" s="56"/>
      <c r="AM357" s="57"/>
      <c r="AN357" s="57"/>
      <c r="AO357" s="57"/>
      <c r="AP357" s="57"/>
      <c r="AQ357" s="57"/>
      <c r="AR357" s="57"/>
      <c r="AS357" s="57"/>
      <c r="AT357" s="57"/>
      <c r="AU357" s="57"/>
      <c r="AV357" s="57"/>
      <c r="AW357" s="57"/>
      <c r="AX357" s="57"/>
      <c r="AY357" s="57"/>
      <c r="AZ357" s="57"/>
      <c r="BA357" s="57"/>
      <c r="BB357" s="57"/>
      <c r="BC357" s="57"/>
      <c r="BD357" s="57"/>
      <c r="BE357" s="57"/>
      <c r="BF357" s="57"/>
      <c r="BG357" s="57"/>
    </row>
    <row r="358" spans="1:59" x14ac:dyDescent="0.4">
      <c r="A358" s="56"/>
      <c r="B358" s="56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  <c r="AC358" s="56"/>
      <c r="AD358" s="56"/>
      <c r="AE358" s="56"/>
      <c r="AF358" s="56"/>
      <c r="AG358" s="56"/>
      <c r="AH358" s="56"/>
      <c r="AI358" s="56"/>
      <c r="AJ358" s="56"/>
      <c r="AK358" s="56"/>
      <c r="AL358" s="56"/>
      <c r="AM358" s="57"/>
      <c r="AN358" s="57"/>
      <c r="AO358" s="57"/>
      <c r="AP358" s="57"/>
      <c r="AQ358" s="57"/>
      <c r="AR358" s="57"/>
      <c r="AS358" s="57"/>
      <c r="AT358" s="57"/>
      <c r="AU358" s="57"/>
      <c r="AV358" s="57"/>
      <c r="AW358" s="57"/>
      <c r="AX358" s="57"/>
      <c r="AY358" s="57"/>
      <c r="AZ358" s="57"/>
      <c r="BA358" s="57"/>
      <c r="BB358" s="57"/>
      <c r="BC358" s="57"/>
      <c r="BD358" s="57"/>
      <c r="BE358" s="57"/>
      <c r="BF358" s="57"/>
      <c r="BG358" s="57"/>
    </row>
    <row r="359" spans="1:59" x14ac:dyDescent="0.4">
      <c r="A359" s="56"/>
      <c r="B359" s="56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  <c r="AC359" s="56"/>
      <c r="AD359" s="56"/>
      <c r="AE359" s="56"/>
      <c r="AF359" s="56"/>
      <c r="AG359" s="56"/>
      <c r="AH359" s="56"/>
      <c r="AI359" s="56"/>
      <c r="AJ359" s="56"/>
      <c r="AK359" s="56"/>
      <c r="AL359" s="56"/>
      <c r="AM359" s="57"/>
      <c r="AN359" s="57"/>
      <c r="AO359" s="57"/>
      <c r="AP359" s="57"/>
      <c r="AQ359" s="57"/>
      <c r="AR359" s="57"/>
      <c r="AS359" s="57"/>
      <c r="AT359" s="57"/>
      <c r="AU359" s="57"/>
      <c r="AV359" s="57"/>
      <c r="AW359" s="57"/>
      <c r="AX359" s="57"/>
      <c r="AY359" s="57"/>
      <c r="AZ359" s="57"/>
      <c r="BA359" s="57"/>
      <c r="BB359" s="57"/>
      <c r="BC359" s="57"/>
      <c r="BD359" s="57"/>
      <c r="BE359" s="57"/>
      <c r="BF359" s="57"/>
      <c r="BG359" s="57"/>
    </row>
    <row r="360" spans="1:59" x14ac:dyDescent="0.4">
      <c r="A360" s="56"/>
      <c r="B360" s="56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  <c r="AC360" s="56"/>
      <c r="AD360" s="56"/>
      <c r="AE360" s="56"/>
      <c r="AF360" s="56"/>
      <c r="AG360" s="56"/>
      <c r="AH360" s="56"/>
      <c r="AI360" s="56"/>
      <c r="AJ360" s="56"/>
      <c r="AK360" s="56"/>
      <c r="AL360" s="56"/>
      <c r="AM360" s="57"/>
      <c r="AN360" s="57"/>
      <c r="AO360" s="57"/>
      <c r="AP360" s="57"/>
      <c r="AQ360" s="57"/>
      <c r="AR360" s="57"/>
      <c r="AS360" s="57"/>
      <c r="AT360" s="57"/>
      <c r="AU360" s="57"/>
      <c r="AV360" s="57"/>
      <c r="AW360" s="57"/>
      <c r="AX360" s="57"/>
      <c r="AY360" s="57"/>
      <c r="AZ360" s="57"/>
      <c r="BA360" s="57"/>
      <c r="BB360" s="57"/>
      <c r="BC360" s="57"/>
      <c r="BD360" s="57"/>
      <c r="BE360" s="57"/>
      <c r="BF360" s="57"/>
      <c r="BG360" s="57"/>
    </row>
    <row r="361" spans="1:59" x14ac:dyDescent="0.4">
      <c r="A361" s="56"/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  <c r="AJ361" s="56"/>
      <c r="AK361" s="56"/>
      <c r="AL361" s="56"/>
      <c r="AM361" s="57"/>
      <c r="AN361" s="57"/>
      <c r="AO361" s="57"/>
      <c r="AP361" s="57"/>
      <c r="AQ361" s="57"/>
      <c r="AR361" s="57"/>
      <c r="AS361" s="57"/>
      <c r="AT361" s="57"/>
      <c r="AU361" s="57"/>
      <c r="AV361" s="57"/>
      <c r="AW361" s="57"/>
      <c r="AX361" s="57"/>
      <c r="AY361" s="57"/>
      <c r="AZ361" s="57"/>
      <c r="BA361" s="57"/>
      <c r="BB361" s="57"/>
      <c r="BC361" s="57"/>
      <c r="BD361" s="57"/>
      <c r="BE361" s="57"/>
      <c r="BF361" s="57"/>
      <c r="BG361" s="57"/>
    </row>
    <row r="362" spans="1:59" x14ac:dyDescent="0.4">
      <c r="A362" s="56"/>
      <c r="B362" s="56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6"/>
      <c r="AE362" s="56"/>
      <c r="AF362" s="56"/>
      <c r="AG362" s="56"/>
      <c r="AH362" s="56"/>
      <c r="AI362" s="56"/>
      <c r="AJ362" s="56"/>
      <c r="AK362" s="56"/>
      <c r="AL362" s="56"/>
      <c r="AM362" s="57"/>
      <c r="AN362" s="57"/>
      <c r="AO362" s="57"/>
      <c r="AP362" s="57"/>
      <c r="AQ362" s="57"/>
      <c r="AR362" s="57"/>
      <c r="AS362" s="57"/>
      <c r="AT362" s="57"/>
      <c r="AU362" s="57"/>
      <c r="AV362" s="57"/>
      <c r="AW362" s="57"/>
      <c r="AX362" s="57"/>
      <c r="AY362" s="57"/>
      <c r="AZ362" s="57"/>
      <c r="BA362" s="57"/>
      <c r="BB362" s="57"/>
      <c r="BC362" s="57"/>
      <c r="BD362" s="57"/>
      <c r="BE362" s="57"/>
      <c r="BF362" s="57"/>
      <c r="BG362" s="57"/>
    </row>
    <row r="363" spans="1:59" x14ac:dyDescent="0.4">
      <c r="A363" s="56"/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  <c r="AJ363" s="56"/>
      <c r="AK363" s="56"/>
      <c r="AL363" s="56"/>
      <c r="AM363" s="57"/>
      <c r="AN363" s="57"/>
      <c r="AO363" s="57"/>
      <c r="AP363" s="57"/>
      <c r="AQ363" s="57"/>
      <c r="AR363" s="57"/>
      <c r="AS363" s="57"/>
      <c r="AT363" s="57"/>
      <c r="AU363" s="57"/>
      <c r="AV363" s="57"/>
      <c r="AW363" s="57"/>
      <c r="AX363" s="57"/>
      <c r="AY363" s="57"/>
      <c r="AZ363" s="57"/>
      <c r="BA363" s="57"/>
      <c r="BB363" s="57"/>
      <c r="BC363" s="57"/>
      <c r="BD363" s="57"/>
      <c r="BE363" s="57"/>
      <c r="BF363" s="57"/>
      <c r="BG363" s="57"/>
    </row>
    <row r="364" spans="1:59" x14ac:dyDescent="0.4">
      <c r="A364" s="56"/>
      <c r="B364" s="56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  <c r="AJ364" s="56"/>
      <c r="AK364" s="56"/>
      <c r="AL364" s="56"/>
      <c r="AM364" s="57"/>
      <c r="AN364" s="57"/>
      <c r="AO364" s="57"/>
      <c r="AP364" s="57"/>
      <c r="AQ364" s="57"/>
      <c r="AR364" s="57"/>
      <c r="AS364" s="57"/>
      <c r="AT364" s="57"/>
      <c r="AU364" s="57"/>
      <c r="AV364" s="57"/>
      <c r="AW364" s="57"/>
      <c r="AX364" s="57"/>
      <c r="AY364" s="57"/>
      <c r="AZ364" s="57"/>
      <c r="BA364" s="57"/>
      <c r="BB364" s="57"/>
      <c r="BC364" s="57"/>
      <c r="BD364" s="57"/>
      <c r="BE364" s="57"/>
      <c r="BF364" s="57"/>
      <c r="BG364" s="57"/>
    </row>
    <row r="365" spans="1:59" x14ac:dyDescent="0.4">
      <c r="A365" s="56"/>
      <c r="B365" s="56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  <c r="AJ365" s="56"/>
      <c r="AK365" s="56"/>
      <c r="AL365" s="56"/>
      <c r="AM365" s="57"/>
      <c r="AN365" s="57"/>
      <c r="AO365" s="57"/>
      <c r="AP365" s="57"/>
      <c r="AQ365" s="57"/>
      <c r="AR365" s="57"/>
      <c r="AS365" s="57"/>
      <c r="AT365" s="57"/>
      <c r="AU365" s="57"/>
      <c r="AV365" s="57"/>
      <c r="AW365" s="57"/>
      <c r="AX365" s="57"/>
      <c r="AY365" s="57"/>
      <c r="AZ365" s="57"/>
      <c r="BA365" s="57"/>
      <c r="BB365" s="57"/>
      <c r="BC365" s="57"/>
      <c r="BD365" s="57"/>
      <c r="BE365" s="57"/>
      <c r="BF365" s="57"/>
      <c r="BG365" s="57"/>
    </row>
    <row r="366" spans="1:59" x14ac:dyDescent="0.4">
      <c r="A366" s="56"/>
      <c r="B366" s="56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  <c r="AJ366" s="56"/>
      <c r="AK366" s="56"/>
      <c r="AL366" s="56"/>
      <c r="AM366" s="57"/>
      <c r="AN366" s="57"/>
      <c r="AO366" s="57"/>
      <c r="AP366" s="57"/>
      <c r="AQ366" s="57"/>
      <c r="AR366" s="57"/>
      <c r="AS366" s="57"/>
      <c r="AT366" s="57"/>
      <c r="AU366" s="57"/>
      <c r="AV366" s="57"/>
      <c r="AW366" s="57"/>
      <c r="AX366" s="57"/>
      <c r="AY366" s="57"/>
      <c r="AZ366" s="57"/>
      <c r="BA366" s="57"/>
      <c r="BB366" s="57"/>
      <c r="BC366" s="57"/>
      <c r="BD366" s="57"/>
      <c r="BE366" s="57"/>
      <c r="BF366" s="57"/>
      <c r="BG366" s="57"/>
    </row>
    <row r="367" spans="1:59" x14ac:dyDescent="0.4">
      <c r="A367" s="56"/>
      <c r="B367" s="56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  <c r="AJ367" s="56"/>
      <c r="AK367" s="56"/>
      <c r="AL367" s="56"/>
      <c r="AM367" s="57"/>
      <c r="AN367" s="57"/>
      <c r="AO367" s="57"/>
      <c r="AP367" s="57"/>
      <c r="AQ367" s="57"/>
      <c r="AR367" s="57"/>
      <c r="AS367" s="57"/>
      <c r="AT367" s="57"/>
      <c r="AU367" s="57"/>
      <c r="AV367" s="57"/>
      <c r="AW367" s="57"/>
      <c r="AX367" s="57"/>
      <c r="AY367" s="57"/>
      <c r="AZ367" s="57"/>
      <c r="BA367" s="57"/>
      <c r="BB367" s="57"/>
      <c r="BC367" s="57"/>
      <c r="BD367" s="57"/>
      <c r="BE367" s="57"/>
      <c r="BF367" s="57"/>
      <c r="BG367" s="57"/>
    </row>
    <row r="368" spans="1:59" x14ac:dyDescent="0.4">
      <c r="A368" s="56"/>
      <c r="B368" s="56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  <c r="AJ368" s="56"/>
      <c r="AK368" s="56"/>
      <c r="AL368" s="56"/>
      <c r="AM368" s="57"/>
      <c r="AN368" s="57"/>
      <c r="AO368" s="57"/>
      <c r="AP368" s="57"/>
      <c r="AQ368" s="57"/>
      <c r="AR368" s="57"/>
      <c r="AS368" s="57"/>
      <c r="AT368" s="57"/>
      <c r="AU368" s="57"/>
      <c r="AV368" s="57"/>
      <c r="AW368" s="57"/>
      <c r="AX368" s="57"/>
      <c r="AY368" s="57"/>
      <c r="AZ368" s="57"/>
      <c r="BA368" s="57"/>
      <c r="BB368" s="57"/>
      <c r="BC368" s="57"/>
      <c r="BD368" s="57"/>
      <c r="BE368" s="57"/>
      <c r="BF368" s="57"/>
      <c r="BG368" s="57"/>
    </row>
    <row r="369" spans="1:59" x14ac:dyDescent="0.4">
      <c r="A369" s="56"/>
      <c r="B369" s="56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  <c r="AJ369" s="56"/>
      <c r="AK369" s="56"/>
      <c r="AL369" s="56"/>
      <c r="AM369" s="57"/>
      <c r="AN369" s="57"/>
      <c r="AO369" s="57"/>
      <c r="AP369" s="57"/>
      <c r="AQ369" s="57"/>
      <c r="AR369" s="57"/>
      <c r="AS369" s="57"/>
      <c r="AT369" s="57"/>
      <c r="AU369" s="57"/>
      <c r="AV369" s="57"/>
      <c r="AW369" s="57"/>
      <c r="AX369" s="57"/>
      <c r="AY369" s="57"/>
      <c r="AZ369" s="57"/>
      <c r="BA369" s="57"/>
      <c r="BB369" s="57"/>
      <c r="BC369" s="57"/>
      <c r="BD369" s="57"/>
      <c r="BE369" s="57"/>
      <c r="BF369" s="57"/>
      <c r="BG369" s="57"/>
    </row>
    <row r="370" spans="1:59" x14ac:dyDescent="0.4">
      <c r="A370" s="56"/>
      <c r="B370" s="56"/>
      <c r="C370" s="56"/>
      <c r="D370" s="56"/>
      <c r="E370" s="56"/>
      <c r="F370" s="56"/>
      <c r="G370" s="56"/>
      <c r="H370" s="56"/>
      <c r="I370" s="56"/>
      <c r="J370" s="56"/>
      <c r="K370" s="56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  <c r="AJ370" s="56"/>
      <c r="AK370" s="56"/>
      <c r="AL370" s="56"/>
      <c r="AM370" s="57"/>
      <c r="AN370" s="57"/>
      <c r="AO370" s="57"/>
      <c r="AP370" s="57"/>
      <c r="AQ370" s="57"/>
      <c r="AR370" s="57"/>
      <c r="AS370" s="57"/>
      <c r="AT370" s="57"/>
      <c r="AU370" s="57"/>
      <c r="AV370" s="57"/>
      <c r="AW370" s="57"/>
      <c r="AX370" s="57"/>
      <c r="AY370" s="57"/>
      <c r="AZ370" s="57"/>
      <c r="BA370" s="57"/>
      <c r="BB370" s="57"/>
      <c r="BC370" s="57"/>
      <c r="BD370" s="57"/>
      <c r="BE370" s="57"/>
      <c r="BF370" s="57"/>
      <c r="BG370" s="57"/>
    </row>
    <row r="371" spans="1:59" x14ac:dyDescent="0.4">
      <c r="A371" s="56"/>
      <c r="B371" s="56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  <c r="AJ371" s="56"/>
      <c r="AK371" s="56"/>
      <c r="AL371" s="56"/>
      <c r="AM371" s="57"/>
      <c r="AN371" s="57"/>
      <c r="AO371" s="57"/>
      <c r="AP371" s="57"/>
      <c r="AQ371" s="57"/>
      <c r="AR371" s="57"/>
      <c r="AS371" s="57"/>
      <c r="AT371" s="57"/>
      <c r="AU371" s="57"/>
      <c r="AV371" s="57"/>
      <c r="AW371" s="57"/>
      <c r="AX371" s="57"/>
      <c r="AY371" s="57"/>
      <c r="AZ371" s="57"/>
      <c r="BA371" s="57"/>
      <c r="BB371" s="57"/>
      <c r="BC371" s="57"/>
      <c r="BD371" s="57"/>
      <c r="BE371" s="57"/>
      <c r="BF371" s="57"/>
      <c r="BG371" s="57"/>
    </row>
    <row r="372" spans="1:59" x14ac:dyDescent="0.4">
      <c r="A372" s="56"/>
      <c r="B372" s="56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  <c r="AJ372" s="56"/>
      <c r="AK372" s="56"/>
      <c r="AL372" s="56"/>
      <c r="AM372" s="57"/>
      <c r="AN372" s="57"/>
      <c r="AO372" s="57"/>
      <c r="AP372" s="57"/>
      <c r="AQ372" s="57"/>
      <c r="AR372" s="57"/>
      <c r="AS372" s="57"/>
      <c r="AT372" s="57"/>
      <c r="AU372" s="57"/>
      <c r="AV372" s="57"/>
      <c r="AW372" s="57"/>
      <c r="AX372" s="57"/>
      <c r="AY372" s="57"/>
      <c r="AZ372" s="57"/>
      <c r="BA372" s="57"/>
      <c r="BB372" s="57"/>
      <c r="BC372" s="57"/>
      <c r="BD372" s="57"/>
      <c r="BE372" s="57"/>
      <c r="BF372" s="57"/>
      <c r="BG372" s="57"/>
    </row>
    <row r="373" spans="1:59" x14ac:dyDescent="0.4">
      <c r="A373" s="56"/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  <c r="AJ373" s="56"/>
      <c r="AK373" s="56"/>
      <c r="AL373" s="56"/>
      <c r="AM373" s="57"/>
      <c r="AN373" s="57"/>
      <c r="AO373" s="57"/>
      <c r="AP373" s="57"/>
      <c r="AQ373" s="57"/>
      <c r="AR373" s="57"/>
      <c r="AS373" s="57"/>
      <c r="AT373" s="57"/>
      <c r="AU373" s="57"/>
      <c r="AV373" s="57"/>
      <c r="AW373" s="57"/>
      <c r="AX373" s="57"/>
      <c r="AY373" s="57"/>
      <c r="AZ373" s="57"/>
      <c r="BA373" s="57"/>
      <c r="BB373" s="57"/>
      <c r="BC373" s="57"/>
      <c r="BD373" s="57"/>
      <c r="BE373" s="57"/>
      <c r="BF373" s="57"/>
      <c r="BG373" s="57"/>
    </row>
    <row r="374" spans="1:59" x14ac:dyDescent="0.4">
      <c r="A374" s="56"/>
      <c r="B374" s="56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  <c r="AA374" s="56"/>
      <c r="AB374" s="56"/>
      <c r="AC374" s="56"/>
      <c r="AD374" s="56"/>
      <c r="AE374" s="56"/>
      <c r="AF374" s="56"/>
      <c r="AG374" s="56"/>
      <c r="AH374" s="56"/>
      <c r="AI374" s="56"/>
      <c r="AJ374" s="56"/>
      <c r="AK374" s="56"/>
      <c r="AL374" s="56"/>
      <c r="AM374" s="57"/>
      <c r="AN374" s="57"/>
      <c r="AO374" s="57"/>
      <c r="AP374" s="57"/>
      <c r="AQ374" s="57"/>
      <c r="AR374" s="57"/>
      <c r="AS374" s="57"/>
      <c r="AT374" s="57"/>
      <c r="AU374" s="57"/>
      <c r="AV374" s="57"/>
      <c r="AW374" s="57"/>
      <c r="AX374" s="57"/>
      <c r="AY374" s="57"/>
      <c r="AZ374" s="57"/>
      <c r="BA374" s="57"/>
      <c r="BB374" s="57"/>
      <c r="BC374" s="57"/>
      <c r="BD374" s="57"/>
      <c r="BE374" s="57"/>
      <c r="BF374" s="57"/>
      <c r="BG374" s="57"/>
    </row>
    <row r="375" spans="1:59" x14ac:dyDescent="0.4">
      <c r="A375" s="56"/>
      <c r="B375" s="56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  <c r="AA375" s="56"/>
      <c r="AB375" s="56"/>
      <c r="AC375" s="56"/>
      <c r="AD375" s="56"/>
      <c r="AE375" s="56"/>
      <c r="AF375" s="56"/>
      <c r="AG375" s="56"/>
      <c r="AH375" s="56"/>
      <c r="AI375" s="56"/>
      <c r="AJ375" s="56"/>
      <c r="AK375" s="56"/>
      <c r="AL375" s="56"/>
      <c r="AM375" s="57"/>
      <c r="AN375" s="57"/>
      <c r="AO375" s="57"/>
      <c r="AP375" s="57"/>
      <c r="AQ375" s="57"/>
      <c r="AR375" s="57"/>
      <c r="AS375" s="57"/>
      <c r="AT375" s="57"/>
      <c r="AU375" s="57"/>
      <c r="AV375" s="57"/>
      <c r="AW375" s="57"/>
      <c r="AX375" s="57"/>
      <c r="AY375" s="57"/>
      <c r="AZ375" s="57"/>
      <c r="BA375" s="57"/>
      <c r="BB375" s="57"/>
      <c r="BC375" s="57"/>
      <c r="BD375" s="57"/>
      <c r="BE375" s="57"/>
      <c r="BF375" s="57"/>
      <c r="BG375" s="57"/>
    </row>
    <row r="376" spans="1:59" x14ac:dyDescent="0.4">
      <c r="A376" s="56"/>
      <c r="B376" s="56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  <c r="AB376" s="56"/>
      <c r="AC376" s="56"/>
      <c r="AD376" s="56"/>
      <c r="AE376" s="56"/>
      <c r="AF376" s="56"/>
      <c r="AG376" s="56"/>
      <c r="AH376" s="56"/>
      <c r="AI376" s="56"/>
      <c r="AJ376" s="56"/>
      <c r="AK376" s="56"/>
      <c r="AL376" s="56"/>
      <c r="AM376" s="57"/>
      <c r="AN376" s="57"/>
      <c r="AO376" s="57"/>
      <c r="AP376" s="57"/>
      <c r="AQ376" s="57"/>
      <c r="AR376" s="57"/>
      <c r="AS376" s="57"/>
      <c r="AT376" s="57"/>
      <c r="AU376" s="57"/>
      <c r="AV376" s="57"/>
      <c r="AW376" s="57"/>
      <c r="AX376" s="57"/>
      <c r="AY376" s="57"/>
      <c r="AZ376" s="57"/>
      <c r="BA376" s="57"/>
      <c r="BB376" s="57"/>
      <c r="BC376" s="57"/>
      <c r="BD376" s="57"/>
      <c r="BE376" s="57"/>
      <c r="BF376" s="57"/>
      <c r="BG376" s="57"/>
    </row>
    <row r="377" spans="1:59" x14ac:dyDescent="0.4">
      <c r="A377" s="56"/>
      <c r="B377" s="56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  <c r="AA377" s="56"/>
      <c r="AB377" s="56"/>
      <c r="AC377" s="56"/>
      <c r="AD377" s="56"/>
      <c r="AE377" s="56"/>
      <c r="AF377" s="56"/>
      <c r="AG377" s="56"/>
      <c r="AH377" s="56"/>
      <c r="AI377" s="56"/>
      <c r="AJ377" s="56"/>
      <c r="AK377" s="56"/>
      <c r="AL377" s="56"/>
      <c r="AM377" s="57"/>
      <c r="AN377" s="57"/>
      <c r="AO377" s="57"/>
      <c r="AP377" s="57"/>
      <c r="AQ377" s="57"/>
      <c r="AR377" s="57"/>
      <c r="AS377" s="57"/>
      <c r="AT377" s="57"/>
      <c r="AU377" s="57"/>
      <c r="AV377" s="57"/>
      <c r="AW377" s="57"/>
      <c r="AX377" s="57"/>
      <c r="AY377" s="57"/>
      <c r="AZ377" s="57"/>
      <c r="BA377" s="57"/>
      <c r="BB377" s="57"/>
      <c r="BC377" s="57"/>
      <c r="BD377" s="57"/>
      <c r="BE377" s="57"/>
      <c r="BF377" s="57"/>
      <c r="BG377" s="57"/>
    </row>
    <row r="378" spans="1:59" x14ac:dyDescent="0.4">
      <c r="A378" s="56"/>
      <c r="B378" s="56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  <c r="AB378" s="56"/>
      <c r="AC378" s="56"/>
      <c r="AD378" s="56"/>
      <c r="AE378" s="56"/>
      <c r="AF378" s="56"/>
      <c r="AG378" s="56"/>
      <c r="AH378" s="56"/>
      <c r="AI378" s="56"/>
      <c r="AJ378" s="56"/>
      <c r="AK378" s="56"/>
      <c r="AL378" s="56"/>
      <c r="AM378" s="57"/>
      <c r="AN378" s="57"/>
      <c r="AO378" s="57"/>
      <c r="AP378" s="57"/>
      <c r="AQ378" s="57"/>
      <c r="AR378" s="57"/>
      <c r="AS378" s="57"/>
      <c r="AT378" s="57"/>
      <c r="AU378" s="57"/>
      <c r="AV378" s="57"/>
      <c r="AW378" s="57"/>
      <c r="AX378" s="57"/>
      <c r="AY378" s="57"/>
      <c r="AZ378" s="57"/>
      <c r="BA378" s="57"/>
      <c r="BB378" s="57"/>
      <c r="BC378" s="57"/>
      <c r="BD378" s="57"/>
      <c r="BE378" s="57"/>
      <c r="BF378" s="57"/>
      <c r="BG378" s="57"/>
    </row>
    <row r="379" spans="1:59" x14ac:dyDescent="0.4">
      <c r="A379" s="56"/>
      <c r="B379" s="56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  <c r="AA379" s="56"/>
      <c r="AB379" s="56"/>
      <c r="AC379" s="56"/>
      <c r="AD379" s="56"/>
      <c r="AE379" s="56"/>
      <c r="AF379" s="56"/>
      <c r="AG379" s="56"/>
      <c r="AH379" s="56"/>
      <c r="AI379" s="56"/>
      <c r="AJ379" s="56"/>
      <c r="AK379" s="56"/>
      <c r="AL379" s="56"/>
      <c r="AM379" s="57"/>
      <c r="AN379" s="57"/>
      <c r="AO379" s="57"/>
      <c r="AP379" s="57"/>
      <c r="AQ379" s="57"/>
      <c r="AR379" s="57"/>
      <c r="AS379" s="57"/>
      <c r="AT379" s="57"/>
      <c r="AU379" s="57"/>
      <c r="AV379" s="57"/>
      <c r="AW379" s="57"/>
      <c r="AX379" s="57"/>
      <c r="AY379" s="57"/>
      <c r="AZ379" s="57"/>
      <c r="BA379" s="57"/>
      <c r="BB379" s="57"/>
      <c r="BC379" s="57"/>
      <c r="BD379" s="57"/>
      <c r="BE379" s="57"/>
      <c r="BF379" s="57"/>
      <c r="BG379" s="57"/>
    </row>
    <row r="380" spans="1:59" x14ac:dyDescent="0.4">
      <c r="A380" s="56"/>
      <c r="B380" s="56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  <c r="AB380" s="56"/>
      <c r="AC380" s="56"/>
      <c r="AD380" s="56"/>
      <c r="AE380" s="56"/>
      <c r="AF380" s="56"/>
      <c r="AG380" s="56"/>
      <c r="AH380" s="56"/>
      <c r="AI380" s="56"/>
      <c r="AJ380" s="56"/>
      <c r="AK380" s="56"/>
      <c r="AL380" s="56"/>
      <c r="AM380" s="57"/>
      <c r="AN380" s="57"/>
      <c r="AO380" s="57"/>
      <c r="AP380" s="57"/>
      <c r="AQ380" s="57"/>
      <c r="AR380" s="57"/>
      <c r="AS380" s="57"/>
      <c r="AT380" s="57"/>
      <c r="AU380" s="57"/>
      <c r="AV380" s="57"/>
      <c r="AW380" s="57"/>
      <c r="AX380" s="57"/>
      <c r="AY380" s="57"/>
      <c r="AZ380" s="57"/>
      <c r="BA380" s="57"/>
      <c r="BB380" s="57"/>
      <c r="BC380" s="57"/>
      <c r="BD380" s="57"/>
      <c r="BE380" s="57"/>
      <c r="BF380" s="57"/>
      <c r="BG380" s="57"/>
    </row>
    <row r="381" spans="1:59" x14ac:dyDescent="0.4">
      <c r="A381" s="56"/>
      <c r="B381" s="56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  <c r="AA381" s="56"/>
      <c r="AB381" s="56"/>
      <c r="AC381" s="56"/>
      <c r="AD381" s="56"/>
      <c r="AE381" s="56"/>
      <c r="AF381" s="56"/>
      <c r="AG381" s="56"/>
      <c r="AH381" s="56"/>
      <c r="AI381" s="56"/>
      <c r="AJ381" s="56"/>
      <c r="AK381" s="56"/>
      <c r="AL381" s="56"/>
      <c r="AM381" s="57"/>
      <c r="AN381" s="57"/>
      <c r="AO381" s="57"/>
      <c r="AP381" s="57"/>
      <c r="AQ381" s="57"/>
      <c r="AR381" s="57"/>
      <c r="AS381" s="57"/>
      <c r="AT381" s="57"/>
      <c r="AU381" s="57"/>
      <c r="AV381" s="57"/>
      <c r="AW381" s="57"/>
      <c r="AX381" s="57"/>
      <c r="AY381" s="57"/>
      <c r="AZ381" s="57"/>
      <c r="BA381" s="57"/>
      <c r="BB381" s="57"/>
      <c r="BC381" s="57"/>
      <c r="BD381" s="57"/>
      <c r="BE381" s="57"/>
      <c r="BF381" s="57"/>
      <c r="BG381" s="57"/>
    </row>
    <row r="382" spans="1:59" x14ac:dyDescent="0.4">
      <c r="A382" s="56"/>
      <c r="B382" s="56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  <c r="AA382" s="56"/>
      <c r="AB382" s="56"/>
      <c r="AC382" s="56"/>
      <c r="AD382" s="56"/>
      <c r="AE382" s="56"/>
      <c r="AF382" s="56"/>
      <c r="AG382" s="56"/>
      <c r="AH382" s="56"/>
      <c r="AI382" s="56"/>
      <c r="AJ382" s="56"/>
      <c r="AK382" s="56"/>
      <c r="AL382" s="56"/>
      <c r="AM382" s="57"/>
      <c r="AN382" s="57"/>
      <c r="AO382" s="57"/>
      <c r="AP382" s="57"/>
      <c r="AQ382" s="57"/>
      <c r="AR382" s="57"/>
      <c r="AS382" s="57"/>
      <c r="AT382" s="57"/>
      <c r="AU382" s="57"/>
      <c r="AV382" s="57"/>
      <c r="AW382" s="57"/>
      <c r="AX382" s="57"/>
      <c r="AY382" s="57"/>
      <c r="AZ382" s="57"/>
      <c r="BA382" s="57"/>
      <c r="BB382" s="57"/>
      <c r="BC382" s="57"/>
      <c r="BD382" s="57"/>
      <c r="BE382" s="57"/>
      <c r="BF382" s="57"/>
      <c r="BG382" s="57"/>
    </row>
    <row r="383" spans="1:59" x14ac:dyDescent="0.4">
      <c r="A383" s="56"/>
      <c r="B383" s="56"/>
      <c r="C383" s="56"/>
      <c r="D383" s="56"/>
      <c r="E383" s="56"/>
      <c r="F383" s="56"/>
      <c r="G383" s="56"/>
      <c r="H383" s="56"/>
      <c r="I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  <c r="AA383" s="56"/>
      <c r="AB383" s="56"/>
      <c r="AC383" s="56"/>
      <c r="AD383" s="56"/>
      <c r="AE383" s="56"/>
      <c r="AF383" s="56"/>
      <c r="AG383" s="56"/>
      <c r="AH383" s="56"/>
      <c r="AI383" s="56"/>
      <c r="AJ383" s="56"/>
      <c r="AK383" s="56"/>
      <c r="AL383" s="56"/>
      <c r="AM383" s="57"/>
      <c r="AN383" s="57"/>
      <c r="AO383" s="57"/>
      <c r="AP383" s="57"/>
      <c r="AQ383" s="57"/>
      <c r="AR383" s="57"/>
      <c r="AS383" s="57"/>
      <c r="AT383" s="57"/>
      <c r="AU383" s="57"/>
      <c r="AV383" s="57"/>
      <c r="AW383" s="57"/>
      <c r="AX383" s="57"/>
      <c r="AY383" s="57"/>
      <c r="AZ383" s="57"/>
      <c r="BA383" s="57"/>
      <c r="BB383" s="57"/>
      <c r="BC383" s="57"/>
      <c r="BD383" s="57"/>
      <c r="BE383" s="57"/>
      <c r="BF383" s="57"/>
      <c r="BG383" s="57"/>
    </row>
    <row r="384" spans="1:59" x14ac:dyDescent="0.4">
      <c r="A384" s="56"/>
      <c r="B384" s="56"/>
      <c r="C384" s="56"/>
      <c r="D384" s="56"/>
      <c r="E384" s="56"/>
      <c r="F384" s="56"/>
      <c r="G384" s="56"/>
      <c r="H384" s="56"/>
      <c r="I384" s="56"/>
      <c r="J384" s="56"/>
      <c r="K384" s="56"/>
      <c r="L384" s="56"/>
      <c r="M384" s="56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6"/>
      <c r="AA384" s="56"/>
      <c r="AB384" s="56"/>
      <c r="AC384" s="56"/>
      <c r="AD384" s="56"/>
      <c r="AE384" s="56"/>
      <c r="AF384" s="56"/>
      <c r="AG384" s="56"/>
      <c r="AH384" s="56"/>
      <c r="AI384" s="56"/>
      <c r="AJ384" s="56"/>
      <c r="AK384" s="56"/>
      <c r="AL384" s="56"/>
      <c r="AM384" s="57"/>
      <c r="AN384" s="57"/>
      <c r="AO384" s="57"/>
      <c r="AP384" s="57"/>
      <c r="AQ384" s="57"/>
      <c r="AR384" s="57"/>
      <c r="AS384" s="57"/>
      <c r="AT384" s="57"/>
      <c r="AU384" s="57"/>
      <c r="AV384" s="57"/>
      <c r="AW384" s="57"/>
      <c r="AX384" s="57"/>
      <c r="AY384" s="57"/>
      <c r="AZ384" s="57"/>
      <c r="BA384" s="57"/>
      <c r="BB384" s="57"/>
      <c r="BC384" s="57"/>
      <c r="BD384" s="57"/>
      <c r="BE384" s="57"/>
      <c r="BF384" s="57"/>
      <c r="BG384" s="57"/>
    </row>
    <row r="385" spans="1:59" x14ac:dyDescent="0.4">
      <c r="A385" s="56"/>
      <c r="B385" s="56"/>
      <c r="C385" s="56"/>
      <c r="D385" s="56"/>
      <c r="E385" s="56"/>
      <c r="F385" s="56"/>
      <c r="G385" s="56"/>
      <c r="H385" s="56"/>
      <c r="I385" s="56"/>
      <c r="J385" s="56"/>
      <c r="K385" s="56"/>
      <c r="L385" s="56"/>
      <c r="M385" s="56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  <c r="AA385" s="56"/>
      <c r="AB385" s="56"/>
      <c r="AC385" s="56"/>
      <c r="AD385" s="56"/>
      <c r="AE385" s="56"/>
      <c r="AF385" s="56"/>
      <c r="AG385" s="56"/>
      <c r="AH385" s="56"/>
      <c r="AI385" s="56"/>
      <c r="AJ385" s="56"/>
      <c r="AK385" s="56"/>
      <c r="AL385" s="56"/>
      <c r="AM385" s="57"/>
      <c r="AN385" s="57"/>
      <c r="AO385" s="57"/>
      <c r="AP385" s="57"/>
      <c r="AQ385" s="57"/>
      <c r="AR385" s="57"/>
      <c r="AS385" s="57"/>
      <c r="AT385" s="57"/>
      <c r="AU385" s="57"/>
      <c r="AV385" s="57"/>
      <c r="AW385" s="57"/>
      <c r="AX385" s="57"/>
      <c r="AY385" s="57"/>
      <c r="AZ385" s="57"/>
      <c r="BA385" s="57"/>
      <c r="BB385" s="57"/>
      <c r="BC385" s="57"/>
      <c r="BD385" s="57"/>
      <c r="BE385" s="57"/>
      <c r="BF385" s="57"/>
      <c r="BG385" s="57"/>
    </row>
    <row r="386" spans="1:59" x14ac:dyDescent="0.4">
      <c r="A386" s="56"/>
      <c r="B386" s="56"/>
      <c r="C386" s="56"/>
      <c r="D386" s="56"/>
      <c r="E386" s="56"/>
      <c r="F386" s="56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D386" s="56"/>
      <c r="AE386" s="56"/>
      <c r="AF386" s="56"/>
      <c r="AG386" s="56"/>
      <c r="AH386" s="56"/>
      <c r="AI386" s="56"/>
      <c r="AJ386" s="56"/>
      <c r="AK386" s="56"/>
      <c r="AL386" s="56"/>
      <c r="AM386" s="57"/>
      <c r="AN386" s="57"/>
      <c r="AO386" s="57"/>
      <c r="AP386" s="57"/>
      <c r="AQ386" s="57"/>
      <c r="AR386" s="57"/>
      <c r="AS386" s="57"/>
      <c r="AT386" s="57"/>
      <c r="AU386" s="57"/>
      <c r="AV386" s="57"/>
      <c r="AW386" s="57"/>
      <c r="AX386" s="57"/>
      <c r="AY386" s="57"/>
      <c r="AZ386" s="57"/>
      <c r="BA386" s="57"/>
      <c r="BB386" s="57"/>
      <c r="BC386" s="57"/>
      <c r="BD386" s="57"/>
      <c r="BE386" s="57"/>
      <c r="BF386" s="57"/>
      <c r="BG386" s="57"/>
    </row>
    <row r="387" spans="1:59" x14ac:dyDescent="0.4">
      <c r="A387" s="56"/>
      <c r="B387" s="56"/>
      <c r="C387" s="56"/>
      <c r="D387" s="56"/>
      <c r="E387" s="56"/>
      <c r="F387" s="56"/>
      <c r="G387" s="56"/>
      <c r="H387" s="56"/>
      <c r="I387" s="56"/>
      <c r="J387" s="56"/>
      <c r="K387" s="56"/>
      <c r="L387" s="56"/>
      <c r="M387" s="56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6"/>
      <c r="AA387" s="56"/>
      <c r="AB387" s="56"/>
      <c r="AC387" s="56"/>
      <c r="AD387" s="56"/>
      <c r="AE387" s="56"/>
      <c r="AF387" s="56"/>
      <c r="AG387" s="56"/>
      <c r="AH387" s="56"/>
      <c r="AI387" s="56"/>
      <c r="AJ387" s="56"/>
      <c r="AK387" s="56"/>
      <c r="AL387" s="56"/>
      <c r="AM387" s="57"/>
      <c r="AN387" s="57"/>
      <c r="AO387" s="57"/>
      <c r="AP387" s="57"/>
      <c r="AQ387" s="57"/>
      <c r="AR387" s="57"/>
      <c r="AS387" s="57"/>
      <c r="AT387" s="57"/>
      <c r="AU387" s="57"/>
      <c r="AV387" s="57"/>
      <c r="AW387" s="57"/>
      <c r="AX387" s="57"/>
      <c r="AY387" s="57"/>
      <c r="AZ387" s="57"/>
      <c r="BA387" s="57"/>
      <c r="BB387" s="57"/>
      <c r="BC387" s="57"/>
      <c r="BD387" s="57"/>
      <c r="BE387" s="57"/>
      <c r="BF387" s="57"/>
      <c r="BG387" s="57"/>
    </row>
    <row r="388" spans="1:59" x14ac:dyDescent="0.4">
      <c r="A388" s="56"/>
      <c r="B388" s="56"/>
      <c r="C388" s="56"/>
      <c r="D388" s="56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  <c r="AA388" s="56"/>
      <c r="AB388" s="56"/>
      <c r="AC388" s="56"/>
      <c r="AD388" s="56"/>
      <c r="AE388" s="56"/>
      <c r="AF388" s="56"/>
      <c r="AG388" s="56"/>
      <c r="AH388" s="56"/>
      <c r="AI388" s="56"/>
      <c r="AJ388" s="56"/>
      <c r="AK388" s="56"/>
      <c r="AL388" s="56"/>
      <c r="AM388" s="57"/>
      <c r="AN388" s="57"/>
      <c r="AO388" s="57"/>
      <c r="AP388" s="57"/>
      <c r="AQ388" s="57"/>
      <c r="AR388" s="57"/>
      <c r="AS388" s="57"/>
      <c r="AT388" s="57"/>
      <c r="AU388" s="57"/>
      <c r="AV388" s="57"/>
      <c r="AW388" s="57"/>
      <c r="AX388" s="57"/>
      <c r="AY388" s="57"/>
      <c r="AZ388" s="57"/>
      <c r="BA388" s="57"/>
      <c r="BB388" s="57"/>
      <c r="BC388" s="57"/>
      <c r="BD388" s="57"/>
      <c r="BE388" s="57"/>
      <c r="BF388" s="57"/>
      <c r="BG388" s="57"/>
    </row>
    <row r="389" spans="1:59" x14ac:dyDescent="0.4">
      <c r="A389" s="56"/>
      <c r="B389" s="56"/>
      <c r="C389" s="56"/>
      <c r="D389" s="56"/>
      <c r="E389" s="56"/>
      <c r="F389" s="56"/>
      <c r="G389" s="56"/>
      <c r="H389" s="56"/>
      <c r="I389" s="56"/>
      <c r="J389" s="56"/>
      <c r="K389" s="56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  <c r="AA389" s="56"/>
      <c r="AB389" s="56"/>
      <c r="AC389" s="56"/>
      <c r="AD389" s="56"/>
      <c r="AE389" s="56"/>
      <c r="AF389" s="56"/>
      <c r="AG389" s="56"/>
      <c r="AH389" s="56"/>
      <c r="AI389" s="56"/>
      <c r="AJ389" s="56"/>
      <c r="AK389" s="56"/>
      <c r="AL389" s="56"/>
      <c r="AM389" s="57"/>
      <c r="AN389" s="57"/>
      <c r="AO389" s="57"/>
      <c r="AP389" s="57"/>
      <c r="AQ389" s="57"/>
      <c r="AR389" s="57"/>
      <c r="AS389" s="57"/>
      <c r="AT389" s="57"/>
      <c r="AU389" s="57"/>
      <c r="AV389" s="57"/>
      <c r="AW389" s="57"/>
      <c r="AX389" s="57"/>
      <c r="AY389" s="57"/>
      <c r="AZ389" s="57"/>
      <c r="BA389" s="57"/>
      <c r="BB389" s="57"/>
      <c r="BC389" s="57"/>
      <c r="BD389" s="57"/>
      <c r="BE389" s="57"/>
      <c r="BF389" s="57"/>
      <c r="BG389" s="57"/>
    </row>
    <row r="390" spans="1:59" x14ac:dyDescent="0.4">
      <c r="A390" s="56"/>
      <c r="B390" s="56"/>
      <c r="C390" s="56"/>
      <c r="D390" s="56"/>
      <c r="E390" s="56"/>
      <c r="F390" s="56"/>
      <c r="G390" s="56"/>
      <c r="H390" s="56"/>
      <c r="I390" s="56"/>
      <c r="J390" s="56"/>
      <c r="K390" s="56"/>
      <c r="L390" s="56"/>
      <c r="M390" s="56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  <c r="Z390" s="56"/>
      <c r="AA390" s="56"/>
      <c r="AB390" s="56"/>
      <c r="AC390" s="56"/>
      <c r="AD390" s="56"/>
      <c r="AE390" s="56"/>
      <c r="AF390" s="56"/>
      <c r="AG390" s="56"/>
      <c r="AH390" s="56"/>
      <c r="AI390" s="56"/>
      <c r="AJ390" s="56"/>
      <c r="AK390" s="56"/>
      <c r="AL390" s="56"/>
      <c r="AM390" s="57"/>
      <c r="AN390" s="57"/>
      <c r="AO390" s="57"/>
      <c r="AP390" s="57"/>
      <c r="AQ390" s="57"/>
      <c r="AR390" s="57"/>
      <c r="AS390" s="57"/>
      <c r="AT390" s="57"/>
      <c r="AU390" s="57"/>
      <c r="AV390" s="57"/>
      <c r="AW390" s="57"/>
      <c r="AX390" s="57"/>
      <c r="AY390" s="57"/>
      <c r="AZ390" s="57"/>
      <c r="BA390" s="57"/>
      <c r="BB390" s="57"/>
      <c r="BC390" s="57"/>
      <c r="BD390" s="57"/>
      <c r="BE390" s="57"/>
      <c r="BF390" s="57"/>
      <c r="BG390" s="57"/>
    </row>
    <row r="391" spans="1:59" x14ac:dyDescent="0.4">
      <c r="A391" s="56"/>
      <c r="B391" s="56"/>
      <c r="C391" s="56"/>
      <c r="D391" s="56"/>
      <c r="E391" s="56"/>
      <c r="F391" s="56"/>
      <c r="G391" s="56"/>
      <c r="H391" s="56"/>
      <c r="I391" s="56"/>
      <c r="J391" s="56"/>
      <c r="K391" s="56"/>
      <c r="L391" s="56"/>
      <c r="M391" s="56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56"/>
      <c r="AA391" s="56"/>
      <c r="AB391" s="56"/>
      <c r="AC391" s="56"/>
      <c r="AD391" s="56"/>
      <c r="AE391" s="56"/>
      <c r="AF391" s="56"/>
      <c r="AG391" s="56"/>
      <c r="AH391" s="56"/>
      <c r="AI391" s="56"/>
      <c r="AJ391" s="56"/>
      <c r="AK391" s="56"/>
      <c r="AL391" s="56"/>
      <c r="AM391" s="57"/>
      <c r="AN391" s="57"/>
      <c r="AO391" s="57"/>
      <c r="AP391" s="57"/>
      <c r="AQ391" s="57"/>
      <c r="AR391" s="57"/>
      <c r="AS391" s="57"/>
      <c r="AT391" s="57"/>
      <c r="AU391" s="57"/>
      <c r="AV391" s="57"/>
      <c r="AW391" s="57"/>
      <c r="AX391" s="57"/>
      <c r="AY391" s="57"/>
      <c r="AZ391" s="57"/>
      <c r="BA391" s="57"/>
      <c r="BB391" s="57"/>
      <c r="BC391" s="57"/>
      <c r="BD391" s="57"/>
      <c r="BE391" s="57"/>
      <c r="BF391" s="57"/>
      <c r="BG391" s="57"/>
    </row>
    <row r="392" spans="1:59" x14ac:dyDescent="0.4">
      <c r="A392" s="56"/>
      <c r="B392" s="56"/>
      <c r="C392" s="56"/>
      <c r="D392" s="56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56"/>
      <c r="AD392" s="56"/>
      <c r="AE392" s="56"/>
      <c r="AF392" s="56"/>
      <c r="AG392" s="56"/>
      <c r="AH392" s="56"/>
      <c r="AI392" s="56"/>
      <c r="AJ392" s="56"/>
      <c r="AK392" s="56"/>
      <c r="AL392" s="56"/>
      <c r="AM392" s="57"/>
      <c r="AN392" s="57"/>
      <c r="AO392" s="57"/>
      <c r="AP392" s="57"/>
      <c r="AQ392" s="57"/>
      <c r="AR392" s="57"/>
      <c r="AS392" s="57"/>
      <c r="AT392" s="57"/>
      <c r="AU392" s="57"/>
      <c r="AV392" s="57"/>
      <c r="AW392" s="57"/>
      <c r="AX392" s="57"/>
      <c r="AY392" s="57"/>
      <c r="AZ392" s="57"/>
      <c r="BA392" s="57"/>
      <c r="BB392" s="57"/>
      <c r="BC392" s="57"/>
      <c r="BD392" s="57"/>
      <c r="BE392" s="57"/>
      <c r="BF392" s="57"/>
      <c r="BG392" s="57"/>
    </row>
    <row r="393" spans="1:59" x14ac:dyDescent="0.4">
      <c r="A393" s="56"/>
      <c r="B393" s="56"/>
      <c r="C393" s="56"/>
      <c r="D393" s="56"/>
      <c r="E393" s="56"/>
      <c r="F393" s="56"/>
      <c r="G393" s="56"/>
      <c r="H393" s="56"/>
      <c r="I393" s="56"/>
      <c r="J393" s="56"/>
      <c r="K393" s="56"/>
      <c r="L393" s="56"/>
      <c r="M393" s="56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6"/>
      <c r="AA393" s="56"/>
      <c r="AB393" s="56"/>
      <c r="AC393" s="56"/>
      <c r="AD393" s="56"/>
      <c r="AE393" s="56"/>
      <c r="AF393" s="56"/>
      <c r="AG393" s="56"/>
      <c r="AH393" s="56"/>
      <c r="AI393" s="56"/>
      <c r="AJ393" s="56"/>
      <c r="AK393" s="56"/>
      <c r="AL393" s="56"/>
      <c r="AM393" s="57"/>
      <c r="AN393" s="57"/>
      <c r="AO393" s="57"/>
      <c r="AP393" s="57"/>
      <c r="AQ393" s="57"/>
      <c r="AR393" s="57"/>
      <c r="AS393" s="57"/>
      <c r="AT393" s="57"/>
      <c r="AU393" s="57"/>
      <c r="AV393" s="57"/>
      <c r="AW393" s="57"/>
      <c r="AX393" s="57"/>
      <c r="AY393" s="57"/>
      <c r="AZ393" s="57"/>
      <c r="BA393" s="57"/>
      <c r="BB393" s="57"/>
      <c r="BC393" s="57"/>
      <c r="BD393" s="57"/>
      <c r="BE393" s="57"/>
      <c r="BF393" s="57"/>
      <c r="BG393" s="57"/>
    </row>
    <row r="394" spans="1:59" x14ac:dyDescent="0.4">
      <c r="A394" s="56"/>
      <c r="B394" s="56"/>
      <c r="C394" s="56"/>
      <c r="D394" s="56"/>
      <c r="E394" s="56"/>
      <c r="F394" s="56"/>
      <c r="G394" s="56"/>
      <c r="H394" s="56"/>
      <c r="I394" s="56"/>
      <c r="J394" s="56"/>
      <c r="K394" s="56"/>
      <c r="L394" s="56"/>
      <c r="M394" s="56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6"/>
      <c r="AA394" s="56"/>
      <c r="AB394" s="56"/>
      <c r="AC394" s="56"/>
      <c r="AD394" s="56"/>
      <c r="AE394" s="56"/>
      <c r="AF394" s="56"/>
      <c r="AG394" s="56"/>
      <c r="AH394" s="56"/>
      <c r="AI394" s="56"/>
      <c r="AJ394" s="56"/>
      <c r="AK394" s="56"/>
      <c r="AL394" s="56"/>
      <c r="AM394" s="57"/>
      <c r="AN394" s="57"/>
      <c r="AO394" s="57"/>
      <c r="AP394" s="57"/>
      <c r="AQ394" s="57"/>
      <c r="AR394" s="57"/>
      <c r="AS394" s="57"/>
      <c r="AT394" s="57"/>
      <c r="AU394" s="57"/>
      <c r="AV394" s="57"/>
      <c r="AW394" s="57"/>
      <c r="AX394" s="57"/>
      <c r="AY394" s="57"/>
      <c r="AZ394" s="57"/>
      <c r="BA394" s="57"/>
      <c r="BB394" s="57"/>
      <c r="BC394" s="57"/>
      <c r="BD394" s="57"/>
      <c r="BE394" s="57"/>
      <c r="BF394" s="57"/>
      <c r="BG394" s="57"/>
    </row>
    <row r="395" spans="1:59" x14ac:dyDescent="0.4">
      <c r="A395" s="56"/>
      <c r="B395" s="56"/>
      <c r="C395" s="56"/>
      <c r="D395" s="56"/>
      <c r="E395" s="56"/>
      <c r="F395" s="56"/>
      <c r="G395" s="56"/>
      <c r="H395" s="56"/>
      <c r="I395" s="56"/>
      <c r="J395" s="56"/>
      <c r="K395" s="56"/>
      <c r="L395" s="56"/>
      <c r="M395" s="56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6"/>
      <c r="AA395" s="56"/>
      <c r="AB395" s="56"/>
      <c r="AC395" s="56"/>
      <c r="AD395" s="56"/>
      <c r="AE395" s="56"/>
      <c r="AF395" s="56"/>
      <c r="AG395" s="56"/>
      <c r="AH395" s="56"/>
      <c r="AI395" s="56"/>
      <c r="AJ395" s="56"/>
      <c r="AK395" s="56"/>
      <c r="AL395" s="56"/>
      <c r="AM395" s="57"/>
      <c r="AN395" s="57"/>
      <c r="AO395" s="57"/>
      <c r="AP395" s="57"/>
      <c r="AQ395" s="57"/>
      <c r="AR395" s="57"/>
      <c r="AS395" s="57"/>
      <c r="AT395" s="57"/>
      <c r="AU395" s="57"/>
      <c r="AV395" s="57"/>
      <c r="AW395" s="57"/>
      <c r="AX395" s="57"/>
      <c r="AY395" s="57"/>
      <c r="AZ395" s="57"/>
      <c r="BA395" s="57"/>
      <c r="BB395" s="57"/>
      <c r="BC395" s="57"/>
      <c r="BD395" s="57"/>
      <c r="BE395" s="57"/>
      <c r="BF395" s="57"/>
      <c r="BG395" s="57"/>
    </row>
    <row r="396" spans="1:59" x14ac:dyDescent="0.4">
      <c r="A396" s="56"/>
      <c r="B396" s="56"/>
      <c r="C396" s="56"/>
      <c r="D396" s="56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  <c r="AA396" s="56"/>
      <c r="AB396" s="56"/>
      <c r="AC396" s="56"/>
      <c r="AD396" s="56"/>
      <c r="AE396" s="56"/>
      <c r="AF396" s="56"/>
      <c r="AG396" s="56"/>
      <c r="AH396" s="56"/>
      <c r="AI396" s="56"/>
      <c r="AJ396" s="56"/>
      <c r="AK396" s="56"/>
      <c r="AL396" s="56"/>
      <c r="AM396" s="57"/>
      <c r="AN396" s="57"/>
      <c r="AO396" s="57"/>
      <c r="AP396" s="57"/>
      <c r="AQ396" s="57"/>
      <c r="AR396" s="57"/>
      <c r="AS396" s="57"/>
      <c r="AT396" s="57"/>
      <c r="AU396" s="57"/>
      <c r="AV396" s="57"/>
      <c r="AW396" s="57"/>
      <c r="AX396" s="57"/>
      <c r="AY396" s="57"/>
      <c r="AZ396" s="57"/>
      <c r="BA396" s="57"/>
      <c r="BB396" s="57"/>
      <c r="BC396" s="57"/>
      <c r="BD396" s="57"/>
      <c r="BE396" s="57"/>
      <c r="BF396" s="57"/>
      <c r="BG396" s="57"/>
    </row>
    <row r="397" spans="1:59" x14ac:dyDescent="0.4">
      <c r="A397" s="56"/>
      <c r="B397" s="56"/>
      <c r="C397" s="56"/>
      <c r="D397" s="56"/>
      <c r="E397" s="56"/>
      <c r="F397" s="56"/>
      <c r="G397" s="56"/>
      <c r="H397" s="56"/>
      <c r="I397" s="56"/>
      <c r="J397" s="56"/>
      <c r="K397" s="56"/>
      <c r="L397" s="56"/>
      <c r="M397" s="56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6"/>
      <c r="AA397" s="56"/>
      <c r="AB397" s="56"/>
      <c r="AC397" s="56"/>
      <c r="AD397" s="56"/>
      <c r="AE397" s="56"/>
      <c r="AF397" s="56"/>
      <c r="AG397" s="56"/>
      <c r="AH397" s="56"/>
      <c r="AI397" s="56"/>
      <c r="AJ397" s="56"/>
      <c r="AK397" s="56"/>
      <c r="AL397" s="56"/>
      <c r="AM397" s="57"/>
      <c r="AN397" s="57"/>
      <c r="AO397" s="57"/>
      <c r="AP397" s="57"/>
      <c r="AQ397" s="57"/>
      <c r="AR397" s="57"/>
      <c r="AS397" s="57"/>
      <c r="AT397" s="57"/>
      <c r="AU397" s="57"/>
      <c r="AV397" s="57"/>
      <c r="AW397" s="57"/>
      <c r="AX397" s="57"/>
      <c r="AY397" s="57"/>
      <c r="AZ397" s="57"/>
      <c r="BA397" s="57"/>
      <c r="BB397" s="57"/>
      <c r="BC397" s="57"/>
      <c r="BD397" s="57"/>
      <c r="BE397" s="57"/>
      <c r="BF397" s="57"/>
      <c r="BG397" s="57"/>
    </row>
    <row r="398" spans="1:59" x14ac:dyDescent="0.4">
      <c r="A398" s="56"/>
      <c r="B398" s="56"/>
      <c r="C398" s="56"/>
      <c r="D398" s="56"/>
      <c r="E398" s="56"/>
      <c r="F398" s="56"/>
      <c r="G398" s="56"/>
      <c r="H398" s="56"/>
      <c r="I398" s="56"/>
      <c r="J398" s="56"/>
      <c r="K398" s="56"/>
      <c r="L398" s="56"/>
      <c r="M398" s="56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6"/>
      <c r="AA398" s="56"/>
      <c r="AB398" s="56"/>
      <c r="AC398" s="56"/>
      <c r="AD398" s="56"/>
      <c r="AE398" s="56"/>
      <c r="AF398" s="56"/>
      <c r="AG398" s="56"/>
      <c r="AH398" s="56"/>
      <c r="AI398" s="56"/>
      <c r="AJ398" s="56"/>
      <c r="AK398" s="56"/>
      <c r="AL398" s="56"/>
      <c r="AM398" s="57"/>
      <c r="AN398" s="57"/>
      <c r="AO398" s="57"/>
      <c r="AP398" s="57"/>
      <c r="AQ398" s="57"/>
      <c r="AR398" s="57"/>
      <c r="AS398" s="57"/>
      <c r="AT398" s="57"/>
      <c r="AU398" s="57"/>
      <c r="AV398" s="57"/>
      <c r="AW398" s="57"/>
      <c r="AX398" s="57"/>
      <c r="AY398" s="57"/>
      <c r="AZ398" s="57"/>
      <c r="BA398" s="57"/>
      <c r="BB398" s="57"/>
      <c r="BC398" s="57"/>
      <c r="BD398" s="57"/>
      <c r="BE398" s="57"/>
      <c r="BF398" s="57"/>
      <c r="BG398" s="57"/>
    </row>
    <row r="399" spans="1:59" x14ac:dyDescent="0.4">
      <c r="A399" s="56"/>
      <c r="B399" s="56"/>
      <c r="C399" s="56"/>
      <c r="D399" s="56"/>
      <c r="E399" s="56"/>
      <c r="F399" s="56"/>
      <c r="G399" s="56"/>
      <c r="H399" s="56"/>
      <c r="I399" s="56"/>
      <c r="J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  <c r="AA399" s="56"/>
      <c r="AB399" s="56"/>
      <c r="AC399" s="56"/>
      <c r="AD399" s="56"/>
      <c r="AE399" s="56"/>
      <c r="AF399" s="56"/>
      <c r="AG399" s="56"/>
      <c r="AH399" s="56"/>
      <c r="AI399" s="56"/>
      <c r="AJ399" s="56"/>
      <c r="AK399" s="56"/>
      <c r="AL399" s="56"/>
      <c r="AM399" s="57"/>
      <c r="AN399" s="57"/>
      <c r="AO399" s="57"/>
      <c r="AP399" s="57"/>
      <c r="AQ399" s="57"/>
      <c r="AR399" s="57"/>
      <c r="AS399" s="57"/>
      <c r="AT399" s="57"/>
      <c r="AU399" s="57"/>
      <c r="AV399" s="57"/>
      <c r="AW399" s="57"/>
      <c r="AX399" s="57"/>
      <c r="AY399" s="57"/>
      <c r="AZ399" s="57"/>
      <c r="BA399" s="57"/>
      <c r="BB399" s="57"/>
      <c r="BC399" s="57"/>
      <c r="BD399" s="57"/>
      <c r="BE399" s="57"/>
      <c r="BF399" s="57"/>
      <c r="BG399" s="57"/>
    </row>
    <row r="400" spans="1:59" x14ac:dyDescent="0.4">
      <c r="A400" s="56"/>
      <c r="B400" s="56"/>
      <c r="C400" s="56"/>
      <c r="D400" s="56"/>
      <c r="E400" s="56"/>
      <c r="F400" s="56"/>
      <c r="G400" s="56"/>
      <c r="H400" s="56"/>
      <c r="I400" s="56"/>
      <c r="J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6"/>
      <c r="AA400" s="56"/>
      <c r="AB400" s="56"/>
      <c r="AC400" s="56"/>
      <c r="AD400" s="56"/>
      <c r="AE400" s="56"/>
      <c r="AF400" s="56"/>
      <c r="AG400" s="56"/>
      <c r="AH400" s="56"/>
      <c r="AI400" s="56"/>
      <c r="AJ400" s="56"/>
      <c r="AK400" s="56"/>
      <c r="AL400" s="56"/>
      <c r="AM400" s="57"/>
      <c r="AN400" s="57"/>
      <c r="AO400" s="57"/>
      <c r="AP400" s="57"/>
      <c r="AQ400" s="57"/>
      <c r="AR400" s="57"/>
      <c r="AS400" s="57"/>
      <c r="AT400" s="57"/>
      <c r="AU400" s="57"/>
      <c r="AV400" s="57"/>
      <c r="AW400" s="57"/>
      <c r="AX400" s="57"/>
      <c r="AY400" s="57"/>
      <c r="AZ400" s="57"/>
      <c r="BA400" s="57"/>
      <c r="BB400" s="57"/>
      <c r="BC400" s="57"/>
      <c r="BD400" s="57"/>
      <c r="BE400" s="57"/>
      <c r="BF400" s="57"/>
      <c r="BG400" s="57"/>
    </row>
    <row r="401" spans="1:59" x14ac:dyDescent="0.4">
      <c r="A401" s="56"/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  <c r="AJ401" s="56"/>
      <c r="AK401" s="56"/>
      <c r="AL401" s="56"/>
      <c r="AM401" s="57"/>
      <c r="AN401" s="57"/>
      <c r="AO401" s="57"/>
      <c r="AP401" s="57"/>
      <c r="AQ401" s="57"/>
      <c r="AR401" s="57"/>
      <c r="AS401" s="57"/>
      <c r="AT401" s="57"/>
      <c r="AU401" s="57"/>
      <c r="AV401" s="57"/>
      <c r="AW401" s="57"/>
      <c r="AX401" s="57"/>
      <c r="AY401" s="57"/>
      <c r="AZ401" s="57"/>
      <c r="BA401" s="57"/>
      <c r="BB401" s="57"/>
      <c r="BC401" s="57"/>
      <c r="BD401" s="57"/>
      <c r="BE401" s="57"/>
      <c r="BF401" s="57"/>
      <c r="BG401" s="57"/>
    </row>
    <row r="402" spans="1:59" x14ac:dyDescent="0.4">
      <c r="A402" s="56"/>
      <c r="B402" s="56"/>
      <c r="C402" s="56"/>
      <c r="D402" s="56"/>
      <c r="E402" s="56"/>
      <c r="F402" s="56"/>
      <c r="G402" s="56"/>
      <c r="H402" s="56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56"/>
      <c r="AE402" s="56"/>
      <c r="AF402" s="56"/>
      <c r="AG402" s="56"/>
      <c r="AH402" s="56"/>
      <c r="AI402" s="56"/>
      <c r="AJ402" s="56"/>
      <c r="AK402" s="56"/>
      <c r="AL402" s="56"/>
      <c r="AM402" s="57"/>
      <c r="AN402" s="57"/>
      <c r="AO402" s="57"/>
      <c r="AP402" s="57"/>
      <c r="AQ402" s="57"/>
      <c r="AR402" s="57"/>
      <c r="AS402" s="57"/>
      <c r="AT402" s="57"/>
      <c r="AU402" s="57"/>
      <c r="AV402" s="57"/>
      <c r="AW402" s="57"/>
      <c r="AX402" s="57"/>
      <c r="AY402" s="57"/>
      <c r="AZ402" s="57"/>
      <c r="BA402" s="57"/>
      <c r="BB402" s="57"/>
      <c r="BC402" s="57"/>
      <c r="BD402" s="57"/>
      <c r="BE402" s="57"/>
      <c r="BF402" s="57"/>
      <c r="BG402" s="57"/>
    </row>
    <row r="403" spans="1:59" x14ac:dyDescent="0.4">
      <c r="A403" s="56"/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  <c r="AJ403" s="56"/>
      <c r="AK403" s="56"/>
      <c r="AL403" s="56"/>
      <c r="AM403" s="57"/>
      <c r="AN403" s="57"/>
      <c r="AO403" s="57"/>
      <c r="AP403" s="57"/>
      <c r="AQ403" s="57"/>
      <c r="AR403" s="57"/>
      <c r="AS403" s="57"/>
      <c r="AT403" s="57"/>
      <c r="AU403" s="57"/>
      <c r="AV403" s="57"/>
      <c r="AW403" s="57"/>
      <c r="AX403" s="57"/>
      <c r="AY403" s="57"/>
      <c r="AZ403" s="57"/>
      <c r="BA403" s="57"/>
      <c r="BB403" s="57"/>
      <c r="BC403" s="57"/>
      <c r="BD403" s="57"/>
      <c r="BE403" s="57"/>
      <c r="BF403" s="57"/>
      <c r="BG403" s="57"/>
    </row>
    <row r="404" spans="1:59" x14ac:dyDescent="0.4">
      <c r="A404" s="56"/>
      <c r="B404" s="56"/>
      <c r="C404" s="56"/>
      <c r="D404" s="56"/>
      <c r="E404" s="56"/>
      <c r="F404" s="56"/>
      <c r="G404" s="56"/>
      <c r="H404" s="56"/>
      <c r="I404" s="56"/>
      <c r="J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  <c r="AJ404" s="56"/>
      <c r="AK404" s="56"/>
      <c r="AL404" s="56"/>
      <c r="AM404" s="57"/>
      <c r="AN404" s="57"/>
      <c r="AO404" s="57"/>
      <c r="AP404" s="57"/>
      <c r="AQ404" s="57"/>
      <c r="AR404" s="57"/>
      <c r="AS404" s="57"/>
      <c r="AT404" s="57"/>
      <c r="AU404" s="57"/>
      <c r="AV404" s="57"/>
      <c r="AW404" s="57"/>
      <c r="AX404" s="57"/>
      <c r="AY404" s="57"/>
      <c r="AZ404" s="57"/>
      <c r="BA404" s="57"/>
      <c r="BB404" s="57"/>
      <c r="BC404" s="57"/>
      <c r="BD404" s="57"/>
      <c r="BE404" s="57"/>
      <c r="BF404" s="57"/>
      <c r="BG404" s="57"/>
    </row>
    <row r="405" spans="1:59" x14ac:dyDescent="0.4">
      <c r="A405" s="56"/>
      <c r="B405" s="56"/>
      <c r="C405" s="56"/>
      <c r="D405" s="56"/>
      <c r="E405" s="56"/>
      <c r="F405" s="56"/>
      <c r="G405" s="56"/>
      <c r="H405" s="56"/>
      <c r="I405" s="56"/>
      <c r="J405" s="56"/>
      <c r="K405" s="56"/>
      <c r="L405" s="56"/>
      <c r="M405" s="56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  <c r="AJ405" s="56"/>
      <c r="AK405" s="56"/>
      <c r="AL405" s="56"/>
      <c r="AM405" s="57"/>
      <c r="AN405" s="57"/>
      <c r="AO405" s="57"/>
      <c r="AP405" s="57"/>
      <c r="AQ405" s="57"/>
      <c r="AR405" s="57"/>
      <c r="AS405" s="57"/>
      <c r="AT405" s="57"/>
      <c r="AU405" s="57"/>
      <c r="AV405" s="57"/>
      <c r="AW405" s="57"/>
      <c r="AX405" s="57"/>
      <c r="AY405" s="57"/>
      <c r="AZ405" s="57"/>
      <c r="BA405" s="57"/>
      <c r="BB405" s="57"/>
      <c r="BC405" s="57"/>
      <c r="BD405" s="57"/>
      <c r="BE405" s="57"/>
      <c r="BF405" s="57"/>
      <c r="BG405" s="57"/>
    </row>
    <row r="406" spans="1:59" x14ac:dyDescent="0.4">
      <c r="A406" s="56"/>
      <c r="B406" s="56"/>
      <c r="C406" s="56"/>
      <c r="D406" s="56"/>
      <c r="E406" s="56"/>
      <c r="F406" s="56"/>
      <c r="G406" s="56"/>
      <c r="H406" s="56"/>
      <c r="I406" s="56"/>
      <c r="J406" s="56"/>
      <c r="K406" s="56"/>
      <c r="L406" s="56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  <c r="AJ406" s="56"/>
      <c r="AK406" s="56"/>
      <c r="AL406" s="56"/>
      <c r="AM406" s="57"/>
      <c r="AN406" s="57"/>
      <c r="AO406" s="57"/>
      <c r="AP406" s="57"/>
      <c r="AQ406" s="57"/>
      <c r="AR406" s="57"/>
      <c r="AS406" s="57"/>
      <c r="AT406" s="57"/>
      <c r="AU406" s="57"/>
      <c r="AV406" s="57"/>
      <c r="AW406" s="57"/>
      <c r="AX406" s="57"/>
      <c r="AY406" s="57"/>
      <c r="AZ406" s="57"/>
      <c r="BA406" s="57"/>
      <c r="BB406" s="57"/>
      <c r="BC406" s="57"/>
      <c r="BD406" s="57"/>
      <c r="BE406" s="57"/>
      <c r="BF406" s="57"/>
      <c r="BG406" s="57"/>
    </row>
    <row r="407" spans="1:59" x14ac:dyDescent="0.4">
      <c r="A407" s="56"/>
      <c r="B407" s="56"/>
      <c r="C407" s="56"/>
      <c r="D407" s="56"/>
      <c r="E407" s="56"/>
      <c r="F407" s="56"/>
      <c r="G407" s="56"/>
      <c r="H407" s="56"/>
      <c r="I407" s="56"/>
      <c r="J407" s="56"/>
      <c r="K407" s="56"/>
      <c r="L407" s="56"/>
      <c r="M407" s="56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  <c r="AJ407" s="56"/>
      <c r="AK407" s="56"/>
      <c r="AL407" s="56"/>
      <c r="AM407" s="57"/>
      <c r="AN407" s="57"/>
      <c r="AO407" s="57"/>
      <c r="AP407" s="57"/>
      <c r="AQ407" s="57"/>
      <c r="AR407" s="57"/>
      <c r="AS407" s="57"/>
      <c r="AT407" s="57"/>
      <c r="AU407" s="57"/>
      <c r="AV407" s="57"/>
      <c r="AW407" s="57"/>
      <c r="AX407" s="57"/>
      <c r="AY407" s="57"/>
      <c r="AZ407" s="57"/>
      <c r="BA407" s="57"/>
      <c r="BB407" s="57"/>
      <c r="BC407" s="57"/>
      <c r="BD407" s="57"/>
      <c r="BE407" s="57"/>
      <c r="BF407" s="57"/>
      <c r="BG407" s="57"/>
    </row>
    <row r="408" spans="1:59" x14ac:dyDescent="0.4">
      <c r="A408" s="56"/>
      <c r="B408" s="56"/>
      <c r="C408" s="56"/>
      <c r="D408" s="56"/>
      <c r="E408" s="56"/>
      <c r="F408" s="56"/>
      <c r="G408" s="56"/>
      <c r="H408" s="56"/>
      <c r="I408" s="56"/>
      <c r="J408" s="56"/>
      <c r="K408" s="56"/>
      <c r="L408" s="56"/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  <c r="AJ408" s="56"/>
      <c r="AK408" s="56"/>
      <c r="AL408" s="56"/>
      <c r="AM408" s="57"/>
      <c r="AN408" s="57"/>
      <c r="AO408" s="57"/>
      <c r="AP408" s="57"/>
      <c r="AQ408" s="57"/>
      <c r="AR408" s="57"/>
      <c r="AS408" s="57"/>
      <c r="AT408" s="57"/>
      <c r="AU408" s="57"/>
      <c r="AV408" s="57"/>
      <c r="AW408" s="57"/>
      <c r="AX408" s="57"/>
      <c r="AY408" s="57"/>
      <c r="AZ408" s="57"/>
      <c r="BA408" s="57"/>
      <c r="BB408" s="57"/>
      <c r="BC408" s="57"/>
      <c r="BD408" s="57"/>
      <c r="BE408" s="57"/>
      <c r="BF408" s="57"/>
      <c r="BG408" s="57"/>
    </row>
    <row r="409" spans="1:59" x14ac:dyDescent="0.4">
      <c r="A409" s="56"/>
      <c r="B409" s="56"/>
      <c r="C409" s="56"/>
      <c r="D409" s="56"/>
      <c r="E409" s="56"/>
      <c r="F409" s="56"/>
      <c r="G409" s="56"/>
      <c r="H409" s="56"/>
      <c r="I409" s="56"/>
      <c r="J409" s="56"/>
      <c r="K409" s="56"/>
      <c r="L409" s="56"/>
      <c r="M409" s="56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  <c r="AJ409" s="56"/>
      <c r="AK409" s="56"/>
      <c r="AL409" s="56"/>
      <c r="AM409" s="57"/>
      <c r="AN409" s="57"/>
      <c r="AO409" s="57"/>
      <c r="AP409" s="57"/>
      <c r="AQ409" s="57"/>
      <c r="AR409" s="57"/>
      <c r="AS409" s="57"/>
      <c r="AT409" s="57"/>
      <c r="AU409" s="57"/>
      <c r="AV409" s="57"/>
      <c r="AW409" s="57"/>
      <c r="AX409" s="57"/>
      <c r="AY409" s="57"/>
      <c r="AZ409" s="57"/>
      <c r="BA409" s="57"/>
      <c r="BB409" s="57"/>
      <c r="BC409" s="57"/>
      <c r="BD409" s="57"/>
      <c r="BE409" s="57"/>
      <c r="BF409" s="57"/>
      <c r="BG409" s="57"/>
    </row>
    <row r="410" spans="1:59" x14ac:dyDescent="0.4">
      <c r="A410" s="56"/>
      <c r="B410" s="56"/>
      <c r="C410" s="56"/>
      <c r="D410" s="56"/>
      <c r="E410" s="56"/>
      <c r="F410" s="56"/>
      <c r="G410" s="56"/>
      <c r="H410" s="56"/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  <c r="AJ410" s="56"/>
      <c r="AK410" s="56"/>
      <c r="AL410" s="56"/>
      <c r="AM410" s="57"/>
      <c r="AN410" s="57"/>
      <c r="AO410" s="57"/>
      <c r="AP410" s="57"/>
      <c r="AQ410" s="57"/>
      <c r="AR410" s="57"/>
      <c r="AS410" s="57"/>
      <c r="AT410" s="57"/>
      <c r="AU410" s="57"/>
      <c r="AV410" s="57"/>
      <c r="AW410" s="57"/>
      <c r="AX410" s="57"/>
      <c r="AY410" s="57"/>
      <c r="AZ410" s="57"/>
      <c r="BA410" s="57"/>
      <c r="BB410" s="57"/>
      <c r="BC410" s="57"/>
      <c r="BD410" s="57"/>
      <c r="BE410" s="57"/>
      <c r="BF410" s="57"/>
      <c r="BG410" s="57"/>
    </row>
    <row r="411" spans="1:59" x14ac:dyDescent="0.4">
      <c r="A411" s="56"/>
      <c r="B411" s="56"/>
      <c r="C411" s="56"/>
      <c r="D411" s="56"/>
      <c r="E411" s="56"/>
      <c r="F411" s="56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  <c r="AJ411" s="56"/>
      <c r="AK411" s="56"/>
      <c r="AL411" s="56"/>
      <c r="AM411" s="57"/>
      <c r="AN411" s="57"/>
      <c r="AO411" s="57"/>
      <c r="AP411" s="57"/>
      <c r="AQ411" s="57"/>
      <c r="AR411" s="57"/>
      <c r="AS411" s="57"/>
      <c r="AT411" s="57"/>
      <c r="AU411" s="57"/>
      <c r="AV411" s="57"/>
      <c r="AW411" s="57"/>
      <c r="AX411" s="57"/>
      <c r="AY411" s="57"/>
      <c r="AZ411" s="57"/>
      <c r="BA411" s="57"/>
      <c r="BB411" s="57"/>
      <c r="BC411" s="57"/>
      <c r="BD411" s="57"/>
      <c r="BE411" s="57"/>
      <c r="BF411" s="57"/>
      <c r="BG411" s="57"/>
    </row>
    <row r="412" spans="1:59" x14ac:dyDescent="0.4">
      <c r="A412" s="56"/>
      <c r="B412" s="56"/>
      <c r="C412" s="56"/>
      <c r="D412" s="56"/>
      <c r="E412" s="56"/>
      <c r="F412" s="56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  <c r="AJ412" s="56"/>
      <c r="AK412" s="56"/>
      <c r="AL412" s="56"/>
      <c r="AM412" s="57"/>
      <c r="AN412" s="57"/>
      <c r="AO412" s="57"/>
      <c r="AP412" s="57"/>
      <c r="AQ412" s="57"/>
      <c r="AR412" s="57"/>
      <c r="AS412" s="57"/>
      <c r="AT412" s="57"/>
      <c r="AU412" s="57"/>
      <c r="AV412" s="57"/>
      <c r="AW412" s="57"/>
      <c r="AX412" s="57"/>
      <c r="AY412" s="57"/>
      <c r="AZ412" s="57"/>
      <c r="BA412" s="57"/>
      <c r="BB412" s="57"/>
      <c r="BC412" s="57"/>
      <c r="BD412" s="57"/>
      <c r="BE412" s="57"/>
      <c r="BF412" s="57"/>
      <c r="BG412" s="57"/>
    </row>
    <row r="413" spans="1:59" x14ac:dyDescent="0.4">
      <c r="A413" s="56"/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  <c r="AJ413" s="56"/>
      <c r="AK413" s="56"/>
      <c r="AL413" s="56"/>
      <c r="AM413" s="57"/>
      <c r="AN413" s="57"/>
      <c r="AO413" s="57"/>
      <c r="AP413" s="57"/>
      <c r="AQ413" s="57"/>
      <c r="AR413" s="57"/>
      <c r="AS413" s="57"/>
      <c r="AT413" s="57"/>
      <c r="AU413" s="57"/>
      <c r="AV413" s="57"/>
      <c r="AW413" s="57"/>
      <c r="AX413" s="57"/>
      <c r="AY413" s="57"/>
      <c r="AZ413" s="57"/>
      <c r="BA413" s="57"/>
      <c r="BB413" s="57"/>
      <c r="BC413" s="57"/>
      <c r="BD413" s="57"/>
      <c r="BE413" s="57"/>
      <c r="BF413" s="57"/>
      <c r="BG413" s="57"/>
    </row>
    <row r="414" spans="1:59" x14ac:dyDescent="0.4">
      <c r="A414" s="56"/>
      <c r="B414" s="56"/>
      <c r="C414" s="56"/>
      <c r="D414" s="56"/>
      <c r="E414" s="56"/>
      <c r="F414" s="56"/>
      <c r="G414" s="56"/>
      <c r="H414" s="56"/>
      <c r="I414" s="56"/>
      <c r="J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6"/>
      <c r="AA414" s="56"/>
      <c r="AB414" s="56"/>
      <c r="AC414" s="56"/>
      <c r="AD414" s="56"/>
      <c r="AE414" s="56"/>
      <c r="AF414" s="56"/>
      <c r="AG414" s="56"/>
      <c r="AH414" s="56"/>
      <c r="AI414" s="56"/>
      <c r="AJ414" s="56"/>
      <c r="AK414" s="56"/>
      <c r="AL414" s="56"/>
      <c r="AM414" s="57"/>
      <c r="AN414" s="57"/>
      <c r="AO414" s="57"/>
      <c r="AP414" s="57"/>
      <c r="AQ414" s="57"/>
      <c r="AR414" s="57"/>
      <c r="AS414" s="57"/>
      <c r="AT414" s="57"/>
      <c r="AU414" s="57"/>
      <c r="AV414" s="57"/>
      <c r="AW414" s="57"/>
      <c r="AX414" s="57"/>
      <c r="AY414" s="57"/>
      <c r="AZ414" s="57"/>
      <c r="BA414" s="57"/>
      <c r="BB414" s="57"/>
      <c r="BC414" s="57"/>
      <c r="BD414" s="57"/>
      <c r="BE414" s="57"/>
      <c r="BF414" s="57"/>
      <c r="BG414" s="57"/>
    </row>
    <row r="415" spans="1:59" x14ac:dyDescent="0.4">
      <c r="A415" s="56"/>
      <c r="B415" s="56"/>
      <c r="C415" s="56"/>
      <c r="D415" s="56"/>
      <c r="E415" s="56"/>
      <c r="F415" s="56"/>
      <c r="G415" s="56"/>
      <c r="H415" s="56"/>
      <c r="I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  <c r="AA415" s="56"/>
      <c r="AB415" s="56"/>
      <c r="AC415" s="56"/>
      <c r="AD415" s="56"/>
      <c r="AE415" s="56"/>
      <c r="AF415" s="56"/>
      <c r="AG415" s="56"/>
      <c r="AH415" s="56"/>
      <c r="AI415" s="56"/>
      <c r="AJ415" s="56"/>
      <c r="AK415" s="56"/>
      <c r="AL415" s="56"/>
      <c r="AM415" s="57"/>
      <c r="AN415" s="57"/>
      <c r="AO415" s="57"/>
      <c r="AP415" s="57"/>
      <c r="AQ415" s="57"/>
      <c r="AR415" s="57"/>
      <c r="AS415" s="57"/>
      <c r="AT415" s="57"/>
      <c r="AU415" s="57"/>
      <c r="AV415" s="57"/>
      <c r="AW415" s="57"/>
      <c r="AX415" s="57"/>
      <c r="AY415" s="57"/>
      <c r="AZ415" s="57"/>
      <c r="BA415" s="57"/>
      <c r="BB415" s="57"/>
      <c r="BC415" s="57"/>
      <c r="BD415" s="57"/>
      <c r="BE415" s="57"/>
      <c r="BF415" s="57"/>
      <c r="BG415" s="57"/>
    </row>
    <row r="416" spans="1:59" x14ac:dyDescent="0.4">
      <c r="A416" s="56"/>
      <c r="B416" s="56"/>
      <c r="C416" s="56"/>
      <c r="D416" s="56"/>
      <c r="E416" s="56"/>
      <c r="F416" s="56"/>
      <c r="G416" s="56"/>
      <c r="H416" s="56"/>
      <c r="I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  <c r="AA416" s="56"/>
      <c r="AB416" s="56"/>
      <c r="AC416" s="56"/>
      <c r="AD416" s="56"/>
      <c r="AE416" s="56"/>
      <c r="AF416" s="56"/>
      <c r="AG416" s="56"/>
      <c r="AH416" s="56"/>
      <c r="AI416" s="56"/>
      <c r="AJ416" s="56"/>
      <c r="AK416" s="56"/>
      <c r="AL416" s="56"/>
      <c r="AM416" s="57"/>
      <c r="AN416" s="57"/>
      <c r="AO416" s="57"/>
      <c r="AP416" s="57"/>
      <c r="AQ416" s="57"/>
      <c r="AR416" s="57"/>
      <c r="AS416" s="57"/>
      <c r="AT416" s="57"/>
      <c r="AU416" s="57"/>
      <c r="AV416" s="57"/>
      <c r="AW416" s="57"/>
      <c r="AX416" s="57"/>
      <c r="AY416" s="57"/>
      <c r="AZ416" s="57"/>
      <c r="BA416" s="57"/>
      <c r="BB416" s="57"/>
      <c r="BC416" s="57"/>
      <c r="BD416" s="57"/>
      <c r="BE416" s="57"/>
      <c r="BF416" s="57"/>
      <c r="BG416" s="57"/>
    </row>
    <row r="417" spans="1:59" x14ac:dyDescent="0.4">
      <c r="A417" s="56"/>
      <c r="B417" s="56"/>
      <c r="C417" s="56"/>
      <c r="D417" s="56"/>
      <c r="E417" s="56"/>
      <c r="F417" s="56"/>
      <c r="G417" s="56"/>
      <c r="H417" s="56"/>
      <c r="I417" s="56"/>
      <c r="J417" s="56"/>
      <c r="K417" s="56"/>
      <c r="L417" s="56"/>
      <c r="M417" s="56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6"/>
      <c r="AA417" s="56"/>
      <c r="AB417" s="56"/>
      <c r="AC417" s="56"/>
      <c r="AD417" s="56"/>
      <c r="AE417" s="56"/>
      <c r="AF417" s="56"/>
      <c r="AG417" s="56"/>
      <c r="AH417" s="56"/>
      <c r="AI417" s="56"/>
      <c r="AJ417" s="56"/>
      <c r="AK417" s="56"/>
      <c r="AL417" s="56"/>
      <c r="AM417" s="57"/>
      <c r="AN417" s="57"/>
      <c r="AO417" s="57"/>
      <c r="AP417" s="57"/>
      <c r="AQ417" s="57"/>
      <c r="AR417" s="57"/>
      <c r="AS417" s="57"/>
      <c r="AT417" s="57"/>
      <c r="AU417" s="57"/>
      <c r="AV417" s="57"/>
      <c r="AW417" s="57"/>
      <c r="AX417" s="57"/>
      <c r="AY417" s="57"/>
      <c r="AZ417" s="57"/>
      <c r="BA417" s="57"/>
      <c r="BB417" s="57"/>
      <c r="BC417" s="57"/>
      <c r="BD417" s="57"/>
      <c r="BE417" s="57"/>
      <c r="BF417" s="57"/>
      <c r="BG417" s="57"/>
    </row>
    <row r="418" spans="1:59" x14ac:dyDescent="0.4">
      <c r="A418" s="56"/>
      <c r="B418" s="56"/>
      <c r="C418" s="56"/>
      <c r="D418" s="56"/>
      <c r="E418" s="56"/>
      <c r="F418" s="56"/>
      <c r="G418" s="56"/>
      <c r="H418" s="56"/>
      <c r="I418" s="56"/>
      <c r="J418" s="56"/>
      <c r="K418" s="56"/>
      <c r="L418" s="56"/>
      <c r="M418" s="56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  <c r="AA418" s="56"/>
      <c r="AB418" s="56"/>
      <c r="AC418" s="56"/>
      <c r="AD418" s="56"/>
      <c r="AE418" s="56"/>
      <c r="AF418" s="56"/>
      <c r="AG418" s="56"/>
      <c r="AH418" s="56"/>
      <c r="AI418" s="56"/>
      <c r="AJ418" s="56"/>
      <c r="AK418" s="56"/>
      <c r="AL418" s="56"/>
      <c r="AM418" s="57"/>
      <c r="AN418" s="57"/>
      <c r="AO418" s="57"/>
      <c r="AP418" s="57"/>
      <c r="AQ418" s="57"/>
      <c r="AR418" s="57"/>
      <c r="AS418" s="57"/>
      <c r="AT418" s="57"/>
      <c r="AU418" s="57"/>
      <c r="AV418" s="57"/>
      <c r="AW418" s="57"/>
      <c r="AX418" s="57"/>
      <c r="AY418" s="57"/>
      <c r="AZ418" s="57"/>
      <c r="BA418" s="57"/>
      <c r="BB418" s="57"/>
      <c r="BC418" s="57"/>
      <c r="BD418" s="57"/>
      <c r="BE418" s="57"/>
      <c r="BF418" s="57"/>
      <c r="BG418" s="57"/>
    </row>
    <row r="419" spans="1:59" x14ac:dyDescent="0.4">
      <c r="A419" s="56"/>
      <c r="B419" s="56"/>
      <c r="C419" s="56"/>
      <c r="D419" s="56"/>
      <c r="E419" s="56"/>
      <c r="F419" s="56"/>
      <c r="G419" s="56"/>
      <c r="H419" s="56"/>
      <c r="I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  <c r="AA419" s="56"/>
      <c r="AB419" s="56"/>
      <c r="AC419" s="56"/>
      <c r="AD419" s="56"/>
      <c r="AE419" s="56"/>
      <c r="AF419" s="56"/>
      <c r="AG419" s="56"/>
      <c r="AH419" s="56"/>
      <c r="AI419" s="56"/>
      <c r="AJ419" s="56"/>
      <c r="AK419" s="56"/>
      <c r="AL419" s="56"/>
      <c r="AM419" s="57"/>
      <c r="AN419" s="57"/>
      <c r="AO419" s="57"/>
      <c r="AP419" s="57"/>
      <c r="AQ419" s="57"/>
      <c r="AR419" s="57"/>
      <c r="AS419" s="57"/>
      <c r="AT419" s="57"/>
      <c r="AU419" s="57"/>
      <c r="AV419" s="57"/>
      <c r="AW419" s="57"/>
      <c r="AX419" s="57"/>
      <c r="AY419" s="57"/>
      <c r="AZ419" s="57"/>
      <c r="BA419" s="57"/>
      <c r="BB419" s="57"/>
      <c r="BC419" s="57"/>
      <c r="BD419" s="57"/>
      <c r="BE419" s="57"/>
      <c r="BF419" s="57"/>
      <c r="BG419" s="57"/>
    </row>
    <row r="420" spans="1:59" x14ac:dyDescent="0.4">
      <c r="A420" s="56"/>
      <c r="B420" s="56"/>
      <c r="C420" s="56"/>
      <c r="D420" s="56"/>
      <c r="E420" s="56"/>
      <c r="F420" s="56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  <c r="AA420" s="56"/>
      <c r="AB420" s="56"/>
      <c r="AC420" s="56"/>
      <c r="AD420" s="56"/>
      <c r="AE420" s="56"/>
      <c r="AF420" s="56"/>
      <c r="AG420" s="56"/>
      <c r="AH420" s="56"/>
      <c r="AI420" s="56"/>
      <c r="AJ420" s="56"/>
      <c r="AK420" s="56"/>
      <c r="AL420" s="56"/>
      <c r="AM420" s="57"/>
      <c r="AN420" s="57"/>
      <c r="AO420" s="57"/>
      <c r="AP420" s="57"/>
      <c r="AQ420" s="57"/>
      <c r="AR420" s="57"/>
      <c r="AS420" s="57"/>
      <c r="AT420" s="57"/>
      <c r="AU420" s="57"/>
      <c r="AV420" s="57"/>
      <c r="AW420" s="57"/>
      <c r="AX420" s="57"/>
      <c r="AY420" s="57"/>
      <c r="AZ420" s="57"/>
      <c r="BA420" s="57"/>
      <c r="BB420" s="57"/>
      <c r="BC420" s="57"/>
      <c r="BD420" s="57"/>
      <c r="BE420" s="57"/>
      <c r="BF420" s="57"/>
      <c r="BG420" s="57"/>
    </row>
    <row r="421" spans="1:59" x14ac:dyDescent="0.4">
      <c r="A421" s="56"/>
      <c r="B421" s="56"/>
      <c r="C421" s="56"/>
      <c r="D421" s="56"/>
      <c r="E421" s="56"/>
      <c r="F421" s="56"/>
      <c r="G421" s="56"/>
      <c r="H421" s="56"/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  <c r="AA421" s="56"/>
      <c r="AB421" s="56"/>
      <c r="AC421" s="56"/>
      <c r="AD421" s="56"/>
      <c r="AE421" s="56"/>
      <c r="AF421" s="56"/>
      <c r="AG421" s="56"/>
      <c r="AH421" s="56"/>
      <c r="AI421" s="56"/>
      <c r="AJ421" s="56"/>
      <c r="AK421" s="56"/>
      <c r="AL421" s="56"/>
      <c r="AM421" s="57"/>
      <c r="AN421" s="57"/>
      <c r="AO421" s="57"/>
      <c r="AP421" s="57"/>
      <c r="AQ421" s="57"/>
      <c r="AR421" s="57"/>
      <c r="AS421" s="57"/>
      <c r="AT421" s="57"/>
      <c r="AU421" s="57"/>
      <c r="AV421" s="57"/>
      <c r="AW421" s="57"/>
      <c r="AX421" s="57"/>
      <c r="AY421" s="57"/>
      <c r="AZ421" s="57"/>
      <c r="BA421" s="57"/>
      <c r="BB421" s="57"/>
      <c r="BC421" s="57"/>
      <c r="BD421" s="57"/>
      <c r="BE421" s="57"/>
      <c r="BF421" s="57"/>
      <c r="BG421" s="57"/>
    </row>
    <row r="422" spans="1:59" x14ac:dyDescent="0.4">
      <c r="A422" s="56"/>
      <c r="B422" s="56"/>
      <c r="C422" s="56"/>
      <c r="D422" s="56"/>
      <c r="E422" s="56"/>
      <c r="F422" s="56"/>
      <c r="G422" s="56"/>
      <c r="H422" s="56"/>
      <c r="I422" s="56"/>
      <c r="J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  <c r="AA422" s="56"/>
      <c r="AB422" s="56"/>
      <c r="AC422" s="56"/>
      <c r="AD422" s="56"/>
      <c r="AE422" s="56"/>
      <c r="AF422" s="56"/>
      <c r="AG422" s="56"/>
      <c r="AH422" s="56"/>
      <c r="AI422" s="56"/>
      <c r="AJ422" s="56"/>
      <c r="AK422" s="56"/>
      <c r="AL422" s="56"/>
      <c r="AM422" s="57"/>
      <c r="AN422" s="57"/>
      <c r="AO422" s="57"/>
      <c r="AP422" s="57"/>
      <c r="AQ422" s="57"/>
      <c r="AR422" s="57"/>
      <c r="AS422" s="57"/>
      <c r="AT422" s="57"/>
      <c r="AU422" s="57"/>
      <c r="AV422" s="57"/>
      <c r="AW422" s="57"/>
      <c r="AX422" s="57"/>
      <c r="AY422" s="57"/>
      <c r="AZ422" s="57"/>
      <c r="BA422" s="57"/>
      <c r="BB422" s="57"/>
      <c r="BC422" s="57"/>
      <c r="BD422" s="57"/>
      <c r="BE422" s="57"/>
      <c r="BF422" s="57"/>
      <c r="BG422" s="57"/>
    </row>
    <row r="423" spans="1:59" x14ac:dyDescent="0.4">
      <c r="A423" s="56"/>
      <c r="B423" s="56"/>
      <c r="C423" s="56"/>
      <c r="D423" s="56"/>
      <c r="E423" s="56"/>
      <c r="F423" s="56"/>
      <c r="G423" s="56"/>
      <c r="H423" s="56"/>
      <c r="I423" s="56"/>
      <c r="J423" s="56"/>
      <c r="K423" s="56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  <c r="AA423" s="56"/>
      <c r="AB423" s="56"/>
      <c r="AC423" s="56"/>
      <c r="AD423" s="56"/>
      <c r="AE423" s="56"/>
      <c r="AF423" s="56"/>
      <c r="AG423" s="56"/>
      <c r="AH423" s="56"/>
      <c r="AI423" s="56"/>
      <c r="AJ423" s="56"/>
      <c r="AK423" s="56"/>
      <c r="AL423" s="56"/>
      <c r="AM423" s="57"/>
      <c r="AN423" s="57"/>
      <c r="AO423" s="57"/>
      <c r="AP423" s="57"/>
      <c r="AQ423" s="57"/>
      <c r="AR423" s="57"/>
      <c r="AS423" s="57"/>
      <c r="AT423" s="57"/>
      <c r="AU423" s="57"/>
      <c r="AV423" s="57"/>
      <c r="AW423" s="57"/>
      <c r="AX423" s="57"/>
      <c r="AY423" s="57"/>
      <c r="AZ423" s="57"/>
      <c r="BA423" s="57"/>
      <c r="BB423" s="57"/>
      <c r="BC423" s="57"/>
      <c r="BD423" s="57"/>
      <c r="BE423" s="57"/>
      <c r="BF423" s="57"/>
      <c r="BG423" s="57"/>
    </row>
    <row r="424" spans="1:59" x14ac:dyDescent="0.4">
      <c r="A424" s="56"/>
      <c r="B424" s="56"/>
      <c r="C424" s="56"/>
      <c r="D424" s="56"/>
      <c r="E424" s="56"/>
      <c r="F424" s="56"/>
      <c r="G424" s="56"/>
      <c r="H424" s="56"/>
      <c r="I424" s="56"/>
      <c r="J424" s="56"/>
      <c r="K424" s="56"/>
      <c r="L424" s="56"/>
      <c r="M424" s="56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  <c r="AA424" s="56"/>
      <c r="AB424" s="56"/>
      <c r="AC424" s="56"/>
      <c r="AD424" s="56"/>
      <c r="AE424" s="56"/>
      <c r="AF424" s="56"/>
      <c r="AG424" s="56"/>
      <c r="AH424" s="56"/>
      <c r="AI424" s="56"/>
      <c r="AJ424" s="56"/>
      <c r="AK424" s="56"/>
      <c r="AL424" s="56"/>
      <c r="AM424" s="57"/>
      <c r="AN424" s="57"/>
      <c r="AO424" s="57"/>
      <c r="AP424" s="57"/>
      <c r="AQ424" s="57"/>
      <c r="AR424" s="57"/>
      <c r="AS424" s="57"/>
      <c r="AT424" s="57"/>
      <c r="AU424" s="57"/>
      <c r="AV424" s="57"/>
      <c r="AW424" s="57"/>
      <c r="AX424" s="57"/>
      <c r="AY424" s="57"/>
      <c r="AZ424" s="57"/>
      <c r="BA424" s="57"/>
      <c r="BB424" s="57"/>
      <c r="BC424" s="57"/>
      <c r="BD424" s="57"/>
      <c r="BE424" s="57"/>
      <c r="BF424" s="57"/>
      <c r="BG424" s="57"/>
    </row>
    <row r="425" spans="1:59" x14ac:dyDescent="0.4">
      <c r="A425" s="56"/>
      <c r="B425" s="56"/>
      <c r="C425" s="56"/>
      <c r="D425" s="56"/>
      <c r="E425" s="56"/>
      <c r="F425" s="56"/>
      <c r="G425" s="56"/>
      <c r="H425" s="56"/>
      <c r="I425" s="56"/>
      <c r="J425" s="56"/>
      <c r="K425" s="56"/>
      <c r="L425" s="56"/>
      <c r="M425" s="56"/>
      <c r="N425" s="56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  <c r="Z425" s="56"/>
      <c r="AA425" s="56"/>
      <c r="AB425" s="56"/>
      <c r="AC425" s="56"/>
      <c r="AD425" s="56"/>
      <c r="AE425" s="56"/>
      <c r="AF425" s="56"/>
      <c r="AG425" s="56"/>
      <c r="AH425" s="56"/>
      <c r="AI425" s="56"/>
      <c r="AJ425" s="56"/>
      <c r="AK425" s="56"/>
      <c r="AL425" s="56"/>
      <c r="AM425" s="57"/>
      <c r="AN425" s="57"/>
      <c r="AO425" s="57"/>
      <c r="AP425" s="57"/>
      <c r="AQ425" s="57"/>
      <c r="AR425" s="57"/>
      <c r="AS425" s="57"/>
      <c r="AT425" s="57"/>
      <c r="AU425" s="57"/>
      <c r="AV425" s="57"/>
      <c r="AW425" s="57"/>
      <c r="AX425" s="57"/>
      <c r="AY425" s="57"/>
      <c r="AZ425" s="57"/>
      <c r="BA425" s="57"/>
      <c r="BB425" s="57"/>
      <c r="BC425" s="57"/>
      <c r="BD425" s="57"/>
      <c r="BE425" s="57"/>
      <c r="BF425" s="57"/>
      <c r="BG425" s="57"/>
    </row>
    <row r="426" spans="1:59" x14ac:dyDescent="0.4">
      <c r="A426" s="56"/>
      <c r="B426" s="56"/>
      <c r="C426" s="56"/>
      <c r="D426" s="56"/>
      <c r="E426" s="56"/>
      <c r="F426" s="56"/>
      <c r="G426" s="56"/>
      <c r="H426" s="56"/>
      <c r="I426" s="56"/>
      <c r="J426" s="56"/>
      <c r="K426" s="56"/>
      <c r="L426" s="56"/>
      <c r="M426" s="56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6"/>
      <c r="AA426" s="56"/>
      <c r="AB426" s="56"/>
      <c r="AC426" s="56"/>
      <c r="AD426" s="56"/>
      <c r="AE426" s="56"/>
      <c r="AF426" s="56"/>
      <c r="AG426" s="56"/>
      <c r="AH426" s="56"/>
      <c r="AI426" s="56"/>
      <c r="AJ426" s="56"/>
      <c r="AK426" s="56"/>
      <c r="AL426" s="56"/>
      <c r="AM426" s="57"/>
      <c r="AN426" s="57"/>
      <c r="AO426" s="57"/>
      <c r="AP426" s="57"/>
      <c r="AQ426" s="57"/>
      <c r="AR426" s="57"/>
      <c r="AS426" s="57"/>
      <c r="AT426" s="57"/>
      <c r="AU426" s="57"/>
      <c r="AV426" s="57"/>
      <c r="AW426" s="57"/>
      <c r="AX426" s="57"/>
      <c r="AY426" s="57"/>
      <c r="AZ426" s="57"/>
      <c r="BA426" s="57"/>
      <c r="BB426" s="57"/>
      <c r="BC426" s="57"/>
      <c r="BD426" s="57"/>
      <c r="BE426" s="57"/>
      <c r="BF426" s="57"/>
      <c r="BG426" s="57"/>
    </row>
    <row r="427" spans="1:59" x14ac:dyDescent="0.4">
      <c r="A427" s="56"/>
      <c r="B427" s="56"/>
      <c r="C427" s="56"/>
      <c r="D427" s="56"/>
      <c r="E427" s="56"/>
      <c r="F427" s="56"/>
      <c r="G427" s="56"/>
      <c r="H427" s="56"/>
      <c r="I427" s="56"/>
      <c r="J427" s="56"/>
      <c r="K427" s="56"/>
      <c r="L427" s="56"/>
      <c r="M427" s="56"/>
      <c r="N427" s="56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  <c r="Z427" s="56"/>
      <c r="AA427" s="56"/>
      <c r="AB427" s="56"/>
      <c r="AC427" s="56"/>
      <c r="AD427" s="56"/>
      <c r="AE427" s="56"/>
      <c r="AF427" s="56"/>
      <c r="AG427" s="56"/>
      <c r="AH427" s="56"/>
      <c r="AI427" s="56"/>
      <c r="AJ427" s="56"/>
      <c r="AK427" s="56"/>
      <c r="AL427" s="56"/>
      <c r="AM427" s="57"/>
      <c r="AN427" s="57"/>
      <c r="AO427" s="57"/>
      <c r="AP427" s="57"/>
      <c r="AQ427" s="57"/>
      <c r="AR427" s="57"/>
      <c r="AS427" s="57"/>
      <c r="AT427" s="57"/>
      <c r="AU427" s="57"/>
      <c r="AV427" s="57"/>
      <c r="AW427" s="57"/>
      <c r="AX427" s="57"/>
      <c r="AY427" s="57"/>
      <c r="AZ427" s="57"/>
      <c r="BA427" s="57"/>
      <c r="BB427" s="57"/>
      <c r="BC427" s="57"/>
      <c r="BD427" s="57"/>
      <c r="BE427" s="57"/>
      <c r="BF427" s="57"/>
      <c r="BG427" s="57"/>
    </row>
    <row r="428" spans="1:59" x14ac:dyDescent="0.4">
      <c r="A428" s="56"/>
      <c r="B428" s="56"/>
      <c r="C428" s="56"/>
      <c r="D428" s="56"/>
      <c r="E428" s="56"/>
      <c r="F428" s="56"/>
      <c r="G428" s="56"/>
      <c r="H428" s="56"/>
      <c r="I428" s="56"/>
      <c r="J428" s="56"/>
      <c r="K428" s="56"/>
      <c r="L428" s="56"/>
      <c r="M428" s="56"/>
      <c r="N428" s="56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  <c r="Z428" s="56"/>
      <c r="AA428" s="56"/>
      <c r="AB428" s="56"/>
      <c r="AC428" s="56"/>
      <c r="AD428" s="56"/>
      <c r="AE428" s="56"/>
      <c r="AF428" s="56"/>
      <c r="AG428" s="56"/>
      <c r="AH428" s="56"/>
      <c r="AI428" s="56"/>
      <c r="AJ428" s="56"/>
      <c r="AK428" s="56"/>
      <c r="AL428" s="56"/>
      <c r="AM428" s="57"/>
      <c r="AN428" s="57"/>
      <c r="AO428" s="57"/>
      <c r="AP428" s="57"/>
      <c r="AQ428" s="57"/>
      <c r="AR428" s="57"/>
      <c r="AS428" s="57"/>
      <c r="AT428" s="57"/>
      <c r="AU428" s="57"/>
      <c r="AV428" s="57"/>
      <c r="AW428" s="57"/>
      <c r="AX428" s="57"/>
      <c r="AY428" s="57"/>
      <c r="AZ428" s="57"/>
      <c r="BA428" s="57"/>
      <c r="BB428" s="57"/>
      <c r="BC428" s="57"/>
      <c r="BD428" s="57"/>
      <c r="BE428" s="57"/>
      <c r="BF428" s="57"/>
      <c r="BG428" s="57"/>
    </row>
    <row r="429" spans="1:59" x14ac:dyDescent="0.4">
      <c r="A429" s="56"/>
      <c r="B429" s="56"/>
      <c r="C429" s="56"/>
      <c r="D429" s="56"/>
      <c r="E429" s="56"/>
      <c r="F429" s="56"/>
      <c r="G429" s="56"/>
      <c r="H429" s="56"/>
      <c r="I429" s="56"/>
      <c r="J429" s="56"/>
      <c r="K429" s="56"/>
      <c r="L429" s="56"/>
      <c r="M429" s="56"/>
      <c r="N429" s="56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  <c r="Z429" s="56"/>
      <c r="AA429" s="56"/>
      <c r="AB429" s="56"/>
      <c r="AC429" s="56"/>
      <c r="AD429" s="56"/>
      <c r="AE429" s="56"/>
      <c r="AF429" s="56"/>
      <c r="AG429" s="56"/>
      <c r="AH429" s="56"/>
      <c r="AI429" s="56"/>
      <c r="AJ429" s="56"/>
      <c r="AK429" s="56"/>
      <c r="AL429" s="56"/>
      <c r="AM429" s="57"/>
      <c r="AN429" s="57"/>
      <c r="AO429" s="57"/>
      <c r="AP429" s="57"/>
      <c r="AQ429" s="57"/>
      <c r="AR429" s="57"/>
      <c r="AS429" s="57"/>
      <c r="AT429" s="57"/>
      <c r="AU429" s="57"/>
      <c r="AV429" s="57"/>
      <c r="AW429" s="57"/>
      <c r="AX429" s="57"/>
      <c r="AY429" s="57"/>
      <c r="AZ429" s="57"/>
      <c r="BA429" s="57"/>
      <c r="BB429" s="57"/>
      <c r="BC429" s="57"/>
      <c r="BD429" s="57"/>
      <c r="BE429" s="57"/>
      <c r="BF429" s="57"/>
      <c r="BG429" s="57"/>
    </row>
    <row r="430" spans="1:59" x14ac:dyDescent="0.4">
      <c r="A430" s="56"/>
      <c r="B430" s="56"/>
      <c r="C430" s="56"/>
      <c r="D430" s="56"/>
      <c r="E430" s="56"/>
      <c r="F430" s="56"/>
      <c r="G430" s="56"/>
      <c r="H430" s="56"/>
      <c r="I430" s="56"/>
      <c r="J430" s="56"/>
      <c r="K430" s="56"/>
      <c r="L430" s="56"/>
      <c r="M430" s="56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Z430" s="56"/>
      <c r="AA430" s="56"/>
      <c r="AB430" s="56"/>
      <c r="AC430" s="56"/>
      <c r="AD430" s="56"/>
      <c r="AE430" s="56"/>
      <c r="AF430" s="56"/>
      <c r="AG430" s="56"/>
      <c r="AH430" s="56"/>
      <c r="AI430" s="56"/>
      <c r="AJ430" s="56"/>
      <c r="AK430" s="56"/>
      <c r="AL430" s="56"/>
      <c r="AM430" s="57"/>
      <c r="AN430" s="57"/>
      <c r="AO430" s="57"/>
      <c r="AP430" s="57"/>
      <c r="AQ430" s="57"/>
      <c r="AR430" s="57"/>
      <c r="AS430" s="57"/>
      <c r="AT430" s="57"/>
      <c r="AU430" s="57"/>
      <c r="AV430" s="57"/>
      <c r="AW430" s="57"/>
      <c r="AX430" s="57"/>
      <c r="AY430" s="57"/>
      <c r="AZ430" s="57"/>
      <c r="BA430" s="57"/>
      <c r="BB430" s="57"/>
      <c r="BC430" s="57"/>
      <c r="BD430" s="57"/>
      <c r="BE430" s="57"/>
      <c r="BF430" s="57"/>
      <c r="BG430" s="57"/>
    </row>
    <row r="431" spans="1:59" x14ac:dyDescent="0.4">
      <c r="A431" s="56"/>
      <c r="B431" s="56"/>
      <c r="C431" s="56"/>
      <c r="D431" s="56"/>
      <c r="E431" s="56"/>
      <c r="F431" s="56"/>
      <c r="G431" s="56"/>
      <c r="H431" s="56"/>
      <c r="I431" s="56"/>
      <c r="J431" s="56"/>
      <c r="K431" s="56"/>
      <c r="L431" s="56"/>
      <c r="M431" s="56"/>
      <c r="N431" s="56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  <c r="Z431" s="56"/>
      <c r="AA431" s="56"/>
      <c r="AB431" s="56"/>
      <c r="AC431" s="56"/>
      <c r="AD431" s="56"/>
      <c r="AE431" s="56"/>
      <c r="AF431" s="56"/>
      <c r="AG431" s="56"/>
      <c r="AH431" s="56"/>
      <c r="AI431" s="56"/>
      <c r="AJ431" s="56"/>
      <c r="AK431" s="56"/>
      <c r="AL431" s="56"/>
      <c r="AM431" s="57"/>
      <c r="AN431" s="57"/>
      <c r="AO431" s="57"/>
      <c r="AP431" s="57"/>
      <c r="AQ431" s="57"/>
      <c r="AR431" s="57"/>
      <c r="AS431" s="57"/>
      <c r="AT431" s="57"/>
      <c r="AU431" s="57"/>
      <c r="AV431" s="57"/>
      <c r="AW431" s="57"/>
      <c r="AX431" s="57"/>
      <c r="AY431" s="57"/>
      <c r="AZ431" s="57"/>
      <c r="BA431" s="57"/>
      <c r="BB431" s="57"/>
      <c r="BC431" s="57"/>
      <c r="BD431" s="57"/>
      <c r="BE431" s="57"/>
      <c r="BF431" s="57"/>
      <c r="BG431" s="57"/>
    </row>
    <row r="432" spans="1:59" x14ac:dyDescent="0.4">
      <c r="A432" s="56"/>
      <c r="B432" s="56"/>
      <c r="C432" s="56"/>
      <c r="D432" s="56"/>
      <c r="E432" s="56"/>
      <c r="F432" s="56"/>
      <c r="G432" s="56"/>
      <c r="H432" s="56"/>
      <c r="I432" s="56"/>
      <c r="J432" s="56"/>
      <c r="K432" s="56"/>
      <c r="L432" s="56"/>
      <c r="M432" s="56"/>
      <c r="N432" s="56"/>
      <c r="O432" s="56"/>
      <c r="P432" s="56"/>
      <c r="Q432" s="56"/>
      <c r="R432" s="56"/>
      <c r="S432" s="56"/>
      <c r="T432" s="56"/>
      <c r="U432" s="56"/>
      <c r="V432" s="56"/>
      <c r="W432" s="56"/>
      <c r="X432" s="56"/>
      <c r="Y432" s="56"/>
      <c r="Z432" s="56"/>
      <c r="AA432" s="56"/>
      <c r="AB432" s="56"/>
      <c r="AC432" s="56"/>
      <c r="AD432" s="56"/>
      <c r="AE432" s="56"/>
      <c r="AF432" s="56"/>
      <c r="AG432" s="56"/>
      <c r="AH432" s="56"/>
      <c r="AI432" s="56"/>
      <c r="AJ432" s="56"/>
      <c r="AK432" s="56"/>
      <c r="AL432" s="56"/>
      <c r="AM432" s="57"/>
      <c r="AN432" s="57"/>
      <c r="AO432" s="57"/>
      <c r="AP432" s="57"/>
      <c r="AQ432" s="57"/>
      <c r="AR432" s="57"/>
      <c r="AS432" s="57"/>
      <c r="AT432" s="57"/>
      <c r="AU432" s="57"/>
      <c r="AV432" s="57"/>
      <c r="AW432" s="57"/>
      <c r="AX432" s="57"/>
      <c r="AY432" s="57"/>
      <c r="AZ432" s="57"/>
      <c r="BA432" s="57"/>
      <c r="BB432" s="57"/>
      <c r="BC432" s="57"/>
      <c r="BD432" s="57"/>
      <c r="BE432" s="57"/>
      <c r="BF432" s="57"/>
      <c r="BG432" s="57"/>
    </row>
    <row r="433" spans="1:59" x14ac:dyDescent="0.4">
      <c r="A433" s="56"/>
      <c r="B433" s="56"/>
      <c r="C433" s="56"/>
      <c r="D433" s="56"/>
      <c r="E433" s="56"/>
      <c r="F433" s="56"/>
      <c r="G433" s="56"/>
      <c r="H433" s="56"/>
      <c r="I433" s="56"/>
      <c r="J433" s="56"/>
      <c r="K433" s="56"/>
      <c r="L433" s="56"/>
      <c r="M433" s="56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  <c r="Z433" s="56"/>
      <c r="AA433" s="56"/>
      <c r="AB433" s="56"/>
      <c r="AC433" s="56"/>
      <c r="AD433" s="56"/>
      <c r="AE433" s="56"/>
      <c r="AF433" s="56"/>
      <c r="AG433" s="56"/>
      <c r="AH433" s="56"/>
      <c r="AI433" s="56"/>
      <c r="AJ433" s="56"/>
      <c r="AK433" s="56"/>
      <c r="AL433" s="56"/>
      <c r="AM433" s="57"/>
      <c r="AN433" s="57"/>
      <c r="AO433" s="57"/>
      <c r="AP433" s="57"/>
      <c r="AQ433" s="57"/>
      <c r="AR433" s="57"/>
      <c r="AS433" s="57"/>
      <c r="AT433" s="57"/>
      <c r="AU433" s="57"/>
      <c r="AV433" s="57"/>
      <c r="AW433" s="57"/>
      <c r="AX433" s="57"/>
      <c r="AY433" s="57"/>
      <c r="AZ433" s="57"/>
      <c r="BA433" s="57"/>
      <c r="BB433" s="57"/>
      <c r="BC433" s="57"/>
      <c r="BD433" s="57"/>
      <c r="BE433" s="57"/>
      <c r="BF433" s="57"/>
      <c r="BG433" s="57"/>
    </row>
    <row r="434" spans="1:59" x14ac:dyDescent="0.4">
      <c r="A434" s="56"/>
      <c r="B434" s="56"/>
      <c r="C434" s="56"/>
      <c r="D434" s="56"/>
      <c r="E434" s="56"/>
      <c r="F434" s="56"/>
      <c r="G434" s="56"/>
      <c r="H434" s="56"/>
      <c r="I434" s="56"/>
      <c r="J434" s="56"/>
      <c r="K434" s="56"/>
      <c r="L434" s="56"/>
      <c r="M434" s="56"/>
      <c r="N434" s="56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  <c r="Z434" s="56"/>
      <c r="AA434" s="56"/>
      <c r="AB434" s="56"/>
      <c r="AC434" s="56"/>
      <c r="AD434" s="56"/>
      <c r="AE434" s="56"/>
      <c r="AF434" s="56"/>
      <c r="AG434" s="56"/>
      <c r="AH434" s="56"/>
      <c r="AI434" s="56"/>
      <c r="AJ434" s="56"/>
      <c r="AK434" s="56"/>
      <c r="AL434" s="56"/>
      <c r="AM434" s="57"/>
      <c r="AN434" s="57"/>
      <c r="AO434" s="57"/>
      <c r="AP434" s="57"/>
      <c r="AQ434" s="57"/>
      <c r="AR434" s="57"/>
      <c r="AS434" s="57"/>
      <c r="AT434" s="57"/>
      <c r="AU434" s="57"/>
      <c r="AV434" s="57"/>
      <c r="AW434" s="57"/>
      <c r="AX434" s="57"/>
      <c r="AY434" s="57"/>
      <c r="AZ434" s="57"/>
      <c r="BA434" s="57"/>
      <c r="BB434" s="57"/>
      <c r="BC434" s="57"/>
      <c r="BD434" s="57"/>
      <c r="BE434" s="57"/>
      <c r="BF434" s="57"/>
      <c r="BG434" s="57"/>
    </row>
    <row r="435" spans="1:59" x14ac:dyDescent="0.4">
      <c r="A435" s="56"/>
      <c r="B435" s="56"/>
      <c r="C435" s="56"/>
      <c r="D435" s="56"/>
      <c r="E435" s="56"/>
      <c r="F435" s="56"/>
      <c r="G435" s="56"/>
      <c r="H435" s="56"/>
      <c r="I435" s="56"/>
      <c r="J435" s="56"/>
      <c r="K435" s="56"/>
      <c r="L435" s="56"/>
      <c r="M435" s="56"/>
      <c r="N435" s="56"/>
      <c r="O435" s="56"/>
      <c r="P435" s="56"/>
      <c r="Q435" s="56"/>
      <c r="R435" s="56"/>
      <c r="S435" s="56"/>
      <c r="T435" s="56"/>
      <c r="U435" s="56"/>
      <c r="V435" s="56"/>
      <c r="W435" s="56"/>
      <c r="X435" s="56"/>
      <c r="Y435" s="56"/>
      <c r="Z435" s="56"/>
      <c r="AA435" s="56"/>
      <c r="AB435" s="56"/>
      <c r="AC435" s="56"/>
      <c r="AD435" s="56"/>
      <c r="AE435" s="56"/>
      <c r="AF435" s="56"/>
      <c r="AG435" s="56"/>
      <c r="AH435" s="56"/>
      <c r="AI435" s="56"/>
      <c r="AJ435" s="56"/>
      <c r="AK435" s="56"/>
      <c r="AL435" s="56"/>
      <c r="AM435" s="57"/>
      <c r="AN435" s="57"/>
      <c r="AO435" s="57"/>
      <c r="AP435" s="57"/>
      <c r="AQ435" s="57"/>
      <c r="AR435" s="57"/>
      <c r="AS435" s="57"/>
      <c r="AT435" s="57"/>
      <c r="AU435" s="57"/>
      <c r="AV435" s="57"/>
      <c r="AW435" s="57"/>
      <c r="AX435" s="57"/>
      <c r="AY435" s="57"/>
      <c r="AZ435" s="57"/>
      <c r="BA435" s="57"/>
      <c r="BB435" s="57"/>
      <c r="BC435" s="57"/>
      <c r="BD435" s="57"/>
      <c r="BE435" s="57"/>
      <c r="BF435" s="57"/>
      <c r="BG435" s="57"/>
    </row>
    <row r="436" spans="1:59" x14ac:dyDescent="0.4">
      <c r="A436" s="56"/>
      <c r="B436" s="56"/>
      <c r="C436" s="56"/>
      <c r="D436" s="56"/>
      <c r="E436" s="56"/>
      <c r="F436" s="56"/>
      <c r="G436" s="56"/>
      <c r="H436" s="56"/>
      <c r="I436" s="56"/>
      <c r="J436" s="56"/>
      <c r="K436" s="56"/>
      <c r="L436" s="56"/>
      <c r="M436" s="56"/>
      <c r="N436" s="56"/>
      <c r="O436" s="56"/>
      <c r="P436" s="56"/>
      <c r="Q436" s="56"/>
      <c r="R436" s="56"/>
      <c r="S436" s="56"/>
      <c r="T436" s="56"/>
      <c r="U436" s="56"/>
      <c r="V436" s="56"/>
      <c r="W436" s="56"/>
      <c r="X436" s="56"/>
      <c r="Y436" s="56"/>
      <c r="Z436" s="56"/>
      <c r="AA436" s="56"/>
      <c r="AB436" s="56"/>
      <c r="AC436" s="56"/>
      <c r="AD436" s="56"/>
      <c r="AE436" s="56"/>
      <c r="AF436" s="56"/>
      <c r="AG436" s="56"/>
      <c r="AH436" s="56"/>
      <c r="AI436" s="56"/>
      <c r="AJ436" s="56"/>
      <c r="AK436" s="56"/>
      <c r="AL436" s="56"/>
      <c r="AM436" s="57"/>
      <c r="AN436" s="57"/>
      <c r="AO436" s="57"/>
      <c r="AP436" s="57"/>
      <c r="AQ436" s="57"/>
      <c r="AR436" s="57"/>
      <c r="AS436" s="57"/>
      <c r="AT436" s="57"/>
      <c r="AU436" s="57"/>
      <c r="AV436" s="57"/>
      <c r="AW436" s="57"/>
      <c r="AX436" s="57"/>
      <c r="AY436" s="57"/>
      <c r="AZ436" s="57"/>
      <c r="BA436" s="57"/>
      <c r="BB436" s="57"/>
      <c r="BC436" s="57"/>
      <c r="BD436" s="57"/>
      <c r="BE436" s="57"/>
      <c r="BF436" s="57"/>
      <c r="BG436" s="57"/>
    </row>
    <row r="437" spans="1:59" x14ac:dyDescent="0.4">
      <c r="A437" s="56"/>
      <c r="B437" s="56"/>
      <c r="C437" s="56"/>
      <c r="D437" s="56"/>
      <c r="E437" s="56"/>
      <c r="F437" s="56"/>
      <c r="G437" s="56"/>
      <c r="H437" s="56"/>
      <c r="I437" s="56"/>
      <c r="J437" s="56"/>
      <c r="K437" s="56"/>
      <c r="L437" s="56"/>
      <c r="M437" s="56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6"/>
      <c r="AA437" s="56"/>
      <c r="AB437" s="56"/>
      <c r="AC437" s="56"/>
      <c r="AD437" s="56"/>
      <c r="AE437" s="56"/>
      <c r="AF437" s="56"/>
      <c r="AG437" s="56"/>
      <c r="AH437" s="56"/>
      <c r="AI437" s="56"/>
      <c r="AJ437" s="56"/>
      <c r="AK437" s="56"/>
      <c r="AL437" s="56"/>
      <c r="AM437" s="57"/>
      <c r="AN437" s="57"/>
      <c r="AO437" s="57"/>
      <c r="AP437" s="57"/>
      <c r="AQ437" s="57"/>
      <c r="AR437" s="57"/>
      <c r="AS437" s="57"/>
      <c r="AT437" s="57"/>
      <c r="AU437" s="57"/>
      <c r="AV437" s="57"/>
      <c r="AW437" s="57"/>
      <c r="AX437" s="57"/>
      <c r="AY437" s="57"/>
      <c r="AZ437" s="57"/>
      <c r="BA437" s="57"/>
      <c r="BB437" s="57"/>
      <c r="BC437" s="57"/>
      <c r="BD437" s="57"/>
      <c r="BE437" s="57"/>
      <c r="BF437" s="57"/>
      <c r="BG437" s="57"/>
    </row>
    <row r="438" spans="1:59" x14ac:dyDescent="0.4">
      <c r="A438" s="56"/>
      <c r="B438" s="56"/>
      <c r="C438" s="56"/>
      <c r="D438" s="56"/>
      <c r="E438" s="56"/>
      <c r="F438" s="56"/>
      <c r="G438" s="56"/>
      <c r="H438" s="56"/>
      <c r="I438" s="56"/>
      <c r="J438" s="56"/>
      <c r="K438" s="56"/>
      <c r="L438" s="56"/>
      <c r="M438" s="56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  <c r="Z438" s="56"/>
      <c r="AA438" s="56"/>
      <c r="AB438" s="56"/>
      <c r="AC438" s="56"/>
      <c r="AD438" s="56"/>
      <c r="AE438" s="56"/>
      <c r="AF438" s="56"/>
      <c r="AG438" s="56"/>
      <c r="AH438" s="56"/>
      <c r="AI438" s="56"/>
      <c r="AJ438" s="56"/>
      <c r="AK438" s="56"/>
      <c r="AL438" s="56"/>
      <c r="AM438" s="57"/>
      <c r="AN438" s="57"/>
      <c r="AO438" s="57"/>
      <c r="AP438" s="57"/>
      <c r="AQ438" s="57"/>
      <c r="AR438" s="57"/>
      <c r="AS438" s="57"/>
      <c r="AT438" s="57"/>
      <c r="AU438" s="57"/>
      <c r="AV438" s="57"/>
      <c r="AW438" s="57"/>
      <c r="AX438" s="57"/>
      <c r="AY438" s="57"/>
      <c r="AZ438" s="57"/>
      <c r="BA438" s="57"/>
      <c r="BB438" s="57"/>
      <c r="BC438" s="57"/>
      <c r="BD438" s="57"/>
      <c r="BE438" s="57"/>
      <c r="BF438" s="57"/>
      <c r="BG438" s="57"/>
    </row>
    <row r="439" spans="1:59" x14ac:dyDescent="0.4">
      <c r="A439" s="56"/>
      <c r="B439" s="56"/>
      <c r="C439" s="56"/>
      <c r="D439" s="56"/>
      <c r="E439" s="56"/>
      <c r="F439" s="56"/>
      <c r="G439" s="56"/>
      <c r="H439" s="56"/>
      <c r="I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6"/>
      <c r="AA439" s="56"/>
      <c r="AB439" s="56"/>
      <c r="AC439" s="56"/>
      <c r="AD439" s="56"/>
      <c r="AE439" s="56"/>
      <c r="AF439" s="56"/>
      <c r="AG439" s="56"/>
      <c r="AH439" s="56"/>
      <c r="AI439" s="56"/>
      <c r="AJ439" s="56"/>
      <c r="AK439" s="56"/>
      <c r="AL439" s="56"/>
      <c r="AM439" s="57"/>
      <c r="AN439" s="57"/>
      <c r="AO439" s="57"/>
      <c r="AP439" s="57"/>
      <c r="AQ439" s="57"/>
      <c r="AR439" s="57"/>
      <c r="AS439" s="57"/>
      <c r="AT439" s="57"/>
      <c r="AU439" s="57"/>
      <c r="AV439" s="57"/>
      <c r="AW439" s="57"/>
      <c r="AX439" s="57"/>
      <c r="AY439" s="57"/>
      <c r="AZ439" s="57"/>
      <c r="BA439" s="57"/>
      <c r="BB439" s="57"/>
      <c r="BC439" s="57"/>
      <c r="BD439" s="57"/>
      <c r="BE439" s="57"/>
      <c r="BF439" s="57"/>
      <c r="BG439" s="57"/>
    </row>
    <row r="440" spans="1:59" x14ac:dyDescent="0.4">
      <c r="A440" s="56"/>
      <c r="B440" s="56"/>
      <c r="C440" s="56"/>
      <c r="D440" s="56"/>
      <c r="E440" s="56"/>
      <c r="F440" s="56"/>
      <c r="G440" s="56"/>
      <c r="H440" s="56"/>
      <c r="I440" s="56"/>
      <c r="J440" s="56"/>
      <c r="K440" s="56"/>
      <c r="L440" s="56"/>
      <c r="M440" s="56"/>
      <c r="N440" s="56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  <c r="Z440" s="56"/>
      <c r="AA440" s="56"/>
      <c r="AB440" s="56"/>
      <c r="AC440" s="56"/>
      <c r="AD440" s="56"/>
      <c r="AE440" s="56"/>
      <c r="AF440" s="56"/>
      <c r="AG440" s="56"/>
      <c r="AH440" s="56"/>
      <c r="AI440" s="56"/>
      <c r="AJ440" s="56"/>
      <c r="AK440" s="56"/>
      <c r="AL440" s="56"/>
      <c r="AM440" s="57"/>
      <c r="AN440" s="57"/>
      <c r="AO440" s="57"/>
      <c r="AP440" s="57"/>
      <c r="AQ440" s="57"/>
      <c r="AR440" s="57"/>
      <c r="AS440" s="57"/>
      <c r="AT440" s="57"/>
      <c r="AU440" s="57"/>
      <c r="AV440" s="57"/>
      <c r="AW440" s="57"/>
      <c r="AX440" s="57"/>
      <c r="AY440" s="57"/>
      <c r="AZ440" s="57"/>
      <c r="BA440" s="57"/>
      <c r="BB440" s="57"/>
      <c r="BC440" s="57"/>
      <c r="BD440" s="57"/>
      <c r="BE440" s="57"/>
      <c r="BF440" s="57"/>
      <c r="BG440" s="57"/>
    </row>
    <row r="441" spans="1:59" x14ac:dyDescent="0.4">
      <c r="A441" s="56"/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  <c r="AI441" s="56"/>
      <c r="AJ441" s="56"/>
      <c r="AK441" s="56"/>
      <c r="AL441" s="56"/>
      <c r="AM441" s="57"/>
      <c r="AN441" s="57"/>
      <c r="AO441" s="57"/>
      <c r="AP441" s="57"/>
      <c r="AQ441" s="57"/>
      <c r="AR441" s="57"/>
      <c r="AS441" s="57"/>
      <c r="AT441" s="57"/>
      <c r="AU441" s="57"/>
      <c r="AV441" s="57"/>
      <c r="AW441" s="57"/>
      <c r="AX441" s="57"/>
      <c r="AY441" s="57"/>
      <c r="AZ441" s="57"/>
      <c r="BA441" s="57"/>
      <c r="BB441" s="57"/>
      <c r="BC441" s="57"/>
      <c r="BD441" s="57"/>
      <c r="BE441" s="57"/>
      <c r="BF441" s="57"/>
      <c r="BG441" s="57"/>
    </row>
    <row r="442" spans="1:59" x14ac:dyDescent="0.4">
      <c r="A442" s="56"/>
      <c r="B442" s="56"/>
      <c r="C442" s="56"/>
      <c r="D442" s="56"/>
      <c r="E442" s="56"/>
      <c r="F442" s="56"/>
      <c r="G442" s="56"/>
      <c r="H442" s="56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56"/>
      <c r="AE442" s="56"/>
      <c r="AF442" s="56"/>
      <c r="AG442" s="56"/>
      <c r="AH442" s="56"/>
      <c r="AI442" s="56"/>
      <c r="AJ442" s="56"/>
      <c r="AK442" s="56"/>
      <c r="AL442" s="56"/>
      <c r="AM442" s="57"/>
      <c r="AN442" s="57"/>
      <c r="AO442" s="57"/>
      <c r="AP442" s="57"/>
      <c r="AQ442" s="57"/>
      <c r="AR442" s="57"/>
      <c r="AS442" s="57"/>
      <c r="AT442" s="57"/>
      <c r="AU442" s="57"/>
      <c r="AV442" s="57"/>
      <c r="AW442" s="57"/>
      <c r="AX442" s="57"/>
      <c r="AY442" s="57"/>
      <c r="AZ442" s="57"/>
      <c r="BA442" s="57"/>
      <c r="BB442" s="57"/>
      <c r="BC442" s="57"/>
      <c r="BD442" s="57"/>
      <c r="BE442" s="57"/>
      <c r="BF442" s="57"/>
      <c r="BG442" s="57"/>
    </row>
    <row r="443" spans="1:59" x14ac:dyDescent="0.4">
      <c r="A443" s="56"/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  <c r="AJ443" s="56"/>
      <c r="AK443" s="56"/>
      <c r="AL443" s="56"/>
      <c r="AM443" s="57"/>
      <c r="AN443" s="57"/>
      <c r="AO443" s="57"/>
      <c r="AP443" s="57"/>
      <c r="AQ443" s="57"/>
      <c r="AR443" s="57"/>
      <c r="AS443" s="57"/>
      <c r="AT443" s="57"/>
      <c r="AU443" s="57"/>
      <c r="AV443" s="57"/>
      <c r="AW443" s="57"/>
      <c r="AX443" s="57"/>
      <c r="AY443" s="57"/>
      <c r="AZ443" s="57"/>
      <c r="BA443" s="57"/>
      <c r="BB443" s="57"/>
      <c r="BC443" s="57"/>
      <c r="BD443" s="57"/>
      <c r="BE443" s="57"/>
      <c r="BF443" s="57"/>
      <c r="BG443" s="57"/>
    </row>
    <row r="444" spans="1:59" x14ac:dyDescent="0.4">
      <c r="A444" s="56"/>
      <c r="B444" s="56"/>
      <c r="C444" s="56"/>
      <c r="D444" s="56"/>
      <c r="E444" s="56"/>
      <c r="F444" s="56"/>
      <c r="G444" s="56"/>
      <c r="H444" s="56"/>
      <c r="I444" s="56"/>
      <c r="J444" s="56"/>
      <c r="K444" s="56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  <c r="AE444" s="56"/>
      <c r="AF444" s="56"/>
      <c r="AG444" s="56"/>
      <c r="AH444" s="56"/>
      <c r="AI444" s="56"/>
      <c r="AJ444" s="56"/>
      <c r="AK444" s="56"/>
      <c r="AL444" s="56"/>
      <c r="AM444" s="57"/>
      <c r="AN444" s="57"/>
      <c r="AO444" s="57"/>
      <c r="AP444" s="57"/>
      <c r="AQ444" s="57"/>
      <c r="AR444" s="57"/>
      <c r="AS444" s="57"/>
      <c r="AT444" s="57"/>
      <c r="AU444" s="57"/>
      <c r="AV444" s="57"/>
      <c r="AW444" s="57"/>
      <c r="AX444" s="57"/>
      <c r="AY444" s="57"/>
      <c r="AZ444" s="57"/>
      <c r="BA444" s="57"/>
      <c r="BB444" s="57"/>
      <c r="BC444" s="57"/>
      <c r="BD444" s="57"/>
      <c r="BE444" s="57"/>
      <c r="BF444" s="57"/>
      <c r="BG444" s="57"/>
    </row>
    <row r="445" spans="1:59" x14ac:dyDescent="0.4">
      <c r="A445" s="56"/>
      <c r="B445" s="56"/>
      <c r="C445" s="56"/>
      <c r="D445" s="56"/>
      <c r="E445" s="56"/>
      <c r="F445" s="56"/>
      <c r="G445" s="56"/>
      <c r="H445" s="56"/>
      <c r="I445" s="56"/>
      <c r="J445" s="56"/>
      <c r="K445" s="56"/>
      <c r="L445" s="56"/>
      <c r="M445" s="56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56"/>
      <c r="AE445" s="56"/>
      <c r="AF445" s="56"/>
      <c r="AG445" s="56"/>
      <c r="AH445" s="56"/>
      <c r="AI445" s="56"/>
      <c r="AJ445" s="56"/>
      <c r="AK445" s="56"/>
      <c r="AL445" s="56"/>
      <c r="AM445" s="57"/>
      <c r="AN445" s="57"/>
      <c r="AO445" s="57"/>
      <c r="AP445" s="57"/>
      <c r="AQ445" s="57"/>
      <c r="AR445" s="57"/>
      <c r="AS445" s="57"/>
      <c r="AT445" s="57"/>
      <c r="AU445" s="57"/>
      <c r="AV445" s="57"/>
      <c r="AW445" s="57"/>
      <c r="AX445" s="57"/>
      <c r="AY445" s="57"/>
      <c r="AZ445" s="57"/>
      <c r="BA445" s="57"/>
      <c r="BB445" s="57"/>
      <c r="BC445" s="57"/>
      <c r="BD445" s="57"/>
      <c r="BE445" s="57"/>
      <c r="BF445" s="57"/>
      <c r="BG445" s="57"/>
    </row>
    <row r="446" spans="1:59" x14ac:dyDescent="0.4">
      <c r="A446" s="56"/>
      <c r="B446" s="56"/>
      <c r="C446" s="56"/>
      <c r="D446" s="56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6"/>
      <c r="AF446" s="56"/>
      <c r="AG446" s="56"/>
      <c r="AH446" s="56"/>
      <c r="AI446" s="56"/>
      <c r="AJ446" s="56"/>
      <c r="AK446" s="56"/>
      <c r="AL446" s="56"/>
      <c r="AM446" s="57"/>
      <c r="AN446" s="57"/>
      <c r="AO446" s="57"/>
      <c r="AP446" s="57"/>
      <c r="AQ446" s="57"/>
      <c r="AR446" s="57"/>
      <c r="AS446" s="57"/>
      <c r="AT446" s="57"/>
      <c r="AU446" s="57"/>
      <c r="AV446" s="57"/>
      <c r="AW446" s="57"/>
      <c r="AX446" s="57"/>
      <c r="AY446" s="57"/>
      <c r="AZ446" s="57"/>
      <c r="BA446" s="57"/>
      <c r="BB446" s="57"/>
      <c r="BC446" s="57"/>
      <c r="BD446" s="57"/>
      <c r="BE446" s="57"/>
      <c r="BF446" s="57"/>
      <c r="BG446" s="57"/>
    </row>
    <row r="447" spans="1:59" x14ac:dyDescent="0.4">
      <c r="A447" s="56"/>
      <c r="B447" s="56"/>
      <c r="C447" s="56"/>
      <c r="D447" s="56"/>
      <c r="E447" s="56"/>
      <c r="F447" s="56"/>
      <c r="G447" s="56"/>
      <c r="H447" s="56"/>
      <c r="I447" s="56"/>
      <c r="J447" s="56"/>
      <c r="K447" s="56"/>
      <c r="L447" s="56"/>
      <c r="M447" s="56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  <c r="AF447" s="56"/>
      <c r="AG447" s="56"/>
      <c r="AH447" s="56"/>
      <c r="AI447" s="56"/>
      <c r="AJ447" s="56"/>
      <c r="AK447" s="56"/>
      <c r="AL447" s="56"/>
      <c r="AM447" s="57"/>
      <c r="AN447" s="57"/>
      <c r="AO447" s="57"/>
      <c r="AP447" s="57"/>
      <c r="AQ447" s="57"/>
      <c r="AR447" s="57"/>
      <c r="AS447" s="57"/>
      <c r="AT447" s="57"/>
      <c r="AU447" s="57"/>
      <c r="AV447" s="57"/>
      <c r="AW447" s="57"/>
      <c r="AX447" s="57"/>
      <c r="AY447" s="57"/>
      <c r="AZ447" s="57"/>
      <c r="BA447" s="57"/>
      <c r="BB447" s="57"/>
      <c r="BC447" s="57"/>
      <c r="BD447" s="57"/>
      <c r="BE447" s="57"/>
      <c r="BF447" s="57"/>
      <c r="BG447" s="57"/>
    </row>
    <row r="448" spans="1:59" x14ac:dyDescent="0.4">
      <c r="A448" s="56"/>
      <c r="B448" s="56"/>
      <c r="C448" s="56"/>
      <c r="D448" s="56"/>
      <c r="E448" s="56"/>
      <c r="F448" s="56"/>
      <c r="G448" s="56"/>
      <c r="H448" s="56"/>
      <c r="I448" s="56"/>
      <c r="J448" s="56"/>
      <c r="K448" s="56"/>
      <c r="L448" s="56"/>
      <c r="M448" s="56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  <c r="AG448" s="56"/>
      <c r="AH448" s="56"/>
      <c r="AI448" s="56"/>
      <c r="AJ448" s="56"/>
      <c r="AK448" s="56"/>
      <c r="AL448" s="56"/>
      <c r="AM448" s="57"/>
      <c r="AN448" s="57"/>
      <c r="AO448" s="57"/>
      <c r="AP448" s="57"/>
      <c r="AQ448" s="57"/>
      <c r="AR448" s="57"/>
      <c r="AS448" s="57"/>
      <c r="AT448" s="57"/>
      <c r="AU448" s="57"/>
      <c r="AV448" s="57"/>
      <c r="AW448" s="57"/>
      <c r="AX448" s="57"/>
      <c r="AY448" s="57"/>
      <c r="AZ448" s="57"/>
      <c r="BA448" s="57"/>
      <c r="BB448" s="57"/>
      <c r="BC448" s="57"/>
      <c r="BD448" s="57"/>
      <c r="BE448" s="57"/>
      <c r="BF448" s="57"/>
      <c r="BG448" s="57"/>
    </row>
    <row r="449" spans="1:59" x14ac:dyDescent="0.4">
      <c r="A449" s="56"/>
      <c r="B449" s="56"/>
      <c r="C449" s="56"/>
      <c r="D449" s="56"/>
      <c r="E449" s="56"/>
      <c r="F449" s="56"/>
      <c r="G449" s="56"/>
      <c r="H449" s="56"/>
      <c r="I449" s="56"/>
      <c r="J449" s="56"/>
      <c r="K449" s="56"/>
      <c r="L449" s="56"/>
      <c r="M449" s="56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  <c r="AG449" s="56"/>
      <c r="AH449" s="56"/>
      <c r="AI449" s="56"/>
      <c r="AJ449" s="56"/>
      <c r="AK449" s="56"/>
      <c r="AL449" s="56"/>
      <c r="AM449" s="57"/>
      <c r="AN449" s="57"/>
      <c r="AO449" s="57"/>
      <c r="AP449" s="57"/>
      <c r="AQ449" s="57"/>
      <c r="AR449" s="57"/>
      <c r="AS449" s="57"/>
      <c r="AT449" s="57"/>
      <c r="AU449" s="57"/>
      <c r="AV449" s="57"/>
      <c r="AW449" s="57"/>
      <c r="AX449" s="57"/>
      <c r="AY449" s="57"/>
      <c r="AZ449" s="57"/>
      <c r="BA449" s="57"/>
      <c r="BB449" s="57"/>
      <c r="BC449" s="57"/>
      <c r="BD449" s="57"/>
      <c r="BE449" s="57"/>
      <c r="BF449" s="57"/>
      <c r="BG449" s="57"/>
    </row>
    <row r="450" spans="1:59" x14ac:dyDescent="0.4">
      <c r="A450" s="56"/>
      <c r="B450" s="56"/>
      <c r="C450" s="56"/>
      <c r="D450" s="56"/>
      <c r="E450" s="56"/>
      <c r="F450" s="56"/>
      <c r="G450" s="56"/>
      <c r="H450" s="56"/>
      <c r="I450" s="56"/>
      <c r="J450" s="56"/>
      <c r="K450" s="56"/>
      <c r="L450" s="56"/>
      <c r="M450" s="56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  <c r="AG450" s="56"/>
      <c r="AH450" s="56"/>
      <c r="AI450" s="56"/>
      <c r="AJ450" s="56"/>
      <c r="AK450" s="56"/>
      <c r="AL450" s="56"/>
      <c r="AM450" s="57"/>
      <c r="AN450" s="57"/>
      <c r="AO450" s="57"/>
      <c r="AP450" s="57"/>
      <c r="AQ450" s="57"/>
      <c r="AR450" s="57"/>
      <c r="AS450" s="57"/>
      <c r="AT450" s="57"/>
      <c r="AU450" s="57"/>
      <c r="AV450" s="57"/>
      <c r="AW450" s="57"/>
      <c r="AX450" s="57"/>
      <c r="AY450" s="57"/>
      <c r="AZ450" s="57"/>
      <c r="BA450" s="57"/>
      <c r="BB450" s="57"/>
      <c r="BC450" s="57"/>
      <c r="BD450" s="57"/>
      <c r="BE450" s="57"/>
      <c r="BF450" s="57"/>
      <c r="BG450" s="57"/>
    </row>
    <row r="451" spans="1:59" x14ac:dyDescent="0.4">
      <c r="A451" s="56"/>
      <c r="B451" s="56"/>
      <c r="C451" s="56"/>
      <c r="D451" s="56"/>
      <c r="E451" s="56"/>
      <c r="F451" s="56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  <c r="AE451" s="56"/>
      <c r="AF451" s="56"/>
      <c r="AG451" s="56"/>
      <c r="AH451" s="56"/>
      <c r="AI451" s="56"/>
      <c r="AJ451" s="56"/>
      <c r="AK451" s="56"/>
      <c r="AL451" s="56"/>
      <c r="AM451" s="57"/>
      <c r="AN451" s="57"/>
      <c r="AO451" s="57"/>
      <c r="AP451" s="57"/>
      <c r="AQ451" s="57"/>
      <c r="AR451" s="57"/>
      <c r="AS451" s="57"/>
      <c r="AT451" s="57"/>
      <c r="AU451" s="57"/>
      <c r="AV451" s="57"/>
      <c r="AW451" s="57"/>
      <c r="AX451" s="57"/>
      <c r="AY451" s="57"/>
      <c r="AZ451" s="57"/>
      <c r="BA451" s="57"/>
      <c r="BB451" s="57"/>
      <c r="BC451" s="57"/>
      <c r="BD451" s="57"/>
      <c r="BE451" s="57"/>
      <c r="BF451" s="57"/>
      <c r="BG451" s="57"/>
    </row>
    <row r="452" spans="1:59" x14ac:dyDescent="0.4">
      <c r="A452" s="56"/>
      <c r="B452" s="56"/>
      <c r="C452" s="56"/>
      <c r="D452" s="56"/>
      <c r="E452" s="56"/>
      <c r="F452" s="56"/>
      <c r="G452" s="56"/>
      <c r="H452" s="56"/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  <c r="AF452" s="56"/>
      <c r="AG452" s="56"/>
      <c r="AH452" s="56"/>
      <c r="AI452" s="56"/>
      <c r="AJ452" s="56"/>
      <c r="AK452" s="56"/>
      <c r="AL452" s="56"/>
      <c r="AM452" s="57"/>
      <c r="AN452" s="57"/>
      <c r="AO452" s="57"/>
      <c r="AP452" s="57"/>
      <c r="AQ452" s="57"/>
      <c r="AR452" s="57"/>
      <c r="AS452" s="57"/>
      <c r="AT452" s="57"/>
      <c r="AU452" s="57"/>
      <c r="AV452" s="57"/>
      <c r="AW452" s="57"/>
      <c r="AX452" s="57"/>
      <c r="AY452" s="57"/>
      <c r="AZ452" s="57"/>
      <c r="BA452" s="57"/>
      <c r="BB452" s="57"/>
      <c r="BC452" s="57"/>
      <c r="BD452" s="57"/>
      <c r="BE452" s="57"/>
      <c r="BF452" s="57"/>
      <c r="BG452" s="57"/>
    </row>
    <row r="453" spans="1:59" x14ac:dyDescent="0.4">
      <c r="A453" s="56"/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56"/>
      <c r="AE453" s="56"/>
      <c r="AF453" s="56"/>
      <c r="AG453" s="56"/>
      <c r="AH453" s="56"/>
      <c r="AI453" s="56"/>
      <c r="AJ453" s="56"/>
      <c r="AK453" s="56"/>
      <c r="AL453" s="56"/>
      <c r="AM453" s="57"/>
      <c r="AN453" s="57"/>
      <c r="AO453" s="57"/>
      <c r="AP453" s="57"/>
      <c r="AQ453" s="57"/>
      <c r="AR453" s="57"/>
      <c r="AS453" s="57"/>
      <c r="AT453" s="57"/>
      <c r="AU453" s="57"/>
      <c r="AV453" s="57"/>
      <c r="AW453" s="57"/>
      <c r="AX453" s="57"/>
      <c r="AY453" s="57"/>
      <c r="AZ453" s="57"/>
      <c r="BA453" s="57"/>
      <c r="BB453" s="57"/>
      <c r="BC453" s="57"/>
      <c r="BD453" s="57"/>
      <c r="BE453" s="57"/>
      <c r="BF453" s="57"/>
      <c r="BG453" s="57"/>
    </row>
    <row r="454" spans="1:59" x14ac:dyDescent="0.4">
      <c r="A454" s="56"/>
      <c r="B454" s="56"/>
      <c r="C454" s="56"/>
      <c r="D454" s="56"/>
      <c r="E454" s="56"/>
      <c r="F454" s="56"/>
      <c r="G454" s="56"/>
      <c r="H454" s="56"/>
      <c r="I454" s="56"/>
      <c r="J454" s="56"/>
      <c r="K454" s="56"/>
      <c r="L454" s="56"/>
      <c r="M454" s="56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  <c r="AA454" s="56"/>
      <c r="AB454" s="56"/>
      <c r="AC454" s="56"/>
      <c r="AD454" s="56"/>
      <c r="AE454" s="56"/>
      <c r="AF454" s="56"/>
      <c r="AG454" s="56"/>
      <c r="AH454" s="56"/>
      <c r="AI454" s="56"/>
      <c r="AJ454" s="56"/>
      <c r="AK454" s="56"/>
      <c r="AL454" s="56"/>
      <c r="AM454" s="57"/>
      <c r="AN454" s="57"/>
      <c r="AO454" s="57"/>
      <c r="AP454" s="57"/>
      <c r="AQ454" s="57"/>
      <c r="AR454" s="57"/>
      <c r="AS454" s="57"/>
      <c r="AT454" s="57"/>
      <c r="AU454" s="57"/>
      <c r="AV454" s="57"/>
      <c r="AW454" s="57"/>
      <c r="AX454" s="57"/>
      <c r="AY454" s="57"/>
      <c r="AZ454" s="57"/>
      <c r="BA454" s="57"/>
      <c r="BB454" s="57"/>
      <c r="BC454" s="57"/>
      <c r="BD454" s="57"/>
      <c r="BE454" s="57"/>
      <c r="BF454" s="57"/>
      <c r="BG454" s="57"/>
    </row>
    <row r="455" spans="1:59" x14ac:dyDescent="0.4">
      <c r="A455" s="56"/>
      <c r="B455" s="56"/>
      <c r="C455" s="56"/>
      <c r="D455" s="56"/>
      <c r="E455" s="56"/>
      <c r="F455" s="56"/>
      <c r="G455" s="56"/>
      <c r="H455" s="56"/>
      <c r="I455" s="56"/>
      <c r="J455" s="56"/>
      <c r="K455" s="56"/>
      <c r="L455" s="56"/>
      <c r="M455" s="56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6"/>
      <c r="AA455" s="56"/>
      <c r="AB455" s="56"/>
      <c r="AC455" s="56"/>
      <c r="AD455" s="56"/>
      <c r="AE455" s="56"/>
      <c r="AF455" s="56"/>
      <c r="AG455" s="56"/>
      <c r="AH455" s="56"/>
      <c r="AI455" s="56"/>
      <c r="AJ455" s="56"/>
      <c r="AK455" s="56"/>
      <c r="AL455" s="56"/>
      <c r="AM455" s="57"/>
      <c r="AN455" s="57"/>
      <c r="AO455" s="57"/>
      <c r="AP455" s="57"/>
      <c r="AQ455" s="57"/>
      <c r="AR455" s="57"/>
      <c r="AS455" s="57"/>
      <c r="AT455" s="57"/>
      <c r="AU455" s="57"/>
      <c r="AV455" s="57"/>
      <c r="AW455" s="57"/>
      <c r="AX455" s="57"/>
      <c r="AY455" s="57"/>
      <c r="AZ455" s="57"/>
      <c r="BA455" s="57"/>
      <c r="BB455" s="57"/>
      <c r="BC455" s="57"/>
      <c r="BD455" s="57"/>
      <c r="BE455" s="57"/>
      <c r="BF455" s="57"/>
      <c r="BG455" s="57"/>
    </row>
    <row r="456" spans="1:59" x14ac:dyDescent="0.4">
      <c r="A456" s="56"/>
      <c r="B456" s="56"/>
      <c r="C456" s="56"/>
      <c r="D456" s="56"/>
      <c r="E456" s="56"/>
      <c r="F456" s="56"/>
      <c r="G456" s="56"/>
      <c r="H456" s="56"/>
      <c r="I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  <c r="AA456" s="56"/>
      <c r="AB456" s="56"/>
      <c r="AC456" s="56"/>
      <c r="AD456" s="56"/>
      <c r="AE456" s="56"/>
      <c r="AF456" s="56"/>
      <c r="AG456" s="56"/>
      <c r="AH456" s="56"/>
      <c r="AI456" s="56"/>
      <c r="AJ456" s="56"/>
      <c r="AK456" s="56"/>
      <c r="AL456" s="56"/>
      <c r="AM456" s="57"/>
      <c r="AN456" s="57"/>
      <c r="AO456" s="57"/>
      <c r="AP456" s="57"/>
      <c r="AQ456" s="57"/>
      <c r="AR456" s="57"/>
      <c r="AS456" s="57"/>
      <c r="AT456" s="57"/>
      <c r="AU456" s="57"/>
      <c r="AV456" s="57"/>
      <c r="AW456" s="57"/>
      <c r="AX456" s="57"/>
      <c r="AY456" s="57"/>
      <c r="AZ456" s="57"/>
      <c r="BA456" s="57"/>
      <c r="BB456" s="57"/>
      <c r="BC456" s="57"/>
      <c r="BD456" s="57"/>
      <c r="BE456" s="57"/>
      <c r="BF456" s="57"/>
      <c r="BG456" s="57"/>
    </row>
    <row r="457" spans="1:59" x14ac:dyDescent="0.4">
      <c r="A457" s="56"/>
      <c r="B457" s="56"/>
      <c r="C457" s="56"/>
      <c r="D457" s="56"/>
      <c r="E457" s="56"/>
      <c r="F457" s="56"/>
      <c r="G457" s="56"/>
      <c r="H457" s="56"/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  <c r="AA457" s="56"/>
      <c r="AB457" s="56"/>
      <c r="AC457" s="56"/>
      <c r="AD457" s="56"/>
      <c r="AE457" s="56"/>
      <c r="AF457" s="56"/>
      <c r="AG457" s="56"/>
      <c r="AH457" s="56"/>
      <c r="AI457" s="56"/>
      <c r="AJ457" s="56"/>
      <c r="AK457" s="56"/>
      <c r="AL457" s="56"/>
      <c r="AM457" s="57"/>
      <c r="AN457" s="57"/>
      <c r="AO457" s="57"/>
      <c r="AP457" s="57"/>
      <c r="AQ457" s="57"/>
      <c r="AR457" s="57"/>
      <c r="AS457" s="57"/>
      <c r="AT457" s="57"/>
      <c r="AU457" s="57"/>
      <c r="AV457" s="57"/>
      <c r="AW457" s="57"/>
      <c r="AX457" s="57"/>
      <c r="AY457" s="57"/>
      <c r="AZ457" s="57"/>
      <c r="BA457" s="57"/>
      <c r="BB457" s="57"/>
      <c r="BC457" s="57"/>
      <c r="BD457" s="57"/>
      <c r="BE457" s="57"/>
      <c r="BF457" s="57"/>
      <c r="BG457" s="57"/>
    </row>
    <row r="458" spans="1:59" x14ac:dyDescent="0.4">
      <c r="A458" s="56"/>
      <c r="B458" s="56"/>
      <c r="C458" s="56"/>
      <c r="D458" s="56"/>
      <c r="E458" s="56"/>
      <c r="F458" s="56"/>
      <c r="G458" s="56"/>
      <c r="H458" s="56"/>
      <c r="I458" s="56"/>
      <c r="J458" s="56"/>
      <c r="K458" s="56"/>
      <c r="L458" s="56"/>
      <c r="M458" s="56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6"/>
      <c r="AA458" s="56"/>
      <c r="AB458" s="56"/>
      <c r="AC458" s="56"/>
      <c r="AD458" s="56"/>
      <c r="AE458" s="56"/>
      <c r="AF458" s="56"/>
      <c r="AG458" s="56"/>
      <c r="AH458" s="56"/>
      <c r="AI458" s="56"/>
      <c r="AJ458" s="56"/>
      <c r="AK458" s="56"/>
      <c r="AL458" s="56"/>
      <c r="AM458" s="57"/>
      <c r="AN458" s="57"/>
      <c r="AO458" s="57"/>
      <c r="AP458" s="57"/>
      <c r="AQ458" s="57"/>
      <c r="AR458" s="57"/>
      <c r="AS458" s="57"/>
      <c r="AT458" s="57"/>
      <c r="AU458" s="57"/>
      <c r="AV458" s="57"/>
      <c r="AW458" s="57"/>
      <c r="AX458" s="57"/>
      <c r="AY458" s="57"/>
      <c r="AZ458" s="57"/>
      <c r="BA458" s="57"/>
      <c r="BB458" s="57"/>
      <c r="BC458" s="57"/>
      <c r="BD458" s="57"/>
      <c r="BE458" s="57"/>
      <c r="BF458" s="57"/>
      <c r="BG458" s="57"/>
    </row>
    <row r="459" spans="1:59" x14ac:dyDescent="0.4">
      <c r="A459" s="56"/>
      <c r="B459" s="56"/>
      <c r="C459" s="56"/>
      <c r="D459" s="56"/>
      <c r="E459" s="56"/>
      <c r="F459" s="56"/>
      <c r="G459" s="56"/>
      <c r="H459" s="56"/>
      <c r="I459" s="56"/>
      <c r="J459" s="56"/>
      <c r="K459" s="56"/>
      <c r="L459" s="56"/>
      <c r="M459" s="56"/>
      <c r="N459" s="56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6"/>
      <c r="AA459" s="56"/>
      <c r="AB459" s="56"/>
      <c r="AC459" s="56"/>
      <c r="AD459" s="56"/>
      <c r="AE459" s="56"/>
      <c r="AF459" s="56"/>
      <c r="AG459" s="56"/>
      <c r="AH459" s="56"/>
      <c r="AI459" s="56"/>
      <c r="AJ459" s="56"/>
      <c r="AK459" s="56"/>
      <c r="AL459" s="56"/>
      <c r="AM459" s="57"/>
      <c r="AN459" s="57"/>
      <c r="AO459" s="57"/>
      <c r="AP459" s="57"/>
      <c r="AQ459" s="57"/>
      <c r="AR459" s="57"/>
      <c r="AS459" s="57"/>
      <c r="AT459" s="57"/>
      <c r="AU459" s="57"/>
      <c r="AV459" s="57"/>
      <c r="AW459" s="57"/>
      <c r="AX459" s="57"/>
      <c r="AY459" s="57"/>
      <c r="AZ459" s="57"/>
      <c r="BA459" s="57"/>
      <c r="BB459" s="57"/>
      <c r="BC459" s="57"/>
      <c r="BD459" s="57"/>
      <c r="BE459" s="57"/>
      <c r="BF459" s="57"/>
      <c r="BG459" s="57"/>
    </row>
    <row r="460" spans="1:59" x14ac:dyDescent="0.4">
      <c r="A460" s="56"/>
      <c r="B460" s="56"/>
      <c r="C460" s="56"/>
      <c r="D460" s="56"/>
      <c r="E460" s="56"/>
      <c r="F460" s="56"/>
      <c r="G460" s="56"/>
      <c r="H460" s="56"/>
      <c r="I460" s="56"/>
      <c r="J460" s="56"/>
      <c r="K460" s="56"/>
      <c r="L460" s="56"/>
      <c r="M460" s="56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6"/>
      <c r="AA460" s="56"/>
      <c r="AB460" s="56"/>
      <c r="AC460" s="56"/>
      <c r="AD460" s="56"/>
      <c r="AE460" s="56"/>
      <c r="AF460" s="56"/>
      <c r="AG460" s="56"/>
      <c r="AH460" s="56"/>
      <c r="AI460" s="56"/>
      <c r="AJ460" s="56"/>
      <c r="AK460" s="56"/>
      <c r="AL460" s="56"/>
      <c r="AM460" s="57"/>
      <c r="AN460" s="57"/>
      <c r="AO460" s="57"/>
      <c r="AP460" s="57"/>
      <c r="AQ460" s="57"/>
      <c r="AR460" s="57"/>
      <c r="AS460" s="57"/>
      <c r="AT460" s="57"/>
      <c r="AU460" s="57"/>
      <c r="AV460" s="57"/>
      <c r="AW460" s="57"/>
      <c r="AX460" s="57"/>
      <c r="AY460" s="57"/>
      <c r="AZ460" s="57"/>
      <c r="BA460" s="57"/>
      <c r="BB460" s="57"/>
      <c r="BC460" s="57"/>
      <c r="BD460" s="57"/>
      <c r="BE460" s="57"/>
      <c r="BF460" s="57"/>
      <c r="BG460" s="57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790"/>
  <sheetViews>
    <sheetView workbookViewId="0">
      <selection activeCell="D43" sqref="D43"/>
    </sheetView>
  </sheetViews>
  <sheetFormatPr defaultColWidth="8.86328125" defaultRowHeight="12.75" x14ac:dyDescent="0.35"/>
  <cols>
    <col min="2" max="2" width="25.73046875" customWidth="1"/>
    <col min="14" max="14" width="14.73046875" customWidth="1"/>
    <col min="15" max="15" width="30.73046875" customWidth="1"/>
    <col min="16" max="17" width="9.73046875" customWidth="1"/>
  </cols>
  <sheetData>
    <row r="1" spans="1:71" ht="13.5" thickTop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1"/>
      <c r="N1" s="3" t="s">
        <v>0</v>
      </c>
      <c r="O1" s="3"/>
      <c r="P1" s="3" t="s">
        <v>1</v>
      </c>
      <c r="Q1" s="3"/>
      <c r="R1" s="73" t="s">
        <v>2</v>
      </c>
      <c r="S1" s="73"/>
      <c r="T1" s="73"/>
      <c r="U1" s="73"/>
      <c r="V1" s="73"/>
      <c r="W1" s="73" t="s">
        <v>3</v>
      </c>
      <c r="X1" s="73"/>
      <c r="Y1" s="73"/>
      <c r="Z1" s="73"/>
      <c r="AA1" s="73"/>
      <c r="AB1" s="73" t="s">
        <v>4</v>
      </c>
      <c r="AC1" s="73"/>
      <c r="AD1" s="73"/>
      <c r="AE1" s="73"/>
      <c r="AF1" s="73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</row>
    <row r="2" spans="1:71" ht="15.75" thickBot="1" x14ac:dyDescent="0.45">
      <c r="A2" s="1"/>
      <c r="B2" s="69" t="s">
        <v>144</v>
      </c>
      <c r="C2" s="1"/>
      <c r="D2" s="1"/>
      <c r="E2" s="1"/>
      <c r="F2" s="1"/>
      <c r="G2" s="1"/>
      <c r="H2" s="1"/>
      <c r="I2" s="1"/>
      <c r="J2" s="1"/>
      <c r="K2" s="2"/>
      <c r="L2" s="2"/>
      <c r="M2" s="1"/>
      <c r="N2" s="5"/>
      <c r="O2" s="5" t="s">
        <v>5</v>
      </c>
      <c r="P2" s="6" t="s">
        <v>6</v>
      </c>
      <c r="Q2" s="5"/>
      <c r="R2" s="5" t="s">
        <v>7</v>
      </c>
      <c r="S2" s="5"/>
      <c r="T2" s="5" t="s">
        <v>8</v>
      </c>
      <c r="U2" s="5"/>
      <c r="V2" s="5"/>
      <c r="W2" s="5" t="s">
        <v>7</v>
      </c>
      <c r="X2" s="5"/>
      <c r="Y2" s="5" t="s">
        <v>8</v>
      </c>
      <c r="Z2" s="5"/>
      <c r="AA2" s="5"/>
      <c r="AB2" s="5" t="s">
        <v>9</v>
      </c>
      <c r="AC2" s="5"/>
      <c r="AD2" s="5"/>
      <c r="AE2" s="5"/>
      <c r="AF2" s="5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1:71" ht="13.9" thickTop="1" thickBo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2"/>
      <c r="M3" s="1"/>
      <c r="N3" s="7" t="s">
        <v>10</v>
      </c>
      <c r="O3" s="8" t="s">
        <v>11</v>
      </c>
      <c r="P3" s="8">
        <v>1962</v>
      </c>
      <c r="Q3" s="8"/>
      <c r="R3" s="9">
        <f>'Data_Tables1&amp;2_a'!$B$218</f>
        <v>6.3829787234042552</v>
      </c>
      <c r="S3" s="7"/>
      <c r="T3" s="7">
        <v>1</v>
      </c>
      <c r="U3" s="7"/>
      <c r="V3" s="7"/>
      <c r="W3" s="9">
        <f>'Data_Tables1&amp;2_a'!$B$221</f>
        <v>6.3829787234042552</v>
      </c>
      <c r="X3" s="7"/>
      <c r="Y3" s="7">
        <v>1</v>
      </c>
      <c r="Z3" s="7"/>
      <c r="AA3" s="7"/>
      <c r="AB3" s="9">
        <f>'Data_Tables1&amp;2_b'!$B$218</f>
        <v>13.333333333333334</v>
      </c>
      <c r="AC3" s="7"/>
      <c r="AD3" s="7"/>
      <c r="AE3" s="7"/>
      <c r="AF3" s="7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1:71" ht="13.5" thickTop="1" x14ac:dyDescent="0.4">
      <c r="A4" s="1"/>
      <c r="B4" s="10"/>
      <c r="C4" s="11" t="s">
        <v>12</v>
      </c>
      <c r="D4" s="11"/>
      <c r="E4" s="11"/>
      <c r="F4" s="10"/>
      <c r="G4" s="11" t="s">
        <v>13</v>
      </c>
      <c r="H4" s="10"/>
      <c r="I4" s="10"/>
      <c r="J4" s="10"/>
      <c r="K4" s="12"/>
      <c r="L4" s="12"/>
      <c r="M4" s="1"/>
      <c r="N4" s="7"/>
      <c r="O4" s="8" t="s">
        <v>14</v>
      </c>
      <c r="P4" s="8">
        <v>1975</v>
      </c>
      <c r="Q4" s="8"/>
      <c r="R4" s="9">
        <f>'Data_Tables1&amp;2_a'!$C$218</f>
        <v>17.647058823529413</v>
      </c>
      <c r="S4" s="7"/>
      <c r="T4" s="7">
        <v>1</v>
      </c>
      <c r="U4" s="7"/>
      <c r="V4" s="7"/>
      <c r="W4" s="9">
        <f>'Data_Tables1&amp;2_a'!$C$221</f>
        <v>17.647058823529413</v>
      </c>
      <c r="X4" s="7"/>
      <c r="Y4" s="7">
        <v>1</v>
      </c>
      <c r="Z4" s="7"/>
      <c r="AA4" s="7"/>
      <c r="AB4" s="9">
        <f>'Data_Tables1&amp;2_b'!$C$218</f>
        <v>59.375</v>
      </c>
      <c r="AC4" s="7"/>
      <c r="AD4" s="7"/>
      <c r="AE4" s="7"/>
      <c r="AF4" s="7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1:71" ht="13.15" x14ac:dyDescent="0.4">
      <c r="A5" s="1"/>
      <c r="B5" s="13" t="s">
        <v>5</v>
      </c>
      <c r="C5" s="13" t="s">
        <v>15</v>
      </c>
      <c r="D5" s="13"/>
      <c r="E5" s="13"/>
      <c r="F5" s="14"/>
      <c r="G5" s="13" t="s">
        <v>16</v>
      </c>
      <c r="H5" s="14"/>
      <c r="I5" s="14"/>
      <c r="J5" s="14"/>
      <c r="K5" s="12"/>
      <c r="L5" s="12"/>
      <c r="M5" s="1"/>
      <c r="N5" s="7"/>
      <c r="O5" s="8" t="s">
        <v>17</v>
      </c>
      <c r="P5" s="8">
        <v>1960</v>
      </c>
      <c r="Q5" s="8"/>
      <c r="R5" s="9">
        <f>'Data_Tables1&amp;2_a'!$D$218</f>
        <v>38.775510204081634</v>
      </c>
      <c r="S5" s="7"/>
      <c r="T5" s="7">
        <v>2</v>
      </c>
      <c r="U5" s="7"/>
      <c r="V5" s="7"/>
      <c r="W5" s="9">
        <f>'Data_Tables1&amp;2_a'!$D$221</f>
        <v>38.775510204081634</v>
      </c>
      <c r="X5" s="7"/>
      <c r="Y5" s="7">
        <v>2</v>
      </c>
      <c r="Z5" s="7"/>
      <c r="AA5" s="7"/>
      <c r="AB5" s="9">
        <f>'Data_Tables1&amp;2_b'!$D$218</f>
        <v>53.191489361702125</v>
      </c>
      <c r="AC5" s="7"/>
      <c r="AD5" s="7"/>
      <c r="AE5" s="7"/>
      <c r="AF5" s="7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1:71" ht="13.15" x14ac:dyDescent="0.4">
      <c r="A6" s="1"/>
      <c r="B6" s="14"/>
      <c r="C6" s="13" t="s">
        <v>18</v>
      </c>
      <c r="D6" s="13"/>
      <c r="E6" s="13"/>
      <c r="F6" s="14"/>
      <c r="G6" s="13" t="s">
        <v>18</v>
      </c>
      <c r="H6" s="14"/>
      <c r="I6" s="14"/>
      <c r="J6" s="14"/>
      <c r="K6" s="12"/>
      <c r="L6" s="12"/>
      <c r="M6" s="1"/>
      <c r="N6" s="7"/>
      <c r="O6" s="8" t="s">
        <v>19</v>
      </c>
      <c r="P6" s="8">
        <v>1960</v>
      </c>
      <c r="Q6" s="8"/>
      <c r="R6" s="9">
        <f>'Data_Tables1&amp;2_a'!$E$218</f>
        <v>8.1632653061224492</v>
      </c>
      <c r="S6" s="7"/>
      <c r="T6" s="7">
        <v>1</v>
      </c>
      <c r="U6" s="7"/>
      <c r="V6" s="7"/>
      <c r="W6" s="9">
        <f>'Data_Tables1&amp;2_a'!$E$221</f>
        <v>8.1632653061224492</v>
      </c>
      <c r="X6" s="7"/>
      <c r="Y6" s="7">
        <v>1</v>
      </c>
      <c r="Z6" s="7"/>
      <c r="AA6" s="7"/>
      <c r="AB6" s="9">
        <f>'Data_Tables1&amp;2_b'!$E$218</f>
        <v>48.936170212765958</v>
      </c>
      <c r="AC6" s="7"/>
      <c r="AD6" s="7"/>
      <c r="AE6" s="7"/>
      <c r="AF6" s="7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3.15" x14ac:dyDescent="0.4">
      <c r="A7" s="1"/>
      <c r="B7" s="15"/>
      <c r="C7" s="16" t="s">
        <v>20</v>
      </c>
      <c r="D7" s="16"/>
      <c r="E7" s="16"/>
      <c r="F7" s="15"/>
      <c r="G7" s="15"/>
      <c r="H7" s="15"/>
      <c r="I7" s="15"/>
      <c r="J7" s="15"/>
      <c r="K7" s="12"/>
      <c r="L7" s="12"/>
      <c r="M7" s="1"/>
      <c r="N7" s="7"/>
      <c r="O7" s="8" t="s">
        <v>21</v>
      </c>
      <c r="P7" s="8">
        <v>1800</v>
      </c>
      <c r="Q7" s="8"/>
      <c r="R7" s="9">
        <f>'Data_Tables1&amp;2_a'!$F$218</f>
        <v>11.494252873563218</v>
      </c>
      <c r="S7" s="7"/>
      <c r="T7" s="7">
        <v>3</v>
      </c>
      <c r="U7" s="7"/>
      <c r="V7" s="7"/>
      <c r="W7" s="9">
        <f>'Data_Tables1&amp;2_a'!$F$221</f>
        <v>14.0625</v>
      </c>
      <c r="X7" s="7"/>
      <c r="Y7" s="7">
        <v>2</v>
      </c>
      <c r="Z7" s="7"/>
      <c r="AA7" s="7"/>
      <c r="AB7" s="9">
        <f>'Data_Tables1&amp;2_b'!$F$218</f>
        <v>1.1764705882352942</v>
      </c>
      <c r="AC7" s="7"/>
      <c r="AD7" s="7"/>
      <c r="AE7" s="7"/>
      <c r="AF7" s="7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3.15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2"/>
      <c r="L8" s="2"/>
      <c r="M8" s="1"/>
      <c r="N8" s="7"/>
      <c r="O8" s="8" t="s">
        <v>22</v>
      </c>
      <c r="P8" s="8">
        <v>1963</v>
      </c>
      <c r="Q8" s="8"/>
      <c r="R8" s="9">
        <f>'Data_Tables1&amp;2_a'!$G$218</f>
        <v>19.565217391304348</v>
      </c>
      <c r="S8" s="7"/>
      <c r="T8" s="7">
        <v>2</v>
      </c>
      <c r="U8" s="7"/>
      <c r="V8" s="7"/>
      <c r="W8" s="9">
        <f>'Data_Tables1&amp;2_a'!$G$221</f>
        <v>19.565217391304348</v>
      </c>
      <c r="X8" s="7"/>
      <c r="Y8" s="7">
        <v>2</v>
      </c>
      <c r="Z8" s="7"/>
      <c r="AA8" s="7"/>
      <c r="AB8" s="9">
        <f>'Data_Tables1&amp;2_b'!$G$218</f>
        <v>22.727272727272727</v>
      </c>
      <c r="AC8" s="7"/>
      <c r="AD8" s="7"/>
      <c r="AE8" s="7"/>
      <c r="AF8" s="7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</row>
    <row r="9" spans="1:71" ht="13.15" x14ac:dyDescent="0.4">
      <c r="A9" s="1"/>
      <c r="B9" s="17" t="str">
        <f t="shared" ref="B9:B14" si="0">O3</f>
        <v>Algeria</v>
      </c>
      <c r="C9" s="18">
        <f t="shared" ref="C9:C14" si="1">AB3</f>
        <v>13.333333333333334</v>
      </c>
      <c r="D9" s="18"/>
      <c r="E9" s="18"/>
      <c r="F9" s="1"/>
      <c r="G9" s="18">
        <f t="shared" ref="G9:G14" si="2">R3</f>
        <v>6.3829787234042552</v>
      </c>
      <c r="H9" s="1"/>
      <c r="I9" s="1"/>
      <c r="J9" s="1"/>
      <c r="K9" s="2"/>
      <c r="L9" s="2"/>
      <c r="M9" s="1"/>
      <c r="N9" s="7"/>
      <c r="O9" s="8" t="s">
        <v>23</v>
      </c>
      <c r="P9" s="8">
        <v>1956</v>
      </c>
      <c r="Q9" s="8"/>
      <c r="R9" s="9">
        <f>'Data_Tables1&amp;2_a'!$H$218</f>
        <v>2.4390243902439024</v>
      </c>
      <c r="S9" s="7"/>
      <c r="T9" s="7">
        <v>1</v>
      </c>
      <c r="U9" s="7"/>
      <c r="V9" s="7"/>
      <c r="W9" s="9">
        <f>'Data_Tables1&amp;2_a'!$H$221</f>
        <v>2.4390243902439024</v>
      </c>
      <c r="X9" s="7"/>
      <c r="Y9" s="7">
        <v>1</v>
      </c>
      <c r="Z9" s="7"/>
      <c r="AA9" s="7"/>
      <c r="AB9" s="9">
        <f>'Data_Tables1&amp;2_b'!$H$218</f>
        <v>0</v>
      </c>
      <c r="AC9" s="7"/>
      <c r="AD9" s="7"/>
      <c r="AE9" s="7"/>
      <c r="AF9" s="7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</row>
    <row r="10" spans="1:71" ht="13.15" x14ac:dyDescent="0.4">
      <c r="A10" s="1"/>
      <c r="B10" s="17" t="str">
        <f t="shared" si="0"/>
        <v>Angola</v>
      </c>
      <c r="C10" s="18">
        <f t="shared" si="1"/>
        <v>59.375</v>
      </c>
      <c r="D10" s="18"/>
      <c r="E10" s="18"/>
      <c r="F10" s="1"/>
      <c r="G10" s="18">
        <f t="shared" si="2"/>
        <v>17.647058823529413</v>
      </c>
      <c r="H10" s="1"/>
      <c r="I10" s="1"/>
      <c r="J10" s="1"/>
      <c r="K10" s="2"/>
      <c r="L10" s="2"/>
      <c r="M10" s="1"/>
      <c r="N10" s="7"/>
      <c r="O10" s="8" t="s">
        <v>24</v>
      </c>
      <c r="P10" s="8">
        <v>1968</v>
      </c>
      <c r="Q10" s="8"/>
      <c r="R10" s="9">
        <f>'Data_Tables1&amp;2_a'!$I$218</f>
        <v>3.7735849056603774</v>
      </c>
      <c r="S10" s="7"/>
      <c r="T10" s="7">
        <v>1</v>
      </c>
      <c r="U10" s="7"/>
      <c r="V10" s="7"/>
      <c r="W10" s="9">
        <f>'Data_Tables1&amp;2_a'!$I$221</f>
        <v>3.7735849056603774</v>
      </c>
      <c r="X10" s="7"/>
      <c r="Y10" s="7">
        <v>1</v>
      </c>
      <c r="Z10" s="7"/>
      <c r="AA10" s="7"/>
      <c r="AB10" s="9">
        <f>'Data_Tables1&amp;2_b'!$I$218</f>
        <v>11.764705882352942</v>
      </c>
      <c r="AC10" s="7"/>
      <c r="AD10" s="7"/>
      <c r="AE10" s="7"/>
      <c r="AF10" s="7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</row>
    <row r="11" spans="1:71" ht="13.15" x14ac:dyDescent="0.4">
      <c r="A11" s="1"/>
      <c r="B11" s="17" t="str">
        <f t="shared" si="0"/>
        <v>Central African Republic</v>
      </c>
      <c r="C11" s="18">
        <f t="shared" si="1"/>
        <v>53.191489361702125</v>
      </c>
      <c r="D11" s="18"/>
      <c r="E11" s="18"/>
      <c r="F11" s="1"/>
      <c r="G11" s="18">
        <f t="shared" si="2"/>
        <v>38.775510204081634</v>
      </c>
      <c r="H11" s="1"/>
      <c r="I11" s="1"/>
      <c r="J11" s="1"/>
      <c r="K11" s="2"/>
      <c r="L11" s="2"/>
      <c r="M11" s="1"/>
      <c r="N11" s="7"/>
      <c r="O11" s="8" t="s">
        <v>25</v>
      </c>
      <c r="P11" s="8">
        <v>1960</v>
      </c>
      <c r="Q11" s="8"/>
      <c r="R11" s="9">
        <f>'Data_Tables1&amp;2_a'!$J$218</f>
        <v>10.204081632653061</v>
      </c>
      <c r="S11" s="7"/>
      <c r="T11" s="7">
        <v>1</v>
      </c>
      <c r="U11" s="7"/>
      <c r="V11" s="7"/>
      <c r="W11" s="9">
        <f>'Data_Tables1&amp;2_a'!$J$221</f>
        <v>10.204081632653061</v>
      </c>
      <c r="X11" s="7"/>
      <c r="Y11" s="7">
        <v>1</v>
      </c>
      <c r="Z11" s="7"/>
      <c r="AA11" s="7"/>
      <c r="AB11" s="9">
        <f>'Data_Tables1&amp;2_b'!$J$218</f>
        <v>29.787234042553191</v>
      </c>
      <c r="AC11" s="7"/>
      <c r="AD11" s="7"/>
      <c r="AE11" s="7"/>
      <c r="AF11" s="7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</row>
    <row r="12" spans="1:71" ht="13.15" x14ac:dyDescent="0.4">
      <c r="A12" s="1"/>
      <c r="B12" s="17" t="str">
        <f t="shared" si="0"/>
        <v>Cote d'Ivoire</v>
      </c>
      <c r="C12" s="18">
        <f t="shared" si="1"/>
        <v>48.936170212765958</v>
      </c>
      <c r="D12" s="18"/>
      <c r="E12" s="18"/>
      <c r="F12" s="1"/>
      <c r="G12" s="18">
        <f t="shared" si="2"/>
        <v>8.1632653061224492</v>
      </c>
      <c r="H12" s="1"/>
      <c r="I12" s="1"/>
      <c r="J12" s="1"/>
      <c r="K12" s="2"/>
      <c r="L12" s="2"/>
      <c r="M12" s="1"/>
      <c r="N12" s="7"/>
      <c r="O12" s="8" t="s">
        <v>26</v>
      </c>
      <c r="P12" s="8">
        <v>1910</v>
      </c>
      <c r="Q12" s="8"/>
      <c r="R12" s="9">
        <f>'Data_Tables1&amp;2_a'!$K$218</f>
        <v>6.0606060606060606</v>
      </c>
      <c r="S12" s="7"/>
      <c r="T12" s="7">
        <v>6</v>
      </c>
      <c r="U12" s="7"/>
      <c r="V12" s="7"/>
      <c r="W12" s="9">
        <f>'Data_Tables1&amp;2_a'!$K$221</f>
        <v>9.375</v>
      </c>
      <c r="X12" s="7"/>
      <c r="Y12" s="7">
        <v>2</v>
      </c>
      <c r="Z12" s="7"/>
      <c r="AA12" s="7"/>
      <c r="AB12" s="9">
        <f>'Data_Tables1&amp;2_b'!$K$218</f>
        <v>5.1546391752577323</v>
      </c>
      <c r="AC12" s="7"/>
      <c r="AD12" s="7"/>
      <c r="AE12" s="7"/>
      <c r="AF12" s="7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</row>
    <row r="13" spans="1:71" ht="13.15" x14ac:dyDescent="0.4">
      <c r="A13" s="1"/>
      <c r="B13" s="17" t="str">
        <f t="shared" si="0"/>
        <v>Egypt</v>
      </c>
      <c r="C13" s="18">
        <f t="shared" si="1"/>
        <v>1.1764705882352942</v>
      </c>
      <c r="D13" s="18"/>
      <c r="E13" s="18"/>
      <c r="F13" s="1"/>
      <c r="G13" s="18">
        <f t="shared" si="2"/>
        <v>11.494252873563218</v>
      </c>
      <c r="H13" s="1"/>
      <c r="I13" s="1"/>
      <c r="J13" s="1"/>
      <c r="K13" s="2"/>
      <c r="L13" s="2"/>
      <c r="M13" s="1"/>
      <c r="N13" s="7"/>
      <c r="O13" s="8" t="s">
        <v>27</v>
      </c>
      <c r="P13" s="8">
        <v>1957</v>
      </c>
      <c r="Q13" s="8"/>
      <c r="R13" s="9">
        <f>'Data_Tables1&amp;2_a'!$L$218</f>
        <v>9.615384615384615</v>
      </c>
      <c r="S13" s="7"/>
      <c r="T13" s="7">
        <v>1</v>
      </c>
      <c r="U13" s="7"/>
      <c r="V13" s="7"/>
      <c r="W13" s="9">
        <f>'Data_Tables1&amp;2_a'!$L$221</f>
        <v>9.615384615384615</v>
      </c>
      <c r="X13" s="7"/>
      <c r="Y13" s="7">
        <v>1</v>
      </c>
      <c r="Z13" s="7"/>
      <c r="AA13" s="7"/>
      <c r="AB13" s="9">
        <f>'Data_Tables1&amp;2_b'!$L$218</f>
        <v>12</v>
      </c>
      <c r="AC13" s="7"/>
      <c r="AD13" s="7"/>
      <c r="AE13" s="7"/>
      <c r="AF13" s="7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</row>
    <row r="14" spans="1:71" ht="13.15" x14ac:dyDescent="0.4">
      <c r="A14" s="1"/>
      <c r="B14" s="17" t="str">
        <f t="shared" si="0"/>
        <v>Kenya</v>
      </c>
      <c r="C14" s="18">
        <f t="shared" si="1"/>
        <v>22.727272727272727</v>
      </c>
      <c r="D14" s="18"/>
      <c r="E14" s="18"/>
      <c r="F14" s="1"/>
      <c r="G14" s="18">
        <f t="shared" si="2"/>
        <v>19.565217391304348</v>
      </c>
      <c r="H14" s="1"/>
      <c r="I14" s="1"/>
      <c r="J14" s="1"/>
      <c r="K14" s="2"/>
      <c r="L14" s="2"/>
      <c r="M14" s="1"/>
      <c r="N14" s="7"/>
      <c r="O14" s="8" t="s">
        <v>28</v>
      </c>
      <c r="P14" s="8">
        <v>1964</v>
      </c>
      <c r="Q14" s="8"/>
      <c r="R14" s="9">
        <f>'Data_Tables1&amp;2_a'!$M$218</f>
        <v>2.2222222222222223</v>
      </c>
      <c r="S14" s="7"/>
      <c r="T14" s="7">
        <v>1</v>
      </c>
      <c r="U14" s="7"/>
      <c r="V14" s="7"/>
      <c r="W14" s="9">
        <f>'Data_Tables1&amp;2_a'!$M$221</f>
        <v>2.2222222222222223</v>
      </c>
      <c r="X14" s="7"/>
      <c r="Y14" s="7">
        <v>1</v>
      </c>
      <c r="Z14" s="7"/>
      <c r="AA14" s="7"/>
      <c r="AB14" s="9">
        <f>'Data_Tables1&amp;2_b'!$M$218</f>
        <v>27.906976744186046</v>
      </c>
      <c r="AC14" s="7"/>
      <c r="AD14" s="7"/>
      <c r="AE14" s="7"/>
      <c r="AF14" s="7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</row>
    <row r="15" spans="1:71" ht="13.5" thickBot="1" x14ac:dyDescent="0.45">
      <c r="A15" s="1"/>
      <c r="B15" s="17" t="str">
        <f>O10</f>
        <v>Mauritius</v>
      </c>
      <c r="C15" s="18">
        <f>AB10</f>
        <v>11.764705882352942</v>
      </c>
      <c r="D15" s="18"/>
      <c r="E15" s="18"/>
      <c r="F15" s="1"/>
      <c r="G15" s="18">
        <f>R10</f>
        <v>3.7735849056603774</v>
      </c>
      <c r="H15" s="1"/>
      <c r="I15" s="1"/>
      <c r="J15" s="1"/>
      <c r="K15" s="2"/>
      <c r="L15" s="2"/>
      <c r="M15" s="1"/>
      <c r="N15" s="7"/>
      <c r="O15" s="8" t="s">
        <v>29</v>
      </c>
      <c r="P15" s="8">
        <v>1965</v>
      </c>
      <c r="Q15" s="8"/>
      <c r="R15" s="9">
        <f>'Data_Tables1&amp;2_a'!$N$218</f>
        <v>27.272727272727273</v>
      </c>
      <c r="S15" s="7"/>
      <c r="T15" s="7">
        <v>1</v>
      </c>
      <c r="U15" s="7"/>
      <c r="V15" s="7"/>
      <c r="W15" s="9">
        <f>'Data_Tables1&amp;2_a'!$N$221</f>
        <v>27.272727272727273</v>
      </c>
      <c r="X15" s="7"/>
      <c r="Y15" s="7">
        <v>1</v>
      </c>
      <c r="Z15" s="7"/>
      <c r="AA15" s="7"/>
      <c r="AB15" s="9">
        <f>'Data_Tables1&amp;2_b'!$N$218</f>
        <v>40.476190476190474</v>
      </c>
      <c r="AC15" s="7"/>
      <c r="AD15" s="7"/>
      <c r="AE15" s="7"/>
      <c r="AF15" s="7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</row>
    <row r="16" spans="1:71" ht="13.9" thickTop="1" thickBot="1" x14ac:dyDescent="0.45">
      <c r="A16" s="1"/>
      <c r="B16" s="17" t="str">
        <f>O9</f>
        <v>Morocco</v>
      </c>
      <c r="C16" s="18">
        <f>AB9</f>
        <v>0</v>
      </c>
      <c r="D16" s="18"/>
      <c r="E16" s="18"/>
      <c r="F16" s="1"/>
      <c r="G16" s="18">
        <f>R9</f>
        <v>2.4390243902439024</v>
      </c>
      <c r="H16" s="1"/>
      <c r="I16" s="1"/>
      <c r="J16" s="1"/>
      <c r="K16" s="2"/>
      <c r="L16" s="2"/>
      <c r="M16" s="1"/>
      <c r="N16" s="7"/>
      <c r="O16" s="19" t="s">
        <v>30</v>
      </c>
      <c r="P16" s="20"/>
      <c r="Q16" s="19"/>
      <c r="R16" s="21">
        <f>AVERAGE(R3:R15)</f>
        <v>12.585839570884833</v>
      </c>
      <c r="S16" s="21" t="s">
        <v>31</v>
      </c>
      <c r="T16" s="21">
        <f t="shared" ref="T16:Y16" si="3">AVERAGE(T3:T15)</f>
        <v>1.6923076923076923</v>
      </c>
      <c r="U16" s="21" t="s">
        <v>31</v>
      </c>
      <c r="V16" s="21" t="s">
        <v>31</v>
      </c>
      <c r="W16" s="21">
        <f t="shared" si="3"/>
        <v>13.03835042210258</v>
      </c>
      <c r="X16" s="21" t="s">
        <v>31</v>
      </c>
      <c r="Y16" s="21">
        <f t="shared" si="3"/>
        <v>1.3076923076923077</v>
      </c>
      <c r="Z16" s="22"/>
      <c r="AA16" s="22"/>
      <c r="AB16" s="21">
        <f>AVERAGE(AB3:AB15)</f>
        <v>25.06380634952691</v>
      </c>
      <c r="AC16" s="22"/>
      <c r="AD16" s="22"/>
      <c r="AE16" s="22"/>
      <c r="AF16" s="22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</row>
    <row r="17" spans="1:71" ht="13.5" thickTop="1" x14ac:dyDescent="0.4">
      <c r="A17" s="1"/>
      <c r="B17" s="17" t="str">
        <f>O11</f>
        <v>Nigeria</v>
      </c>
      <c r="C17" s="18">
        <f>AB11</f>
        <v>29.787234042553191</v>
      </c>
      <c r="D17" s="18"/>
      <c r="E17" s="18"/>
      <c r="F17" s="1"/>
      <c r="G17" s="18">
        <f>R11</f>
        <v>10.204081632653061</v>
      </c>
      <c r="H17" s="1"/>
      <c r="I17" s="1"/>
      <c r="J17" s="1"/>
      <c r="K17" s="2"/>
      <c r="L17" s="2"/>
      <c r="M17" s="1"/>
      <c r="N17" s="7" t="s">
        <v>32</v>
      </c>
      <c r="O17" s="7" t="s">
        <v>33</v>
      </c>
      <c r="P17" s="8">
        <v>1800</v>
      </c>
      <c r="Q17" s="7"/>
      <c r="R17" s="9">
        <f>'Data_Tables1&amp;2_a'!$O$218</f>
        <v>9.0909090909090917</v>
      </c>
      <c r="S17" s="7"/>
      <c r="T17" s="7">
        <v>10</v>
      </c>
      <c r="U17" s="7"/>
      <c r="V17" s="7"/>
      <c r="W17" s="9">
        <f>'Data_Tables1&amp;2_a'!$O$221</f>
        <v>12.5</v>
      </c>
      <c r="X17" s="7"/>
      <c r="Y17" s="7">
        <v>1</v>
      </c>
      <c r="Z17" s="7"/>
      <c r="AA17" s="7"/>
      <c r="AB17" s="9">
        <f>'Data_Tables1&amp;2_b'!$O$218</f>
        <v>13.043478260869565</v>
      </c>
      <c r="AC17" s="7"/>
      <c r="AD17" s="7"/>
      <c r="AE17" s="7"/>
      <c r="AF17" s="7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</row>
    <row r="18" spans="1:71" ht="13.15" x14ac:dyDescent="0.4">
      <c r="A18" s="1"/>
      <c r="B18" s="17" t="str">
        <f>O12</f>
        <v>South Africa</v>
      </c>
      <c r="C18" s="18">
        <f>AB12</f>
        <v>5.1546391752577323</v>
      </c>
      <c r="D18" s="18"/>
      <c r="E18" s="18"/>
      <c r="F18" s="1"/>
      <c r="G18" s="18">
        <f>R12</f>
        <v>6.0606060606060606</v>
      </c>
      <c r="H18" s="1"/>
      <c r="I18" s="1"/>
      <c r="J18" s="1"/>
      <c r="K18" s="2"/>
      <c r="L18" s="2"/>
      <c r="M18" s="1"/>
      <c r="N18" s="7"/>
      <c r="O18" s="8" t="s">
        <v>34</v>
      </c>
      <c r="P18" s="7">
        <v>1800</v>
      </c>
      <c r="Q18" s="8"/>
      <c r="R18" s="9">
        <f>'Data_Tables1&amp;2_a'!$R$218</f>
        <v>8.133971291866029</v>
      </c>
      <c r="S18" s="7"/>
      <c r="T18" s="7">
        <v>7</v>
      </c>
      <c r="U18" s="7"/>
      <c r="V18" s="7"/>
      <c r="W18" s="9">
        <f>'Data_Tables1&amp;2_a'!$R$221</f>
        <v>15.625</v>
      </c>
      <c r="X18" s="7"/>
      <c r="Y18" s="7">
        <v>1</v>
      </c>
      <c r="Z18" s="7"/>
      <c r="AA18" s="7"/>
      <c r="AB18" s="9">
        <f>'Data_Tables1&amp;2_b'!$R$218</f>
        <v>5.3140096618357484</v>
      </c>
      <c r="AC18" s="7"/>
      <c r="AD18" s="7"/>
      <c r="AE18" s="7"/>
      <c r="AF18" s="7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</row>
    <row r="19" spans="1:71" ht="13.15" x14ac:dyDescent="0.4">
      <c r="A19" s="1"/>
      <c r="B19" s="17" t="str">
        <f>O13</f>
        <v>Tunisia</v>
      </c>
      <c r="C19" s="18">
        <f>AB13</f>
        <v>12</v>
      </c>
      <c r="D19" s="18"/>
      <c r="E19" s="18"/>
      <c r="F19" s="1"/>
      <c r="G19" s="18">
        <f>R13</f>
        <v>9.615384615384615</v>
      </c>
      <c r="H19" s="1"/>
      <c r="I19" s="1"/>
      <c r="J19" s="1"/>
      <c r="K19" s="2"/>
      <c r="L19" s="2"/>
      <c r="M19" s="1"/>
      <c r="N19" s="7"/>
      <c r="O19" s="8" t="s">
        <v>35</v>
      </c>
      <c r="P19" s="8">
        <v>1947</v>
      </c>
      <c r="Q19" s="8"/>
      <c r="R19" s="9">
        <f>'Data_Tables1&amp;2_a'!$P$218</f>
        <v>12.903225806451612</v>
      </c>
      <c r="S19" s="1"/>
      <c r="T19" s="7">
        <v>6</v>
      </c>
      <c r="U19" s="7"/>
      <c r="V19" s="7"/>
      <c r="W19" s="9">
        <f>'Data_Tables1&amp;2_a'!$P$221</f>
        <v>12.903225806451612</v>
      </c>
      <c r="X19" s="7"/>
      <c r="Y19" s="7">
        <v>1</v>
      </c>
      <c r="Z19" s="7"/>
      <c r="AA19" s="7"/>
      <c r="AB19" s="9">
        <f>'Data_Tables1&amp;2_b'!$P$218</f>
        <v>11.666666666666666</v>
      </c>
      <c r="AC19" s="7"/>
      <c r="AD19" s="7"/>
      <c r="AE19" s="7"/>
      <c r="AF19" s="7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</row>
    <row r="20" spans="1:71" ht="13.15" x14ac:dyDescent="0.4">
      <c r="A20" s="1"/>
      <c r="B20" s="17" t="str">
        <f>O14</f>
        <v>Zambia</v>
      </c>
      <c r="C20" s="18">
        <f>AB14</f>
        <v>27.906976744186046</v>
      </c>
      <c r="D20" s="18"/>
      <c r="E20" s="18"/>
      <c r="F20" s="1"/>
      <c r="G20" s="18">
        <f>R14</f>
        <v>2.2222222222222223</v>
      </c>
      <c r="H20" s="1"/>
      <c r="I20" s="1"/>
      <c r="J20" s="1"/>
      <c r="K20" s="2"/>
      <c r="L20" s="2"/>
      <c r="M20" s="1"/>
      <c r="N20" s="7"/>
      <c r="O20" s="8" t="s">
        <v>36</v>
      </c>
      <c r="P20" s="8">
        <v>1949</v>
      </c>
      <c r="Q20" s="8"/>
      <c r="R20" s="9">
        <f>'Data_Tables1&amp;2_a'!$Q$218</f>
        <v>13.333333333333334</v>
      </c>
      <c r="S20" s="7"/>
      <c r="T20" s="7">
        <v>3</v>
      </c>
      <c r="U20" s="7"/>
      <c r="V20" s="7"/>
      <c r="W20" s="9">
        <f>'Data_Tables1&amp;2_a'!$Q$221</f>
        <v>13.333333333333334</v>
      </c>
      <c r="X20" s="7"/>
      <c r="Y20" s="7">
        <v>3</v>
      </c>
      <c r="Z20" s="7"/>
      <c r="AA20" s="7"/>
      <c r="AB20" s="9">
        <f>'Data_Tables1&amp;2_b'!$Q$218</f>
        <v>13.793103448275861</v>
      </c>
      <c r="AC20" s="7"/>
      <c r="AD20" s="7"/>
      <c r="AE20" s="7"/>
      <c r="AF20" s="7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</row>
    <row r="21" spans="1:71" ht="13.15" x14ac:dyDescent="0.4">
      <c r="A21" s="1"/>
      <c r="B21" s="17" t="str">
        <f>O15</f>
        <v>Zimbabwe</v>
      </c>
      <c r="C21" s="18">
        <f>AB15</f>
        <v>40.476190476190474</v>
      </c>
      <c r="D21" s="18"/>
      <c r="E21" s="18"/>
      <c r="F21" s="1"/>
      <c r="G21" s="18">
        <f>R15</f>
        <v>27.272727272727273</v>
      </c>
      <c r="H21" s="1"/>
      <c r="I21" s="1"/>
      <c r="J21" s="1"/>
      <c r="K21" s="2"/>
      <c r="L21" s="2"/>
      <c r="M21" s="1"/>
      <c r="N21" s="7"/>
      <c r="O21" s="8" t="s">
        <v>37</v>
      </c>
      <c r="P21" s="8">
        <v>1945</v>
      </c>
      <c r="Q21" s="8"/>
      <c r="R21" s="9">
        <f>'Data_Tables1&amp;2_a'!$S$218</f>
        <v>17.1875</v>
      </c>
      <c r="S21" s="7"/>
      <c r="T21" s="7">
        <v>3</v>
      </c>
      <c r="U21" s="7"/>
      <c r="V21" s="7"/>
      <c r="W21" s="9">
        <f>'Data_Tables1&amp;2_a'!$S$221</f>
        <v>17.1875</v>
      </c>
      <c r="X21" s="7"/>
      <c r="Y21" s="7">
        <v>3</v>
      </c>
      <c r="Z21" s="7"/>
      <c r="AA21" s="7"/>
      <c r="AB21" s="9">
        <f>'Data_Tables1&amp;2_b'!$S$218</f>
        <v>0</v>
      </c>
      <c r="AC21" s="7"/>
      <c r="AD21" s="7"/>
      <c r="AE21" s="7"/>
      <c r="AF21" s="7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</row>
    <row r="22" spans="1:71" ht="13.15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2"/>
      <c r="L22" s="2"/>
      <c r="M22" s="1"/>
      <c r="N22" s="7"/>
      <c r="O22" s="8" t="s">
        <v>38</v>
      </c>
      <c r="P22" s="8">
        <v>1957</v>
      </c>
      <c r="Q22" s="8"/>
      <c r="R22" s="9">
        <f>'Data_Tables1&amp;2_a'!$T$218</f>
        <v>17.307692307692307</v>
      </c>
      <c r="S22" s="7"/>
      <c r="T22" s="7">
        <v>2</v>
      </c>
      <c r="U22" s="7"/>
      <c r="V22" s="7"/>
      <c r="W22" s="9">
        <f>'Data_Tables1&amp;2_a'!$T$221</f>
        <v>17.307692307692307</v>
      </c>
      <c r="X22" s="7"/>
      <c r="Y22" s="7">
        <v>2</v>
      </c>
      <c r="Z22" s="7"/>
      <c r="AA22" s="7"/>
      <c r="AB22" s="9">
        <f>'Data_Tables1&amp;2_b'!$T$218</f>
        <v>0</v>
      </c>
      <c r="AC22" s="7"/>
      <c r="AD22" s="7"/>
      <c r="AE22" s="7"/>
      <c r="AF22" s="7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</row>
    <row r="23" spans="1:71" ht="13.15" x14ac:dyDescent="0.4">
      <c r="A23" s="1"/>
      <c r="B23" s="7" t="str">
        <f>O17</f>
        <v>China</v>
      </c>
      <c r="C23" s="23">
        <f>AB17</f>
        <v>13.043478260869565</v>
      </c>
      <c r="D23" s="23"/>
      <c r="E23" s="23"/>
      <c r="F23" s="1"/>
      <c r="G23" s="23">
        <f>R17</f>
        <v>9.0909090909090917</v>
      </c>
      <c r="H23" s="1"/>
      <c r="I23" s="1"/>
      <c r="J23" s="1"/>
      <c r="K23" s="2"/>
      <c r="L23" s="2"/>
      <c r="M23" s="1"/>
      <c r="N23" s="7"/>
      <c r="O23" s="8" t="s">
        <v>39</v>
      </c>
      <c r="P23" s="8">
        <v>1948</v>
      </c>
      <c r="Q23" s="8"/>
      <c r="R23" s="9">
        <f>'Data_Tables1&amp;2_a'!$U$218</f>
        <v>13.114754098360656</v>
      </c>
      <c r="S23" s="7"/>
      <c r="T23" s="7">
        <v>1</v>
      </c>
      <c r="U23" s="7"/>
      <c r="V23" s="7"/>
      <c r="W23" s="9">
        <f>'Data_Tables1&amp;2_a'!$U$221</f>
        <v>13.114754098360656</v>
      </c>
      <c r="X23" s="7"/>
      <c r="Y23" s="7">
        <v>1</v>
      </c>
      <c r="Z23" s="7"/>
      <c r="AA23" s="7"/>
      <c r="AB23" s="9">
        <f>'Data_Tables1&amp;2_b'!$U$218</f>
        <v>8.4745762711864412</v>
      </c>
      <c r="AC23" s="7"/>
      <c r="AD23" s="7"/>
      <c r="AE23" s="7"/>
      <c r="AF23" s="7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</row>
    <row r="24" spans="1:71" ht="13.15" x14ac:dyDescent="0.4">
      <c r="A24" s="1"/>
      <c r="B24" s="8" t="str">
        <f>O19</f>
        <v>India</v>
      </c>
      <c r="C24" s="9">
        <f>AB19</f>
        <v>11.666666666666666</v>
      </c>
      <c r="D24" s="9"/>
      <c r="E24" s="9"/>
      <c r="F24" s="1"/>
      <c r="G24" s="9">
        <f>R19</f>
        <v>12.903225806451612</v>
      </c>
      <c r="H24" s="1"/>
      <c r="I24" s="1"/>
      <c r="J24" s="1"/>
      <c r="K24" s="2"/>
      <c r="L24" s="2"/>
      <c r="M24" s="1"/>
      <c r="N24" s="7"/>
      <c r="O24" s="8" t="s">
        <v>40</v>
      </c>
      <c r="P24" s="8">
        <v>1946</v>
      </c>
      <c r="Q24" s="8"/>
      <c r="R24" s="9">
        <f>'Data_Tables1&amp;2_a'!$V$218</f>
        <v>19.047619047619047</v>
      </c>
      <c r="S24" s="7"/>
      <c r="T24" s="7">
        <v>2</v>
      </c>
      <c r="U24" s="7"/>
      <c r="V24" s="7"/>
      <c r="W24" s="9">
        <f>'Data_Tables1&amp;2_a'!$V$221</f>
        <v>19.047619047619047</v>
      </c>
      <c r="X24" s="7"/>
      <c r="Y24" s="7">
        <v>2</v>
      </c>
      <c r="Z24" s="7"/>
      <c r="AA24" s="7"/>
      <c r="AB24" s="9">
        <f>'Data_Tables1&amp;2_b'!$V$218</f>
        <v>16.393442622950818</v>
      </c>
      <c r="AC24" s="7"/>
      <c r="AD24" s="7"/>
      <c r="AE24" s="7"/>
      <c r="AF24" s="7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</row>
    <row r="25" spans="1:71" ht="13.15" x14ac:dyDescent="0.4">
      <c r="A25" s="1"/>
      <c r="B25" s="8" t="str">
        <f>O20</f>
        <v>Indonesia</v>
      </c>
      <c r="C25" s="9">
        <f>AB20</f>
        <v>13.793103448275861</v>
      </c>
      <c r="D25" s="9"/>
      <c r="E25" s="9"/>
      <c r="F25" s="1"/>
      <c r="G25" s="9">
        <f>R20</f>
        <v>13.333333333333334</v>
      </c>
      <c r="H25" s="1"/>
      <c r="I25" s="1"/>
      <c r="J25" s="1"/>
      <c r="K25" s="2"/>
      <c r="L25" s="2"/>
      <c r="M25" s="1"/>
      <c r="N25" s="7"/>
      <c r="O25" s="8" t="s">
        <v>41</v>
      </c>
      <c r="P25" s="8">
        <v>1965</v>
      </c>
      <c r="Q25" s="8"/>
      <c r="R25" s="9">
        <f>'Data_Tables1&amp;2_a'!$W$218</f>
        <v>2.2727272727272729</v>
      </c>
      <c r="S25" s="7"/>
      <c r="T25" s="7">
        <v>1</v>
      </c>
      <c r="U25" s="7"/>
      <c r="V25" s="7"/>
      <c r="W25" s="9">
        <f>'Data_Tables1&amp;2_a'!$W$221</f>
        <v>2.2727272727272729</v>
      </c>
      <c r="X25" s="7"/>
      <c r="Y25" s="7">
        <v>1</v>
      </c>
      <c r="Z25" s="7"/>
      <c r="AA25" s="7"/>
      <c r="AB25" s="9">
        <f>'Data_Tables1&amp;2_b'!$W$218</f>
        <v>0</v>
      </c>
      <c r="AC25" s="7"/>
      <c r="AD25" s="7"/>
      <c r="AE25" s="7"/>
      <c r="AF25" s="7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</row>
    <row r="26" spans="1:71" ht="13.15" x14ac:dyDescent="0.4">
      <c r="A26" s="1"/>
      <c r="B26" s="8" t="str">
        <f>O18</f>
        <v>Japan</v>
      </c>
      <c r="C26" s="9">
        <f>AB18</f>
        <v>5.3140096618357484</v>
      </c>
      <c r="D26" s="9"/>
      <c r="E26" s="9"/>
      <c r="F26" s="1"/>
      <c r="G26" s="9">
        <f>R18</f>
        <v>8.133971291866029</v>
      </c>
      <c r="H26" s="1"/>
      <c r="I26" s="1"/>
      <c r="J26" s="1"/>
      <c r="K26" s="2"/>
      <c r="L26" s="2"/>
      <c r="M26" s="1"/>
      <c r="N26" s="7"/>
      <c r="O26" s="8" t="s">
        <v>42</v>
      </c>
      <c r="P26" s="8">
        <v>1948</v>
      </c>
      <c r="Q26" s="8"/>
      <c r="R26" s="9">
        <f>'Data_Tables1&amp;2_a'!$X$218</f>
        <v>8.1967213114754092</v>
      </c>
      <c r="S26" s="7"/>
      <c r="T26" s="7">
        <v>1</v>
      </c>
      <c r="U26" s="7"/>
      <c r="V26" s="7"/>
      <c r="W26" s="9">
        <f>'Data_Tables1&amp;2_a'!$X$221</f>
        <v>8.1967213114754092</v>
      </c>
      <c r="X26" s="7"/>
      <c r="Y26" s="7">
        <v>1</v>
      </c>
      <c r="Z26" s="7"/>
      <c r="AA26" s="7"/>
      <c r="AB26" s="9">
        <f>'Data_Tables1&amp;2_b'!$X$218</f>
        <v>6.7796610169491522</v>
      </c>
      <c r="AC26" s="7"/>
      <c r="AD26" s="7"/>
      <c r="AE26" s="7"/>
      <c r="AF26" s="7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</row>
    <row r="27" spans="1:71" ht="13.15" x14ac:dyDescent="0.4">
      <c r="A27" s="1"/>
      <c r="B27" s="8" t="str">
        <f>O21</f>
        <v>Korea</v>
      </c>
      <c r="C27" s="9">
        <f t="shared" ref="C27:C34" si="4">AB21</f>
        <v>0</v>
      </c>
      <c r="D27" s="9"/>
      <c r="E27" s="9"/>
      <c r="F27" s="1"/>
      <c r="G27" s="9">
        <f t="shared" ref="G27:G34" si="5">R21</f>
        <v>17.1875</v>
      </c>
      <c r="H27" s="1"/>
      <c r="I27" s="1"/>
      <c r="J27" s="1"/>
      <c r="K27" s="2"/>
      <c r="L27" s="2"/>
      <c r="M27" s="1"/>
      <c r="N27" s="7"/>
      <c r="O27" s="8" t="s">
        <v>43</v>
      </c>
      <c r="P27" s="8">
        <v>1949</v>
      </c>
      <c r="Q27" s="8"/>
      <c r="R27" s="9">
        <f>'Data_Tables1&amp;2_a'!$Y$218</f>
        <v>11.666666666666666</v>
      </c>
      <c r="S27" s="7"/>
      <c r="T27" s="7">
        <v>5</v>
      </c>
      <c r="U27" s="7"/>
      <c r="V27" s="7"/>
      <c r="W27" s="9">
        <f>'Data_Tables1&amp;2_a'!$Y$221</f>
        <v>11.666666666666666</v>
      </c>
      <c r="X27" s="7"/>
      <c r="Y27" s="7">
        <v>3</v>
      </c>
      <c r="Z27" s="7"/>
      <c r="AA27" s="7"/>
      <c r="AB27" s="9">
        <f>'Data_Tables1&amp;2_b'!$Y$218</f>
        <v>0</v>
      </c>
      <c r="AC27" s="7"/>
      <c r="AD27" s="7"/>
      <c r="AE27" s="7"/>
      <c r="AF27" s="7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</row>
    <row r="28" spans="1:71" ht="13.5" thickBot="1" x14ac:dyDescent="0.45">
      <c r="A28" s="1"/>
      <c r="B28" s="8" t="str">
        <f>O22</f>
        <v>Malaysia</v>
      </c>
      <c r="C28" s="9">
        <f t="shared" si="4"/>
        <v>0</v>
      </c>
      <c r="D28" s="9"/>
      <c r="E28" s="9"/>
      <c r="F28" s="1"/>
      <c r="G28" s="9">
        <f t="shared" si="5"/>
        <v>17.307692307692307</v>
      </c>
      <c r="H28" s="1"/>
      <c r="I28" s="1"/>
      <c r="J28" s="1"/>
      <c r="K28" s="2"/>
      <c r="L28" s="2"/>
      <c r="M28" s="1"/>
      <c r="N28" s="7"/>
      <c r="O28" s="7" t="s">
        <v>44</v>
      </c>
      <c r="P28" s="8">
        <v>1800</v>
      </c>
      <c r="Q28" s="7"/>
      <c r="R28" s="9">
        <f>'Data_Tables1&amp;2_a'!$Z$218</f>
        <v>6.2200956937799043</v>
      </c>
      <c r="S28" s="7"/>
      <c r="T28" s="7">
        <v>3</v>
      </c>
      <c r="U28" s="7"/>
      <c r="V28" s="7"/>
      <c r="W28" s="9">
        <f>'Data_Tables1&amp;2_a'!$Z$221</f>
        <v>20.3125</v>
      </c>
      <c r="X28" s="7"/>
      <c r="Y28" s="7">
        <v>2</v>
      </c>
      <c r="Z28" s="7"/>
      <c r="AA28" s="7"/>
      <c r="AB28" s="9">
        <f>'Data_Tables1&amp;2_b'!$Z$218</f>
        <v>0</v>
      </c>
      <c r="AC28" s="7"/>
      <c r="AD28" s="7"/>
      <c r="AE28" s="7"/>
      <c r="AF28" s="7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</row>
    <row r="29" spans="1:71" ht="13.9" thickTop="1" thickBot="1" x14ac:dyDescent="0.45">
      <c r="A29" s="1"/>
      <c r="B29" s="8" t="str">
        <f t="shared" ref="B29:B34" si="6">O23</f>
        <v>Myanmar</v>
      </c>
      <c r="C29" s="9">
        <f t="shared" si="4"/>
        <v>8.4745762711864412</v>
      </c>
      <c r="D29" s="9"/>
      <c r="E29" s="9"/>
      <c r="F29" s="1"/>
      <c r="G29" s="9">
        <f t="shared" si="5"/>
        <v>13.114754098360656</v>
      </c>
      <c r="H29" s="1"/>
      <c r="I29" s="1"/>
      <c r="J29" s="1"/>
      <c r="K29" s="2"/>
      <c r="L29" s="2"/>
      <c r="M29" s="1"/>
      <c r="N29" s="7"/>
      <c r="O29" s="19" t="s">
        <v>30</v>
      </c>
      <c r="P29" s="20"/>
      <c r="Q29" s="19"/>
      <c r="R29" s="21">
        <f>AVERAGE(R17:R28)</f>
        <v>11.539601326740112</v>
      </c>
      <c r="S29" s="19"/>
      <c r="T29" s="21">
        <f>AVERAGE(T17:T28)</f>
        <v>3.6666666666666665</v>
      </c>
      <c r="U29" s="19"/>
      <c r="V29" s="19"/>
      <c r="W29" s="21">
        <f>AVERAGE(W17:W28)</f>
        <v>13.622311653693858</v>
      </c>
      <c r="X29" s="19"/>
      <c r="Y29" s="21">
        <f>AVERAGE(Y17:Y28)</f>
        <v>1.75</v>
      </c>
      <c r="Z29" s="22"/>
      <c r="AA29" s="22"/>
      <c r="AB29" s="21">
        <f>AVERAGE(AB17:AB28)</f>
        <v>6.288744829061188</v>
      </c>
      <c r="AC29" s="22"/>
      <c r="AD29" s="22"/>
      <c r="AE29" s="22"/>
      <c r="AF29" s="22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</row>
    <row r="30" spans="1:71" ht="13.5" thickTop="1" x14ac:dyDescent="0.4">
      <c r="A30" s="1"/>
      <c r="B30" s="8" t="str">
        <f t="shared" si="6"/>
        <v>Philippines</v>
      </c>
      <c r="C30" s="9">
        <f t="shared" si="4"/>
        <v>16.393442622950818</v>
      </c>
      <c r="D30" s="9"/>
      <c r="E30" s="9"/>
      <c r="F30" s="1"/>
      <c r="G30" s="9">
        <f t="shared" si="5"/>
        <v>19.047619047619047</v>
      </c>
      <c r="H30" s="1"/>
      <c r="I30" s="1"/>
      <c r="J30" s="1"/>
      <c r="K30" s="2"/>
      <c r="L30" s="2"/>
      <c r="M30" s="1"/>
      <c r="N30" s="7" t="s">
        <v>45</v>
      </c>
      <c r="O30" s="8" t="s">
        <v>46</v>
      </c>
      <c r="P30" s="7">
        <v>1800</v>
      </c>
      <c r="Q30" s="8"/>
      <c r="R30" s="9">
        <f>'Data_Tables1&amp;2_a'!$AA$218</f>
        <v>2.3923444976076556</v>
      </c>
      <c r="S30" s="7"/>
      <c r="T30" s="7">
        <v>3</v>
      </c>
      <c r="U30" s="7"/>
      <c r="V30" s="7"/>
      <c r="W30" s="9">
        <f>'Data_Tables1&amp;2_a'!$AA$221</f>
        <v>1.5625</v>
      </c>
      <c r="X30" s="7"/>
      <c r="Y30" s="7">
        <v>1</v>
      </c>
      <c r="Z30" s="7"/>
      <c r="AA30" s="7"/>
      <c r="AB30" s="9">
        <f>'Data_Tables1&amp;2_b'!$AA$218</f>
        <v>17.391304347826086</v>
      </c>
      <c r="AC30" s="7"/>
      <c r="AD30" s="7"/>
      <c r="AE30" s="7"/>
      <c r="AF30" s="7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</row>
    <row r="31" spans="1:71" ht="13.15" x14ac:dyDescent="0.4">
      <c r="A31" s="1"/>
      <c r="B31" s="8" t="str">
        <f t="shared" si="6"/>
        <v>Singapore</v>
      </c>
      <c r="C31" s="9">
        <f t="shared" si="4"/>
        <v>0</v>
      </c>
      <c r="D31" s="9"/>
      <c r="E31" s="9"/>
      <c r="F31" s="1"/>
      <c r="G31" s="9">
        <f t="shared" si="5"/>
        <v>2.2727272727272729</v>
      </c>
      <c r="H31" s="1"/>
      <c r="I31" s="1"/>
      <c r="J31" s="1"/>
      <c r="K31" s="2"/>
      <c r="L31" s="2"/>
      <c r="M31" s="1"/>
      <c r="N31" s="7"/>
      <c r="O31" s="7" t="s">
        <v>47</v>
      </c>
      <c r="P31" s="8">
        <v>1830</v>
      </c>
      <c r="Q31" s="7"/>
      <c r="R31" s="9">
        <f>'Data_Tables1&amp;2_a'!$AB$218</f>
        <v>7.2625698324022343</v>
      </c>
      <c r="S31" s="7"/>
      <c r="T31" s="7">
        <v>10</v>
      </c>
      <c r="U31" s="7"/>
      <c r="V31" s="7"/>
      <c r="W31" s="9">
        <f>'Data_Tables1&amp;2_a'!$AB$221</f>
        <v>1.5625</v>
      </c>
      <c r="X31" s="7"/>
      <c r="Y31" s="7">
        <v>1</v>
      </c>
      <c r="Z31" s="7"/>
      <c r="AA31" s="7"/>
      <c r="AB31" s="9">
        <f>'Data_Tables1&amp;2_b'!$AB$218</f>
        <v>0</v>
      </c>
      <c r="AC31" s="7"/>
      <c r="AD31" s="7"/>
      <c r="AE31" s="7"/>
      <c r="AF31" s="7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</row>
    <row r="32" spans="1:71" ht="13.15" x14ac:dyDescent="0.4">
      <c r="A32" s="1"/>
      <c r="B32" s="8" t="str">
        <f t="shared" si="6"/>
        <v>Sri Lanka</v>
      </c>
      <c r="C32" s="9">
        <f t="shared" si="4"/>
        <v>6.7796610169491522</v>
      </c>
      <c r="D32" s="9"/>
      <c r="E32" s="9"/>
      <c r="F32" s="1"/>
      <c r="G32" s="9">
        <f t="shared" si="5"/>
        <v>8.1967213114754092</v>
      </c>
      <c r="H32" s="1"/>
      <c r="I32" s="1"/>
      <c r="J32" s="1"/>
      <c r="K32" s="2"/>
      <c r="L32" s="2"/>
      <c r="M32" s="1"/>
      <c r="N32" s="7"/>
      <c r="O32" s="7" t="s">
        <v>48</v>
      </c>
      <c r="P32" s="8">
        <v>1800</v>
      </c>
      <c r="Q32" s="7"/>
      <c r="R32" s="9">
        <f>'Data_Tables1&amp;2_a'!$AC$218</f>
        <v>7.1770334928229662</v>
      </c>
      <c r="S32" s="7"/>
      <c r="T32" s="7">
        <v>10</v>
      </c>
      <c r="U32" s="7"/>
      <c r="V32" s="7"/>
      <c r="W32" s="9">
        <f>'Data_Tables1&amp;2_a'!$AC$221</f>
        <v>9.375</v>
      </c>
      <c r="X32" s="7"/>
      <c r="Y32" s="7">
        <v>1</v>
      </c>
      <c r="Z32" s="7"/>
      <c r="AA32" s="7"/>
      <c r="AB32" s="9">
        <f>'Data_Tables1&amp;2_b'!$AC$218</f>
        <v>0</v>
      </c>
      <c r="AC32" s="7"/>
      <c r="AD32" s="7"/>
      <c r="AE32" s="7"/>
      <c r="AF32" s="7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</row>
    <row r="33" spans="1:71" ht="13.15" x14ac:dyDescent="0.4">
      <c r="A33" s="1"/>
      <c r="B33" s="8" t="str">
        <f t="shared" si="6"/>
        <v>Taiwan</v>
      </c>
      <c r="C33" s="9">
        <f t="shared" si="4"/>
        <v>0</v>
      </c>
      <c r="D33" s="9"/>
      <c r="E33" s="9"/>
      <c r="F33" s="1"/>
      <c r="G33" s="9">
        <f t="shared" si="5"/>
        <v>11.666666666666666</v>
      </c>
      <c r="H33" s="1"/>
      <c r="I33" s="1"/>
      <c r="J33" s="1"/>
      <c r="K33" s="2"/>
      <c r="L33" s="2"/>
      <c r="M33" s="1"/>
      <c r="N33" s="7"/>
      <c r="O33" s="8" t="s">
        <v>49</v>
      </c>
      <c r="P33" s="7">
        <v>1917</v>
      </c>
      <c r="Q33" s="8"/>
      <c r="R33" s="9">
        <f>'Data_Tables1&amp;2_a'!$AD$218</f>
        <v>8.695652173913043</v>
      </c>
      <c r="S33" s="7"/>
      <c r="T33" s="7">
        <v>5</v>
      </c>
      <c r="U33" s="7"/>
      <c r="V33" s="7"/>
      <c r="W33" s="9">
        <f>'Data_Tables1&amp;2_a'!$AD$221</f>
        <v>6.25</v>
      </c>
      <c r="X33" s="7"/>
      <c r="Y33" s="7">
        <v>1</v>
      </c>
      <c r="Z33" s="7"/>
      <c r="AA33" s="7"/>
      <c r="AB33" s="9">
        <f>'Data_Tables1&amp;2_b'!$AD$218</f>
        <v>0</v>
      </c>
      <c r="AC33" s="7"/>
      <c r="AD33" s="7"/>
      <c r="AE33" s="7"/>
      <c r="AF33" s="7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</row>
    <row r="34" spans="1:71" ht="13.15" x14ac:dyDescent="0.4">
      <c r="A34" s="1"/>
      <c r="B34" s="8" t="str">
        <f t="shared" si="6"/>
        <v>Thailand</v>
      </c>
      <c r="C34" s="9">
        <f t="shared" si="4"/>
        <v>0</v>
      </c>
      <c r="D34" s="9"/>
      <c r="E34" s="9"/>
      <c r="F34" s="1"/>
      <c r="G34" s="9">
        <f t="shared" si="5"/>
        <v>6.2200956937799043</v>
      </c>
      <c r="H34" s="1"/>
      <c r="I34" s="1"/>
      <c r="J34" s="1"/>
      <c r="K34" s="2"/>
      <c r="L34" s="2"/>
      <c r="M34" s="1"/>
      <c r="N34" s="7"/>
      <c r="O34" s="8" t="s">
        <v>50</v>
      </c>
      <c r="P34" s="7">
        <v>1800</v>
      </c>
      <c r="Q34" s="8"/>
      <c r="R34" s="9">
        <f>'Data_Tables1&amp;2_a'!$AE$218</f>
        <v>11.483253588516746</v>
      </c>
      <c r="S34" s="7"/>
      <c r="T34" s="7">
        <v>15</v>
      </c>
      <c r="U34" s="7"/>
      <c r="V34" s="7"/>
      <c r="W34" s="9">
        <f>'Data_Tables1&amp;2_a'!$AE$221</f>
        <v>4.6875</v>
      </c>
      <c r="X34" s="7"/>
      <c r="Y34" s="7">
        <v>1</v>
      </c>
      <c r="Z34" s="7"/>
      <c r="AA34" s="7"/>
      <c r="AB34" s="9">
        <f>'Data_Tables1&amp;2_b'!$AE$218</f>
        <v>0.48309178743961351</v>
      </c>
      <c r="AC34" s="7"/>
      <c r="AD34" s="7"/>
      <c r="AE34" s="7"/>
      <c r="AF34" s="7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</row>
    <row r="35" spans="1:71" ht="13.5" thickBot="1" x14ac:dyDescent="0.45">
      <c r="A35" s="1"/>
      <c r="B35" s="24"/>
      <c r="C35" s="24"/>
      <c r="D35" s="24"/>
      <c r="E35" s="24"/>
      <c r="F35" s="24"/>
      <c r="G35" s="24"/>
      <c r="H35" s="24"/>
      <c r="I35" s="24"/>
      <c r="J35" s="24"/>
      <c r="K35" s="2"/>
      <c r="L35" s="2"/>
      <c r="M35" s="1"/>
      <c r="N35" s="7"/>
      <c r="O35" s="7" t="s">
        <v>51</v>
      </c>
      <c r="P35" s="8">
        <v>1800</v>
      </c>
      <c r="Q35" s="7"/>
      <c r="R35" s="9">
        <f>'Data_Tables1&amp;2_a'!$AF$218</f>
        <v>6.2200956937799043</v>
      </c>
      <c r="S35" s="7"/>
      <c r="T35" s="7">
        <v>8</v>
      </c>
      <c r="U35" s="7"/>
      <c r="V35" s="7"/>
      <c r="W35" s="9">
        <f>'Data_Tables1&amp;2_a'!$AF$221</f>
        <v>6.25</v>
      </c>
      <c r="X35" s="7"/>
      <c r="Y35" s="7">
        <v>2</v>
      </c>
      <c r="Z35" s="7"/>
      <c r="AA35" s="7"/>
      <c r="AB35" s="9">
        <f>'Data_Tables1&amp;2_b'!$AF$218</f>
        <v>13.043478260869565</v>
      </c>
      <c r="AC35" s="7"/>
      <c r="AD35" s="7"/>
      <c r="AE35" s="7"/>
      <c r="AF35" s="7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</row>
    <row r="36" spans="1:71" ht="13.5" thickTop="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2"/>
      <c r="L36" s="2"/>
      <c r="M36" s="1"/>
      <c r="N36" s="7"/>
      <c r="O36" s="7" t="s">
        <v>52</v>
      </c>
      <c r="P36" s="8">
        <v>1829</v>
      </c>
      <c r="Q36" s="7"/>
      <c r="R36" s="9">
        <f>'Data_Tables1&amp;2_a'!$AG$218</f>
        <v>4.4444444444444446</v>
      </c>
      <c r="S36" s="7"/>
      <c r="T36" s="7">
        <v>2</v>
      </c>
      <c r="U36" s="7"/>
      <c r="V36" s="7"/>
      <c r="W36" s="9">
        <f>'Data_Tables1&amp;2_a'!$AG$221</f>
        <v>9.375</v>
      </c>
      <c r="X36" s="7"/>
      <c r="Y36" s="7">
        <v>1</v>
      </c>
      <c r="Z36" s="7"/>
      <c r="AA36" s="7"/>
      <c r="AB36" s="9">
        <f>'Data_Tables1&amp;2_b'!$AG$218</f>
        <v>48.876404494382022</v>
      </c>
      <c r="AC36" s="7"/>
      <c r="AD36" s="7"/>
      <c r="AE36" s="7"/>
      <c r="AF36" s="7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</row>
    <row r="37" spans="1:71" ht="12.75" customHeight="1" x14ac:dyDescent="0.4">
      <c r="A37" s="1"/>
      <c r="B37" s="25" t="s">
        <v>53</v>
      </c>
      <c r="C37" s="1"/>
      <c r="D37" s="1"/>
      <c r="E37" s="1"/>
      <c r="F37" s="1"/>
      <c r="G37" s="1"/>
      <c r="H37" s="1"/>
      <c r="I37" s="1"/>
      <c r="J37" s="1"/>
      <c r="K37" s="2"/>
      <c r="L37" s="2"/>
      <c r="M37" s="1"/>
      <c r="N37" s="7"/>
      <c r="O37" s="7" t="s">
        <v>54</v>
      </c>
      <c r="P37" s="7">
        <v>1800</v>
      </c>
      <c r="Q37" s="7"/>
      <c r="R37" s="9">
        <f>'Data_Tables1&amp;2_a'!$AH$218</f>
        <v>8.6124401913875595</v>
      </c>
      <c r="S37" s="7"/>
      <c r="T37" s="7">
        <v>11</v>
      </c>
      <c r="U37" s="7"/>
      <c r="V37" s="7"/>
      <c r="W37" s="9">
        <f>'Data_Tables1&amp;2_a'!$AH$221</f>
        <v>10.9375</v>
      </c>
      <c r="X37" s="7"/>
      <c r="Y37" s="7">
        <v>1</v>
      </c>
      <c r="Z37" s="7"/>
      <c r="AA37" s="7"/>
      <c r="AB37" s="9">
        <f>'Data_Tables1&amp;2_b'!$AH$218</f>
        <v>3.3816425120772946</v>
      </c>
      <c r="AC37" s="7"/>
      <c r="AD37" s="7"/>
      <c r="AE37" s="7"/>
      <c r="AF37" s="7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</row>
    <row r="38" spans="1:71" ht="13.15" x14ac:dyDescent="0.4">
      <c r="A38" s="1"/>
      <c r="B38" s="26" t="s">
        <v>55</v>
      </c>
      <c r="C38" s="1"/>
      <c r="D38" s="1"/>
      <c r="E38" s="1"/>
      <c r="F38" s="1"/>
      <c r="G38" s="1"/>
      <c r="H38" s="1"/>
      <c r="I38" s="1"/>
      <c r="J38" s="1"/>
      <c r="K38" s="2"/>
      <c r="L38" s="2"/>
      <c r="M38" s="1"/>
      <c r="N38" s="7"/>
      <c r="O38" s="8" t="s">
        <v>56</v>
      </c>
      <c r="P38" s="7">
        <v>1918</v>
      </c>
      <c r="Q38" s="8"/>
      <c r="R38" s="9">
        <f>'Data_Tables1&amp;2_a'!$AO$218</f>
        <v>8.791208791208792</v>
      </c>
      <c r="S38" s="7"/>
      <c r="T38" s="7">
        <v>2</v>
      </c>
      <c r="U38" s="7"/>
      <c r="V38" s="7"/>
      <c r="W38" s="9">
        <f>'Data_Tables1&amp;2_a'!$AO$221</f>
        <v>9.375</v>
      </c>
      <c r="X38" s="7"/>
      <c r="Y38" s="7">
        <v>2</v>
      </c>
      <c r="Z38" s="7"/>
      <c r="AA38" s="7"/>
      <c r="AB38" s="9">
        <f>'Data_Tables1&amp;2_b'!$AO$218</f>
        <v>37.078651685393261</v>
      </c>
      <c r="AC38" s="7"/>
      <c r="AD38" s="7"/>
      <c r="AE38" s="7"/>
      <c r="AF38" s="7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</row>
    <row r="39" spans="1:71" ht="13.15" x14ac:dyDescent="0.4">
      <c r="A39" s="1"/>
      <c r="B39" s="26" t="s">
        <v>57</v>
      </c>
      <c r="C39" s="1"/>
      <c r="D39" s="1"/>
      <c r="E39" s="1"/>
      <c r="F39" s="1"/>
      <c r="G39" s="1"/>
      <c r="H39" s="1"/>
      <c r="I39" s="1"/>
      <c r="J39" s="1"/>
      <c r="K39" s="2"/>
      <c r="L39" s="2"/>
      <c r="M39" s="1"/>
      <c r="N39" s="7"/>
      <c r="O39" s="8" t="s">
        <v>58</v>
      </c>
      <c r="P39" s="7">
        <v>1800</v>
      </c>
      <c r="Q39" s="8"/>
      <c r="R39" s="9">
        <f>'Data_Tables1&amp;2_a'!$AI$218</f>
        <v>2.8708133971291865</v>
      </c>
      <c r="S39" s="7"/>
      <c r="T39" s="7">
        <v>4</v>
      </c>
      <c r="U39" s="7"/>
      <c r="V39" s="7"/>
      <c r="W39" s="9">
        <f>'Data_Tables1&amp;2_a'!$AI$221</f>
        <v>1.5625</v>
      </c>
      <c r="X39" s="7"/>
      <c r="Y39" s="7">
        <v>1</v>
      </c>
      <c r="Z39" s="7"/>
      <c r="AA39" s="7"/>
      <c r="AB39" s="9">
        <f>'Data_Tables1&amp;2_b'!$AI$218</f>
        <v>6.2801932367149762</v>
      </c>
      <c r="AC39" s="7"/>
      <c r="AD39" s="7"/>
      <c r="AE39" s="7"/>
      <c r="AF39" s="7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</row>
    <row r="40" spans="1:71" ht="13.15" x14ac:dyDescent="0.4">
      <c r="A40" s="1"/>
      <c r="B40" s="26" t="s">
        <v>31</v>
      </c>
      <c r="C40" s="1"/>
      <c r="D40" s="1"/>
      <c r="E40" s="1"/>
      <c r="F40" s="1"/>
      <c r="G40" s="1"/>
      <c r="H40" s="1"/>
      <c r="I40" s="1"/>
      <c r="J40" s="1"/>
      <c r="K40" s="2"/>
      <c r="L40" s="2"/>
      <c r="M40" s="1"/>
      <c r="N40" s="7"/>
      <c r="O40" s="7" t="s">
        <v>59</v>
      </c>
      <c r="P40" s="8">
        <v>1905</v>
      </c>
      <c r="Q40" s="7"/>
      <c r="R40" s="9">
        <f>'Data_Tables1&amp;2_a'!$AJ$218</f>
        <v>11.538461538461538</v>
      </c>
      <c r="S40" s="7"/>
      <c r="T40" s="7">
        <v>6</v>
      </c>
      <c r="U40" s="7"/>
      <c r="V40" s="7"/>
      <c r="W40" s="9">
        <f>'Data_Tables1&amp;2_a'!$AJ$221</f>
        <v>10.9375</v>
      </c>
      <c r="X40" s="7"/>
      <c r="Y40" s="7">
        <v>1</v>
      </c>
      <c r="Z40" s="7"/>
      <c r="AA40" s="7"/>
      <c r="AB40" s="9">
        <f>'Data_Tables1&amp;2_b'!$AJ$218</f>
        <v>0</v>
      </c>
      <c r="AC40" s="7"/>
      <c r="AD40" s="7"/>
      <c r="AE40" s="7"/>
      <c r="AF40" s="7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</row>
    <row r="41" spans="1:71" ht="13.9" x14ac:dyDescent="0.4">
      <c r="A41" s="1"/>
      <c r="B41" s="53"/>
      <c r="C41" s="14"/>
      <c r="D41" s="14"/>
      <c r="E41" s="14"/>
      <c r="F41" s="14"/>
      <c r="G41" s="14"/>
      <c r="H41" s="14"/>
      <c r="I41" s="14"/>
      <c r="J41" s="14"/>
      <c r="K41" s="2"/>
      <c r="L41" s="2"/>
      <c r="M41" s="1"/>
      <c r="N41" s="7"/>
      <c r="O41" s="7" t="s">
        <v>60</v>
      </c>
      <c r="P41" s="8">
        <v>1918</v>
      </c>
      <c r="Q41" s="7"/>
      <c r="R41" s="9">
        <f>'Data_Tables1&amp;2_a'!$AP$218</f>
        <v>5.4945054945054945</v>
      </c>
      <c r="S41" s="7"/>
      <c r="T41" s="7">
        <v>1</v>
      </c>
      <c r="U41" s="7"/>
      <c r="V41" s="7"/>
      <c r="W41" s="9">
        <f>'Data_Tables1&amp;2_a'!$AP$221</f>
        <v>4.6875</v>
      </c>
      <c r="X41" s="7"/>
      <c r="Y41" s="7">
        <v>1</v>
      </c>
      <c r="Z41" s="7"/>
      <c r="AA41" s="7"/>
      <c r="AB41" s="9">
        <f>'Data_Tables1&amp;2_b'!$AP$218</f>
        <v>32.584269662921351</v>
      </c>
      <c r="AC41" s="7"/>
      <c r="AD41" s="7"/>
      <c r="AE41" s="7"/>
      <c r="AF41" s="7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</row>
    <row r="42" spans="1:71" ht="13.15" x14ac:dyDescent="0.4">
      <c r="A42" s="1"/>
      <c r="B42" s="14"/>
      <c r="C42" s="14"/>
      <c r="D42" s="14"/>
      <c r="E42" s="14"/>
      <c r="F42" s="14"/>
      <c r="G42" s="14"/>
      <c r="H42" s="14"/>
      <c r="I42" s="14"/>
      <c r="J42" s="14"/>
      <c r="K42" s="2"/>
      <c r="L42" s="2"/>
      <c r="M42" s="1"/>
      <c r="N42" s="7"/>
      <c r="O42" s="8" t="s">
        <v>61</v>
      </c>
      <c r="P42" s="7">
        <v>1800</v>
      </c>
      <c r="Q42" s="8"/>
      <c r="R42" s="9">
        <f>'Data_Tables1&amp;2_a'!$AK218</f>
        <v>3.8277511961722488</v>
      </c>
      <c r="S42" s="7"/>
      <c r="T42" s="7">
        <v>5</v>
      </c>
      <c r="U42" s="7"/>
      <c r="V42" s="7"/>
      <c r="W42" s="9">
        <f>'Data_Tables1&amp;2_a'!$AK221</f>
        <v>1.5625</v>
      </c>
      <c r="X42" s="7"/>
      <c r="Y42" s="7">
        <v>0</v>
      </c>
      <c r="Z42" s="7"/>
      <c r="AA42" s="7"/>
      <c r="AB42" s="9">
        <f>'Data_Tables1&amp;2_b'!$AK218</f>
        <v>11.111111111111111</v>
      </c>
      <c r="AC42" s="7"/>
      <c r="AD42" s="7"/>
      <c r="AE42" s="7"/>
      <c r="AF42" s="7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</row>
    <row r="43" spans="1:71" ht="13.15" x14ac:dyDescent="0.4">
      <c r="A43" s="1"/>
      <c r="B43" s="14"/>
      <c r="C43" s="13"/>
      <c r="D43" s="13"/>
      <c r="E43" s="13"/>
      <c r="F43" s="14"/>
      <c r="G43" s="13"/>
      <c r="H43" s="14"/>
      <c r="I43" s="14"/>
      <c r="J43" s="14"/>
      <c r="K43" s="2"/>
      <c r="L43" s="2"/>
      <c r="M43" s="1"/>
      <c r="N43" s="7"/>
      <c r="O43" s="7" t="s">
        <v>62</v>
      </c>
      <c r="P43" s="7">
        <v>1878</v>
      </c>
      <c r="Q43" s="7"/>
      <c r="R43" s="9">
        <f>'Data_Tables1&amp;2_a'!$AQ$218</f>
        <v>7.6335877862595423</v>
      </c>
      <c r="S43" s="7"/>
      <c r="T43" s="7">
        <v>1</v>
      </c>
      <c r="U43" s="7"/>
      <c r="V43" s="7"/>
      <c r="W43" s="9">
        <f>'Data_Tables1&amp;2_a'!$AQ$221</f>
        <v>14.0625</v>
      </c>
      <c r="X43" s="7"/>
      <c r="Y43" s="7">
        <v>1</v>
      </c>
      <c r="Z43" s="7"/>
      <c r="AA43" s="7"/>
      <c r="AB43" s="9">
        <f>'Data_Tables1&amp;2_b'!$AQ$218</f>
        <v>23.255813953488371</v>
      </c>
      <c r="AC43" s="7"/>
      <c r="AD43" s="7"/>
      <c r="AE43" s="7"/>
      <c r="AF43" s="7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</row>
    <row r="44" spans="1:71" ht="13.15" x14ac:dyDescent="0.4">
      <c r="A44" s="1"/>
      <c r="B44" s="13"/>
      <c r="C44" s="13"/>
      <c r="D44" s="13"/>
      <c r="E44" s="13"/>
      <c r="F44" s="14"/>
      <c r="G44" s="13"/>
      <c r="H44" s="14"/>
      <c r="I44" s="14"/>
      <c r="J44" s="14"/>
      <c r="K44" s="2"/>
      <c r="L44" s="2"/>
      <c r="M44" s="1"/>
      <c r="N44" s="7"/>
      <c r="O44" s="7" t="s">
        <v>63</v>
      </c>
      <c r="P44" s="8">
        <v>1800</v>
      </c>
      <c r="Q44" s="7"/>
      <c r="R44" s="9">
        <f>'Data_Tables1&amp;2_a'!$AR$218</f>
        <v>2.8708133971291865</v>
      </c>
      <c r="S44" s="7"/>
      <c r="T44" s="7">
        <v>2</v>
      </c>
      <c r="U44" s="7"/>
      <c r="V44" s="7"/>
      <c r="W44" s="9">
        <f>'Data_Tables1&amp;2_a'!$AR$221</f>
        <v>4.6875</v>
      </c>
      <c r="X44" s="7"/>
      <c r="Y44" s="7">
        <v>2</v>
      </c>
      <c r="Z44" s="7"/>
      <c r="AA44" s="7"/>
      <c r="AB44" s="9">
        <f>'Data_Tables1&amp;2_b'!$AR$218</f>
        <v>39.130434782608695</v>
      </c>
      <c r="AC44" s="7"/>
      <c r="AD44" s="7"/>
      <c r="AE44" s="7"/>
      <c r="AF44" s="7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</row>
    <row r="45" spans="1:71" ht="13.15" x14ac:dyDescent="0.4">
      <c r="A45" s="1"/>
      <c r="B45" s="14"/>
      <c r="C45" s="13"/>
      <c r="D45" s="13"/>
      <c r="E45" s="13"/>
      <c r="F45" s="14"/>
      <c r="G45" s="13"/>
      <c r="H45" s="14"/>
      <c r="I45" s="14"/>
      <c r="J45" s="14"/>
      <c r="K45" s="2"/>
      <c r="L45" s="2"/>
      <c r="M45" s="1"/>
      <c r="N45" s="7"/>
      <c r="O45" s="8" t="s">
        <v>64</v>
      </c>
      <c r="P45" s="7">
        <v>1800</v>
      </c>
      <c r="Q45" s="8"/>
      <c r="R45" s="9">
        <f>'Data_Tables1&amp;2_a'!$AL218</f>
        <v>8.133971291866029</v>
      </c>
      <c r="S45" s="7"/>
      <c r="T45" s="7">
        <v>8</v>
      </c>
      <c r="U45" s="7"/>
      <c r="V45" s="7"/>
      <c r="W45" s="9">
        <f>'Data_Tables1&amp;2_a'!$AL221</f>
        <v>14.0625</v>
      </c>
      <c r="X45" s="7"/>
      <c r="Y45" s="7">
        <v>2</v>
      </c>
      <c r="Z45" s="7"/>
      <c r="AA45" s="7"/>
      <c r="AB45" s="9">
        <f>'Data_Tables1&amp;2_b'!$AL218</f>
        <v>24.154589371980677</v>
      </c>
      <c r="AC45" s="7"/>
      <c r="AD45" s="7"/>
      <c r="AE45" s="7"/>
      <c r="AF45" s="7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</row>
    <row r="46" spans="1:71" ht="13.15" x14ac:dyDescent="0.4">
      <c r="A46" s="1"/>
      <c r="B46" s="14"/>
      <c r="C46" s="13"/>
      <c r="D46" s="13"/>
      <c r="E46" s="13"/>
      <c r="F46" s="14"/>
      <c r="G46" s="14"/>
      <c r="H46" s="14"/>
      <c r="I46" s="14"/>
      <c r="J46" s="14"/>
      <c r="K46" s="2"/>
      <c r="L46" s="2"/>
      <c r="M46" s="1"/>
      <c r="N46" s="7"/>
      <c r="O46" s="7" t="s">
        <v>65</v>
      </c>
      <c r="P46" s="7">
        <v>1800</v>
      </c>
      <c r="Q46" s="7"/>
      <c r="R46" s="9">
        <f>'Data_Tables1&amp;2_a'!$AM218</f>
        <v>5.2631578947368425</v>
      </c>
      <c r="S46" s="7"/>
      <c r="T46" s="7">
        <v>5</v>
      </c>
      <c r="U46" s="7"/>
      <c r="V46" s="7"/>
      <c r="W46" s="9">
        <f>'Data_Tables1&amp;2_a'!$AM221</f>
        <v>7.8125</v>
      </c>
      <c r="X46" s="7"/>
      <c r="Y46" s="7">
        <v>1</v>
      </c>
      <c r="Z46" s="7"/>
      <c r="AA46" s="7"/>
      <c r="AB46" s="9">
        <f>'Data_Tables1&amp;2_b'!$AM218</f>
        <v>0.48309178743961351</v>
      </c>
      <c r="AC46" s="7"/>
      <c r="AD46" s="7"/>
      <c r="AE46" s="7"/>
      <c r="AF46" s="7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</row>
    <row r="47" spans="1:71" ht="13.15" x14ac:dyDescent="0.4">
      <c r="A47" s="1"/>
      <c r="B47" s="14"/>
      <c r="C47" s="14"/>
      <c r="D47" s="14"/>
      <c r="E47" s="14"/>
      <c r="F47" s="14"/>
      <c r="G47" s="14"/>
      <c r="H47" s="14"/>
      <c r="I47" s="14"/>
      <c r="J47" s="14"/>
      <c r="K47" s="2"/>
      <c r="L47" s="2"/>
      <c r="M47" s="1"/>
      <c r="N47" s="7"/>
      <c r="O47" s="8" t="s">
        <v>66</v>
      </c>
      <c r="P47" s="8">
        <v>1800</v>
      </c>
      <c r="Q47" s="8"/>
      <c r="R47" s="9">
        <f>'Data_Tables1&amp;2_a'!$AS218</f>
        <v>2.8708133971291865</v>
      </c>
      <c r="S47" s="7"/>
      <c r="T47" s="7">
        <v>2</v>
      </c>
      <c r="U47" s="7"/>
      <c r="V47" s="7"/>
      <c r="W47" s="9">
        <f>'Data_Tables1&amp;2_a'!$AS221</f>
        <v>7.8125</v>
      </c>
      <c r="X47" s="7"/>
      <c r="Y47" s="7">
        <v>2</v>
      </c>
      <c r="Z47" s="7"/>
      <c r="AA47" s="7"/>
      <c r="AB47" s="9">
        <f>'Data_Tables1&amp;2_b'!$AS218</f>
        <v>15.458937198067632</v>
      </c>
      <c r="AC47" s="7"/>
      <c r="AD47" s="7"/>
      <c r="AE47" s="7"/>
      <c r="AF47" s="7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</row>
    <row r="48" spans="1:71" ht="13.5" thickBot="1" x14ac:dyDescent="0.45">
      <c r="A48" s="1"/>
      <c r="B48" s="13"/>
      <c r="C48" s="34"/>
      <c r="D48" s="14"/>
      <c r="E48" s="14"/>
      <c r="F48" s="14"/>
      <c r="G48" s="34"/>
      <c r="H48" s="14"/>
      <c r="I48" s="14"/>
      <c r="J48" s="14"/>
      <c r="K48" s="2"/>
      <c r="L48" s="2"/>
      <c r="M48" s="1"/>
      <c r="N48" s="7"/>
      <c r="O48" s="8" t="s">
        <v>67</v>
      </c>
      <c r="P48" s="7">
        <v>1800</v>
      </c>
      <c r="Q48" s="8"/>
      <c r="R48" s="9">
        <f>'Data_Tables1&amp;2_a'!$AN218</f>
        <v>9.0909090909090917</v>
      </c>
      <c r="S48" s="7"/>
      <c r="T48" s="7">
        <v>12</v>
      </c>
      <c r="U48" s="7"/>
      <c r="V48" s="7"/>
      <c r="W48" s="9">
        <f>'Data_Tables1&amp;2_a'!$AN221</f>
        <v>12.5</v>
      </c>
      <c r="X48" s="7"/>
      <c r="Y48" s="7">
        <v>4</v>
      </c>
      <c r="Z48" s="7"/>
      <c r="AA48" s="7"/>
      <c r="AB48" s="9">
        <f>'Data_Tables1&amp;2_b'!$AN218</f>
        <v>0</v>
      </c>
      <c r="AC48" s="7"/>
      <c r="AD48" s="7"/>
      <c r="AE48" s="7"/>
      <c r="AF48" s="7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</row>
    <row r="49" spans="1:71" ht="13.9" thickTop="1" thickBot="1" x14ac:dyDescent="0.45">
      <c r="A49" s="1"/>
      <c r="B49" s="13"/>
      <c r="C49" s="34"/>
      <c r="D49" s="14"/>
      <c r="E49" s="14"/>
      <c r="F49" s="14"/>
      <c r="G49" s="34"/>
      <c r="H49" s="14"/>
      <c r="I49" s="14"/>
      <c r="J49" s="14"/>
      <c r="K49" s="2"/>
      <c r="L49" s="2"/>
      <c r="M49" s="1"/>
      <c r="N49" s="7"/>
      <c r="O49" s="19" t="s">
        <v>30</v>
      </c>
      <c r="P49" s="20"/>
      <c r="Q49" s="19"/>
      <c r="R49" s="21">
        <f>AVERAGE(R30:R48)</f>
        <v>6.5617803784411404</v>
      </c>
      <c r="S49" s="22"/>
      <c r="T49" s="21">
        <f>AVERAGE(T30:T48)</f>
        <v>5.8947368421052628</v>
      </c>
      <c r="U49" s="22"/>
      <c r="V49" s="22"/>
      <c r="W49" s="21">
        <f>AVERAGE(W30:W48)</f>
        <v>7.3190789473684212</v>
      </c>
      <c r="X49" s="22"/>
      <c r="Y49" s="21">
        <f>AVERAGE(Y30:Y48)</f>
        <v>1.368421052631579</v>
      </c>
      <c r="Z49" s="22"/>
      <c r="AA49" s="22"/>
      <c r="AB49" s="21">
        <f>AVERAGE(AB30:AB48)</f>
        <v>14.353316536437909</v>
      </c>
      <c r="AC49" s="22"/>
      <c r="AD49" s="22"/>
      <c r="AE49" s="22"/>
      <c r="AF49" s="22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</row>
    <row r="50" spans="1:71" ht="13.5" thickTop="1" x14ac:dyDescent="0.4">
      <c r="A50" s="1"/>
      <c r="B50" s="13"/>
      <c r="C50" s="34"/>
      <c r="D50" s="14"/>
      <c r="E50" s="14"/>
      <c r="F50" s="14"/>
      <c r="G50" s="34"/>
      <c r="H50" s="14"/>
      <c r="I50" s="14"/>
      <c r="J50" s="14"/>
      <c r="K50" s="2"/>
      <c r="L50" s="2"/>
      <c r="M50" s="1"/>
      <c r="N50" s="7" t="s">
        <v>68</v>
      </c>
      <c r="O50" s="8" t="s">
        <v>69</v>
      </c>
      <c r="P50" s="8">
        <v>1816</v>
      </c>
      <c r="Q50" s="8"/>
      <c r="R50" s="9">
        <f>'Data_Tables1&amp;2_a'!$AT218</f>
        <v>8.8082901554404138</v>
      </c>
      <c r="S50" s="7"/>
      <c r="T50" s="7">
        <v>9</v>
      </c>
      <c r="U50" s="7"/>
      <c r="V50" s="7"/>
      <c r="W50" s="9">
        <f>'Data_Tables1&amp;2_a'!$AT221</f>
        <v>17.1875</v>
      </c>
      <c r="X50" s="7"/>
      <c r="Y50" s="7">
        <v>4</v>
      </c>
      <c r="Z50" s="7"/>
      <c r="AA50" s="7"/>
      <c r="AB50" s="9">
        <f>'Data_Tables1&amp;2_b'!$AT218</f>
        <v>32.460732984293195</v>
      </c>
      <c r="AC50" s="7"/>
      <c r="AD50" s="7"/>
      <c r="AE50" s="7"/>
      <c r="AF50" s="7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</row>
    <row r="51" spans="1:71" ht="13.15" x14ac:dyDescent="0.4">
      <c r="A51" s="1"/>
      <c r="B51" s="13"/>
      <c r="C51" s="34"/>
      <c r="D51" s="14"/>
      <c r="E51" s="14"/>
      <c r="F51" s="14"/>
      <c r="G51" s="34"/>
      <c r="H51" s="14"/>
      <c r="I51" s="14"/>
      <c r="J51" s="14"/>
      <c r="K51" s="2"/>
      <c r="L51" s="2"/>
      <c r="M51" s="1"/>
      <c r="N51" s="7"/>
      <c r="O51" s="8" t="s">
        <v>70</v>
      </c>
      <c r="P51" s="8">
        <v>1825</v>
      </c>
      <c r="Q51" s="8"/>
      <c r="R51" s="9">
        <f>'Data_Tables1&amp;2_a'!$AU$218</f>
        <v>4.3478260869565215</v>
      </c>
      <c r="S51" s="7"/>
      <c r="T51" s="7">
        <v>3</v>
      </c>
      <c r="U51" s="7"/>
      <c r="V51" s="7"/>
      <c r="W51" s="9">
        <f>'Data_Tables1&amp;2_a'!$AU$221</f>
        <v>12.5</v>
      </c>
      <c r="X51" s="7"/>
      <c r="Y51" s="7">
        <v>3</v>
      </c>
      <c r="Z51" s="7"/>
      <c r="AA51" s="7"/>
      <c r="AB51" s="9">
        <f>'Data_Tables1&amp;2_b'!$AU$218</f>
        <v>21.978021978021978</v>
      </c>
      <c r="AC51" s="7"/>
      <c r="AD51" s="7"/>
      <c r="AE51" s="7"/>
      <c r="AF51" s="7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</row>
    <row r="52" spans="1:71" ht="13.15" x14ac:dyDescent="0.4">
      <c r="A52" s="1"/>
      <c r="B52" s="13"/>
      <c r="C52" s="34"/>
      <c r="D52" s="14"/>
      <c r="E52" s="14"/>
      <c r="F52" s="14"/>
      <c r="G52" s="34"/>
      <c r="H52" s="14"/>
      <c r="I52" s="14"/>
      <c r="J52" s="14"/>
      <c r="K52" s="2"/>
      <c r="L52" s="2"/>
      <c r="M52" s="1"/>
      <c r="N52" s="7"/>
      <c r="O52" s="8" t="s">
        <v>71</v>
      </c>
      <c r="P52" s="8">
        <v>1822</v>
      </c>
      <c r="Q52" s="8"/>
      <c r="R52" s="9">
        <f>'Data_Tables1&amp;2_a'!$AV$218</f>
        <v>9.0909090909090917</v>
      </c>
      <c r="S52" s="7"/>
      <c r="T52" s="7">
        <v>11</v>
      </c>
      <c r="U52" s="7"/>
      <c r="V52" s="7"/>
      <c r="W52" s="9">
        <f>'Data_Tables1&amp;2_a'!$AV$221</f>
        <v>12.5</v>
      </c>
      <c r="X52" s="7"/>
      <c r="Y52" s="7">
        <v>3</v>
      </c>
      <c r="Z52" s="7"/>
      <c r="AA52" s="7"/>
      <c r="AB52" s="9">
        <f>'Data_Tables1&amp;2_b'!$AV$218</f>
        <v>23.243243243243242</v>
      </c>
      <c r="AC52" s="7"/>
      <c r="AD52" s="7"/>
      <c r="AE52" s="7"/>
      <c r="AF52" s="7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</row>
    <row r="53" spans="1:71" ht="13.15" x14ac:dyDescent="0.4">
      <c r="A53" s="1"/>
      <c r="B53" s="13"/>
      <c r="C53" s="34"/>
      <c r="D53" s="14"/>
      <c r="E53" s="14"/>
      <c r="F53" s="14"/>
      <c r="G53" s="34"/>
      <c r="H53" s="14"/>
      <c r="I53" s="14"/>
      <c r="J53" s="14"/>
      <c r="K53" s="2"/>
      <c r="L53" s="2"/>
      <c r="M53" s="1"/>
      <c r="N53" s="7"/>
      <c r="O53" s="8" t="s">
        <v>72</v>
      </c>
      <c r="P53" s="8">
        <v>1818</v>
      </c>
      <c r="Q53" s="8"/>
      <c r="R53" s="9">
        <f>'Data_Tables1&amp;2_a'!$AW$218</f>
        <v>5.2356020942408374</v>
      </c>
      <c r="S53" s="7"/>
      <c r="T53" s="7">
        <v>7</v>
      </c>
      <c r="U53" s="7"/>
      <c r="V53" s="7"/>
      <c r="W53" s="9">
        <f>'Data_Tables1&amp;2_a'!$AW$221</f>
        <v>6.25</v>
      </c>
      <c r="X53" s="7"/>
      <c r="Y53" s="7">
        <v>2</v>
      </c>
      <c r="Z53" s="7"/>
      <c r="AA53" s="7"/>
      <c r="AB53" s="9">
        <f>'Data_Tables1&amp;2_b'!$AW$218</f>
        <v>27.513227513227513</v>
      </c>
      <c r="AC53" s="7"/>
      <c r="AD53" s="7"/>
      <c r="AE53" s="7"/>
      <c r="AF53" s="7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</row>
    <row r="54" spans="1:71" ht="13.15" x14ac:dyDescent="0.4">
      <c r="A54" s="1"/>
      <c r="B54" s="13"/>
      <c r="C54" s="34"/>
      <c r="D54" s="14"/>
      <c r="E54" s="14"/>
      <c r="F54" s="14"/>
      <c r="G54" s="34"/>
      <c r="H54" s="14"/>
      <c r="I54" s="14"/>
      <c r="J54" s="14"/>
      <c r="K54" s="2"/>
      <c r="L54" s="2"/>
      <c r="M54" s="1"/>
      <c r="N54" s="7"/>
      <c r="O54" s="8" t="s">
        <v>73</v>
      </c>
      <c r="P54" s="8">
        <v>1819</v>
      </c>
      <c r="Q54" s="8"/>
      <c r="R54" s="9">
        <f>'Data_Tables1&amp;2_a'!$AX$218</f>
        <v>3.6842105263157894</v>
      </c>
      <c r="S54" s="7"/>
      <c r="T54" s="7">
        <v>2</v>
      </c>
      <c r="U54" s="7"/>
      <c r="V54" s="7"/>
      <c r="W54" s="9">
        <f>'Data_Tables1&amp;2_a'!$AX$221</f>
        <v>10.9375</v>
      </c>
      <c r="X54" s="7"/>
      <c r="Y54" s="7">
        <v>2</v>
      </c>
      <c r="Z54" s="7"/>
      <c r="AA54" s="7"/>
      <c r="AB54" s="9">
        <f>'Data_Tables1&amp;2_b'!$AX$218</f>
        <v>36.170212765957444</v>
      </c>
      <c r="AC54" s="7"/>
      <c r="AD54" s="7"/>
      <c r="AE54" s="7"/>
      <c r="AF54" s="7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</row>
    <row r="55" spans="1:71" ht="13.15" x14ac:dyDescent="0.4">
      <c r="A55" s="1"/>
      <c r="B55" s="13"/>
      <c r="C55" s="34"/>
      <c r="D55" s="14"/>
      <c r="E55" s="14"/>
      <c r="F55" s="14"/>
      <c r="G55" s="34"/>
      <c r="H55" s="14"/>
      <c r="I55" s="14"/>
      <c r="J55" s="14"/>
      <c r="K55" s="2"/>
      <c r="L55" s="2"/>
      <c r="M55" s="1"/>
      <c r="N55" s="7"/>
      <c r="O55" s="8" t="s">
        <v>74</v>
      </c>
      <c r="P55" s="8">
        <v>1821</v>
      </c>
      <c r="Q55" s="8"/>
      <c r="R55" s="9">
        <f>'Data_Tables1&amp;2_a'!$AY$218</f>
        <v>2.6595744680851063</v>
      </c>
      <c r="S55" s="7"/>
      <c r="T55" s="7">
        <v>2</v>
      </c>
      <c r="U55" s="7"/>
      <c r="V55" s="7"/>
      <c r="W55" s="9">
        <f>'Data_Tables1&amp;2_a'!$AY$221</f>
        <v>7.8125</v>
      </c>
      <c r="X55" s="7"/>
      <c r="Y55" s="7">
        <v>2</v>
      </c>
      <c r="Z55" s="7"/>
      <c r="AA55" s="7"/>
      <c r="AB55" s="9">
        <f>'Data_Tables1&amp;2_b'!$AY$218</f>
        <v>38.172043010752688</v>
      </c>
      <c r="AC55" s="7"/>
      <c r="AD55" s="7"/>
      <c r="AE55" s="7"/>
      <c r="AF55" s="7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</row>
    <row r="56" spans="1:71" ht="13.15" x14ac:dyDescent="0.4">
      <c r="A56" s="1"/>
      <c r="B56" s="13"/>
      <c r="C56" s="34"/>
      <c r="D56" s="14"/>
      <c r="E56" s="14"/>
      <c r="F56" s="14"/>
      <c r="G56" s="34"/>
      <c r="H56" s="14"/>
      <c r="I56" s="14"/>
      <c r="J56" s="14"/>
      <c r="K56" s="2"/>
      <c r="L56" s="2"/>
      <c r="M56" s="1"/>
      <c r="N56" s="7"/>
      <c r="O56" s="8" t="s">
        <v>75</v>
      </c>
      <c r="P56" s="8">
        <v>1845</v>
      </c>
      <c r="Q56" s="8"/>
      <c r="R56" s="9">
        <f>'Data_Tables1&amp;2_a'!$AZ$218</f>
        <v>1.8292682926829269</v>
      </c>
      <c r="S56" s="7"/>
      <c r="T56" s="7">
        <v>2</v>
      </c>
      <c r="U56" s="7"/>
      <c r="V56" s="7"/>
      <c r="W56" s="9">
        <f>'Data_Tables1&amp;2_a'!$AZ$221</f>
        <v>3.125</v>
      </c>
      <c r="X56" s="7"/>
      <c r="Y56" s="7">
        <v>2</v>
      </c>
      <c r="Z56" s="7"/>
      <c r="AA56" s="7"/>
      <c r="AB56" s="9">
        <f>'Data_Tables1&amp;2_b'!$AZ$218</f>
        <v>29.012345679012345</v>
      </c>
      <c r="AC56" s="7"/>
      <c r="AD56" s="7"/>
      <c r="AE56" s="7"/>
      <c r="AF56" s="7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</row>
    <row r="57" spans="1:71" ht="13.15" x14ac:dyDescent="0.4">
      <c r="A57" s="1"/>
      <c r="B57" s="13"/>
      <c r="C57" s="34"/>
      <c r="D57" s="14"/>
      <c r="E57" s="14"/>
      <c r="F57" s="14"/>
      <c r="G57" s="34"/>
      <c r="H57" s="14"/>
      <c r="I57" s="14"/>
      <c r="J57" s="14"/>
      <c r="K57" s="2"/>
      <c r="L57" s="2"/>
      <c r="M57" s="1"/>
      <c r="N57" s="7"/>
      <c r="O57" s="8" t="s">
        <v>76</v>
      </c>
      <c r="P57" s="8">
        <v>1830</v>
      </c>
      <c r="Q57" s="8"/>
      <c r="R57" s="9">
        <f>'Data_Tables1&amp;2_a'!$BA$218</f>
        <v>5.5865921787709496</v>
      </c>
      <c r="S57" s="7"/>
      <c r="T57" s="7">
        <v>2</v>
      </c>
      <c r="U57" s="7"/>
      <c r="V57" s="7"/>
      <c r="W57" s="9">
        <f>'Data_Tables1&amp;2_a'!$BA$221</f>
        <v>15.625</v>
      </c>
      <c r="X57" s="7"/>
      <c r="Y57" s="7">
        <v>2</v>
      </c>
      <c r="Z57" s="7"/>
      <c r="AA57" s="7"/>
      <c r="AB57" s="9">
        <f>'Data_Tables1&amp;2_b'!$BA$218</f>
        <v>58.192090395480228</v>
      </c>
      <c r="AC57" s="7"/>
      <c r="AD57" s="7"/>
      <c r="AE57" s="7"/>
      <c r="AF57" s="7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</row>
    <row r="58" spans="1:71" ht="13.15" x14ac:dyDescent="0.4">
      <c r="A58" s="1"/>
      <c r="B58" s="13"/>
      <c r="C58" s="34"/>
      <c r="D58" s="14"/>
      <c r="E58" s="14"/>
      <c r="F58" s="14"/>
      <c r="G58" s="34"/>
      <c r="H58" s="14"/>
      <c r="I58" s="14"/>
      <c r="J58" s="14"/>
      <c r="K58" s="2"/>
      <c r="L58" s="2"/>
      <c r="M58" s="1"/>
      <c r="N58" s="7"/>
      <c r="O58" s="8" t="s">
        <v>77</v>
      </c>
      <c r="P58" s="8">
        <v>1821</v>
      </c>
      <c r="Q58" s="8"/>
      <c r="R58" s="9">
        <f>'Data_Tables1&amp;2_a'!$BB$218</f>
        <v>1.0638297872340425</v>
      </c>
      <c r="S58" s="7"/>
      <c r="T58" s="7">
        <v>2</v>
      </c>
      <c r="U58" s="7"/>
      <c r="V58" s="7"/>
      <c r="W58" s="9">
        <f>'Data_Tables1&amp;2_a'!$BB$221</f>
        <v>3.125</v>
      </c>
      <c r="X58" s="7"/>
      <c r="Y58" s="7">
        <v>2</v>
      </c>
      <c r="Z58" s="7"/>
      <c r="AA58" s="7"/>
      <c r="AB58" s="9">
        <f>'Data_Tables1&amp;2_b'!$BB$218</f>
        <v>26.344086021505376</v>
      </c>
      <c r="AC58" s="7"/>
      <c r="AD58" s="7"/>
      <c r="AE58" s="7"/>
      <c r="AF58" s="7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</row>
    <row r="59" spans="1:71" ht="13.15" x14ac:dyDescent="0.4">
      <c r="A59" s="1"/>
      <c r="B59" s="13"/>
      <c r="C59" s="34"/>
      <c r="D59" s="14"/>
      <c r="E59" s="14"/>
      <c r="F59" s="14"/>
      <c r="G59" s="34"/>
      <c r="H59" s="14"/>
      <c r="I59" s="14"/>
      <c r="J59" s="14"/>
      <c r="K59" s="2"/>
      <c r="L59" s="2"/>
      <c r="M59" s="1"/>
      <c r="N59" s="7"/>
      <c r="O59" s="8" t="s">
        <v>78</v>
      </c>
      <c r="P59" s="8">
        <v>1821</v>
      </c>
      <c r="Q59" s="8"/>
      <c r="R59" s="9">
        <f>'Data_Tables1&amp;2_a'!$BC$218</f>
        <v>1.5957446808510638</v>
      </c>
      <c r="S59" s="7"/>
      <c r="T59" s="7">
        <v>3</v>
      </c>
      <c r="U59" s="7"/>
      <c r="V59" s="7"/>
      <c r="W59" s="9">
        <f>'Data_Tables1&amp;2_a'!$BC$221</f>
        <v>4.6875</v>
      </c>
      <c r="X59" s="7"/>
      <c r="Y59" s="7">
        <v>3</v>
      </c>
      <c r="Z59" s="7"/>
      <c r="AA59" s="7"/>
      <c r="AB59" s="9">
        <f>'Data_Tables1&amp;2_b'!$BC$218</f>
        <v>34.408602150537632</v>
      </c>
      <c r="AC59" s="7"/>
      <c r="AD59" s="7"/>
      <c r="AE59" s="7"/>
      <c r="AF59" s="7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</row>
    <row r="60" spans="1:71" ht="13.15" x14ac:dyDescent="0.4">
      <c r="A60" s="1"/>
      <c r="B60" s="13"/>
      <c r="C60" s="34"/>
      <c r="D60" s="14"/>
      <c r="E60" s="14"/>
      <c r="F60" s="14"/>
      <c r="G60" s="34"/>
      <c r="H60" s="14"/>
      <c r="I60" s="14"/>
      <c r="J60" s="14"/>
      <c r="K60" s="2"/>
      <c r="L60" s="2"/>
      <c r="M60" s="1"/>
      <c r="N60" s="7"/>
      <c r="O60" s="8" t="s">
        <v>79</v>
      </c>
      <c r="P60" s="8">
        <v>1821</v>
      </c>
      <c r="Q60" s="8"/>
      <c r="R60" s="9">
        <f>'Data_Tables1&amp;2_a'!$BD$218</f>
        <v>1.0638297872340425</v>
      </c>
      <c r="S60" s="7"/>
      <c r="T60" s="7">
        <v>1</v>
      </c>
      <c r="U60" s="7"/>
      <c r="V60" s="7"/>
      <c r="W60" s="9">
        <f>'Data_Tables1&amp;2_a'!$BD$221</f>
        <v>3.125</v>
      </c>
      <c r="X60" s="7"/>
      <c r="Y60" s="7">
        <v>1</v>
      </c>
      <c r="Z60" s="7"/>
      <c r="AA60" s="7"/>
      <c r="AB60" s="9">
        <f>'Data_Tables1&amp;2_b'!$BD$218</f>
        <v>63.978494623655912</v>
      </c>
      <c r="AC60" s="7"/>
      <c r="AD60" s="7"/>
      <c r="AE60" s="7"/>
      <c r="AF60" s="7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</row>
    <row r="61" spans="1:71" ht="13.15" x14ac:dyDescent="0.4">
      <c r="A61" s="1"/>
      <c r="B61" s="13"/>
      <c r="C61" s="34"/>
      <c r="D61" s="14"/>
      <c r="E61" s="14"/>
      <c r="F61" s="14"/>
      <c r="G61" s="34"/>
      <c r="H61" s="14"/>
      <c r="I61" s="14"/>
      <c r="J61" s="14"/>
      <c r="K61" s="2"/>
      <c r="L61" s="2"/>
      <c r="M61" s="1"/>
      <c r="N61" s="7"/>
      <c r="O61" s="8" t="s">
        <v>80</v>
      </c>
      <c r="P61" s="8">
        <v>1821</v>
      </c>
      <c r="Q61" s="8"/>
      <c r="R61" s="9">
        <f>'Data_Tables1&amp;2_a'!$BE$218</f>
        <v>9.5744680851063837</v>
      </c>
      <c r="S61" s="7"/>
      <c r="T61" s="7">
        <v>7</v>
      </c>
      <c r="U61" s="7"/>
      <c r="V61" s="7"/>
      <c r="W61" s="9">
        <f>'Data_Tables1&amp;2_a'!$BE$221</f>
        <v>12.5</v>
      </c>
      <c r="X61" s="7"/>
      <c r="Y61" s="7">
        <v>2</v>
      </c>
      <c r="Z61" s="7"/>
      <c r="AA61" s="7"/>
      <c r="AB61" s="9">
        <f>'Data_Tables1&amp;2_b'!$BE$218</f>
        <v>45.161290322580648</v>
      </c>
      <c r="AC61" s="7"/>
      <c r="AD61" s="7"/>
      <c r="AE61" s="7"/>
      <c r="AF61" s="7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</row>
    <row r="62" spans="1:71" ht="13.15" x14ac:dyDescent="0.4">
      <c r="A62" s="1"/>
      <c r="B62" s="13"/>
      <c r="C62" s="34"/>
      <c r="D62" s="14"/>
      <c r="E62" s="14"/>
      <c r="F62" s="14"/>
      <c r="G62" s="34"/>
      <c r="H62" s="14"/>
      <c r="I62" s="14"/>
      <c r="J62" s="14"/>
      <c r="K62" s="2"/>
      <c r="L62" s="2"/>
      <c r="M62" s="1"/>
      <c r="N62" s="7"/>
      <c r="O62" s="8" t="s">
        <v>81</v>
      </c>
      <c r="P62" s="8">
        <v>1821</v>
      </c>
      <c r="Q62" s="8"/>
      <c r="R62" s="9">
        <f>'Data_Tables1&amp;2_a'!$BF$218</f>
        <v>5.3191489361702127</v>
      </c>
      <c r="S62" s="7"/>
      <c r="T62" s="7">
        <v>1</v>
      </c>
      <c r="U62" s="7"/>
      <c r="V62" s="7"/>
      <c r="W62" s="9">
        <f>'Data_Tables1&amp;2_a'!$BF$221</f>
        <v>15.625</v>
      </c>
      <c r="X62" s="7"/>
      <c r="Y62" s="7">
        <v>1</v>
      </c>
      <c r="Z62" s="7"/>
      <c r="AA62" s="7"/>
      <c r="AB62" s="9">
        <f>'Data_Tables1&amp;2_b'!$BF$218</f>
        <v>46.774193548387096</v>
      </c>
      <c r="AC62" s="7"/>
      <c r="AD62" s="7"/>
      <c r="AE62" s="7"/>
      <c r="AF62" s="7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</row>
    <row r="63" spans="1:71" ht="13.15" x14ac:dyDescent="0.4">
      <c r="A63" s="1"/>
      <c r="B63" s="13"/>
      <c r="C63" s="34"/>
      <c r="D63" s="14"/>
      <c r="E63" s="14"/>
      <c r="F63" s="14"/>
      <c r="G63" s="34"/>
      <c r="H63" s="14"/>
      <c r="I63" s="14"/>
      <c r="J63" s="14"/>
      <c r="K63" s="2"/>
      <c r="L63" s="2"/>
      <c r="M63" s="1"/>
      <c r="N63" s="7"/>
      <c r="O63" s="8" t="s">
        <v>82</v>
      </c>
      <c r="P63" s="8">
        <v>1903</v>
      </c>
      <c r="Q63" s="8"/>
      <c r="R63" s="9">
        <f>'Data_Tables1&amp;2_a'!$BG$218</f>
        <v>1.8867924528301887</v>
      </c>
      <c r="S63" s="7"/>
      <c r="T63" s="7">
        <v>1</v>
      </c>
      <c r="U63" s="7"/>
      <c r="V63" s="7"/>
      <c r="W63" s="9">
        <f>'Data_Tables1&amp;2_a'!$BG$221</f>
        <v>3.125</v>
      </c>
      <c r="X63" s="7"/>
      <c r="Y63" s="7">
        <v>1</v>
      </c>
      <c r="Z63" s="7"/>
      <c r="AA63" s="7"/>
      <c r="AB63" s="9">
        <f>'Data_Tables1&amp;2_b'!$BG$218</f>
        <v>27.884615384615383</v>
      </c>
      <c r="AC63" s="7"/>
      <c r="AD63" s="7"/>
      <c r="AE63" s="7"/>
      <c r="AF63" s="7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</row>
    <row r="64" spans="1:71" ht="13.15" x14ac:dyDescent="0.4">
      <c r="A64" s="1"/>
      <c r="B64" s="13"/>
      <c r="C64" s="34"/>
      <c r="D64" s="14"/>
      <c r="E64" s="14"/>
      <c r="F64" s="14"/>
      <c r="G64" s="34"/>
      <c r="H64" s="14"/>
      <c r="I64" s="14"/>
      <c r="J64" s="14"/>
      <c r="K64" s="2"/>
      <c r="L64" s="2"/>
      <c r="M64" s="1"/>
      <c r="N64" s="7"/>
      <c r="O64" s="8" t="s">
        <v>83</v>
      </c>
      <c r="P64" s="8">
        <v>1811</v>
      </c>
      <c r="Q64" s="8"/>
      <c r="R64" s="9">
        <f>'Data_Tables1&amp;2_a'!$BH$218</f>
        <v>3.0303030303030303</v>
      </c>
      <c r="S64" s="7"/>
      <c r="T64" s="7">
        <v>2</v>
      </c>
      <c r="U64" s="7"/>
      <c r="V64" s="7"/>
      <c r="W64" s="9">
        <f>'Data_Tables1&amp;2_a'!$BH$221</f>
        <v>7.8125</v>
      </c>
      <c r="X64" s="7"/>
      <c r="Y64" s="7">
        <v>1</v>
      </c>
      <c r="Z64" s="7"/>
      <c r="AA64" s="7"/>
      <c r="AB64" s="9">
        <f>'Data_Tables1&amp;2_b'!$BH$218</f>
        <v>22.959183673469386</v>
      </c>
      <c r="AC64" s="7"/>
      <c r="AD64" s="7"/>
      <c r="AE64" s="7"/>
      <c r="AF64" s="7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</row>
    <row r="65" spans="1:71" ht="13.15" x14ac:dyDescent="0.4">
      <c r="A65" s="1"/>
      <c r="B65" s="13"/>
      <c r="C65" s="34"/>
      <c r="D65" s="14"/>
      <c r="E65" s="14"/>
      <c r="F65" s="14"/>
      <c r="G65" s="34"/>
      <c r="H65" s="14"/>
      <c r="I65" s="14"/>
      <c r="J65" s="14"/>
      <c r="K65" s="2"/>
      <c r="L65" s="2"/>
      <c r="M65" s="1"/>
      <c r="N65" s="7"/>
      <c r="O65" s="8" t="s">
        <v>84</v>
      </c>
      <c r="P65" s="8">
        <v>1821</v>
      </c>
      <c r="Q65" s="8"/>
      <c r="R65" s="9">
        <f>'Data_Tables1&amp;2_a'!$BI$218</f>
        <v>4.2553191489361701</v>
      </c>
      <c r="S65" s="7"/>
      <c r="T65" s="7">
        <v>3</v>
      </c>
      <c r="U65" s="7"/>
      <c r="V65" s="7"/>
      <c r="W65" s="9">
        <f>'Data_Tables1&amp;2_a'!$BI$221</f>
        <v>10.9375</v>
      </c>
      <c r="X65" s="7"/>
      <c r="Y65" s="7">
        <v>1</v>
      </c>
      <c r="Z65" s="7"/>
      <c r="AA65" s="7"/>
      <c r="AB65" s="9">
        <f>'Data_Tables1&amp;2_b'!$BI$218</f>
        <v>40.86021505376344</v>
      </c>
      <c r="AC65" s="7"/>
      <c r="AD65" s="7"/>
      <c r="AE65" s="7"/>
      <c r="AF65" s="7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</row>
    <row r="66" spans="1:71" ht="13.15" x14ac:dyDescent="0.4">
      <c r="A66" s="1"/>
      <c r="B66" s="13"/>
      <c r="C66" s="34"/>
      <c r="D66" s="14"/>
      <c r="E66" s="14"/>
      <c r="F66" s="14"/>
      <c r="G66" s="34"/>
      <c r="H66" s="14"/>
      <c r="I66" s="14"/>
      <c r="J66" s="14"/>
      <c r="K66" s="2"/>
      <c r="L66" s="2"/>
      <c r="M66" s="1"/>
      <c r="N66" s="7"/>
      <c r="O66" s="8" t="s">
        <v>85</v>
      </c>
      <c r="P66" s="8">
        <v>1811</v>
      </c>
      <c r="Q66" s="8"/>
      <c r="R66" s="9">
        <f>'Data_Tables1&amp;2_a'!$BJ$218</f>
        <v>3.5353535353535355</v>
      </c>
      <c r="S66" s="7"/>
      <c r="T66" s="7">
        <v>5</v>
      </c>
      <c r="U66" s="7"/>
      <c r="V66" s="7"/>
      <c r="W66" s="9">
        <f>'Data_Tables1&amp;2_a'!$BJ$221</f>
        <v>7.8125</v>
      </c>
      <c r="X66" s="7"/>
      <c r="Y66" s="7">
        <v>2</v>
      </c>
      <c r="Z66" s="7"/>
      <c r="AA66" s="7"/>
      <c r="AB66" s="9">
        <f>'Data_Tables1&amp;2_b'!$BJ$218</f>
        <v>12.755102040816327</v>
      </c>
      <c r="AC66" s="7"/>
      <c r="AD66" s="7"/>
      <c r="AE66" s="7"/>
      <c r="AF66" s="7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</row>
    <row r="67" spans="1:71" ht="13.5" thickBot="1" x14ac:dyDescent="0.45">
      <c r="A67" s="1"/>
      <c r="B67" s="13"/>
      <c r="C67" s="34"/>
      <c r="D67" s="14"/>
      <c r="E67" s="14"/>
      <c r="F67" s="14"/>
      <c r="G67" s="34"/>
      <c r="H67" s="14"/>
      <c r="I67" s="14"/>
      <c r="J67" s="14"/>
      <c r="K67" s="2"/>
      <c r="L67" s="2"/>
      <c r="M67" s="1"/>
      <c r="N67" s="7"/>
      <c r="O67" s="8" t="s">
        <v>86</v>
      </c>
      <c r="P67" s="8">
        <v>1830</v>
      </c>
      <c r="Q67" s="8"/>
      <c r="R67" s="9">
        <f>'Data_Tables1&amp;2_a'!$BK$218</f>
        <v>6.1452513966480451</v>
      </c>
      <c r="S67" s="7"/>
      <c r="T67" s="7">
        <v>2</v>
      </c>
      <c r="U67" s="7"/>
      <c r="V67" s="7"/>
      <c r="W67" s="9">
        <f>'Data_Tables1&amp;2_a'!$BK$221</f>
        <v>17.1875</v>
      </c>
      <c r="X67" s="7"/>
      <c r="Y67" s="7">
        <v>2</v>
      </c>
      <c r="Z67" s="7"/>
      <c r="AA67" s="7"/>
      <c r="AB67" s="9">
        <f>'Data_Tables1&amp;2_b'!$BK$218</f>
        <v>36.158192090395481</v>
      </c>
      <c r="AC67" s="7"/>
      <c r="AD67" s="7"/>
      <c r="AE67" s="7"/>
      <c r="AF67" s="7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</row>
    <row r="68" spans="1:71" ht="13.5" thickTop="1" x14ac:dyDescent="0.4">
      <c r="A68" s="1"/>
      <c r="B68" s="13"/>
      <c r="C68" s="34"/>
      <c r="D68" s="14"/>
      <c r="E68" s="14"/>
      <c r="F68" s="14"/>
      <c r="G68" s="34"/>
      <c r="H68" s="14"/>
      <c r="I68" s="14"/>
      <c r="J68" s="14"/>
      <c r="K68" s="2"/>
      <c r="L68" s="2"/>
      <c r="M68" s="1"/>
      <c r="N68" s="7"/>
      <c r="O68" s="27" t="s">
        <v>30</v>
      </c>
      <c r="P68" s="28"/>
      <c r="Q68" s="27"/>
      <c r="R68" s="29">
        <f>AVERAGE(R50:R67)</f>
        <v>4.3729063185593526</v>
      </c>
      <c r="S68" s="27"/>
      <c r="T68" s="29">
        <f>AVERAGE(T50:T67)</f>
        <v>3.6111111111111112</v>
      </c>
      <c r="U68" s="27"/>
      <c r="V68" s="27"/>
      <c r="W68" s="29">
        <f>AVERAGE(W50:W67)</f>
        <v>9.5486111111111107</v>
      </c>
      <c r="X68" s="27"/>
      <c r="Y68" s="29">
        <f>AVERAGE(Y50:Y67)</f>
        <v>2</v>
      </c>
      <c r="Z68" s="3"/>
      <c r="AA68" s="3"/>
      <c r="AB68" s="29">
        <f>AVERAGE(AB50:AB67)</f>
        <v>34.668105137761962</v>
      </c>
      <c r="AC68" s="3"/>
      <c r="AD68" s="3"/>
      <c r="AE68" s="3"/>
      <c r="AF68" s="3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</row>
    <row r="69" spans="1:71" ht="13.5" thickBot="1" x14ac:dyDescent="0.45">
      <c r="A69" s="1"/>
      <c r="B69" s="13"/>
      <c r="C69" s="34"/>
      <c r="D69" s="14"/>
      <c r="E69" s="14"/>
      <c r="F69" s="14"/>
      <c r="G69" s="34"/>
      <c r="H69" s="14"/>
      <c r="I69" s="14"/>
      <c r="J69" s="14"/>
      <c r="K69" s="2"/>
      <c r="L69" s="2"/>
      <c r="M69" s="1"/>
      <c r="N69" s="7"/>
      <c r="O69" s="30" t="s">
        <v>87</v>
      </c>
      <c r="P69" s="31"/>
      <c r="Q69" s="30"/>
      <c r="R69" s="32">
        <f>AVERAGE(R50,R52,R61)</f>
        <v>9.1578891104852946</v>
      </c>
      <c r="S69" s="30"/>
      <c r="T69" s="32">
        <f>AVERAGE(T50,T52,T61)</f>
        <v>9</v>
      </c>
      <c r="U69" s="30"/>
      <c r="V69" s="30"/>
      <c r="W69" s="32">
        <f>AVERAGE(W50,W52,W61)</f>
        <v>14.0625</v>
      </c>
      <c r="X69" s="30"/>
      <c r="Y69" s="32">
        <f>AVERAGE(Y50,Y52,Y61)</f>
        <v>3</v>
      </c>
      <c r="Z69" s="5"/>
      <c r="AA69" s="5"/>
      <c r="AB69" s="32">
        <f>AVERAGE(AB50,AB52,AB61)</f>
        <v>33.621755516705697</v>
      </c>
      <c r="AC69" s="5"/>
      <c r="AD69" s="5"/>
      <c r="AE69" s="5"/>
      <c r="AF69" s="5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</row>
    <row r="70" spans="1:71" ht="13.5" thickTop="1" x14ac:dyDescent="0.4">
      <c r="A70" s="1"/>
      <c r="B70" s="13"/>
      <c r="C70" s="34"/>
      <c r="D70" s="14"/>
      <c r="E70" s="14"/>
      <c r="F70" s="14"/>
      <c r="G70" s="34"/>
      <c r="H70" s="14"/>
      <c r="I70" s="14"/>
      <c r="J70" s="14"/>
      <c r="K70" s="2"/>
      <c r="L70" s="2"/>
      <c r="M70" s="1"/>
      <c r="N70" s="7" t="s">
        <v>88</v>
      </c>
      <c r="O70" s="8" t="s">
        <v>89</v>
      </c>
      <c r="P70" s="8">
        <v>1867</v>
      </c>
      <c r="Q70" s="8"/>
      <c r="R70" s="9">
        <f>'Data_Tables1&amp;2_a'!$BL218</f>
        <v>9.1549295774647881</v>
      </c>
      <c r="S70" s="7"/>
      <c r="T70" s="7">
        <v>8</v>
      </c>
      <c r="U70" s="7"/>
      <c r="V70" s="7"/>
      <c r="W70" s="9">
        <f>'Data_Tables1&amp;2_a'!$BL238</f>
        <v>0</v>
      </c>
      <c r="X70" s="7"/>
      <c r="Y70" s="7">
        <v>1</v>
      </c>
      <c r="Z70" s="7"/>
      <c r="AA70" s="7"/>
      <c r="AB70" s="9">
        <f>'Data_Tables1&amp;2_b'!$BL238</f>
        <v>0</v>
      </c>
      <c r="AC70" s="7"/>
      <c r="AD70" s="7"/>
      <c r="AE70" s="7"/>
      <c r="AF70" s="7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</row>
    <row r="71" spans="1:71" ht="13.5" thickBot="1" x14ac:dyDescent="0.45">
      <c r="A71" s="1"/>
      <c r="B71" s="13"/>
      <c r="C71" s="34"/>
      <c r="D71" s="14"/>
      <c r="E71" s="14"/>
      <c r="F71" s="14"/>
      <c r="G71" s="34"/>
      <c r="H71" s="14"/>
      <c r="I71" s="14"/>
      <c r="J71" s="14"/>
      <c r="K71" s="2"/>
      <c r="L71" s="2"/>
      <c r="M71" s="1"/>
      <c r="N71" s="7"/>
      <c r="O71" s="8" t="s">
        <v>90</v>
      </c>
      <c r="P71" s="8">
        <v>1800</v>
      </c>
      <c r="Q71" s="8"/>
      <c r="R71" s="9">
        <f>'Data_Tables1&amp;2_a'!$BM$218</f>
        <v>12.918660287081339</v>
      </c>
      <c r="S71" s="7"/>
      <c r="T71" s="7">
        <v>13</v>
      </c>
      <c r="U71" s="7"/>
      <c r="V71" s="7"/>
      <c r="W71" s="9">
        <f>'Data_Tables1&amp;2_a'!$BM$221</f>
        <v>15.625</v>
      </c>
      <c r="X71" s="7"/>
      <c r="Y71" s="7">
        <v>2</v>
      </c>
      <c r="Z71" s="7"/>
      <c r="AA71" s="7"/>
      <c r="AB71" s="9">
        <f>'Data_Tables1&amp;2_b'!$BM$218</f>
        <v>0</v>
      </c>
      <c r="AC71" s="7"/>
      <c r="AD71" s="7"/>
      <c r="AE71" s="7"/>
      <c r="AF71" s="7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</row>
    <row r="72" spans="1:71" ht="13.9" thickTop="1" thickBot="1" x14ac:dyDescent="0.45">
      <c r="A72" s="1"/>
      <c r="B72" s="13"/>
      <c r="C72" s="34"/>
      <c r="D72" s="14"/>
      <c r="E72" s="14"/>
      <c r="F72" s="14"/>
      <c r="G72" s="34"/>
      <c r="H72" s="14"/>
      <c r="I72" s="14"/>
      <c r="J72" s="14"/>
      <c r="K72" s="2"/>
      <c r="L72" s="2"/>
      <c r="M72" s="1"/>
      <c r="N72" s="7"/>
      <c r="O72" s="19" t="s">
        <v>30</v>
      </c>
      <c r="P72" s="20"/>
      <c r="Q72" s="19"/>
      <c r="R72" s="21">
        <f>AVERAGE(R70:R71)</f>
        <v>11.036794932273065</v>
      </c>
      <c r="S72" s="19"/>
      <c r="T72" s="21">
        <f>AVERAGE(T70:T71)</f>
        <v>10.5</v>
      </c>
      <c r="U72" s="19"/>
      <c r="V72" s="19"/>
      <c r="W72" s="21">
        <f>AVERAGE(W70:W71)</f>
        <v>7.8125</v>
      </c>
      <c r="X72" s="19"/>
      <c r="Y72" s="21">
        <f>AVERAGE(Y70:Y71)</f>
        <v>1.5</v>
      </c>
      <c r="Z72" s="22"/>
      <c r="AA72" s="22"/>
      <c r="AB72" s="21">
        <f>AVERAGE(AB70:AB71)</f>
        <v>0</v>
      </c>
      <c r="AC72" s="22"/>
      <c r="AD72" s="22"/>
      <c r="AE72" s="22"/>
      <c r="AF72" s="22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</row>
    <row r="73" spans="1:71" ht="13.5" thickTop="1" x14ac:dyDescent="0.4">
      <c r="A73" s="1"/>
      <c r="B73" s="13"/>
      <c r="C73" s="34"/>
      <c r="D73" s="14"/>
      <c r="E73" s="14"/>
      <c r="F73" s="14"/>
      <c r="G73" s="34"/>
      <c r="H73" s="14"/>
      <c r="I73" s="14"/>
      <c r="J73" s="14"/>
      <c r="K73" s="2"/>
      <c r="L73" s="2"/>
      <c r="M73" s="1"/>
      <c r="N73" s="7" t="s">
        <v>91</v>
      </c>
      <c r="O73" s="8" t="s">
        <v>92</v>
      </c>
      <c r="P73" s="8">
        <v>1901</v>
      </c>
      <c r="Q73" s="8"/>
      <c r="R73" s="9">
        <f>'Data_Tables1&amp;2_a'!$BN218</f>
        <v>5.5555555555555554</v>
      </c>
      <c r="S73" s="7"/>
      <c r="T73" s="7">
        <v>3</v>
      </c>
      <c r="U73" s="7"/>
      <c r="V73" s="7"/>
      <c r="W73" s="9">
        <f>'Data_Tables1&amp;2_a'!$BN241</f>
        <v>0</v>
      </c>
      <c r="X73" s="7"/>
      <c r="Y73" s="7">
        <v>2</v>
      </c>
      <c r="Z73" s="7"/>
      <c r="AA73" s="7"/>
      <c r="AB73" s="9">
        <f>'Data_Tables1&amp;2_b'!$BN241</f>
        <v>0</v>
      </c>
      <c r="AC73" s="7"/>
      <c r="AD73" s="7"/>
      <c r="AE73" s="7"/>
      <c r="AF73" s="7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</row>
    <row r="74" spans="1:71" ht="13.5" thickBot="1" x14ac:dyDescent="0.45">
      <c r="A74" s="1"/>
      <c r="B74" s="13"/>
      <c r="C74" s="34"/>
      <c r="D74" s="14"/>
      <c r="E74" s="14"/>
      <c r="F74" s="14"/>
      <c r="G74" s="34"/>
      <c r="H74" s="14"/>
      <c r="I74" s="14"/>
      <c r="J74" s="14"/>
      <c r="K74" s="2"/>
      <c r="L74" s="2"/>
      <c r="M74" s="1"/>
      <c r="N74" s="7"/>
      <c r="O74" s="8" t="s">
        <v>93</v>
      </c>
      <c r="P74" s="8">
        <v>1907</v>
      </c>
      <c r="Q74" s="8"/>
      <c r="R74" s="9">
        <f>'Data_Tables1&amp;2_a'!$BO$218</f>
        <v>3.9215686274509802</v>
      </c>
      <c r="S74" s="7"/>
      <c r="T74" s="7">
        <v>1</v>
      </c>
      <c r="U74" s="7"/>
      <c r="V74" s="7"/>
      <c r="W74" s="9">
        <f>'Data_Tables1&amp;2_a'!$BO$221</f>
        <v>6.25</v>
      </c>
      <c r="X74" s="7"/>
      <c r="Y74" s="7">
        <v>1</v>
      </c>
      <c r="Z74" s="7"/>
      <c r="AA74" s="7"/>
      <c r="AB74" s="9">
        <f>'Data_Tables1&amp;2_b'!$BO$218</f>
        <v>0</v>
      </c>
      <c r="AC74" s="7"/>
      <c r="AD74" s="7"/>
      <c r="AE74" s="7"/>
      <c r="AF74" s="7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</row>
    <row r="75" spans="1:71" ht="13.9" thickTop="1" thickBot="1" x14ac:dyDescent="0.45">
      <c r="A75" s="1"/>
      <c r="B75" s="13"/>
      <c r="C75" s="34"/>
      <c r="D75" s="14"/>
      <c r="E75" s="14"/>
      <c r="F75" s="14"/>
      <c r="G75" s="34"/>
      <c r="H75" s="14"/>
      <c r="I75" s="14"/>
      <c r="J75" s="14"/>
      <c r="K75" s="2"/>
      <c r="L75" s="2"/>
      <c r="M75" s="1"/>
      <c r="N75" s="7"/>
      <c r="O75" s="19" t="s">
        <v>30</v>
      </c>
      <c r="P75" s="19"/>
      <c r="Q75" s="19"/>
      <c r="R75" s="21">
        <f>AVERAGE(R73:R74)</f>
        <v>4.738562091503268</v>
      </c>
      <c r="S75" s="19"/>
      <c r="T75" s="21">
        <f>AVERAGE(T73:T74)</f>
        <v>2</v>
      </c>
      <c r="U75" s="19"/>
      <c r="V75" s="19"/>
      <c r="W75" s="21">
        <f>AVERAGE(W73:W74)</f>
        <v>3.125</v>
      </c>
      <c r="X75" s="19"/>
      <c r="Y75" s="21">
        <f>AVERAGE(Y73:Y74)</f>
        <v>1.5</v>
      </c>
      <c r="Z75" s="22"/>
      <c r="AA75" s="22"/>
      <c r="AB75" s="21">
        <f>AVERAGE(AB73:AB74)</f>
        <v>0</v>
      </c>
      <c r="AC75" s="22"/>
      <c r="AD75" s="22"/>
      <c r="AE75" s="22"/>
      <c r="AF75" s="22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</row>
    <row r="76" spans="1:71" ht="13.9" thickTop="1" thickBot="1" x14ac:dyDescent="0.45">
      <c r="A76" s="1"/>
      <c r="B76" s="13"/>
      <c r="C76" s="34"/>
      <c r="D76" s="14"/>
      <c r="E76" s="14"/>
      <c r="F76" s="14"/>
      <c r="G76" s="34"/>
      <c r="H76" s="14"/>
      <c r="I76" s="14"/>
      <c r="J76" s="14"/>
      <c r="K76" s="2"/>
      <c r="L76" s="2"/>
      <c r="M76" s="1"/>
      <c r="N76" s="22" t="s">
        <v>94</v>
      </c>
      <c r="O76" s="22"/>
      <c r="P76" s="22"/>
      <c r="Q76" s="22"/>
      <c r="R76" s="74" t="s">
        <v>2</v>
      </c>
      <c r="S76" s="74"/>
      <c r="T76" s="74"/>
      <c r="U76" s="74"/>
      <c r="V76" s="74"/>
      <c r="W76" s="74" t="s">
        <v>3</v>
      </c>
      <c r="X76" s="74"/>
      <c r="Y76" s="74"/>
      <c r="Z76" s="74"/>
      <c r="AA76" s="74"/>
      <c r="AB76" s="74" t="s">
        <v>4</v>
      </c>
      <c r="AC76" s="74"/>
      <c r="AD76" s="74"/>
      <c r="AE76" s="74"/>
      <c r="AF76" s="7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</row>
    <row r="77" spans="1:71" ht="13.5" thickTop="1" x14ac:dyDescent="0.4">
      <c r="A77" s="1"/>
      <c r="B77" s="13"/>
      <c r="C77" s="34"/>
      <c r="D77" s="14"/>
      <c r="E77" s="14"/>
      <c r="F77" s="14"/>
      <c r="G77" s="34"/>
      <c r="H77" s="14"/>
      <c r="I77" s="14"/>
      <c r="J77" s="14"/>
      <c r="K77" s="2"/>
      <c r="L77" s="2"/>
      <c r="M77" s="1"/>
      <c r="N77" s="7" t="s">
        <v>10</v>
      </c>
      <c r="O77" s="8" t="s">
        <v>11</v>
      </c>
      <c r="P77" s="8"/>
      <c r="Q77" s="8"/>
      <c r="R77" s="9">
        <f>R3</f>
        <v>6.3829787234042552</v>
      </c>
      <c r="S77" s="7"/>
      <c r="T77" s="33">
        <f>T3</f>
        <v>1</v>
      </c>
      <c r="U77" s="7"/>
      <c r="V77" s="7"/>
      <c r="W77" s="9">
        <f>W3</f>
        <v>6.3829787234042552</v>
      </c>
      <c r="X77" s="7"/>
      <c r="Y77" s="33">
        <f t="shared" ref="Y77:Y89" si="7">Y3</f>
        <v>1</v>
      </c>
      <c r="Z77" s="7"/>
      <c r="AA77" s="7"/>
      <c r="AB77" s="9">
        <f>AB3</f>
        <v>13.333333333333334</v>
      </c>
      <c r="AC77" s="7"/>
      <c r="AD77" s="7"/>
      <c r="AE77" s="7"/>
      <c r="AF77" s="7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</row>
    <row r="78" spans="1:71" ht="13.15" x14ac:dyDescent="0.4">
      <c r="A78" s="1"/>
      <c r="B78" s="13"/>
      <c r="C78" s="34"/>
      <c r="D78" s="14"/>
      <c r="E78" s="14"/>
      <c r="F78" s="14"/>
      <c r="G78" s="34"/>
      <c r="H78" s="14"/>
      <c r="I78" s="14"/>
      <c r="J78" s="14"/>
      <c r="K78" s="2"/>
      <c r="L78" s="2"/>
      <c r="M78" s="1"/>
      <c r="N78" s="7"/>
      <c r="O78" s="8" t="s">
        <v>14</v>
      </c>
      <c r="P78" s="8"/>
      <c r="Q78" s="8"/>
      <c r="R78" s="9">
        <f t="shared" ref="R78:T89" si="8">R4</f>
        <v>17.647058823529413</v>
      </c>
      <c r="S78" s="7"/>
      <c r="T78" s="33">
        <f t="shared" si="8"/>
        <v>1</v>
      </c>
      <c r="U78" s="7"/>
      <c r="V78" s="7"/>
      <c r="W78" s="9">
        <f t="shared" ref="W78:W89" si="9">W4</f>
        <v>17.647058823529413</v>
      </c>
      <c r="X78" s="7"/>
      <c r="Y78" s="33">
        <f t="shared" si="7"/>
        <v>1</v>
      </c>
      <c r="Z78" s="7"/>
      <c r="AA78" s="7"/>
      <c r="AB78" s="9">
        <f t="shared" ref="AB78:AB89" si="10">AB4</f>
        <v>59.375</v>
      </c>
      <c r="AC78" s="7"/>
      <c r="AD78" s="7"/>
      <c r="AE78" s="7"/>
      <c r="AF78" s="7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</row>
    <row r="79" spans="1:71" ht="13.15" x14ac:dyDescent="0.4">
      <c r="A79" s="1"/>
      <c r="B79" s="13"/>
      <c r="C79" s="34"/>
      <c r="D79" s="14"/>
      <c r="E79" s="14"/>
      <c r="F79" s="14"/>
      <c r="G79" s="34"/>
      <c r="H79" s="14"/>
      <c r="I79" s="14"/>
      <c r="J79" s="14"/>
      <c r="K79" s="2"/>
      <c r="L79" s="2"/>
      <c r="M79" s="1"/>
      <c r="N79" s="7"/>
      <c r="O79" s="8" t="s">
        <v>17</v>
      </c>
      <c r="P79" s="8"/>
      <c r="Q79" s="8"/>
      <c r="R79" s="9">
        <f t="shared" si="8"/>
        <v>38.775510204081634</v>
      </c>
      <c r="S79" s="7"/>
      <c r="T79" s="33">
        <f t="shared" si="8"/>
        <v>2</v>
      </c>
      <c r="U79" s="7"/>
      <c r="V79" s="7"/>
      <c r="W79" s="9">
        <f t="shared" si="9"/>
        <v>38.775510204081634</v>
      </c>
      <c r="X79" s="7"/>
      <c r="Y79" s="33">
        <f t="shared" si="7"/>
        <v>2</v>
      </c>
      <c r="Z79" s="7"/>
      <c r="AA79" s="7"/>
      <c r="AB79" s="9">
        <f t="shared" si="10"/>
        <v>53.191489361702125</v>
      </c>
      <c r="AC79" s="7"/>
      <c r="AD79" s="7"/>
      <c r="AE79" s="7"/>
      <c r="AF79" s="7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</row>
    <row r="80" spans="1:71" ht="13.15" x14ac:dyDescent="0.4">
      <c r="A80" s="1"/>
      <c r="B80" s="13"/>
      <c r="C80" s="34"/>
      <c r="D80" s="14"/>
      <c r="E80" s="14"/>
      <c r="F80" s="14"/>
      <c r="G80" s="34"/>
      <c r="H80" s="14"/>
      <c r="I80" s="14"/>
      <c r="J80" s="14"/>
      <c r="K80" s="2"/>
      <c r="L80" s="2"/>
      <c r="M80" s="1"/>
      <c r="N80" s="7"/>
      <c r="O80" s="8" t="s">
        <v>19</v>
      </c>
      <c r="P80" s="8"/>
      <c r="Q80" s="8"/>
      <c r="R80" s="9">
        <f t="shared" si="8"/>
        <v>8.1632653061224492</v>
      </c>
      <c r="S80" s="7"/>
      <c r="T80" s="33">
        <f t="shared" si="8"/>
        <v>1</v>
      </c>
      <c r="U80" s="7"/>
      <c r="V80" s="7"/>
      <c r="W80" s="9">
        <f t="shared" si="9"/>
        <v>8.1632653061224492</v>
      </c>
      <c r="X80" s="7"/>
      <c r="Y80" s="33">
        <f t="shared" si="7"/>
        <v>1</v>
      </c>
      <c r="Z80" s="7"/>
      <c r="AA80" s="7"/>
      <c r="AB80" s="9">
        <f t="shared" si="10"/>
        <v>48.936170212765958</v>
      </c>
      <c r="AC80" s="7"/>
      <c r="AD80" s="7"/>
      <c r="AE80" s="7"/>
      <c r="AF80" s="7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</row>
    <row r="81" spans="1:71" ht="13.15" x14ac:dyDescent="0.4">
      <c r="A81" s="1"/>
      <c r="B81" s="13"/>
      <c r="C81" s="34"/>
      <c r="D81" s="14"/>
      <c r="E81" s="14"/>
      <c r="F81" s="14"/>
      <c r="G81" s="34"/>
      <c r="H81" s="14"/>
      <c r="I81" s="14"/>
      <c r="J81" s="14"/>
      <c r="K81" s="2"/>
      <c r="L81" s="2"/>
      <c r="M81" s="1"/>
      <c r="N81" s="7"/>
      <c r="O81" s="8" t="s">
        <v>21</v>
      </c>
      <c r="P81" s="8"/>
      <c r="Q81" s="8"/>
      <c r="R81" s="9">
        <f t="shared" si="8"/>
        <v>11.494252873563218</v>
      </c>
      <c r="S81" s="7"/>
      <c r="T81" s="33">
        <f t="shared" si="8"/>
        <v>3</v>
      </c>
      <c r="U81" s="7"/>
      <c r="V81" s="7"/>
      <c r="W81" s="9">
        <f t="shared" si="9"/>
        <v>14.0625</v>
      </c>
      <c r="X81" s="7"/>
      <c r="Y81" s="33">
        <f t="shared" si="7"/>
        <v>2</v>
      </c>
      <c r="Z81" s="7"/>
      <c r="AA81" s="7"/>
      <c r="AB81" s="9">
        <f t="shared" si="10"/>
        <v>1.1764705882352942</v>
      </c>
      <c r="AC81" s="7"/>
      <c r="AD81" s="7"/>
      <c r="AE81" s="7"/>
      <c r="AF81" s="7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</row>
    <row r="82" spans="1:71" ht="13.15" x14ac:dyDescent="0.4">
      <c r="A82" s="1"/>
      <c r="B82" s="13"/>
      <c r="C82" s="34"/>
      <c r="D82" s="14"/>
      <c r="E82" s="14"/>
      <c r="F82" s="14"/>
      <c r="G82" s="34"/>
      <c r="H82" s="14"/>
      <c r="I82" s="14"/>
      <c r="J82" s="14"/>
      <c r="K82" s="2"/>
      <c r="L82" s="2"/>
      <c r="M82" s="1"/>
      <c r="N82" s="7"/>
      <c r="O82" s="8" t="s">
        <v>22</v>
      </c>
      <c r="P82" s="8"/>
      <c r="Q82" s="8"/>
      <c r="R82" s="9">
        <f t="shared" si="8"/>
        <v>19.565217391304348</v>
      </c>
      <c r="S82" s="7"/>
      <c r="T82" s="33">
        <f t="shared" si="8"/>
        <v>2</v>
      </c>
      <c r="U82" s="7"/>
      <c r="V82" s="7"/>
      <c r="W82" s="9">
        <f t="shared" si="9"/>
        <v>19.565217391304348</v>
      </c>
      <c r="X82" s="7"/>
      <c r="Y82" s="33">
        <f t="shared" si="7"/>
        <v>2</v>
      </c>
      <c r="Z82" s="7"/>
      <c r="AA82" s="7"/>
      <c r="AB82" s="9">
        <f t="shared" si="10"/>
        <v>22.727272727272727</v>
      </c>
      <c r="AC82" s="7"/>
      <c r="AD82" s="7"/>
      <c r="AE82" s="7"/>
      <c r="AF82" s="7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</row>
    <row r="83" spans="1:71" ht="13.15" x14ac:dyDescent="0.4">
      <c r="A83" s="1"/>
      <c r="B83" s="13"/>
      <c r="C83" s="34"/>
      <c r="D83" s="14"/>
      <c r="E83" s="14"/>
      <c r="F83" s="14"/>
      <c r="G83" s="34"/>
      <c r="H83" s="14"/>
      <c r="I83" s="14"/>
      <c r="J83" s="14"/>
      <c r="K83" s="2"/>
      <c r="L83" s="2"/>
      <c r="M83" s="1"/>
      <c r="N83" s="7"/>
      <c r="O83" s="8" t="s">
        <v>23</v>
      </c>
      <c r="P83" s="8"/>
      <c r="Q83" s="8"/>
      <c r="R83" s="9">
        <f t="shared" si="8"/>
        <v>2.4390243902439024</v>
      </c>
      <c r="S83" s="7"/>
      <c r="T83" s="33">
        <f t="shared" si="8"/>
        <v>1</v>
      </c>
      <c r="U83" s="7"/>
      <c r="V83" s="7"/>
      <c r="W83" s="9">
        <f t="shared" si="9"/>
        <v>2.4390243902439024</v>
      </c>
      <c r="X83" s="7"/>
      <c r="Y83" s="33">
        <f t="shared" si="7"/>
        <v>1</v>
      </c>
      <c r="Z83" s="7"/>
      <c r="AA83" s="7"/>
      <c r="AB83" s="9">
        <f t="shared" si="10"/>
        <v>0</v>
      </c>
      <c r="AC83" s="7"/>
      <c r="AD83" s="7"/>
      <c r="AE83" s="7"/>
      <c r="AF83" s="7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</row>
    <row r="84" spans="1:71" ht="13.15" x14ac:dyDescent="0.4">
      <c r="A84" s="1"/>
      <c r="B84" s="13"/>
      <c r="C84" s="34"/>
      <c r="D84" s="14"/>
      <c r="E84" s="14"/>
      <c r="F84" s="14"/>
      <c r="G84" s="34"/>
      <c r="H84" s="14"/>
      <c r="I84" s="14"/>
      <c r="J84" s="14"/>
      <c r="K84" s="2"/>
      <c r="L84" s="2"/>
      <c r="M84" s="1"/>
      <c r="N84" s="7"/>
      <c r="O84" s="8" t="s">
        <v>24</v>
      </c>
      <c r="P84" s="8"/>
      <c r="Q84" s="8"/>
      <c r="R84" s="9">
        <f t="shared" si="8"/>
        <v>3.7735849056603774</v>
      </c>
      <c r="S84" s="7"/>
      <c r="T84" s="33">
        <f t="shared" si="8"/>
        <v>1</v>
      </c>
      <c r="U84" s="7"/>
      <c r="V84" s="7"/>
      <c r="W84" s="9">
        <f t="shared" si="9"/>
        <v>3.7735849056603774</v>
      </c>
      <c r="X84" s="7"/>
      <c r="Y84" s="33">
        <f t="shared" si="7"/>
        <v>1</v>
      </c>
      <c r="Z84" s="7"/>
      <c r="AA84" s="7"/>
      <c r="AB84" s="9">
        <f t="shared" si="10"/>
        <v>11.764705882352942</v>
      </c>
      <c r="AC84" s="7"/>
      <c r="AD84" s="7"/>
      <c r="AE84" s="7"/>
      <c r="AF84" s="7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</row>
    <row r="85" spans="1:71" ht="13.15" x14ac:dyDescent="0.4">
      <c r="A85" s="1"/>
      <c r="B85" s="13"/>
      <c r="C85" s="34"/>
      <c r="D85" s="14"/>
      <c r="E85" s="14"/>
      <c r="F85" s="14"/>
      <c r="G85" s="34"/>
      <c r="H85" s="14"/>
      <c r="I85" s="14"/>
      <c r="J85" s="14"/>
      <c r="K85" s="2"/>
      <c r="L85" s="2"/>
      <c r="M85" s="1"/>
      <c r="N85" s="7"/>
      <c r="O85" s="8" t="s">
        <v>25</v>
      </c>
      <c r="P85" s="8"/>
      <c r="Q85" s="8"/>
      <c r="R85" s="9">
        <f t="shared" si="8"/>
        <v>10.204081632653061</v>
      </c>
      <c r="S85" s="7"/>
      <c r="T85" s="33">
        <f t="shared" si="8"/>
        <v>1</v>
      </c>
      <c r="U85" s="7"/>
      <c r="V85" s="7"/>
      <c r="W85" s="9">
        <f t="shared" si="9"/>
        <v>10.204081632653061</v>
      </c>
      <c r="X85" s="7"/>
      <c r="Y85" s="33">
        <f t="shared" si="7"/>
        <v>1</v>
      </c>
      <c r="Z85" s="7"/>
      <c r="AA85" s="7"/>
      <c r="AB85" s="9">
        <f t="shared" si="10"/>
        <v>29.787234042553191</v>
      </c>
      <c r="AC85" s="7"/>
      <c r="AD85" s="7"/>
      <c r="AE85" s="7"/>
      <c r="AF85" s="7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</row>
    <row r="86" spans="1:71" ht="13.15" x14ac:dyDescent="0.4">
      <c r="A86" s="1"/>
      <c r="B86" s="13"/>
      <c r="C86" s="34"/>
      <c r="D86" s="14"/>
      <c r="E86" s="14"/>
      <c r="F86" s="14"/>
      <c r="G86" s="34"/>
      <c r="H86" s="14"/>
      <c r="I86" s="14"/>
      <c r="J86" s="14"/>
      <c r="K86" s="2"/>
      <c r="L86" s="2"/>
      <c r="M86" s="1"/>
      <c r="N86" s="7"/>
      <c r="O86" s="8" t="s">
        <v>26</v>
      </c>
      <c r="P86" s="8"/>
      <c r="Q86" s="8"/>
      <c r="R86" s="9">
        <f t="shared" si="8"/>
        <v>6.0606060606060606</v>
      </c>
      <c r="S86" s="7"/>
      <c r="T86" s="33">
        <f t="shared" si="8"/>
        <v>6</v>
      </c>
      <c r="U86" s="7"/>
      <c r="V86" s="7"/>
      <c r="W86" s="9">
        <f t="shared" si="9"/>
        <v>9.375</v>
      </c>
      <c r="X86" s="7"/>
      <c r="Y86" s="33">
        <f t="shared" si="7"/>
        <v>2</v>
      </c>
      <c r="Z86" s="7"/>
      <c r="AA86" s="7"/>
      <c r="AB86" s="9">
        <f t="shared" si="10"/>
        <v>5.1546391752577323</v>
      </c>
      <c r="AC86" s="7"/>
      <c r="AD86" s="7"/>
      <c r="AE86" s="7"/>
      <c r="AF86" s="7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</row>
    <row r="87" spans="1:71" ht="13.15" x14ac:dyDescent="0.4">
      <c r="A87" s="1"/>
      <c r="B87" s="13"/>
      <c r="C87" s="34"/>
      <c r="D87" s="14"/>
      <c r="E87" s="14"/>
      <c r="F87" s="14"/>
      <c r="G87" s="34"/>
      <c r="H87" s="14"/>
      <c r="I87" s="14"/>
      <c r="J87" s="14"/>
      <c r="K87" s="2"/>
      <c r="L87" s="2"/>
      <c r="M87" s="1"/>
      <c r="N87" s="7"/>
      <c r="O87" s="8" t="s">
        <v>27</v>
      </c>
      <c r="P87" s="8"/>
      <c r="Q87" s="8"/>
      <c r="R87" s="9">
        <f t="shared" si="8"/>
        <v>9.615384615384615</v>
      </c>
      <c r="S87" s="7"/>
      <c r="T87" s="33">
        <f t="shared" si="8"/>
        <v>1</v>
      </c>
      <c r="U87" s="7"/>
      <c r="V87" s="7"/>
      <c r="W87" s="9">
        <f t="shared" si="9"/>
        <v>9.615384615384615</v>
      </c>
      <c r="X87" s="7"/>
      <c r="Y87" s="33">
        <f t="shared" si="7"/>
        <v>1</v>
      </c>
      <c r="Z87" s="7"/>
      <c r="AA87" s="7"/>
      <c r="AB87" s="9">
        <f t="shared" si="10"/>
        <v>12</v>
      </c>
      <c r="AC87" s="7"/>
      <c r="AD87" s="7"/>
      <c r="AE87" s="7"/>
      <c r="AF87" s="7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</row>
    <row r="88" spans="1:71" ht="13.15" x14ac:dyDescent="0.4">
      <c r="A88" s="1"/>
      <c r="B88" s="13"/>
      <c r="C88" s="34"/>
      <c r="D88" s="14"/>
      <c r="E88" s="14"/>
      <c r="F88" s="14"/>
      <c r="G88" s="34"/>
      <c r="H88" s="14"/>
      <c r="I88" s="14"/>
      <c r="J88" s="14"/>
      <c r="K88" s="12"/>
      <c r="L88" s="2"/>
      <c r="M88" s="1"/>
      <c r="N88" s="7"/>
      <c r="O88" s="8" t="s">
        <v>28</v>
      </c>
      <c r="P88" s="8"/>
      <c r="Q88" s="8"/>
      <c r="R88" s="9">
        <f t="shared" si="8"/>
        <v>2.2222222222222223</v>
      </c>
      <c r="S88" s="7"/>
      <c r="T88" s="33">
        <f t="shared" si="8"/>
        <v>1</v>
      </c>
      <c r="U88" s="7"/>
      <c r="V88" s="7"/>
      <c r="W88" s="9">
        <f t="shared" si="9"/>
        <v>2.2222222222222223</v>
      </c>
      <c r="X88" s="7"/>
      <c r="Y88" s="33">
        <f t="shared" si="7"/>
        <v>1</v>
      </c>
      <c r="Z88" s="7"/>
      <c r="AA88" s="7"/>
      <c r="AB88" s="9">
        <f t="shared" si="10"/>
        <v>27.906976744186046</v>
      </c>
      <c r="AC88" s="7"/>
      <c r="AD88" s="7"/>
      <c r="AE88" s="7"/>
      <c r="AF88" s="7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</row>
    <row r="89" spans="1:71" ht="13.15" x14ac:dyDescent="0.4">
      <c r="A89" s="1"/>
      <c r="B89" s="54"/>
      <c r="C89" s="14"/>
      <c r="D89" s="14"/>
      <c r="E89" s="14"/>
      <c r="F89" s="14"/>
      <c r="G89" s="14"/>
      <c r="H89" s="14"/>
      <c r="I89" s="14"/>
      <c r="J89" s="14"/>
      <c r="K89" s="12"/>
      <c r="L89" s="2"/>
      <c r="M89" s="1"/>
      <c r="N89" s="7"/>
      <c r="O89" s="8" t="s">
        <v>29</v>
      </c>
      <c r="P89" s="8"/>
      <c r="Q89" s="8"/>
      <c r="R89" s="9">
        <f t="shared" si="8"/>
        <v>27.272727272727273</v>
      </c>
      <c r="S89" s="7"/>
      <c r="T89" s="33">
        <f t="shared" si="8"/>
        <v>1</v>
      </c>
      <c r="U89" s="7"/>
      <c r="V89" s="7"/>
      <c r="W89" s="9">
        <f t="shared" si="9"/>
        <v>27.272727272727273</v>
      </c>
      <c r="X89" s="7"/>
      <c r="Y89" s="33">
        <f t="shared" si="7"/>
        <v>1</v>
      </c>
      <c r="Z89" s="7"/>
      <c r="AA89" s="7"/>
      <c r="AB89" s="9">
        <f t="shared" si="10"/>
        <v>40.476190476190474</v>
      </c>
      <c r="AC89" s="7"/>
      <c r="AD89" s="7"/>
      <c r="AE89" s="7"/>
      <c r="AF89" s="7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</row>
    <row r="90" spans="1:71" ht="13.15" x14ac:dyDescent="0.4">
      <c r="A90" s="1"/>
      <c r="B90" s="55"/>
      <c r="C90" s="14"/>
      <c r="D90" s="14"/>
      <c r="E90" s="14"/>
      <c r="F90" s="14"/>
      <c r="G90" s="14"/>
      <c r="H90" s="14"/>
      <c r="I90" s="14"/>
      <c r="J90" s="14"/>
      <c r="K90" s="2"/>
      <c r="L90" s="2"/>
      <c r="M90" s="1"/>
      <c r="N90" s="7" t="s">
        <v>32</v>
      </c>
      <c r="O90" s="7" t="s">
        <v>33</v>
      </c>
      <c r="P90" s="7"/>
      <c r="Q90" s="7"/>
      <c r="R90" s="9">
        <f>R17</f>
        <v>9.0909090909090917</v>
      </c>
      <c r="S90" s="7"/>
      <c r="T90" s="33">
        <f>T17</f>
        <v>10</v>
      </c>
      <c r="U90" s="7"/>
      <c r="V90" s="7"/>
      <c r="W90" s="9">
        <f>W17</f>
        <v>12.5</v>
      </c>
      <c r="X90" s="7"/>
      <c r="Y90" s="33">
        <f t="shared" ref="Y90:Y100" si="11">Y17</f>
        <v>1</v>
      </c>
      <c r="Z90" s="7"/>
      <c r="AA90" s="7"/>
      <c r="AB90" s="9">
        <f>AB17</f>
        <v>13.043478260869565</v>
      </c>
      <c r="AC90" s="7"/>
      <c r="AD90" s="7"/>
      <c r="AE90" s="7"/>
      <c r="AF90" s="7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</row>
    <row r="91" spans="1:71" ht="13.15" x14ac:dyDescent="0.4">
      <c r="A91" s="1"/>
      <c r="B91" s="13"/>
      <c r="C91" s="14"/>
      <c r="D91" s="14"/>
      <c r="E91" s="14"/>
      <c r="F91" s="14"/>
      <c r="G91" s="14"/>
      <c r="H91" s="14"/>
      <c r="I91" s="14"/>
      <c r="J91" s="14"/>
      <c r="K91" s="2"/>
      <c r="L91" s="2"/>
      <c r="M91" s="1"/>
      <c r="N91" s="7"/>
      <c r="O91" s="8" t="s">
        <v>35</v>
      </c>
      <c r="P91" s="8"/>
      <c r="Q91" s="8"/>
      <c r="R91" s="9">
        <f t="shared" ref="R91:T100" si="12">R18</f>
        <v>8.133971291866029</v>
      </c>
      <c r="S91" s="7"/>
      <c r="T91" s="33">
        <f t="shared" si="12"/>
        <v>7</v>
      </c>
      <c r="U91" s="7"/>
      <c r="V91" s="7"/>
      <c r="W91" s="9">
        <f t="shared" ref="W91:W100" si="13">W18</f>
        <v>15.625</v>
      </c>
      <c r="X91" s="7"/>
      <c r="Y91" s="33">
        <f t="shared" si="11"/>
        <v>1</v>
      </c>
      <c r="Z91" s="7"/>
      <c r="AA91" s="7"/>
      <c r="AB91" s="9">
        <f t="shared" ref="AB91:AB100" si="14">AB18</f>
        <v>5.3140096618357484</v>
      </c>
      <c r="AC91" s="7"/>
      <c r="AD91" s="7"/>
      <c r="AE91" s="7"/>
      <c r="AF91" s="7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</row>
    <row r="92" spans="1:71" ht="13.15" x14ac:dyDescent="0.4">
      <c r="A92" s="1"/>
      <c r="B92" s="13"/>
      <c r="C92" s="14"/>
      <c r="D92" s="14"/>
      <c r="E92" s="14"/>
      <c r="F92" s="14"/>
      <c r="G92" s="14"/>
      <c r="H92" s="14"/>
      <c r="I92" s="14"/>
      <c r="J92" s="14"/>
      <c r="K92" s="2"/>
      <c r="L92" s="2"/>
      <c r="M92" s="1"/>
      <c r="N92" s="7"/>
      <c r="O92" s="8" t="s">
        <v>36</v>
      </c>
      <c r="P92" s="8"/>
      <c r="Q92" s="8"/>
      <c r="R92" s="9">
        <f t="shared" si="12"/>
        <v>12.903225806451612</v>
      </c>
      <c r="S92" s="7"/>
      <c r="T92" s="33">
        <f t="shared" si="12"/>
        <v>6</v>
      </c>
      <c r="U92" s="7"/>
      <c r="V92" s="7"/>
      <c r="W92" s="9">
        <f t="shared" si="13"/>
        <v>12.903225806451612</v>
      </c>
      <c r="X92" s="7"/>
      <c r="Y92" s="33">
        <f t="shared" si="11"/>
        <v>1</v>
      </c>
      <c r="Z92" s="7"/>
      <c r="AA92" s="7"/>
      <c r="AB92" s="9">
        <f t="shared" si="14"/>
        <v>11.666666666666666</v>
      </c>
      <c r="AC92" s="7"/>
      <c r="AD92" s="7"/>
      <c r="AE92" s="7"/>
      <c r="AF92" s="7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</row>
    <row r="93" spans="1:71" ht="13.15" x14ac:dyDescent="0.4">
      <c r="A93" s="1"/>
      <c r="B93" s="13"/>
      <c r="C93" s="14"/>
      <c r="D93" s="14"/>
      <c r="E93" s="14"/>
      <c r="F93" s="14"/>
      <c r="G93" s="14"/>
      <c r="H93" s="14"/>
      <c r="I93" s="14"/>
      <c r="J93" s="14"/>
      <c r="K93" s="2"/>
      <c r="L93" s="2"/>
      <c r="M93" s="1"/>
      <c r="N93" s="7"/>
      <c r="O93" s="8" t="s">
        <v>37</v>
      </c>
      <c r="P93" s="8"/>
      <c r="Q93" s="8"/>
      <c r="R93" s="9">
        <f t="shared" si="12"/>
        <v>13.333333333333334</v>
      </c>
      <c r="S93" s="7"/>
      <c r="T93" s="33">
        <f t="shared" si="12"/>
        <v>3</v>
      </c>
      <c r="U93" s="7"/>
      <c r="V93" s="7"/>
      <c r="W93" s="9">
        <f t="shared" si="13"/>
        <v>13.333333333333334</v>
      </c>
      <c r="X93" s="7"/>
      <c r="Y93" s="33">
        <f t="shared" si="11"/>
        <v>3</v>
      </c>
      <c r="Z93" s="7"/>
      <c r="AA93" s="7"/>
      <c r="AB93" s="9">
        <f t="shared" si="14"/>
        <v>13.793103448275861</v>
      </c>
      <c r="AC93" s="7"/>
      <c r="AD93" s="7"/>
      <c r="AE93" s="7"/>
      <c r="AF93" s="7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</row>
    <row r="94" spans="1:71" ht="13.15" x14ac:dyDescent="0.4">
      <c r="A94" s="1"/>
      <c r="B94" s="13"/>
      <c r="C94" s="14"/>
      <c r="D94" s="14"/>
      <c r="E94" s="14"/>
      <c r="F94" s="14"/>
      <c r="G94" s="14"/>
      <c r="H94" s="14"/>
      <c r="I94" s="14"/>
      <c r="J94" s="14"/>
      <c r="K94" s="2"/>
      <c r="L94" s="2"/>
      <c r="M94" s="1"/>
      <c r="N94" s="7"/>
      <c r="O94" s="8" t="s">
        <v>38</v>
      </c>
      <c r="P94" s="8"/>
      <c r="Q94" s="8"/>
      <c r="R94" s="9">
        <f t="shared" si="12"/>
        <v>17.1875</v>
      </c>
      <c r="S94" s="7"/>
      <c r="T94" s="33">
        <f t="shared" si="12"/>
        <v>3</v>
      </c>
      <c r="U94" s="7"/>
      <c r="V94" s="7"/>
      <c r="W94" s="9">
        <f t="shared" si="13"/>
        <v>17.1875</v>
      </c>
      <c r="X94" s="7"/>
      <c r="Y94" s="33">
        <f t="shared" si="11"/>
        <v>3</v>
      </c>
      <c r="Z94" s="7"/>
      <c r="AA94" s="7"/>
      <c r="AB94" s="9">
        <f t="shared" si="14"/>
        <v>0</v>
      </c>
      <c r="AC94" s="7"/>
      <c r="AD94" s="7"/>
      <c r="AE94" s="7"/>
      <c r="AF94" s="7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</row>
    <row r="95" spans="1:71" ht="13.15" x14ac:dyDescent="0.4">
      <c r="A95" s="1"/>
      <c r="B95" s="13"/>
      <c r="C95" s="14"/>
      <c r="D95" s="14"/>
      <c r="E95" s="14"/>
      <c r="F95" s="14"/>
      <c r="G95" s="14"/>
      <c r="H95" s="14"/>
      <c r="I95" s="14"/>
      <c r="J95" s="14"/>
      <c r="K95" s="2"/>
      <c r="L95" s="2"/>
      <c r="M95" s="1"/>
      <c r="N95" s="7"/>
      <c r="O95" s="8" t="s">
        <v>39</v>
      </c>
      <c r="P95" s="8"/>
      <c r="Q95" s="8"/>
      <c r="R95" s="9">
        <f t="shared" si="12"/>
        <v>17.307692307692307</v>
      </c>
      <c r="S95" s="7"/>
      <c r="T95" s="33">
        <f t="shared" si="12"/>
        <v>2</v>
      </c>
      <c r="U95" s="7"/>
      <c r="V95" s="7"/>
      <c r="W95" s="9">
        <f t="shared" si="13"/>
        <v>17.307692307692307</v>
      </c>
      <c r="X95" s="7"/>
      <c r="Y95" s="33">
        <f t="shared" si="11"/>
        <v>2</v>
      </c>
      <c r="Z95" s="7"/>
      <c r="AA95" s="7"/>
      <c r="AB95" s="9">
        <f t="shared" si="14"/>
        <v>0</v>
      </c>
      <c r="AC95" s="7"/>
      <c r="AD95" s="7"/>
      <c r="AE95" s="7"/>
      <c r="AF95" s="7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</row>
    <row r="96" spans="1:71" ht="13.15" x14ac:dyDescent="0.4">
      <c r="A96" s="1"/>
      <c r="B96" s="13"/>
      <c r="C96" s="14"/>
      <c r="D96" s="14"/>
      <c r="E96" s="14"/>
      <c r="F96" s="14"/>
      <c r="G96" s="14"/>
      <c r="H96" s="14"/>
      <c r="I96" s="14"/>
      <c r="J96" s="14"/>
      <c r="K96" s="2"/>
      <c r="L96" s="2"/>
      <c r="M96" s="1"/>
      <c r="N96" s="7"/>
      <c r="O96" s="8" t="s">
        <v>40</v>
      </c>
      <c r="P96" s="8"/>
      <c r="Q96" s="8"/>
      <c r="R96" s="9">
        <f t="shared" si="12"/>
        <v>13.114754098360656</v>
      </c>
      <c r="S96" s="7"/>
      <c r="T96" s="33">
        <f t="shared" si="12"/>
        <v>1</v>
      </c>
      <c r="U96" s="7"/>
      <c r="V96" s="7"/>
      <c r="W96" s="9">
        <f t="shared" si="13"/>
        <v>13.114754098360656</v>
      </c>
      <c r="X96" s="7"/>
      <c r="Y96" s="33">
        <f t="shared" si="11"/>
        <v>1</v>
      </c>
      <c r="Z96" s="7"/>
      <c r="AA96" s="7"/>
      <c r="AB96" s="9">
        <f t="shared" si="14"/>
        <v>8.4745762711864412</v>
      </c>
      <c r="AC96" s="7"/>
      <c r="AD96" s="7"/>
      <c r="AE96" s="7"/>
      <c r="AF96" s="7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</row>
    <row r="97" spans="1:71" ht="13.15" x14ac:dyDescent="0.4">
      <c r="A97" s="1"/>
      <c r="B97" s="13"/>
      <c r="C97" s="14"/>
      <c r="D97" s="14"/>
      <c r="E97" s="14"/>
      <c r="F97" s="14"/>
      <c r="G97" s="14"/>
      <c r="H97" s="14"/>
      <c r="I97" s="14"/>
      <c r="J97" s="14"/>
      <c r="K97" s="2"/>
      <c r="L97" s="2"/>
      <c r="M97" s="1"/>
      <c r="N97" s="7"/>
      <c r="O97" s="8" t="s">
        <v>41</v>
      </c>
      <c r="P97" s="8"/>
      <c r="Q97" s="8"/>
      <c r="R97" s="9">
        <f t="shared" si="12"/>
        <v>19.047619047619047</v>
      </c>
      <c r="S97" s="7"/>
      <c r="T97" s="33">
        <f t="shared" si="12"/>
        <v>2</v>
      </c>
      <c r="U97" s="7"/>
      <c r="V97" s="7"/>
      <c r="W97" s="9">
        <f t="shared" si="13"/>
        <v>19.047619047619047</v>
      </c>
      <c r="X97" s="7"/>
      <c r="Y97" s="33">
        <f t="shared" si="11"/>
        <v>2</v>
      </c>
      <c r="Z97" s="7"/>
      <c r="AA97" s="7"/>
      <c r="AB97" s="9">
        <f t="shared" si="14"/>
        <v>16.393442622950818</v>
      </c>
      <c r="AC97" s="7"/>
      <c r="AD97" s="7"/>
      <c r="AE97" s="7"/>
      <c r="AF97" s="7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</row>
    <row r="98" spans="1:71" ht="13.15" x14ac:dyDescent="0.4">
      <c r="A98" s="1"/>
      <c r="B98" s="13"/>
      <c r="C98" s="14"/>
      <c r="D98" s="14"/>
      <c r="E98" s="14"/>
      <c r="F98" s="14"/>
      <c r="G98" s="14"/>
      <c r="H98" s="14"/>
      <c r="I98" s="14"/>
      <c r="J98" s="14"/>
      <c r="K98" s="2"/>
      <c r="L98" s="2"/>
      <c r="M98" s="1"/>
      <c r="N98" s="7"/>
      <c r="O98" s="8" t="s">
        <v>42</v>
      </c>
      <c r="P98" s="8"/>
      <c r="Q98" s="8"/>
      <c r="R98" s="9">
        <f t="shared" si="12"/>
        <v>2.2727272727272729</v>
      </c>
      <c r="S98" s="7"/>
      <c r="T98" s="33">
        <f t="shared" si="12"/>
        <v>1</v>
      </c>
      <c r="U98" s="7"/>
      <c r="V98" s="7"/>
      <c r="W98" s="9">
        <f t="shared" si="13"/>
        <v>2.2727272727272729</v>
      </c>
      <c r="X98" s="7"/>
      <c r="Y98" s="33">
        <f t="shared" si="11"/>
        <v>1</v>
      </c>
      <c r="Z98" s="7"/>
      <c r="AA98" s="7"/>
      <c r="AB98" s="9">
        <f t="shared" si="14"/>
        <v>0</v>
      </c>
      <c r="AC98" s="7"/>
      <c r="AD98" s="7"/>
      <c r="AE98" s="7"/>
      <c r="AF98" s="7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</row>
    <row r="99" spans="1:71" ht="13.15" x14ac:dyDescent="0.4">
      <c r="A99" s="1"/>
      <c r="B99" s="13"/>
      <c r="C99" s="14"/>
      <c r="D99" s="14"/>
      <c r="E99" s="14"/>
      <c r="F99" s="14"/>
      <c r="G99" s="14"/>
      <c r="H99" s="14"/>
      <c r="I99" s="14"/>
      <c r="J99" s="14"/>
      <c r="K99" s="2"/>
      <c r="L99" s="2"/>
      <c r="M99" s="1"/>
      <c r="N99" s="7"/>
      <c r="O99" s="8" t="s">
        <v>43</v>
      </c>
      <c r="P99" s="8"/>
      <c r="Q99" s="8"/>
      <c r="R99" s="9">
        <f t="shared" si="12"/>
        <v>8.1967213114754092</v>
      </c>
      <c r="S99" s="7"/>
      <c r="T99" s="33">
        <f t="shared" si="12"/>
        <v>1</v>
      </c>
      <c r="U99" s="7"/>
      <c r="V99" s="7"/>
      <c r="W99" s="9">
        <f t="shared" si="13"/>
        <v>8.1967213114754092</v>
      </c>
      <c r="X99" s="7"/>
      <c r="Y99" s="33">
        <f t="shared" si="11"/>
        <v>1</v>
      </c>
      <c r="Z99" s="7"/>
      <c r="AA99" s="7"/>
      <c r="AB99" s="9">
        <f t="shared" si="14"/>
        <v>6.7796610169491522</v>
      </c>
      <c r="AC99" s="7"/>
      <c r="AD99" s="7"/>
      <c r="AE99" s="7"/>
      <c r="AF99" s="7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</row>
    <row r="100" spans="1:71" ht="13.15" x14ac:dyDescent="0.4">
      <c r="A100" s="1"/>
      <c r="B100" s="13"/>
      <c r="C100" s="14"/>
      <c r="D100" s="14"/>
      <c r="E100" s="14"/>
      <c r="F100" s="14"/>
      <c r="G100" s="14"/>
      <c r="H100" s="14"/>
      <c r="I100" s="14"/>
      <c r="J100" s="14"/>
      <c r="K100" s="2"/>
      <c r="L100" s="2"/>
      <c r="M100" s="1"/>
      <c r="N100" s="7"/>
      <c r="O100" s="7" t="s">
        <v>44</v>
      </c>
      <c r="P100" s="7"/>
      <c r="Q100" s="7"/>
      <c r="R100" s="9">
        <f t="shared" si="12"/>
        <v>11.666666666666666</v>
      </c>
      <c r="S100" s="7"/>
      <c r="T100" s="33">
        <f t="shared" si="12"/>
        <v>5</v>
      </c>
      <c r="U100" s="7"/>
      <c r="V100" s="7"/>
      <c r="W100" s="9">
        <f t="shared" si="13"/>
        <v>11.666666666666666</v>
      </c>
      <c r="X100" s="7"/>
      <c r="Y100" s="33">
        <f t="shared" si="11"/>
        <v>3</v>
      </c>
      <c r="Z100" s="7"/>
      <c r="AA100" s="7"/>
      <c r="AB100" s="9">
        <f t="shared" si="14"/>
        <v>0</v>
      </c>
      <c r="AC100" s="7"/>
      <c r="AD100" s="7"/>
      <c r="AE100" s="7"/>
      <c r="AF100" s="7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</row>
    <row r="101" spans="1:71" ht="13.15" x14ac:dyDescent="0.4">
      <c r="A101" s="1"/>
      <c r="B101" s="13"/>
      <c r="C101" s="14"/>
      <c r="D101" s="14"/>
      <c r="E101" s="14"/>
      <c r="F101" s="14"/>
      <c r="G101" s="14"/>
      <c r="H101" s="14"/>
      <c r="I101" s="14"/>
      <c r="J101" s="14"/>
      <c r="K101" s="2"/>
      <c r="L101" s="2"/>
      <c r="M101" s="1"/>
      <c r="N101" s="7" t="s">
        <v>68</v>
      </c>
      <c r="O101" s="8" t="s">
        <v>69</v>
      </c>
      <c r="P101" s="8"/>
      <c r="Q101" s="8"/>
      <c r="R101" s="9">
        <f>R50</f>
        <v>8.8082901554404138</v>
      </c>
      <c r="S101" s="7"/>
      <c r="T101" s="33">
        <f>T50</f>
        <v>9</v>
      </c>
      <c r="U101" s="7"/>
      <c r="V101" s="7"/>
      <c r="W101" s="9">
        <f>W50</f>
        <v>17.1875</v>
      </c>
      <c r="X101" s="7"/>
      <c r="Y101" s="33">
        <f t="shared" ref="Y101:Y118" si="15">Y50</f>
        <v>4</v>
      </c>
      <c r="Z101" s="7"/>
      <c r="AA101" s="7"/>
      <c r="AB101" s="9">
        <f>AB50</f>
        <v>32.460732984293195</v>
      </c>
      <c r="AC101" s="7"/>
      <c r="AD101" s="7"/>
      <c r="AE101" s="7"/>
      <c r="AF101" s="7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</row>
    <row r="102" spans="1:71" ht="13.15" x14ac:dyDescent="0.4">
      <c r="A102" s="1"/>
      <c r="B102" s="13"/>
      <c r="C102" s="14"/>
      <c r="D102" s="14"/>
      <c r="E102" s="14"/>
      <c r="F102" s="14"/>
      <c r="G102" s="14"/>
      <c r="H102" s="14"/>
      <c r="I102" s="14"/>
      <c r="J102" s="14"/>
      <c r="K102" s="2"/>
      <c r="L102" s="2"/>
      <c r="M102" s="1"/>
      <c r="N102" s="7"/>
      <c r="O102" s="8" t="s">
        <v>70</v>
      </c>
      <c r="P102" s="8"/>
      <c r="Q102" s="8"/>
      <c r="R102" s="9">
        <f t="shared" ref="R102:T117" si="16">R51</f>
        <v>4.3478260869565215</v>
      </c>
      <c r="S102" s="7"/>
      <c r="T102" s="33">
        <f t="shared" si="16"/>
        <v>3</v>
      </c>
      <c r="U102" s="7"/>
      <c r="V102" s="7"/>
      <c r="W102" s="9">
        <f t="shared" ref="W102:W118" si="17">W51</f>
        <v>12.5</v>
      </c>
      <c r="X102" s="7"/>
      <c r="Y102" s="33">
        <f t="shared" si="15"/>
        <v>3</v>
      </c>
      <c r="Z102" s="7"/>
      <c r="AA102" s="7"/>
      <c r="AB102" s="9">
        <f t="shared" ref="AB102:AB118" si="18">AB51</f>
        <v>21.978021978021978</v>
      </c>
      <c r="AC102" s="7"/>
      <c r="AD102" s="7"/>
      <c r="AE102" s="7"/>
      <c r="AF102" s="7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</row>
    <row r="103" spans="1:71" ht="13.15" x14ac:dyDescent="0.4">
      <c r="A103" s="1"/>
      <c r="B103" s="13"/>
      <c r="C103" s="14"/>
      <c r="D103" s="14"/>
      <c r="E103" s="14"/>
      <c r="F103" s="14"/>
      <c r="G103" s="14"/>
      <c r="H103" s="14"/>
      <c r="I103" s="14"/>
      <c r="J103" s="14"/>
      <c r="K103" s="2"/>
      <c r="L103" s="2"/>
      <c r="M103" s="1"/>
      <c r="N103" s="7"/>
      <c r="O103" s="8" t="s">
        <v>71</v>
      </c>
      <c r="P103" s="8"/>
      <c r="Q103" s="8"/>
      <c r="R103" s="9">
        <f t="shared" si="16"/>
        <v>9.0909090909090917</v>
      </c>
      <c r="S103" s="7"/>
      <c r="T103" s="33">
        <f t="shared" si="16"/>
        <v>11</v>
      </c>
      <c r="U103" s="7"/>
      <c r="V103" s="7"/>
      <c r="W103" s="9">
        <f t="shared" si="17"/>
        <v>12.5</v>
      </c>
      <c r="X103" s="7"/>
      <c r="Y103" s="33">
        <f t="shared" si="15"/>
        <v>3</v>
      </c>
      <c r="Z103" s="7"/>
      <c r="AA103" s="7"/>
      <c r="AB103" s="9">
        <f t="shared" si="18"/>
        <v>23.243243243243242</v>
      </c>
      <c r="AC103" s="7"/>
      <c r="AD103" s="7"/>
      <c r="AE103" s="7"/>
      <c r="AF103" s="7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</row>
    <row r="104" spans="1:71" ht="13.15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2"/>
      <c r="L104" s="2"/>
      <c r="M104" s="1"/>
      <c r="N104" s="7"/>
      <c r="O104" s="8" t="s">
        <v>72</v>
      </c>
      <c r="P104" s="8"/>
      <c r="Q104" s="8"/>
      <c r="R104" s="9">
        <f t="shared" si="16"/>
        <v>5.2356020942408374</v>
      </c>
      <c r="S104" s="7"/>
      <c r="T104" s="33">
        <f t="shared" si="16"/>
        <v>7</v>
      </c>
      <c r="U104" s="7"/>
      <c r="V104" s="7"/>
      <c r="W104" s="9">
        <f t="shared" si="17"/>
        <v>6.25</v>
      </c>
      <c r="X104" s="7"/>
      <c r="Y104" s="33">
        <f t="shared" si="15"/>
        <v>2</v>
      </c>
      <c r="Z104" s="7"/>
      <c r="AA104" s="7"/>
      <c r="AB104" s="9">
        <f t="shared" si="18"/>
        <v>27.513227513227513</v>
      </c>
      <c r="AC104" s="7"/>
      <c r="AD104" s="7"/>
      <c r="AE104" s="7"/>
      <c r="AF104" s="7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</row>
    <row r="105" spans="1:71" ht="13.15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2"/>
      <c r="L105" s="2"/>
      <c r="M105" s="1"/>
      <c r="N105" s="7"/>
      <c r="O105" s="8" t="s">
        <v>73</v>
      </c>
      <c r="P105" s="8"/>
      <c r="Q105" s="8"/>
      <c r="R105" s="9">
        <f t="shared" si="16"/>
        <v>3.6842105263157894</v>
      </c>
      <c r="S105" s="7"/>
      <c r="T105" s="33">
        <f t="shared" si="16"/>
        <v>2</v>
      </c>
      <c r="U105" s="7"/>
      <c r="V105" s="7"/>
      <c r="W105" s="9">
        <f t="shared" si="17"/>
        <v>10.9375</v>
      </c>
      <c r="X105" s="7"/>
      <c r="Y105" s="33">
        <f t="shared" si="15"/>
        <v>2</v>
      </c>
      <c r="Z105" s="7"/>
      <c r="AA105" s="7"/>
      <c r="AB105" s="9">
        <f t="shared" si="18"/>
        <v>36.170212765957444</v>
      </c>
      <c r="AC105" s="7"/>
      <c r="AD105" s="7"/>
      <c r="AE105" s="7"/>
      <c r="AF105" s="7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</row>
    <row r="106" spans="1:71" ht="13.15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2"/>
      <c r="L106" s="2"/>
      <c r="M106" s="1"/>
      <c r="N106" s="7"/>
      <c r="O106" s="8" t="s">
        <v>74</v>
      </c>
      <c r="P106" s="8"/>
      <c r="Q106" s="8"/>
      <c r="R106" s="9">
        <f t="shared" si="16"/>
        <v>2.6595744680851063</v>
      </c>
      <c r="S106" s="7"/>
      <c r="T106" s="33">
        <f t="shared" si="16"/>
        <v>2</v>
      </c>
      <c r="U106" s="7"/>
      <c r="V106" s="7"/>
      <c r="W106" s="9">
        <f t="shared" si="17"/>
        <v>7.8125</v>
      </c>
      <c r="X106" s="7"/>
      <c r="Y106" s="33">
        <f t="shared" si="15"/>
        <v>2</v>
      </c>
      <c r="Z106" s="7"/>
      <c r="AA106" s="7"/>
      <c r="AB106" s="9">
        <f t="shared" si="18"/>
        <v>38.172043010752688</v>
      </c>
      <c r="AC106" s="7"/>
      <c r="AD106" s="7"/>
      <c r="AE106" s="7"/>
      <c r="AF106" s="7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</row>
    <row r="107" spans="1:71" ht="13.15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2"/>
      <c r="L107" s="2"/>
      <c r="M107" s="1"/>
      <c r="N107" s="7"/>
      <c r="O107" s="8" t="s">
        <v>75</v>
      </c>
      <c r="P107" s="8"/>
      <c r="Q107" s="8"/>
      <c r="R107" s="9">
        <f t="shared" si="16"/>
        <v>1.8292682926829269</v>
      </c>
      <c r="S107" s="7"/>
      <c r="T107" s="33">
        <f t="shared" si="16"/>
        <v>2</v>
      </c>
      <c r="U107" s="7"/>
      <c r="V107" s="7"/>
      <c r="W107" s="9">
        <f t="shared" si="17"/>
        <v>3.125</v>
      </c>
      <c r="X107" s="7"/>
      <c r="Y107" s="33">
        <f t="shared" si="15"/>
        <v>2</v>
      </c>
      <c r="Z107" s="7"/>
      <c r="AA107" s="7"/>
      <c r="AB107" s="9">
        <f t="shared" si="18"/>
        <v>29.012345679012345</v>
      </c>
      <c r="AC107" s="7"/>
      <c r="AD107" s="7"/>
      <c r="AE107" s="7"/>
      <c r="AF107" s="7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</row>
    <row r="108" spans="1:71" ht="13.15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2"/>
      <c r="L108" s="2"/>
      <c r="M108" s="1"/>
      <c r="N108" s="7"/>
      <c r="O108" s="8" t="s">
        <v>76</v>
      </c>
      <c r="P108" s="8"/>
      <c r="Q108" s="8"/>
      <c r="R108" s="9">
        <f t="shared" si="16"/>
        <v>5.5865921787709496</v>
      </c>
      <c r="S108" s="7"/>
      <c r="T108" s="33">
        <f t="shared" si="16"/>
        <v>2</v>
      </c>
      <c r="U108" s="7"/>
      <c r="V108" s="7"/>
      <c r="W108" s="9">
        <f t="shared" si="17"/>
        <v>15.625</v>
      </c>
      <c r="X108" s="7"/>
      <c r="Y108" s="33">
        <f t="shared" si="15"/>
        <v>2</v>
      </c>
      <c r="Z108" s="7"/>
      <c r="AA108" s="7"/>
      <c r="AB108" s="9">
        <f t="shared" si="18"/>
        <v>58.192090395480228</v>
      </c>
      <c r="AC108" s="7"/>
      <c r="AD108" s="7"/>
      <c r="AE108" s="7"/>
      <c r="AF108" s="7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</row>
    <row r="109" spans="1:71" ht="13.15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2"/>
      <c r="L109" s="2"/>
      <c r="M109" s="1"/>
      <c r="N109" s="7"/>
      <c r="O109" s="8" t="s">
        <v>77</v>
      </c>
      <c r="P109" s="8"/>
      <c r="Q109" s="8"/>
      <c r="R109" s="9">
        <f t="shared" si="16"/>
        <v>1.0638297872340425</v>
      </c>
      <c r="S109" s="7"/>
      <c r="T109" s="33">
        <f t="shared" si="16"/>
        <v>2</v>
      </c>
      <c r="U109" s="7"/>
      <c r="V109" s="7"/>
      <c r="W109" s="9">
        <f t="shared" si="17"/>
        <v>3.125</v>
      </c>
      <c r="X109" s="7"/>
      <c r="Y109" s="33">
        <f t="shared" si="15"/>
        <v>2</v>
      </c>
      <c r="Z109" s="7"/>
      <c r="AA109" s="7"/>
      <c r="AB109" s="9">
        <f t="shared" si="18"/>
        <v>26.344086021505376</v>
      </c>
      <c r="AC109" s="7"/>
      <c r="AD109" s="7"/>
      <c r="AE109" s="7"/>
      <c r="AF109" s="7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</row>
    <row r="110" spans="1:71" ht="13.15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2"/>
      <c r="L110" s="2"/>
      <c r="M110" s="1"/>
      <c r="N110" s="7"/>
      <c r="O110" s="8" t="s">
        <v>78</v>
      </c>
      <c r="P110" s="8"/>
      <c r="Q110" s="8"/>
      <c r="R110" s="9">
        <f t="shared" si="16"/>
        <v>1.5957446808510638</v>
      </c>
      <c r="S110" s="7"/>
      <c r="T110" s="33">
        <f t="shared" si="16"/>
        <v>3</v>
      </c>
      <c r="U110" s="7"/>
      <c r="V110" s="7"/>
      <c r="W110" s="9">
        <f t="shared" si="17"/>
        <v>4.6875</v>
      </c>
      <c r="X110" s="7"/>
      <c r="Y110" s="33">
        <f t="shared" si="15"/>
        <v>3</v>
      </c>
      <c r="Z110" s="7"/>
      <c r="AA110" s="7"/>
      <c r="AB110" s="9">
        <f t="shared" si="18"/>
        <v>34.408602150537632</v>
      </c>
      <c r="AC110" s="7"/>
      <c r="AD110" s="7"/>
      <c r="AE110" s="7"/>
      <c r="AF110" s="7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</row>
    <row r="111" spans="1:71" ht="13.15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2"/>
      <c r="L111" s="2"/>
      <c r="M111" s="1"/>
      <c r="N111" s="7"/>
      <c r="O111" s="8" t="s">
        <v>79</v>
      </c>
      <c r="P111" s="8"/>
      <c r="Q111" s="8"/>
      <c r="R111" s="9">
        <f t="shared" si="16"/>
        <v>1.0638297872340425</v>
      </c>
      <c r="S111" s="7"/>
      <c r="T111" s="33">
        <f t="shared" si="16"/>
        <v>1</v>
      </c>
      <c r="U111" s="7"/>
      <c r="V111" s="7"/>
      <c r="W111" s="9">
        <f t="shared" si="17"/>
        <v>3.125</v>
      </c>
      <c r="X111" s="7"/>
      <c r="Y111" s="33">
        <f t="shared" si="15"/>
        <v>1</v>
      </c>
      <c r="Z111" s="7"/>
      <c r="AA111" s="7"/>
      <c r="AB111" s="9">
        <f t="shared" si="18"/>
        <v>63.978494623655912</v>
      </c>
      <c r="AC111" s="7"/>
      <c r="AD111" s="7"/>
      <c r="AE111" s="7"/>
      <c r="AF111" s="7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</row>
    <row r="112" spans="1:71" ht="13.15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2"/>
      <c r="L112" s="2"/>
      <c r="M112" s="1"/>
      <c r="N112" s="7"/>
      <c r="O112" s="8" t="s">
        <v>80</v>
      </c>
      <c r="P112" s="8"/>
      <c r="Q112" s="8"/>
      <c r="R112" s="9">
        <f t="shared" si="16"/>
        <v>9.5744680851063837</v>
      </c>
      <c r="S112" s="7"/>
      <c r="T112" s="33">
        <f t="shared" si="16"/>
        <v>7</v>
      </c>
      <c r="U112" s="7"/>
      <c r="V112" s="7"/>
      <c r="W112" s="9">
        <f t="shared" si="17"/>
        <v>12.5</v>
      </c>
      <c r="X112" s="7"/>
      <c r="Y112" s="33">
        <f t="shared" si="15"/>
        <v>2</v>
      </c>
      <c r="Z112" s="7"/>
      <c r="AA112" s="7"/>
      <c r="AB112" s="9">
        <f t="shared" si="18"/>
        <v>45.161290322580648</v>
      </c>
      <c r="AC112" s="7"/>
      <c r="AD112" s="7"/>
      <c r="AE112" s="7"/>
      <c r="AF112" s="7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</row>
    <row r="113" spans="1:71" ht="13.15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2"/>
      <c r="L113" s="2"/>
      <c r="M113" s="1"/>
      <c r="N113" s="7"/>
      <c r="O113" s="8" t="s">
        <v>81</v>
      </c>
      <c r="P113" s="8"/>
      <c r="Q113" s="8"/>
      <c r="R113" s="9">
        <f t="shared" si="16"/>
        <v>5.3191489361702127</v>
      </c>
      <c r="S113" s="7"/>
      <c r="T113" s="33">
        <f t="shared" si="16"/>
        <v>1</v>
      </c>
      <c r="U113" s="7"/>
      <c r="V113" s="7"/>
      <c r="W113" s="9">
        <f t="shared" si="17"/>
        <v>15.625</v>
      </c>
      <c r="X113" s="7"/>
      <c r="Y113" s="33">
        <f t="shared" si="15"/>
        <v>1</v>
      </c>
      <c r="Z113" s="7"/>
      <c r="AA113" s="7"/>
      <c r="AB113" s="9">
        <f t="shared" si="18"/>
        <v>46.774193548387096</v>
      </c>
      <c r="AC113" s="7"/>
      <c r="AD113" s="7"/>
      <c r="AE113" s="7"/>
      <c r="AF113" s="7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</row>
    <row r="114" spans="1:71" ht="13.15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2"/>
      <c r="L114" s="2"/>
      <c r="M114" s="1"/>
      <c r="N114" s="7"/>
      <c r="O114" s="8" t="s">
        <v>82</v>
      </c>
      <c r="P114" s="8"/>
      <c r="Q114" s="8"/>
      <c r="R114" s="9">
        <f t="shared" si="16"/>
        <v>1.8867924528301887</v>
      </c>
      <c r="S114" s="7"/>
      <c r="T114" s="33">
        <f t="shared" si="16"/>
        <v>1</v>
      </c>
      <c r="U114" s="7"/>
      <c r="V114" s="7"/>
      <c r="W114" s="9">
        <f t="shared" si="17"/>
        <v>3.125</v>
      </c>
      <c r="X114" s="7"/>
      <c r="Y114" s="33">
        <f t="shared" si="15"/>
        <v>1</v>
      </c>
      <c r="Z114" s="7"/>
      <c r="AA114" s="7"/>
      <c r="AB114" s="9">
        <f t="shared" si="18"/>
        <v>27.884615384615383</v>
      </c>
      <c r="AC114" s="7"/>
      <c r="AD114" s="7"/>
      <c r="AE114" s="7"/>
      <c r="AF114" s="7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</row>
    <row r="115" spans="1:71" ht="13.15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2"/>
      <c r="L115" s="2"/>
      <c r="M115" s="1"/>
      <c r="N115" s="7"/>
      <c r="O115" s="8" t="s">
        <v>83</v>
      </c>
      <c r="P115" s="8"/>
      <c r="Q115" s="8"/>
      <c r="R115" s="9">
        <f t="shared" si="16"/>
        <v>3.0303030303030303</v>
      </c>
      <c r="S115" s="7"/>
      <c r="T115" s="33">
        <f t="shared" si="16"/>
        <v>2</v>
      </c>
      <c r="U115" s="7"/>
      <c r="V115" s="7"/>
      <c r="W115" s="9">
        <f t="shared" si="17"/>
        <v>7.8125</v>
      </c>
      <c r="X115" s="7"/>
      <c r="Y115" s="33">
        <f t="shared" si="15"/>
        <v>1</v>
      </c>
      <c r="Z115" s="7"/>
      <c r="AA115" s="7"/>
      <c r="AB115" s="9">
        <f t="shared" si="18"/>
        <v>22.959183673469386</v>
      </c>
      <c r="AC115" s="7"/>
      <c r="AD115" s="7"/>
      <c r="AE115" s="7"/>
      <c r="AF115" s="7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</row>
    <row r="116" spans="1:71" ht="13.15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2"/>
      <c r="L116" s="2"/>
      <c r="M116" s="1"/>
      <c r="N116" s="7"/>
      <c r="O116" s="8" t="s">
        <v>84</v>
      </c>
      <c r="P116" s="8"/>
      <c r="Q116" s="8"/>
      <c r="R116" s="9">
        <f t="shared" si="16"/>
        <v>4.2553191489361701</v>
      </c>
      <c r="S116" s="7"/>
      <c r="T116" s="33">
        <f t="shared" si="16"/>
        <v>3</v>
      </c>
      <c r="U116" s="7"/>
      <c r="V116" s="7"/>
      <c r="W116" s="9">
        <f t="shared" si="17"/>
        <v>10.9375</v>
      </c>
      <c r="X116" s="7"/>
      <c r="Y116" s="33">
        <f t="shared" si="15"/>
        <v>1</v>
      </c>
      <c r="Z116" s="7"/>
      <c r="AA116" s="7"/>
      <c r="AB116" s="9">
        <f t="shared" si="18"/>
        <v>40.86021505376344</v>
      </c>
      <c r="AC116" s="7"/>
      <c r="AD116" s="7"/>
      <c r="AE116" s="7"/>
      <c r="AF116" s="7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</row>
    <row r="117" spans="1:71" ht="13.15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2"/>
      <c r="L117" s="2"/>
      <c r="M117" s="1"/>
      <c r="N117" s="7"/>
      <c r="O117" s="8" t="s">
        <v>85</v>
      </c>
      <c r="P117" s="8"/>
      <c r="Q117" s="8"/>
      <c r="R117" s="9">
        <f t="shared" si="16"/>
        <v>3.5353535353535355</v>
      </c>
      <c r="S117" s="7"/>
      <c r="T117" s="33">
        <f t="shared" si="16"/>
        <v>5</v>
      </c>
      <c r="U117" s="7"/>
      <c r="V117" s="7"/>
      <c r="W117" s="9">
        <f t="shared" si="17"/>
        <v>7.8125</v>
      </c>
      <c r="X117" s="7"/>
      <c r="Y117" s="33">
        <f t="shared" si="15"/>
        <v>2</v>
      </c>
      <c r="Z117" s="7"/>
      <c r="AA117" s="7"/>
      <c r="AB117" s="9">
        <f t="shared" si="18"/>
        <v>12.755102040816327</v>
      </c>
      <c r="AC117" s="7"/>
      <c r="AD117" s="7"/>
      <c r="AE117" s="7"/>
      <c r="AF117" s="7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</row>
    <row r="118" spans="1:71" ht="13.15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2"/>
      <c r="L118" s="2"/>
      <c r="M118" s="1"/>
      <c r="N118" s="7"/>
      <c r="O118" s="8" t="s">
        <v>86</v>
      </c>
      <c r="P118" s="8"/>
      <c r="Q118" s="8"/>
      <c r="R118" s="9">
        <f t="shared" ref="R118:T118" si="19">R67</f>
        <v>6.1452513966480451</v>
      </c>
      <c r="S118" s="7"/>
      <c r="T118" s="33">
        <f t="shared" si="19"/>
        <v>2</v>
      </c>
      <c r="U118" s="7"/>
      <c r="V118" s="7"/>
      <c r="W118" s="9">
        <f t="shared" si="17"/>
        <v>17.1875</v>
      </c>
      <c r="X118" s="7"/>
      <c r="Y118" s="33">
        <f t="shared" si="15"/>
        <v>2</v>
      </c>
      <c r="Z118" s="7"/>
      <c r="AA118" s="7"/>
      <c r="AB118" s="9">
        <f t="shared" si="18"/>
        <v>36.158192090395481</v>
      </c>
      <c r="AC118" s="7"/>
      <c r="AD118" s="7"/>
      <c r="AE118" s="7"/>
      <c r="AF118" s="7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</row>
    <row r="119" spans="1:71" ht="13.15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2"/>
      <c r="L119" s="2"/>
      <c r="M119" s="1"/>
      <c r="N119" s="7" t="s">
        <v>95</v>
      </c>
      <c r="O119" s="8" t="s">
        <v>56</v>
      </c>
      <c r="P119" s="8" t="s">
        <v>31</v>
      </c>
      <c r="Q119" s="8"/>
      <c r="R119" s="9">
        <v>6.6</v>
      </c>
      <c r="S119" s="7"/>
      <c r="T119" s="33">
        <v>6.6</v>
      </c>
      <c r="U119" s="7"/>
      <c r="V119" s="7"/>
      <c r="W119" s="9">
        <v>6.6</v>
      </c>
      <c r="X119" s="7"/>
      <c r="Y119" s="33">
        <v>6.6</v>
      </c>
      <c r="Z119" s="7"/>
      <c r="AA119" s="7"/>
      <c r="AB119" s="9">
        <v>6.6</v>
      </c>
      <c r="AC119" s="7"/>
      <c r="AD119" s="7"/>
      <c r="AE119" s="7"/>
      <c r="AF119" s="7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</row>
    <row r="120" spans="1:71" ht="13.15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2"/>
      <c r="L120" s="2"/>
      <c r="M120" s="1"/>
      <c r="N120" s="7"/>
      <c r="O120" s="7" t="s">
        <v>60</v>
      </c>
      <c r="P120" s="7"/>
      <c r="Q120" s="7"/>
      <c r="R120" s="9">
        <f>R41</f>
        <v>5.4945054945054945</v>
      </c>
      <c r="S120" s="7"/>
      <c r="T120" s="33">
        <f>T41</f>
        <v>1</v>
      </c>
      <c r="U120" s="7"/>
      <c r="V120" s="7"/>
      <c r="W120" s="9">
        <f>W41</f>
        <v>4.6875</v>
      </c>
      <c r="X120" s="7"/>
      <c r="Y120" s="33">
        <f>Y41</f>
        <v>1</v>
      </c>
      <c r="Z120" s="7"/>
      <c r="AA120" s="7"/>
      <c r="AB120" s="9">
        <f>AB41</f>
        <v>32.584269662921351</v>
      </c>
      <c r="AC120" s="7"/>
      <c r="AD120" s="7"/>
      <c r="AE120" s="7"/>
      <c r="AF120" s="7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</row>
    <row r="121" spans="1:71" ht="13.15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2"/>
      <c r="L121" s="2"/>
      <c r="M121" s="1"/>
      <c r="N121" s="7"/>
      <c r="O121" s="7" t="s">
        <v>62</v>
      </c>
      <c r="P121" s="7"/>
      <c r="Q121" s="7"/>
      <c r="R121" s="9">
        <f>R43</f>
        <v>7.6335877862595423</v>
      </c>
      <c r="S121" s="7"/>
      <c r="T121" s="33">
        <f>T43</f>
        <v>1</v>
      </c>
      <c r="U121" s="7"/>
      <c r="V121" s="7"/>
      <c r="W121" s="9">
        <f>W43</f>
        <v>14.0625</v>
      </c>
      <c r="X121" s="7"/>
      <c r="Y121" s="33">
        <f>Y43</f>
        <v>1</v>
      </c>
      <c r="Z121" s="7"/>
      <c r="AA121" s="7"/>
      <c r="AB121" s="9">
        <f>AB43</f>
        <v>23.255813953488371</v>
      </c>
      <c r="AC121" s="7"/>
      <c r="AD121" s="7"/>
      <c r="AE121" s="7"/>
      <c r="AF121" s="7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</row>
    <row r="122" spans="1:71" ht="13.15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2"/>
      <c r="L122" s="2"/>
      <c r="M122" s="1"/>
      <c r="N122" s="7"/>
      <c r="O122" s="7" t="s">
        <v>63</v>
      </c>
      <c r="P122" s="7"/>
      <c r="Q122" s="7"/>
      <c r="R122" s="9">
        <f>R44</f>
        <v>2.8708133971291865</v>
      </c>
      <c r="S122" s="7"/>
      <c r="T122" s="33">
        <f>T44</f>
        <v>2</v>
      </c>
      <c r="U122" s="7"/>
      <c r="V122" s="7"/>
      <c r="W122" s="9">
        <f>W44</f>
        <v>4.6875</v>
      </c>
      <c r="X122" s="7"/>
      <c r="Y122" s="33">
        <f>Y44</f>
        <v>2</v>
      </c>
      <c r="Z122" s="7"/>
      <c r="AA122" s="7"/>
      <c r="AB122" s="9">
        <f>AB44</f>
        <v>39.130434782608695</v>
      </c>
      <c r="AC122" s="7"/>
      <c r="AD122" s="7"/>
      <c r="AE122" s="7"/>
      <c r="AF122" s="7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</row>
    <row r="123" spans="1:71" ht="13.5" thickBo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2"/>
      <c r="L123" s="2"/>
      <c r="M123" s="1"/>
      <c r="N123" s="7"/>
      <c r="O123" s="8" t="s">
        <v>66</v>
      </c>
      <c r="P123" s="8"/>
      <c r="Q123" s="8"/>
      <c r="R123" s="9">
        <v>7</v>
      </c>
      <c r="S123" s="7"/>
      <c r="T123" s="33">
        <v>7</v>
      </c>
      <c r="U123" s="7"/>
      <c r="V123" s="7"/>
      <c r="W123" s="9">
        <v>7</v>
      </c>
      <c r="X123" s="7"/>
      <c r="Y123" s="33">
        <v>7</v>
      </c>
      <c r="Z123" s="7"/>
      <c r="AA123" s="7"/>
      <c r="AB123" s="9">
        <v>7</v>
      </c>
      <c r="AC123" s="7"/>
      <c r="AD123" s="7"/>
      <c r="AE123" s="7"/>
      <c r="AF123" s="7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</row>
    <row r="124" spans="1:71" ht="13.5" thickTop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2"/>
      <c r="L124" s="2"/>
      <c r="M124" s="1"/>
      <c r="N124" s="35" t="s">
        <v>31</v>
      </c>
      <c r="O124" s="3" t="s">
        <v>96</v>
      </c>
      <c r="P124" s="27"/>
      <c r="Q124" s="27"/>
      <c r="R124" s="29">
        <f>AVERAGE($R119:$R123)</f>
        <v>5.9197813355788451</v>
      </c>
      <c r="S124" s="3"/>
      <c r="T124" s="29">
        <f>AVERAGE($T119:$T123)</f>
        <v>3.5200000000000005</v>
      </c>
      <c r="U124" s="3"/>
      <c r="V124" s="3"/>
      <c r="W124" s="29">
        <f>AVERAGE($W119:$W123)</f>
        <v>7.4075000000000006</v>
      </c>
      <c r="X124" s="3"/>
      <c r="Y124" s="29">
        <f>AVERAGE($Y119:$Y123)</f>
        <v>3.5200000000000005</v>
      </c>
      <c r="Z124" s="3"/>
      <c r="AA124" s="3"/>
      <c r="AB124" s="29">
        <f>AVERAGE($AB119:$AB123)</f>
        <v>21.714103679803685</v>
      </c>
      <c r="AC124" s="3"/>
      <c r="AD124" s="3"/>
      <c r="AE124" s="3"/>
      <c r="AF124" s="3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</row>
    <row r="125" spans="1:71" ht="13.15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2"/>
      <c r="L125" s="2"/>
      <c r="M125" s="1"/>
      <c r="N125" s="36"/>
      <c r="O125" s="37" t="s">
        <v>97</v>
      </c>
      <c r="P125" s="37"/>
      <c r="Q125" s="37"/>
      <c r="R125" s="38">
        <f>AVERAGE($R77:$R123)</f>
        <v>8.5996224480971684</v>
      </c>
      <c r="S125" s="38">
        <f>STDEV($R77:$R123)</f>
        <v>7.3008229535986038</v>
      </c>
      <c r="T125" s="38">
        <f>AVERAGE(T77:T123)</f>
        <v>3.0978723404255319</v>
      </c>
      <c r="U125" s="38">
        <f>STDEV($T77:$T123)</f>
        <v>2.6845361806255994</v>
      </c>
      <c r="V125" s="37"/>
      <c r="W125" s="38">
        <f>AVERAGE($W77:$W123)</f>
        <v>11.09715521982255</v>
      </c>
      <c r="X125" s="38">
        <f>STDEV($W77:$W123)</f>
        <v>7.0028858422541971</v>
      </c>
      <c r="Y125" s="38">
        <f>AVERAGE($Y77:$Y123)</f>
        <v>1.9063829787234041</v>
      </c>
      <c r="Z125" s="38">
        <f>STDEV($Y77:$Y123)</f>
        <v>1.300067599466366</v>
      </c>
      <c r="AA125" s="37"/>
      <c r="AB125" s="38">
        <f>AVERAGE($AB77:$AB123)</f>
        <v>24.125336837687613</v>
      </c>
      <c r="AC125" s="39"/>
      <c r="AD125" s="39"/>
      <c r="AE125" s="39"/>
      <c r="AF125" s="39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</row>
    <row r="126" spans="1:71" ht="13.5" thickBo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2"/>
      <c r="L126" s="2"/>
      <c r="M126" s="1"/>
      <c r="N126" s="40" t="s">
        <v>98</v>
      </c>
      <c r="O126" s="30"/>
      <c r="P126" s="30"/>
      <c r="Q126" s="30"/>
      <c r="R126" s="32"/>
      <c r="S126" s="32"/>
      <c r="T126" s="32"/>
      <c r="U126" s="32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</row>
    <row r="127" spans="1:71" ht="13.5" thickTop="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2"/>
      <c r="L127" s="2"/>
      <c r="M127" s="1"/>
      <c r="N127" s="7" t="s">
        <v>31</v>
      </c>
      <c r="O127" s="41" t="s">
        <v>46</v>
      </c>
      <c r="P127" s="41"/>
      <c r="Q127" s="41"/>
      <c r="R127" s="42">
        <f>R30</f>
        <v>2.3923444976076556</v>
      </c>
      <c r="S127" s="4"/>
      <c r="T127" s="43">
        <f>T30</f>
        <v>3</v>
      </c>
      <c r="U127" s="4"/>
      <c r="V127" s="4"/>
      <c r="W127" s="42">
        <f t="shared" ref="W127:W134" si="20">W30</f>
        <v>1.5625</v>
      </c>
      <c r="X127" s="4"/>
      <c r="Y127" s="43">
        <f t="shared" ref="Y127:Y134" si="21">Y30</f>
        <v>1</v>
      </c>
      <c r="Z127" s="4"/>
      <c r="AA127" s="4"/>
      <c r="AB127" s="42">
        <f>AB30</f>
        <v>17.391304347826086</v>
      </c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</row>
    <row r="128" spans="1:71" ht="13.15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2"/>
      <c r="L128" s="2"/>
      <c r="M128" s="1"/>
      <c r="N128" s="7"/>
      <c r="O128" s="4" t="s">
        <v>47</v>
      </c>
      <c r="P128" s="4"/>
      <c r="Q128" s="4"/>
      <c r="R128" s="42">
        <f>R31</f>
        <v>7.2625698324022343</v>
      </c>
      <c r="S128" s="4"/>
      <c r="T128" s="43">
        <f>T31</f>
        <v>10</v>
      </c>
      <c r="U128" s="4"/>
      <c r="V128" s="4"/>
      <c r="W128" s="42">
        <f t="shared" si="20"/>
        <v>1.5625</v>
      </c>
      <c r="X128" s="4"/>
      <c r="Y128" s="43">
        <f t="shared" si="21"/>
        <v>1</v>
      </c>
      <c r="Z128" s="4"/>
      <c r="AA128" s="4"/>
      <c r="AB128" s="42">
        <f>AB31</f>
        <v>0</v>
      </c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</row>
    <row r="129" spans="1:71" ht="13.15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2"/>
      <c r="L129" s="2"/>
      <c r="M129" s="1"/>
      <c r="N129" s="7"/>
      <c r="O129" s="4" t="s">
        <v>48</v>
      </c>
      <c r="P129" s="4"/>
      <c r="Q129" s="4"/>
      <c r="R129" s="42">
        <f t="shared" ref="R129:T134" si="22">R32</f>
        <v>7.1770334928229662</v>
      </c>
      <c r="S129" s="4"/>
      <c r="T129" s="43">
        <f t="shared" si="22"/>
        <v>10</v>
      </c>
      <c r="U129" s="4"/>
      <c r="V129" s="4"/>
      <c r="W129" s="42">
        <f t="shared" si="20"/>
        <v>9.375</v>
      </c>
      <c r="X129" s="4"/>
      <c r="Y129" s="43">
        <f t="shared" si="21"/>
        <v>1</v>
      </c>
      <c r="Z129" s="4"/>
      <c r="AA129" s="4"/>
      <c r="AB129" s="42">
        <f t="shared" ref="AB129:AB134" si="23">AB32</f>
        <v>0</v>
      </c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</row>
    <row r="130" spans="1:71" ht="13.15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2"/>
      <c r="L130" s="2"/>
      <c r="M130" s="1"/>
      <c r="N130" s="7"/>
      <c r="O130" s="41" t="s">
        <v>49</v>
      </c>
      <c r="P130" s="41"/>
      <c r="Q130" s="41"/>
      <c r="R130" s="42">
        <f t="shared" si="22"/>
        <v>8.695652173913043</v>
      </c>
      <c r="S130" s="4"/>
      <c r="T130" s="43">
        <f t="shared" si="22"/>
        <v>5</v>
      </c>
      <c r="U130" s="4"/>
      <c r="V130" s="4"/>
      <c r="W130" s="42">
        <f t="shared" si="20"/>
        <v>6.25</v>
      </c>
      <c r="X130" s="4"/>
      <c r="Y130" s="43">
        <f t="shared" si="21"/>
        <v>1</v>
      </c>
      <c r="Z130" s="4"/>
      <c r="AA130" s="4"/>
      <c r="AB130" s="42">
        <f t="shared" si="23"/>
        <v>0</v>
      </c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</row>
    <row r="131" spans="1:71" ht="13.15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2"/>
      <c r="L131" s="2"/>
      <c r="M131" s="1"/>
      <c r="N131" s="7"/>
      <c r="O131" s="41" t="s">
        <v>50</v>
      </c>
      <c r="P131" s="41"/>
      <c r="Q131" s="41"/>
      <c r="R131" s="42">
        <f t="shared" si="22"/>
        <v>11.483253588516746</v>
      </c>
      <c r="S131" s="4"/>
      <c r="T131" s="43">
        <f t="shared" si="22"/>
        <v>15</v>
      </c>
      <c r="U131" s="4"/>
      <c r="V131" s="4"/>
      <c r="W131" s="42">
        <f t="shared" si="20"/>
        <v>4.6875</v>
      </c>
      <c r="X131" s="4"/>
      <c r="Y131" s="43">
        <f t="shared" si="21"/>
        <v>1</v>
      </c>
      <c r="Z131" s="4"/>
      <c r="AA131" s="4"/>
      <c r="AB131" s="42">
        <f t="shared" si="23"/>
        <v>0.48309178743961351</v>
      </c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</row>
    <row r="132" spans="1:71" ht="13.15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2"/>
      <c r="L132" s="2"/>
      <c r="M132" s="1"/>
      <c r="N132" s="7"/>
      <c r="O132" s="4" t="s">
        <v>51</v>
      </c>
      <c r="P132" s="4"/>
      <c r="Q132" s="4"/>
      <c r="R132" s="42">
        <f t="shared" si="22"/>
        <v>6.2200956937799043</v>
      </c>
      <c r="S132" s="4"/>
      <c r="T132" s="43">
        <f t="shared" si="22"/>
        <v>8</v>
      </c>
      <c r="U132" s="4"/>
      <c r="V132" s="4"/>
      <c r="W132" s="42">
        <f t="shared" si="20"/>
        <v>6.25</v>
      </c>
      <c r="X132" s="4"/>
      <c r="Y132" s="43">
        <f t="shared" si="21"/>
        <v>2</v>
      </c>
      <c r="Z132" s="4"/>
      <c r="AA132" s="4"/>
      <c r="AB132" s="42">
        <f t="shared" si="23"/>
        <v>13.043478260869565</v>
      </c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</row>
    <row r="133" spans="1:71" ht="13.15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2"/>
      <c r="L133" s="2"/>
      <c r="M133" s="1"/>
      <c r="N133" s="7"/>
      <c r="O133" s="4" t="s">
        <v>52</v>
      </c>
      <c r="P133" s="4"/>
      <c r="Q133" s="4"/>
      <c r="R133" s="42">
        <f t="shared" si="22"/>
        <v>4.4444444444444446</v>
      </c>
      <c r="S133" s="4"/>
      <c r="T133" s="43">
        <f t="shared" si="22"/>
        <v>2</v>
      </c>
      <c r="U133" s="4"/>
      <c r="V133" s="4"/>
      <c r="W133" s="42">
        <f t="shared" si="20"/>
        <v>9.375</v>
      </c>
      <c r="X133" s="4"/>
      <c r="Y133" s="43">
        <f t="shared" si="21"/>
        <v>1</v>
      </c>
      <c r="Z133" s="4"/>
      <c r="AA133" s="4"/>
      <c r="AB133" s="42">
        <f t="shared" si="23"/>
        <v>48.876404494382022</v>
      </c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</row>
    <row r="134" spans="1:71" ht="13.15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2"/>
      <c r="L134" s="2"/>
      <c r="M134" s="1"/>
      <c r="N134" s="7"/>
      <c r="O134" s="4" t="s">
        <v>54</v>
      </c>
      <c r="P134" s="4"/>
      <c r="Q134" s="4"/>
      <c r="R134" s="42">
        <f t="shared" si="22"/>
        <v>8.6124401913875595</v>
      </c>
      <c r="S134" s="4"/>
      <c r="T134" s="43">
        <f t="shared" si="22"/>
        <v>11</v>
      </c>
      <c r="U134" s="4"/>
      <c r="V134" s="4"/>
      <c r="W134" s="42">
        <f t="shared" si="20"/>
        <v>10.9375</v>
      </c>
      <c r="X134" s="4"/>
      <c r="Y134" s="43">
        <f t="shared" si="21"/>
        <v>1</v>
      </c>
      <c r="Z134" s="4"/>
      <c r="AA134" s="4"/>
      <c r="AB134" s="42">
        <f t="shared" si="23"/>
        <v>3.3816425120772946</v>
      </c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</row>
    <row r="135" spans="1:71" ht="13.15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2"/>
      <c r="L135" s="2"/>
      <c r="M135" s="1"/>
      <c r="N135" s="7"/>
      <c r="O135" s="41" t="s">
        <v>34</v>
      </c>
      <c r="P135" s="41"/>
      <c r="Q135" s="41"/>
      <c r="R135" s="42">
        <f>R18</f>
        <v>8.133971291866029</v>
      </c>
      <c r="S135" s="4"/>
      <c r="T135" s="43">
        <f>T18</f>
        <v>7</v>
      </c>
      <c r="U135" s="4"/>
      <c r="V135" s="4"/>
      <c r="W135" s="42">
        <f>W18</f>
        <v>15.625</v>
      </c>
      <c r="X135" s="4"/>
      <c r="Y135" s="43">
        <f>Y18</f>
        <v>1</v>
      </c>
      <c r="Z135" s="4"/>
      <c r="AA135" s="4"/>
      <c r="AB135" s="42">
        <f>AB18</f>
        <v>5.3140096618357484</v>
      </c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</row>
    <row r="136" spans="1:71" ht="13.15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2"/>
      <c r="L136" s="2"/>
      <c r="M136" s="1"/>
      <c r="N136" s="7"/>
      <c r="O136" s="41" t="s">
        <v>58</v>
      </c>
      <c r="P136" s="41"/>
      <c r="Q136" s="41"/>
      <c r="R136" s="42">
        <f>R39</f>
        <v>2.8708133971291865</v>
      </c>
      <c r="S136" s="4"/>
      <c r="T136" s="43">
        <f>T39</f>
        <v>4</v>
      </c>
      <c r="U136" s="4"/>
      <c r="V136" s="4"/>
      <c r="W136" s="42">
        <f>W39</f>
        <v>1.5625</v>
      </c>
      <c r="X136" s="4"/>
      <c r="Y136" s="43">
        <f>Y39</f>
        <v>1</v>
      </c>
      <c r="Z136" s="4"/>
      <c r="AA136" s="4"/>
      <c r="AB136" s="42">
        <f>AB39</f>
        <v>6.2801932367149762</v>
      </c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</row>
    <row r="137" spans="1:71" ht="13.15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2"/>
      <c r="L137" s="2"/>
      <c r="M137" s="1"/>
      <c r="N137" s="7"/>
      <c r="O137" s="4" t="s">
        <v>59</v>
      </c>
      <c r="P137" s="4"/>
      <c r="Q137" s="4"/>
      <c r="R137" s="42">
        <f>R40</f>
        <v>11.538461538461538</v>
      </c>
      <c r="S137" s="4"/>
      <c r="T137" s="43">
        <f>T40</f>
        <v>6</v>
      </c>
      <c r="U137" s="4"/>
      <c r="V137" s="4"/>
      <c r="W137" s="42">
        <f>W40</f>
        <v>10.9375</v>
      </c>
      <c r="X137" s="4"/>
      <c r="Y137" s="43">
        <f>Y40</f>
        <v>1</v>
      </c>
      <c r="Z137" s="4"/>
      <c r="AA137" s="4"/>
      <c r="AB137" s="42">
        <f>AB40</f>
        <v>0</v>
      </c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</row>
    <row r="138" spans="1:71" ht="13.15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2"/>
      <c r="L138" s="2"/>
      <c r="M138" s="1"/>
      <c r="N138" s="7"/>
      <c r="O138" s="41" t="s">
        <v>61</v>
      </c>
      <c r="P138" s="41"/>
      <c r="Q138" s="41"/>
      <c r="R138" s="42">
        <f>R42</f>
        <v>3.8277511961722488</v>
      </c>
      <c r="S138" s="4"/>
      <c r="T138" s="43">
        <f>T42</f>
        <v>5</v>
      </c>
      <c r="U138" s="4"/>
      <c r="V138" s="4"/>
      <c r="W138" s="42">
        <f>W42</f>
        <v>1.5625</v>
      </c>
      <c r="X138" s="4"/>
      <c r="Y138" s="43">
        <f>Y42</f>
        <v>0</v>
      </c>
      <c r="Z138" s="4"/>
      <c r="AA138" s="4"/>
      <c r="AB138" s="42">
        <f>AB42</f>
        <v>11.111111111111111</v>
      </c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</row>
    <row r="139" spans="1:71" ht="13.15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2"/>
      <c r="L139" s="2"/>
      <c r="M139" s="1"/>
      <c r="N139" s="7"/>
      <c r="O139" s="41" t="s">
        <v>64</v>
      </c>
      <c r="P139" s="41"/>
      <c r="Q139" s="41"/>
      <c r="R139" s="42">
        <f>R45</f>
        <v>8.133971291866029</v>
      </c>
      <c r="S139" s="4"/>
      <c r="T139" s="43">
        <f>T45</f>
        <v>8</v>
      </c>
      <c r="U139" s="4"/>
      <c r="V139" s="4"/>
      <c r="W139" s="42">
        <f>W45</f>
        <v>14.0625</v>
      </c>
      <c r="X139" s="4"/>
      <c r="Y139" s="43">
        <f>Y45</f>
        <v>2</v>
      </c>
      <c r="Z139" s="4"/>
      <c r="AA139" s="4"/>
      <c r="AB139" s="42">
        <f>AB45</f>
        <v>24.154589371980677</v>
      </c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</row>
    <row r="140" spans="1:71" ht="13.15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2"/>
      <c r="L140" s="2"/>
      <c r="M140" s="1"/>
      <c r="N140" s="7"/>
      <c r="O140" s="4" t="s">
        <v>65</v>
      </c>
      <c r="P140" s="4"/>
      <c r="Q140" s="4"/>
      <c r="R140" s="42">
        <f>R46</f>
        <v>5.2631578947368425</v>
      </c>
      <c r="S140" s="4"/>
      <c r="T140" s="43">
        <f>T46</f>
        <v>5</v>
      </c>
      <c r="U140" s="4"/>
      <c r="V140" s="4"/>
      <c r="W140" s="42">
        <f>W46</f>
        <v>7.8125</v>
      </c>
      <c r="X140" s="4"/>
      <c r="Y140" s="43">
        <f>Y46</f>
        <v>1</v>
      </c>
      <c r="Z140" s="4"/>
      <c r="AA140" s="4"/>
      <c r="AB140" s="42">
        <f>AB46</f>
        <v>0.48309178743961351</v>
      </c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</row>
    <row r="141" spans="1:71" ht="13.15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2"/>
      <c r="L141" s="2"/>
      <c r="M141" s="1"/>
      <c r="N141" s="7"/>
      <c r="O141" s="41" t="s">
        <v>67</v>
      </c>
      <c r="P141" s="41"/>
      <c r="Q141" s="41"/>
      <c r="R141" s="42">
        <f>R48</f>
        <v>9.0909090909090917</v>
      </c>
      <c r="S141" s="4"/>
      <c r="T141" s="43">
        <f>T48</f>
        <v>12</v>
      </c>
      <c r="U141" s="4"/>
      <c r="V141" s="4"/>
      <c r="W141" s="42">
        <f>W48</f>
        <v>12.5</v>
      </c>
      <c r="X141" s="4"/>
      <c r="Y141" s="43">
        <f>Y48</f>
        <v>4</v>
      </c>
      <c r="Z141" s="4"/>
      <c r="AA141" s="4"/>
      <c r="AB141" s="42">
        <f>AB48</f>
        <v>0</v>
      </c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</row>
    <row r="142" spans="1:71" ht="13.15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2"/>
      <c r="L142" s="2"/>
      <c r="M142" s="1"/>
      <c r="N142" s="7" t="s">
        <v>31</v>
      </c>
      <c r="O142" s="41" t="s">
        <v>89</v>
      </c>
      <c r="P142" s="41"/>
      <c r="Q142" s="41"/>
      <c r="R142" s="42">
        <f>R70</f>
        <v>9.1549295774647881</v>
      </c>
      <c r="S142" s="4"/>
      <c r="T142" s="43">
        <f>T70</f>
        <v>8</v>
      </c>
      <c r="U142" s="4"/>
      <c r="V142" s="4"/>
      <c r="W142" s="42">
        <f>W70</f>
        <v>0</v>
      </c>
      <c r="X142" s="4"/>
      <c r="Y142" s="43">
        <f>Y70</f>
        <v>1</v>
      </c>
      <c r="Z142" s="4"/>
      <c r="AA142" s="4"/>
      <c r="AB142" s="42">
        <f>AB70</f>
        <v>0</v>
      </c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</row>
    <row r="143" spans="1:71" ht="13.15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2"/>
      <c r="L143" s="2"/>
      <c r="M143" s="1"/>
      <c r="N143" s="7"/>
      <c r="O143" s="41" t="s">
        <v>90</v>
      </c>
      <c r="P143" s="41"/>
      <c r="Q143" s="41"/>
      <c r="R143" s="42">
        <f>R71</f>
        <v>12.918660287081339</v>
      </c>
      <c r="S143" s="4"/>
      <c r="T143" s="43">
        <f>T71</f>
        <v>13</v>
      </c>
      <c r="U143" s="4"/>
      <c r="V143" s="4"/>
      <c r="W143" s="42">
        <f>W71</f>
        <v>15.625</v>
      </c>
      <c r="X143" s="4"/>
      <c r="Y143" s="43">
        <f>Y71</f>
        <v>2</v>
      </c>
      <c r="Z143" s="4"/>
      <c r="AA143" s="4"/>
      <c r="AB143" s="42">
        <f>AB71</f>
        <v>0</v>
      </c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</row>
    <row r="144" spans="1:71" ht="13.15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2"/>
      <c r="L144" s="2"/>
      <c r="M144" s="1"/>
      <c r="N144" s="7" t="s">
        <v>31</v>
      </c>
      <c r="O144" s="41" t="s">
        <v>92</v>
      </c>
      <c r="P144" s="41"/>
      <c r="Q144" s="41"/>
      <c r="R144" s="42">
        <f>R73</f>
        <v>5.5555555555555554</v>
      </c>
      <c r="S144" s="4"/>
      <c r="T144" s="43">
        <f>T73</f>
        <v>3</v>
      </c>
      <c r="U144" s="4"/>
      <c r="V144" s="4"/>
      <c r="W144" s="42">
        <f>W73</f>
        <v>0</v>
      </c>
      <c r="X144" s="4"/>
      <c r="Y144" s="43">
        <f>Y73</f>
        <v>2</v>
      </c>
      <c r="Z144" s="4"/>
      <c r="AA144" s="4"/>
      <c r="AB144" s="42">
        <f>AB73</f>
        <v>0</v>
      </c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</row>
    <row r="145" spans="1:71" ht="13.5" thickBo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2"/>
      <c r="L145" s="2"/>
      <c r="M145" s="1"/>
      <c r="N145" s="7"/>
      <c r="O145" s="41" t="s">
        <v>93</v>
      </c>
      <c r="P145" s="41"/>
      <c r="Q145" s="41"/>
      <c r="R145" s="42">
        <f>R74</f>
        <v>3.9215686274509802</v>
      </c>
      <c r="S145" s="4"/>
      <c r="T145" s="43">
        <f>T74</f>
        <v>1</v>
      </c>
      <c r="U145" s="4"/>
      <c r="V145" s="4"/>
      <c r="W145" s="42">
        <f>W74</f>
        <v>6.25</v>
      </c>
      <c r="X145" s="4"/>
      <c r="Y145" s="43">
        <f>Y74</f>
        <v>1</v>
      </c>
      <c r="Z145" s="4"/>
      <c r="AA145" s="4"/>
      <c r="AB145" s="42">
        <f>AB74</f>
        <v>0</v>
      </c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</row>
    <row r="146" spans="1:71" ht="13.9" thickTop="1" thickBo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2"/>
      <c r="L146" s="2"/>
      <c r="M146" s="1"/>
      <c r="N146" s="7"/>
      <c r="O146" s="22" t="s">
        <v>99</v>
      </c>
      <c r="P146" s="19"/>
      <c r="Q146" s="19"/>
      <c r="R146" s="21">
        <f>AVERAGE(R127:R145)</f>
        <v>7.1946096665035881</v>
      </c>
      <c r="S146" s="21">
        <f>STDEV(R127:R145)</f>
        <v>3.0021637203885208</v>
      </c>
      <c r="T146" s="21">
        <f>AVERAGE(T127:T145)</f>
        <v>7.1578947368421053</v>
      </c>
      <c r="U146" s="21">
        <f>STDEV(T127:T145)</f>
        <v>3.919511844530541</v>
      </c>
      <c r="V146" s="19"/>
      <c r="W146" s="21">
        <f>AVERAGE(W127:W145)</f>
        <v>7.1546052631578947</v>
      </c>
      <c r="X146" s="19"/>
      <c r="Y146" s="21">
        <f>AVERAGE(Y127:Y145)</f>
        <v>1.3157894736842106</v>
      </c>
      <c r="Z146" s="19"/>
      <c r="AA146" s="22"/>
      <c r="AB146" s="21">
        <f>AVERAGE(AB127:AB145)</f>
        <v>6.869416661667195</v>
      </c>
      <c r="AC146" s="22"/>
      <c r="AD146" s="22"/>
      <c r="AE146" s="22"/>
      <c r="AF146" s="22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</row>
    <row r="147" spans="1:71" ht="13.5" thickTop="1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7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</row>
    <row r="148" spans="1:71" ht="13.15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7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</row>
    <row r="149" spans="1:71" ht="13.15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7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</row>
    <row r="150" spans="1:71" ht="13.15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7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</row>
    <row r="151" spans="1:71" ht="13.15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7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</row>
    <row r="152" spans="1:71" ht="13.15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7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</row>
    <row r="153" spans="1:71" ht="13.15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7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</row>
    <row r="154" spans="1:71" ht="13.15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7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</row>
    <row r="155" spans="1:71" ht="13.15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7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</row>
    <row r="156" spans="1:71" ht="13.15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7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</row>
    <row r="157" spans="1:71" ht="13.15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44"/>
      <c r="N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</row>
    <row r="158" spans="1:71" ht="13.15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44"/>
      <c r="N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</row>
    <row r="159" spans="1:71" ht="13.15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44"/>
      <c r="N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</row>
    <row r="160" spans="1:71" ht="13.15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44"/>
      <c r="N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</row>
    <row r="161" spans="1:71" ht="13.15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44"/>
      <c r="N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</row>
    <row r="162" spans="1:71" ht="13.15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44"/>
      <c r="N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</row>
    <row r="163" spans="1:71" ht="13.15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44"/>
      <c r="N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</row>
    <row r="164" spans="1:71" ht="13.15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44"/>
      <c r="N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</row>
    <row r="165" spans="1:71" ht="13.15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44"/>
      <c r="N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</row>
    <row r="166" spans="1:71" ht="13.15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44"/>
      <c r="N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</row>
    <row r="167" spans="1:71" ht="13.15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44"/>
      <c r="N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</row>
    <row r="168" spans="1:71" ht="13.15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44"/>
      <c r="N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</row>
    <row r="169" spans="1:71" ht="13.15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4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</row>
    <row r="170" spans="1:71" ht="13.15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4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</row>
    <row r="171" spans="1:71" ht="13.15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4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</row>
    <row r="172" spans="1:71" ht="13.15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4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</row>
    <row r="173" spans="1:71" ht="13.15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4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</row>
    <row r="174" spans="1:71" ht="13.15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4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</row>
    <row r="175" spans="1:71" ht="13.15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4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</row>
    <row r="176" spans="1:71" ht="13.15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4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</row>
    <row r="177" spans="1:71" ht="13.15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4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</row>
    <row r="178" spans="1:71" ht="13.15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4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</row>
    <row r="179" spans="1:71" ht="13.15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4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</row>
    <row r="180" spans="1:71" ht="13.15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4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</row>
    <row r="181" spans="1:71" ht="13.15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4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</row>
    <row r="182" spans="1:71" ht="13.15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4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</row>
    <row r="183" spans="1:71" ht="13.15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4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</row>
    <row r="184" spans="1:71" ht="13.15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4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</row>
    <row r="185" spans="1:71" ht="13.15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4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</row>
    <row r="186" spans="1:71" ht="13.15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4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</row>
    <row r="187" spans="1:71" ht="13.15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4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</row>
    <row r="188" spans="1:71" ht="13.15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4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</row>
    <row r="189" spans="1:71" ht="13.15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4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</row>
    <row r="190" spans="1:71" ht="13.15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4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</row>
    <row r="191" spans="1:71" ht="13.15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4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</row>
    <row r="192" spans="1:71" ht="13.15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4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</row>
    <row r="193" spans="1:71" ht="13.15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4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</row>
    <row r="194" spans="1:71" ht="13.15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4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</row>
    <row r="195" spans="1:71" ht="13.15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4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</row>
    <row r="196" spans="1:71" ht="13.15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4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</row>
    <row r="197" spans="1:71" ht="13.15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4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</row>
    <row r="198" spans="1:71" ht="13.15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4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</row>
    <row r="199" spans="1:71" ht="13.15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4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</row>
    <row r="200" spans="1:71" ht="13.15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4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</row>
    <row r="201" spans="1:71" ht="13.15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4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</row>
    <row r="202" spans="1:71" ht="13.15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4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</row>
    <row r="203" spans="1:71" ht="13.15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4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</row>
    <row r="204" spans="1:71" ht="13.15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4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</row>
    <row r="205" spans="1:71" ht="13.15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4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</row>
    <row r="206" spans="1:71" ht="13.15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4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</row>
    <row r="207" spans="1:71" ht="13.15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4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</row>
    <row r="208" spans="1:71" ht="13.15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4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</row>
    <row r="209" spans="1:71" ht="13.15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4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</row>
    <row r="210" spans="1:71" ht="13.15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4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</row>
    <row r="211" spans="1:71" ht="13.15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4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</row>
    <row r="212" spans="1:71" ht="13.15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4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</row>
    <row r="213" spans="1:71" ht="13.15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4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</row>
    <row r="214" spans="1:71" ht="13.15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4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</row>
    <row r="215" spans="1:71" ht="13.15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4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</row>
    <row r="216" spans="1:71" ht="13.15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4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</row>
    <row r="217" spans="1:71" ht="13.15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4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</row>
    <row r="218" spans="1:71" ht="13.15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4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</row>
    <row r="219" spans="1:71" ht="13.15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4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</row>
    <row r="220" spans="1:71" ht="13.15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4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</row>
    <row r="221" spans="1:71" ht="13.15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4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</row>
    <row r="222" spans="1:71" ht="13.15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4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</row>
    <row r="223" spans="1:71" ht="13.15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4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</row>
    <row r="224" spans="1:71" ht="13.15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4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</row>
    <row r="225" spans="1:71" ht="13.15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4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</row>
    <row r="226" spans="1:71" ht="13.15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4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</row>
    <row r="227" spans="1:71" ht="13.15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4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</row>
    <row r="228" spans="1:71" ht="13.15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4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</row>
    <row r="229" spans="1:71" ht="13.15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4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</row>
    <row r="230" spans="1:71" ht="13.15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4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</row>
    <row r="231" spans="1:71" ht="13.15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4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</row>
    <row r="232" spans="1:71" ht="13.15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4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</row>
    <row r="233" spans="1:71" ht="13.15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4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</row>
    <row r="234" spans="1:71" ht="13.15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4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</row>
    <row r="235" spans="1:71" ht="13.15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4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</row>
    <row r="236" spans="1:71" ht="13.15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4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</row>
    <row r="237" spans="1:71" ht="13.15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4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</row>
    <row r="238" spans="1:71" ht="13.15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4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</row>
    <row r="239" spans="1:71" ht="13.15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4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</row>
    <row r="240" spans="1:71" ht="13.15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4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</row>
    <row r="241" spans="1:71" ht="13.15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4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</row>
    <row r="242" spans="1:71" ht="13.15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4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</row>
    <row r="243" spans="1:71" ht="13.15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4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</row>
    <row r="244" spans="1:71" ht="13.15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4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</row>
    <row r="245" spans="1:71" ht="13.15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4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</row>
    <row r="246" spans="1:71" ht="13.15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4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</row>
    <row r="247" spans="1:71" ht="13.15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4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</row>
    <row r="248" spans="1:71" ht="13.15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4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</row>
    <row r="249" spans="1:71" ht="13.15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4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</row>
    <row r="250" spans="1:71" ht="13.15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4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</row>
    <row r="251" spans="1:71" ht="13.15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4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</row>
    <row r="252" spans="1:71" ht="13.15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4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</row>
    <row r="253" spans="1:71" ht="13.15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4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</row>
    <row r="254" spans="1:71" ht="13.15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4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</row>
    <row r="255" spans="1:71" ht="13.15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4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</row>
    <row r="256" spans="1:71" ht="13.15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4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</row>
    <row r="257" spans="1:71" ht="13.15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4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</row>
    <row r="258" spans="1:71" ht="13.15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4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</row>
    <row r="259" spans="1:71" ht="13.15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4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</row>
    <row r="260" spans="1:71" ht="13.15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4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</row>
    <row r="261" spans="1:71" ht="13.15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4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</row>
    <row r="262" spans="1:71" ht="13.15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4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</row>
    <row r="263" spans="1:71" ht="13.15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4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</row>
    <row r="264" spans="1:71" ht="13.15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4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</row>
    <row r="265" spans="1:71" ht="13.15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4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</row>
    <row r="266" spans="1:71" ht="13.15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4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</row>
    <row r="267" spans="1:71" ht="13.15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4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</row>
    <row r="268" spans="1:71" ht="13.15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4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</row>
    <row r="269" spans="1:71" ht="13.15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4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</row>
    <row r="270" spans="1:71" ht="13.15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4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</row>
    <row r="271" spans="1:71" ht="13.15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4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</row>
    <row r="272" spans="1:71" ht="13.15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4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</row>
    <row r="273" spans="1:71" ht="13.15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4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</row>
    <row r="274" spans="1:71" ht="13.15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4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</row>
    <row r="275" spans="1:71" ht="13.15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4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</row>
    <row r="276" spans="1:71" ht="13.15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4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</row>
    <row r="277" spans="1:71" ht="13.15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4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</row>
    <row r="278" spans="1:71" ht="13.15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4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</row>
    <row r="279" spans="1:71" ht="13.15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4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</row>
    <row r="280" spans="1:71" ht="13.15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4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</row>
    <row r="281" spans="1:71" ht="13.15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4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</row>
    <row r="282" spans="1:71" ht="13.15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4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</row>
    <row r="283" spans="1:71" ht="13.15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4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</row>
    <row r="284" spans="1:71" ht="13.15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4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</row>
    <row r="285" spans="1:71" ht="13.15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4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</row>
    <row r="286" spans="1:71" ht="13.15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4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</row>
    <row r="287" spans="1:71" ht="13.15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4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</row>
    <row r="288" spans="1:71" ht="13.15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4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</row>
    <row r="289" spans="1:71" ht="13.15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4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</row>
    <row r="290" spans="1:71" ht="13.15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4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</row>
    <row r="291" spans="1:71" ht="13.15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4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</row>
    <row r="292" spans="1:71" ht="13.15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4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</row>
    <row r="293" spans="1:71" ht="13.15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4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</row>
    <row r="294" spans="1:71" ht="13.15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4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</row>
    <row r="295" spans="1:71" ht="13.15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4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</row>
    <row r="296" spans="1:71" ht="13.15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4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</row>
    <row r="297" spans="1:71" ht="13.15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4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</row>
    <row r="298" spans="1:71" ht="13.15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4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</row>
    <row r="299" spans="1:71" ht="13.15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4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</row>
    <row r="300" spans="1:71" ht="13.15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4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</row>
    <row r="301" spans="1:71" ht="13.15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4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</row>
    <row r="302" spans="1:71" ht="13.15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4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</row>
    <row r="303" spans="1:71" ht="13.15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4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</row>
    <row r="304" spans="1:71" ht="13.15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4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</row>
    <row r="305" spans="1:71" ht="13.15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4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</row>
    <row r="306" spans="1:71" ht="13.15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4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</row>
    <row r="307" spans="1:71" ht="13.15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4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</row>
    <row r="308" spans="1:71" ht="13.15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4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</row>
    <row r="309" spans="1:71" ht="13.15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4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</row>
    <row r="310" spans="1:71" ht="13.15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4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</row>
    <row r="311" spans="1:71" ht="13.15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4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</row>
    <row r="312" spans="1:71" ht="13.15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4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</row>
    <row r="313" spans="1:71" ht="13.15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4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</row>
    <row r="314" spans="1:71" ht="13.15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4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</row>
    <row r="315" spans="1:71" ht="13.15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4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</row>
    <row r="316" spans="1:71" ht="13.15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4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</row>
    <row r="317" spans="1:71" ht="13.15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4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</row>
    <row r="318" spans="1:71" ht="13.15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4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</row>
    <row r="319" spans="1:71" ht="13.15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4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</row>
    <row r="320" spans="1:71" ht="13.15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4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</row>
    <row r="321" spans="1:71" ht="13.15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4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</row>
    <row r="322" spans="1:71" ht="13.15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4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</row>
    <row r="323" spans="1:71" ht="13.15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4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</row>
    <row r="324" spans="1:71" ht="13.15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4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</row>
    <row r="325" spans="1:71" ht="13.15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4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</row>
    <row r="326" spans="1:71" ht="13.15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4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</row>
    <row r="327" spans="1:71" ht="13.15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4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</row>
    <row r="328" spans="1:71" ht="13.15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4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</row>
    <row r="329" spans="1:71" ht="13.15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4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</row>
    <row r="330" spans="1:71" ht="13.15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4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</row>
    <row r="331" spans="1:71" ht="13.15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4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</row>
    <row r="332" spans="1:71" ht="13.15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4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</row>
    <row r="333" spans="1:71" ht="13.15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4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</row>
    <row r="334" spans="1:71" ht="13.15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4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</row>
    <row r="335" spans="1:71" ht="13.15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4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</row>
    <row r="336" spans="1:71" ht="13.15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4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</row>
    <row r="337" spans="1:71" ht="13.15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4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</row>
    <row r="338" spans="1:71" ht="13.15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</row>
    <row r="339" spans="1:71" ht="13.15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</row>
    <row r="340" spans="1:71" ht="13.15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</row>
    <row r="341" spans="1:71" ht="13.15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</row>
    <row r="342" spans="1:71" ht="13.15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</row>
    <row r="343" spans="1:71" ht="13.15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</row>
    <row r="344" spans="1:71" ht="13.15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</row>
    <row r="345" spans="1:71" ht="13.15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</row>
    <row r="346" spans="1:71" ht="13.15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</row>
    <row r="347" spans="1:71" ht="13.15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</row>
    <row r="348" spans="1:71" ht="13.15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</row>
    <row r="349" spans="1:71" ht="13.15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</row>
    <row r="350" spans="1:71" ht="13.15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</row>
    <row r="351" spans="1:71" ht="13.15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</row>
    <row r="352" spans="1:71" ht="13.15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</row>
    <row r="353" spans="1:71" ht="13.15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</row>
    <row r="354" spans="1:71" ht="13.15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</row>
    <row r="355" spans="1:71" ht="13.15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</row>
    <row r="356" spans="1:71" ht="13.15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</row>
    <row r="357" spans="1:71" ht="13.15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</row>
    <row r="358" spans="1:71" ht="13.15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</row>
    <row r="359" spans="1:71" ht="13.15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</row>
    <row r="360" spans="1:71" ht="13.15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</row>
    <row r="361" spans="1:71" ht="13.15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</row>
    <row r="362" spans="1:71" ht="13.15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</row>
    <row r="363" spans="1:71" ht="13.15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</row>
    <row r="364" spans="1:71" ht="13.15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</row>
    <row r="365" spans="1:71" ht="13.15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</row>
    <row r="366" spans="1:71" ht="13.15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</row>
    <row r="367" spans="1:71" ht="13.15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</row>
    <row r="368" spans="1:71" ht="13.15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</row>
    <row r="369" spans="1:71" ht="13.15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</row>
    <row r="370" spans="1:71" ht="13.15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</row>
    <row r="371" spans="1:71" ht="13.15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</row>
    <row r="372" spans="1:71" ht="13.15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</row>
    <row r="373" spans="1:71" ht="13.15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</row>
    <row r="374" spans="1:71" ht="13.15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</row>
    <row r="375" spans="1:71" ht="13.15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</row>
    <row r="376" spans="1:71" ht="13.15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</row>
    <row r="377" spans="1:71" ht="13.15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</row>
    <row r="378" spans="1:71" ht="13.15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</row>
    <row r="379" spans="1:71" ht="13.15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</row>
    <row r="380" spans="1:71" ht="13.15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</row>
    <row r="381" spans="1:71" ht="13.15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</row>
    <row r="382" spans="1:71" ht="13.15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</row>
    <row r="383" spans="1:71" ht="13.15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</row>
    <row r="384" spans="1:71" ht="13.15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</row>
    <row r="385" spans="1:71" ht="13.15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</row>
    <row r="386" spans="1:71" ht="13.15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</row>
    <row r="387" spans="1:71" ht="13.15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</row>
    <row r="388" spans="1:71" ht="13.15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</row>
    <row r="389" spans="1:71" ht="13.15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</row>
    <row r="390" spans="1:71" ht="13.15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</row>
    <row r="391" spans="1:71" ht="13.15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</row>
    <row r="392" spans="1:71" ht="13.15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</row>
    <row r="393" spans="1:71" ht="13.15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</row>
    <row r="394" spans="1:71" ht="13.15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</row>
    <row r="395" spans="1:71" ht="13.15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</row>
    <row r="396" spans="1:71" ht="13.15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</row>
    <row r="397" spans="1:71" ht="13.15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</row>
    <row r="398" spans="1:71" ht="13.15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</row>
    <row r="399" spans="1:71" ht="13.15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</row>
    <row r="400" spans="1:71" ht="13.15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</row>
    <row r="401" spans="1:71" ht="13.15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</row>
    <row r="402" spans="1:71" ht="13.15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</row>
    <row r="403" spans="1:71" ht="13.15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</row>
    <row r="404" spans="1:71" ht="13.15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</row>
    <row r="405" spans="1:71" ht="13.15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</row>
    <row r="406" spans="1:71" ht="13.15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</row>
    <row r="407" spans="1:71" ht="13.15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</row>
    <row r="408" spans="1:71" ht="13.15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</row>
    <row r="409" spans="1:71" ht="13.15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</row>
    <row r="410" spans="1:71" ht="13.15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</row>
    <row r="411" spans="1:71" ht="13.15" x14ac:dyDescent="0.4"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</row>
    <row r="412" spans="1:71" ht="13.15" x14ac:dyDescent="0.4"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</row>
    <row r="413" spans="1:71" ht="13.15" x14ac:dyDescent="0.4"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</row>
    <row r="414" spans="1:71" ht="13.15" x14ac:dyDescent="0.4"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</row>
    <row r="415" spans="1:71" ht="13.15" x14ac:dyDescent="0.4"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</row>
    <row r="416" spans="1:71" ht="13.15" x14ac:dyDescent="0.4"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</row>
    <row r="417" spans="14:71" ht="13.15" x14ac:dyDescent="0.4"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</row>
    <row r="418" spans="14:71" ht="13.15" x14ac:dyDescent="0.4"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</row>
    <row r="419" spans="14:71" ht="13.15" x14ac:dyDescent="0.4"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</row>
    <row r="420" spans="14:71" ht="13.15" x14ac:dyDescent="0.4"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</row>
    <row r="421" spans="14:71" ht="13.15" x14ac:dyDescent="0.4"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</row>
    <row r="422" spans="14:71" ht="13.15" x14ac:dyDescent="0.4"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</row>
    <row r="423" spans="14:71" ht="13.15" x14ac:dyDescent="0.4"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</row>
    <row r="424" spans="14:71" ht="13.15" x14ac:dyDescent="0.4"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</row>
    <row r="425" spans="14:71" ht="13.15" x14ac:dyDescent="0.4"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</row>
    <row r="426" spans="14:71" ht="13.15" x14ac:dyDescent="0.4"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</row>
    <row r="427" spans="14:71" ht="13.15" x14ac:dyDescent="0.4"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</row>
    <row r="428" spans="14:71" ht="13.15" x14ac:dyDescent="0.4"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</row>
    <row r="429" spans="14:71" ht="13.15" x14ac:dyDescent="0.4"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</row>
    <row r="430" spans="14:71" ht="13.15" x14ac:dyDescent="0.4"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</row>
    <row r="431" spans="14:71" ht="13.15" x14ac:dyDescent="0.4"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</row>
    <row r="432" spans="14:71" ht="13.15" x14ac:dyDescent="0.4"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</row>
    <row r="433" spans="14:71" ht="13.15" x14ac:dyDescent="0.4"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</row>
    <row r="434" spans="14:71" ht="13.15" x14ac:dyDescent="0.4"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</row>
    <row r="435" spans="14:71" ht="13.15" x14ac:dyDescent="0.4"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</row>
    <row r="436" spans="14:71" ht="13.15" x14ac:dyDescent="0.4"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</row>
    <row r="437" spans="14:71" ht="13.15" x14ac:dyDescent="0.4"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</row>
    <row r="438" spans="14:71" ht="13.15" x14ac:dyDescent="0.4"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</row>
    <row r="439" spans="14:71" ht="13.15" x14ac:dyDescent="0.4"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</row>
    <row r="440" spans="14:71" ht="13.15" x14ac:dyDescent="0.4"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</row>
    <row r="441" spans="14:71" ht="13.15" x14ac:dyDescent="0.4"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</row>
    <row r="442" spans="14:71" ht="13.15" x14ac:dyDescent="0.4"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</row>
    <row r="443" spans="14:71" ht="13.15" x14ac:dyDescent="0.4"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</row>
    <row r="444" spans="14:71" ht="13.15" x14ac:dyDescent="0.4"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</row>
    <row r="445" spans="14:71" ht="13.15" x14ac:dyDescent="0.4"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</row>
    <row r="446" spans="14:71" ht="13.15" x14ac:dyDescent="0.4"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</row>
    <row r="447" spans="14:71" ht="13.15" x14ac:dyDescent="0.4"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</row>
    <row r="448" spans="14:71" ht="13.15" x14ac:dyDescent="0.4"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</row>
    <row r="449" spans="14:71" ht="13.15" x14ac:dyDescent="0.4"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</row>
    <row r="450" spans="14:71" ht="13.15" x14ac:dyDescent="0.4"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</row>
    <row r="451" spans="14:71" ht="13.15" x14ac:dyDescent="0.4"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</row>
    <row r="452" spans="14:71" ht="13.15" x14ac:dyDescent="0.4"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</row>
    <row r="453" spans="14:71" ht="13.15" x14ac:dyDescent="0.4"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</row>
    <row r="454" spans="14:71" ht="13.15" x14ac:dyDescent="0.4"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</row>
    <row r="455" spans="14:71" ht="13.15" x14ac:dyDescent="0.4"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</row>
    <row r="456" spans="14:71" ht="13.15" x14ac:dyDescent="0.4"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</row>
    <row r="457" spans="14:71" ht="13.15" x14ac:dyDescent="0.4"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</row>
    <row r="458" spans="14:71" ht="13.15" x14ac:dyDescent="0.4"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</row>
    <row r="459" spans="14:71" ht="13.15" x14ac:dyDescent="0.4"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</row>
    <row r="460" spans="14:71" ht="13.15" x14ac:dyDescent="0.4"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</row>
    <row r="461" spans="14:71" ht="13.15" x14ac:dyDescent="0.4"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</row>
    <row r="462" spans="14:71" ht="13.15" x14ac:dyDescent="0.4"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</row>
    <row r="463" spans="14:71" ht="13.15" x14ac:dyDescent="0.4"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</row>
    <row r="464" spans="14:71" ht="13.15" x14ac:dyDescent="0.4"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</row>
    <row r="465" spans="14:71" ht="13.15" x14ac:dyDescent="0.4"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</row>
    <row r="466" spans="14:71" ht="13.15" x14ac:dyDescent="0.4"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</row>
    <row r="467" spans="14:71" ht="13.15" x14ac:dyDescent="0.4"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</row>
    <row r="468" spans="14:71" ht="13.15" x14ac:dyDescent="0.4"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</row>
    <row r="469" spans="14:71" ht="13.15" x14ac:dyDescent="0.4"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</row>
    <row r="470" spans="14:71" ht="13.15" x14ac:dyDescent="0.4"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</row>
    <row r="471" spans="14:71" ht="13.15" x14ac:dyDescent="0.4"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</row>
    <row r="472" spans="14:71" ht="13.15" x14ac:dyDescent="0.4"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</row>
    <row r="473" spans="14:71" ht="13.15" x14ac:dyDescent="0.4"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</row>
    <row r="474" spans="14:71" ht="13.15" x14ac:dyDescent="0.4"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</row>
    <row r="475" spans="14:71" ht="13.15" x14ac:dyDescent="0.4"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</row>
    <row r="476" spans="14:71" ht="13.15" x14ac:dyDescent="0.4"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</row>
    <row r="477" spans="14:71" ht="13.15" x14ac:dyDescent="0.4"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</row>
    <row r="478" spans="14:71" ht="13.15" x14ac:dyDescent="0.4"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</row>
    <row r="479" spans="14:71" ht="13.15" x14ac:dyDescent="0.4"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</row>
    <row r="480" spans="14:71" ht="13.15" x14ac:dyDescent="0.4"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</row>
    <row r="481" spans="14:71" ht="13.15" x14ac:dyDescent="0.4"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</row>
    <row r="482" spans="14:71" ht="13.15" x14ac:dyDescent="0.4"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</row>
    <row r="483" spans="14:71" ht="13.15" x14ac:dyDescent="0.4"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</row>
    <row r="484" spans="14:71" ht="13.15" x14ac:dyDescent="0.4"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</row>
    <row r="485" spans="14:71" ht="13.15" x14ac:dyDescent="0.4"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</row>
    <row r="486" spans="14:71" ht="13.15" x14ac:dyDescent="0.4"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</row>
    <row r="487" spans="14:71" ht="13.15" x14ac:dyDescent="0.4"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</row>
    <row r="488" spans="14:71" ht="13.15" x14ac:dyDescent="0.4"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</row>
    <row r="489" spans="14:71" ht="13.15" x14ac:dyDescent="0.4"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</row>
    <row r="490" spans="14:71" ht="13.15" x14ac:dyDescent="0.4"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</row>
    <row r="491" spans="14:71" ht="13.15" x14ac:dyDescent="0.4"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</row>
    <row r="492" spans="14:71" ht="13.15" x14ac:dyDescent="0.4"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</row>
    <row r="493" spans="14:71" ht="13.15" x14ac:dyDescent="0.4"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</row>
    <row r="494" spans="14:71" ht="13.15" x14ac:dyDescent="0.4"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</row>
    <row r="495" spans="14:71" ht="13.15" x14ac:dyDescent="0.4"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</row>
    <row r="496" spans="14:71" ht="13.15" x14ac:dyDescent="0.4"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</row>
    <row r="497" spans="14:71" ht="13.15" x14ac:dyDescent="0.4"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</row>
    <row r="498" spans="14:71" ht="13.15" x14ac:dyDescent="0.4"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</row>
    <row r="499" spans="14:71" ht="13.15" x14ac:dyDescent="0.4"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</row>
    <row r="500" spans="14:71" ht="13.15" x14ac:dyDescent="0.4"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</row>
    <row r="501" spans="14:71" ht="13.15" x14ac:dyDescent="0.4"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</row>
    <row r="502" spans="14:71" ht="13.15" x14ac:dyDescent="0.4"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</row>
    <row r="503" spans="14:71" ht="13.15" x14ac:dyDescent="0.4"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</row>
    <row r="504" spans="14:71" ht="13.15" x14ac:dyDescent="0.4"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</row>
    <row r="505" spans="14:71" ht="13.15" x14ac:dyDescent="0.4"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</row>
    <row r="506" spans="14:71" ht="13.15" x14ac:dyDescent="0.4"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</row>
    <row r="507" spans="14:71" ht="13.15" x14ac:dyDescent="0.4"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</row>
    <row r="508" spans="14:71" ht="13.15" x14ac:dyDescent="0.4"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</row>
    <row r="509" spans="14:71" ht="13.15" x14ac:dyDescent="0.4"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</row>
    <row r="510" spans="14:71" ht="13.15" x14ac:dyDescent="0.4"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</row>
    <row r="511" spans="14:71" ht="13.15" x14ac:dyDescent="0.4"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</row>
    <row r="512" spans="14:71" ht="13.15" x14ac:dyDescent="0.4"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</row>
    <row r="513" spans="14:71" ht="13.15" x14ac:dyDescent="0.4"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</row>
    <row r="514" spans="14:71" ht="13.15" x14ac:dyDescent="0.4"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</row>
    <row r="515" spans="14:71" ht="13.15" x14ac:dyDescent="0.4"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</row>
    <row r="516" spans="14:71" ht="13.15" x14ac:dyDescent="0.4"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</row>
    <row r="517" spans="14:71" ht="13.15" x14ac:dyDescent="0.4"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</row>
    <row r="518" spans="14:71" ht="13.15" x14ac:dyDescent="0.4"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</row>
    <row r="519" spans="14:71" ht="13.15" x14ac:dyDescent="0.4"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</row>
    <row r="520" spans="14:71" ht="13.15" x14ac:dyDescent="0.4"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</row>
    <row r="521" spans="14:71" ht="13.15" x14ac:dyDescent="0.4"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</row>
    <row r="522" spans="14:71" ht="13.15" x14ac:dyDescent="0.4"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</row>
    <row r="523" spans="14:71" ht="13.15" x14ac:dyDescent="0.4"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</row>
    <row r="524" spans="14:71" ht="13.15" x14ac:dyDescent="0.4"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</row>
    <row r="525" spans="14:71" ht="13.15" x14ac:dyDescent="0.4"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</row>
    <row r="526" spans="14:71" ht="13.15" x14ac:dyDescent="0.4"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</row>
    <row r="527" spans="14:71" ht="13.15" x14ac:dyDescent="0.4"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</row>
    <row r="528" spans="14:71" ht="13.15" x14ac:dyDescent="0.4"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</row>
    <row r="529" spans="14:71" ht="13.15" x14ac:dyDescent="0.4"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</row>
    <row r="530" spans="14:71" ht="13.15" x14ac:dyDescent="0.4"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</row>
    <row r="531" spans="14:71" ht="13.15" x14ac:dyDescent="0.4"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</row>
    <row r="532" spans="14:71" ht="13.15" x14ac:dyDescent="0.4"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</row>
    <row r="533" spans="14:71" ht="13.15" x14ac:dyDescent="0.4"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</row>
    <row r="534" spans="14:71" ht="13.15" x14ac:dyDescent="0.4"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</row>
    <row r="535" spans="14:71" ht="13.15" x14ac:dyDescent="0.4"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</row>
    <row r="536" spans="14:71" ht="13.15" x14ac:dyDescent="0.4"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</row>
    <row r="537" spans="14:71" ht="13.15" x14ac:dyDescent="0.4"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</row>
    <row r="538" spans="14:71" ht="13.15" x14ac:dyDescent="0.4"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</row>
    <row r="539" spans="14:71" ht="13.15" x14ac:dyDescent="0.4"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</row>
    <row r="540" spans="14:71" ht="13.15" x14ac:dyDescent="0.4"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</row>
    <row r="541" spans="14:71" ht="13.15" x14ac:dyDescent="0.4"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</row>
    <row r="542" spans="14:71" ht="13.15" x14ac:dyDescent="0.4"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</row>
    <row r="543" spans="14:71" ht="13.15" x14ac:dyDescent="0.4"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</row>
    <row r="544" spans="14:71" ht="13.15" x14ac:dyDescent="0.4"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</row>
    <row r="545" spans="14:71" ht="13.15" x14ac:dyDescent="0.4"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</row>
    <row r="546" spans="14:71" ht="13.15" x14ac:dyDescent="0.4"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</row>
    <row r="547" spans="14:71" ht="13.15" x14ac:dyDescent="0.4"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</row>
    <row r="548" spans="14:71" ht="13.15" x14ac:dyDescent="0.4"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</row>
    <row r="549" spans="14:71" ht="13.15" x14ac:dyDescent="0.4"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</row>
    <row r="550" spans="14:71" ht="13.15" x14ac:dyDescent="0.4"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</row>
    <row r="551" spans="14:71" ht="13.15" x14ac:dyDescent="0.4"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</row>
    <row r="552" spans="14:71" ht="13.15" x14ac:dyDescent="0.4"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</row>
    <row r="553" spans="14:71" ht="13.15" x14ac:dyDescent="0.4"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</row>
    <row r="554" spans="14:71" ht="13.15" x14ac:dyDescent="0.4"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</row>
    <row r="555" spans="14:71" ht="13.15" x14ac:dyDescent="0.4"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</row>
    <row r="556" spans="14:71" ht="13.15" x14ac:dyDescent="0.4"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</row>
    <row r="557" spans="14:71" ht="13.15" x14ac:dyDescent="0.4"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</row>
    <row r="558" spans="14:71" ht="13.15" x14ac:dyDescent="0.4"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</row>
    <row r="559" spans="14:71" ht="13.15" x14ac:dyDescent="0.4"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</row>
    <row r="560" spans="14:71" ht="13.15" x14ac:dyDescent="0.4"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</row>
    <row r="561" spans="14:71" ht="13.15" x14ac:dyDescent="0.4"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</row>
    <row r="562" spans="14:71" ht="13.15" x14ac:dyDescent="0.4"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</row>
    <row r="563" spans="14:71" ht="13.15" x14ac:dyDescent="0.4"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</row>
    <row r="564" spans="14:71" ht="13.15" x14ac:dyDescent="0.4"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</row>
    <row r="565" spans="14:71" ht="13.15" x14ac:dyDescent="0.4"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</row>
    <row r="566" spans="14:71" ht="13.15" x14ac:dyDescent="0.4"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</row>
    <row r="567" spans="14:71" ht="13.15" x14ac:dyDescent="0.4"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</row>
    <row r="568" spans="14:71" ht="13.15" x14ac:dyDescent="0.4"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</row>
    <row r="569" spans="14:71" ht="13.15" x14ac:dyDescent="0.4"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</row>
    <row r="570" spans="14:71" ht="13.15" x14ac:dyDescent="0.4"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</row>
    <row r="571" spans="14:71" ht="13.15" x14ac:dyDescent="0.4"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</row>
    <row r="572" spans="14:71" ht="13.15" x14ac:dyDescent="0.4"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</row>
    <row r="573" spans="14:71" ht="13.15" x14ac:dyDescent="0.4"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</row>
    <row r="574" spans="14:71" ht="13.15" x14ac:dyDescent="0.4"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</row>
    <row r="575" spans="14:71" ht="13.15" x14ac:dyDescent="0.4"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</row>
    <row r="576" spans="14:71" ht="13.15" x14ac:dyDescent="0.4"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</row>
    <row r="577" spans="14:71" ht="13.15" x14ac:dyDescent="0.4"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</row>
    <row r="578" spans="14:71" ht="13.15" x14ac:dyDescent="0.4"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</row>
    <row r="579" spans="14:71" ht="13.15" x14ac:dyDescent="0.4"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</row>
    <row r="580" spans="14:71" ht="13.15" x14ac:dyDescent="0.4"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</row>
    <row r="581" spans="14:71" ht="13.15" x14ac:dyDescent="0.4"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</row>
    <row r="582" spans="14:71" ht="13.15" x14ac:dyDescent="0.4"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</row>
    <row r="583" spans="14:71" ht="13.15" x14ac:dyDescent="0.4"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</row>
    <row r="584" spans="14:71" ht="13.15" x14ac:dyDescent="0.4"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</row>
    <row r="585" spans="14:71" ht="13.15" x14ac:dyDescent="0.4"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</row>
    <row r="586" spans="14:71" ht="13.15" x14ac:dyDescent="0.4"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</row>
    <row r="587" spans="14:71" ht="13.15" x14ac:dyDescent="0.4"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</row>
    <row r="588" spans="14:71" ht="13.15" x14ac:dyDescent="0.4"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</row>
    <row r="589" spans="14:71" ht="13.15" x14ac:dyDescent="0.4"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</row>
    <row r="590" spans="14:71" ht="13.15" x14ac:dyDescent="0.4"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</row>
    <row r="591" spans="14:71" ht="13.15" x14ac:dyDescent="0.4"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</row>
    <row r="592" spans="14:71" ht="13.15" x14ac:dyDescent="0.4"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</row>
    <row r="593" spans="14:71" ht="13.15" x14ac:dyDescent="0.4"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</row>
    <row r="594" spans="14:71" ht="13.15" x14ac:dyDescent="0.4"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</row>
    <row r="595" spans="14:71" ht="13.15" x14ac:dyDescent="0.4"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</row>
    <row r="596" spans="14:71" ht="13.15" x14ac:dyDescent="0.4"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</row>
    <row r="597" spans="14:71" ht="13.15" x14ac:dyDescent="0.4"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</row>
    <row r="598" spans="14:71" ht="13.15" x14ac:dyDescent="0.4"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</row>
    <row r="599" spans="14:71" ht="13.15" x14ac:dyDescent="0.4"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</row>
    <row r="600" spans="14:71" ht="13.15" x14ac:dyDescent="0.4"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</row>
    <row r="601" spans="14:71" ht="13.15" x14ac:dyDescent="0.4"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</row>
    <row r="602" spans="14:71" ht="13.15" x14ac:dyDescent="0.4"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</row>
    <row r="603" spans="14:71" ht="13.15" x14ac:dyDescent="0.4"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</row>
    <row r="604" spans="14:71" ht="13.15" x14ac:dyDescent="0.4"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</row>
    <row r="605" spans="14:71" ht="13.15" x14ac:dyDescent="0.4"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</row>
    <row r="606" spans="14:71" ht="13.15" x14ac:dyDescent="0.4"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</row>
    <row r="607" spans="14:71" ht="13.15" x14ac:dyDescent="0.4"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</row>
    <row r="608" spans="14:71" ht="13.15" x14ac:dyDescent="0.4"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</row>
    <row r="609" spans="14:71" ht="13.15" x14ac:dyDescent="0.4"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</row>
    <row r="610" spans="14:71" ht="13.15" x14ac:dyDescent="0.4"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</row>
    <row r="611" spans="14:71" ht="13.15" x14ac:dyDescent="0.4"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</row>
    <row r="612" spans="14:71" ht="13.15" x14ac:dyDescent="0.4"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</row>
    <row r="613" spans="14:71" ht="13.15" x14ac:dyDescent="0.4"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</row>
    <row r="614" spans="14:71" ht="13.15" x14ac:dyDescent="0.4"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</row>
    <row r="615" spans="14:71" ht="13.15" x14ac:dyDescent="0.4"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</row>
    <row r="616" spans="14:71" ht="13.15" x14ac:dyDescent="0.4"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</row>
    <row r="617" spans="14:71" ht="13.15" x14ac:dyDescent="0.4"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</row>
    <row r="618" spans="14:71" ht="13.15" x14ac:dyDescent="0.4"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</row>
    <row r="619" spans="14:71" ht="13.15" x14ac:dyDescent="0.4"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</row>
    <row r="620" spans="14:71" ht="13.15" x14ac:dyDescent="0.4"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</row>
    <row r="621" spans="14:71" ht="13.15" x14ac:dyDescent="0.4"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</row>
    <row r="622" spans="14:71" ht="13.15" x14ac:dyDescent="0.4"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</row>
    <row r="623" spans="14:71" ht="13.15" x14ac:dyDescent="0.4"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</row>
    <row r="624" spans="14:71" ht="13.15" x14ac:dyDescent="0.4"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</row>
    <row r="625" spans="14:71" ht="13.15" x14ac:dyDescent="0.4"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</row>
    <row r="626" spans="14:71" ht="13.15" x14ac:dyDescent="0.4"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</row>
    <row r="627" spans="14:71" ht="13.15" x14ac:dyDescent="0.4"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</row>
    <row r="628" spans="14:71" ht="13.15" x14ac:dyDescent="0.4"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</row>
    <row r="629" spans="14:71" ht="13.15" x14ac:dyDescent="0.4"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</row>
    <row r="630" spans="14:71" ht="13.15" x14ac:dyDescent="0.4"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</row>
    <row r="631" spans="14:71" ht="13.15" x14ac:dyDescent="0.4"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</row>
    <row r="632" spans="14:71" ht="13.15" x14ac:dyDescent="0.4"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</row>
    <row r="633" spans="14:71" ht="13.15" x14ac:dyDescent="0.4"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</row>
    <row r="634" spans="14:71" ht="13.15" x14ac:dyDescent="0.4"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</row>
    <row r="635" spans="14:71" ht="13.15" x14ac:dyDescent="0.4"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</row>
    <row r="636" spans="14:71" ht="13.15" x14ac:dyDescent="0.4"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</row>
    <row r="637" spans="14:71" ht="13.15" x14ac:dyDescent="0.4"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</row>
    <row r="638" spans="14:71" ht="13.15" x14ac:dyDescent="0.4"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</row>
    <row r="639" spans="14:71" ht="13.15" x14ac:dyDescent="0.4"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</row>
    <row r="640" spans="14:71" ht="13.15" x14ac:dyDescent="0.4"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</row>
    <row r="641" spans="14:71" ht="13.15" x14ac:dyDescent="0.4"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</row>
    <row r="642" spans="14:71" ht="13.15" x14ac:dyDescent="0.4"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</row>
    <row r="643" spans="14:71" ht="13.15" x14ac:dyDescent="0.4"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</row>
    <row r="644" spans="14:71" ht="13.15" x14ac:dyDescent="0.4"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</row>
    <row r="645" spans="14:71" ht="13.15" x14ac:dyDescent="0.4"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</row>
    <row r="646" spans="14:71" ht="13.15" x14ac:dyDescent="0.4"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</row>
    <row r="647" spans="14:71" ht="13.15" x14ac:dyDescent="0.4"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</row>
    <row r="648" spans="14:71" ht="13.15" x14ac:dyDescent="0.4"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</row>
    <row r="649" spans="14:71" ht="13.15" x14ac:dyDescent="0.4"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</row>
    <row r="650" spans="14:71" ht="13.15" x14ac:dyDescent="0.4"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</row>
    <row r="651" spans="14:71" ht="13.15" x14ac:dyDescent="0.4"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</row>
    <row r="652" spans="14:71" ht="13.15" x14ac:dyDescent="0.4"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</row>
    <row r="653" spans="14:71" ht="13.15" x14ac:dyDescent="0.4"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</row>
    <row r="654" spans="14:71" ht="13.15" x14ac:dyDescent="0.4"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</row>
    <row r="655" spans="14:71" ht="13.15" x14ac:dyDescent="0.4"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</row>
    <row r="656" spans="14:71" ht="13.15" x14ac:dyDescent="0.4"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</row>
    <row r="657" spans="14:71" ht="13.15" x14ac:dyDescent="0.4"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</row>
    <row r="658" spans="14:71" ht="13.15" x14ac:dyDescent="0.4"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</row>
    <row r="659" spans="14:71" ht="13.15" x14ac:dyDescent="0.4"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</row>
    <row r="660" spans="14:71" ht="13.15" x14ac:dyDescent="0.4"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</row>
    <row r="661" spans="14:71" ht="13.15" x14ac:dyDescent="0.4"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</row>
    <row r="662" spans="14:71" ht="13.15" x14ac:dyDescent="0.4"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</row>
    <row r="663" spans="14:71" ht="13.15" x14ac:dyDescent="0.4"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</row>
    <row r="664" spans="14:71" ht="13.15" x14ac:dyDescent="0.4"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</row>
    <row r="665" spans="14:71" ht="13.15" x14ac:dyDescent="0.4"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</row>
    <row r="666" spans="14:71" ht="13.15" x14ac:dyDescent="0.4"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</row>
    <row r="667" spans="14:71" ht="13.15" x14ac:dyDescent="0.4"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</row>
    <row r="668" spans="14:71" ht="13.15" x14ac:dyDescent="0.4"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</row>
    <row r="669" spans="14:71" ht="13.15" x14ac:dyDescent="0.4"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</row>
    <row r="670" spans="14:71" ht="13.15" x14ac:dyDescent="0.4"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</row>
    <row r="671" spans="14:71" ht="13.15" x14ac:dyDescent="0.4"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</row>
    <row r="672" spans="14:71" ht="13.15" x14ac:dyDescent="0.4"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</row>
    <row r="673" spans="14:71" ht="13.15" x14ac:dyDescent="0.4"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</row>
    <row r="674" spans="14:71" ht="13.15" x14ac:dyDescent="0.4"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</row>
    <row r="675" spans="14:71" ht="13.15" x14ac:dyDescent="0.4"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</row>
    <row r="676" spans="14:71" ht="13.15" x14ac:dyDescent="0.4"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</row>
    <row r="677" spans="14:71" ht="13.15" x14ac:dyDescent="0.4"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</row>
    <row r="678" spans="14:71" ht="13.15" x14ac:dyDescent="0.4"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</row>
    <row r="679" spans="14:71" ht="13.15" x14ac:dyDescent="0.4"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</row>
    <row r="680" spans="14:71" ht="13.15" x14ac:dyDescent="0.4"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</row>
    <row r="681" spans="14:71" ht="13.15" x14ac:dyDescent="0.4"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</row>
    <row r="682" spans="14:71" ht="13.15" x14ac:dyDescent="0.4"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</row>
    <row r="683" spans="14:71" ht="13.15" x14ac:dyDescent="0.4"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</row>
    <row r="684" spans="14:71" ht="13.15" x14ac:dyDescent="0.4"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</row>
    <row r="685" spans="14:71" ht="13.15" x14ac:dyDescent="0.4"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</row>
    <row r="686" spans="14:71" ht="13.15" x14ac:dyDescent="0.4"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</row>
    <row r="687" spans="14:71" ht="13.15" x14ac:dyDescent="0.4"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</row>
    <row r="688" spans="14:71" ht="13.15" x14ac:dyDescent="0.4"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</row>
    <row r="689" spans="14:71" ht="13.15" x14ac:dyDescent="0.4"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</row>
    <row r="690" spans="14:71" ht="13.15" x14ac:dyDescent="0.4"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</row>
    <row r="691" spans="14:71" ht="13.15" x14ac:dyDescent="0.4"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</row>
    <row r="692" spans="14:71" ht="13.15" x14ac:dyDescent="0.4"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</row>
    <row r="693" spans="14:71" ht="13.15" x14ac:dyDescent="0.4"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</row>
    <row r="694" spans="14:71" ht="13.15" x14ac:dyDescent="0.4"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</row>
    <row r="695" spans="14:71" ht="13.15" x14ac:dyDescent="0.4"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</row>
    <row r="696" spans="14:71" ht="13.15" x14ac:dyDescent="0.4"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</row>
    <row r="697" spans="14:71" ht="13.15" x14ac:dyDescent="0.4"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</row>
    <row r="698" spans="14:71" ht="13.15" x14ac:dyDescent="0.4"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</row>
    <row r="699" spans="14:71" ht="13.15" x14ac:dyDescent="0.4"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</row>
    <row r="700" spans="14:71" ht="13.15" x14ac:dyDescent="0.4"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</row>
    <row r="701" spans="14:71" ht="13.15" x14ac:dyDescent="0.4"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</row>
    <row r="702" spans="14:71" ht="13.15" x14ac:dyDescent="0.4"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</row>
    <row r="703" spans="14:71" ht="13.15" x14ac:dyDescent="0.4"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</row>
    <row r="704" spans="14:71" ht="13.15" x14ac:dyDescent="0.4"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</row>
    <row r="705" spans="14:71" ht="13.15" x14ac:dyDescent="0.4"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</row>
    <row r="706" spans="14:71" ht="13.15" x14ac:dyDescent="0.4"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</row>
    <row r="707" spans="14:71" ht="13.15" x14ac:dyDescent="0.4"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</row>
    <row r="708" spans="14:71" ht="13.15" x14ac:dyDescent="0.4"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</row>
    <row r="709" spans="14:71" ht="13.15" x14ac:dyDescent="0.4"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</row>
    <row r="710" spans="14:71" ht="13.15" x14ac:dyDescent="0.4"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</row>
    <row r="711" spans="14:71" ht="13.15" x14ac:dyDescent="0.4"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</row>
    <row r="712" spans="14:71" ht="13.15" x14ac:dyDescent="0.4"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</row>
    <row r="713" spans="14:71" ht="13.15" x14ac:dyDescent="0.4"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</row>
    <row r="714" spans="14:71" ht="13.15" x14ac:dyDescent="0.4"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</row>
    <row r="715" spans="14:71" ht="13.15" x14ac:dyDescent="0.4"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</row>
    <row r="716" spans="14:71" ht="13.15" x14ac:dyDescent="0.4"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</row>
    <row r="717" spans="14:71" ht="13.15" x14ac:dyDescent="0.4"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</row>
    <row r="718" spans="14:71" ht="13.15" x14ac:dyDescent="0.4"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</row>
    <row r="719" spans="14:71" ht="13.15" x14ac:dyDescent="0.4"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</row>
    <row r="720" spans="14:71" ht="13.15" x14ac:dyDescent="0.4"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</row>
    <row r="721" spans="14:71" ht="13.15" x14ac:dyDescent="0.4"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</row>
    <row r="722" spans="14:71" ht="13.15" x14ac:dyDescent="0.4"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</row>
    <row r="723" spans="14:71" ht="13.15" x14ac:dyDescent="0.4"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</row>
    <row r="724" spans="14:71" ht="13.15" x14ac:dyDescent="0.4"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</row>
    <row r="725" spans="14:71" ht="13.15" x14ac:dyDescent="0.4"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</row>
    <row r="726" spans="14:71" ht="13.15" x14ac:dyDescent="0.4"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</row>
    <row r="727" spans="14:71" ht="13.15" x14ac:dyDescent="0.4"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</row>
    <row r="728" spans="14:71" ht="13.15" x14ac:dyDescent="0.4"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</row>
    <row r="729" spans="14:71" ht="13.15" x14ac:dyDescent="0.4"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</row>
    <row r="730" spans="14:71" ht="13.15" x14ac:dyDescent="0.4"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</row>
    <row r="731" spans="14:71" ht="13.15" x14ac:dyDescent="0.4"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</row>
    <row r="732" spans="14:71" ht="13.15" x14ac:dyDescent="0.4"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</row>
    <row r="733" spans="14:71" ht="13.15" x14ac:dyDescent="0.4"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</row>
    <row r="734" spans="14:71" ht="13.15" x14ac:dyDescent="0.4"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</row>
    <row r="735" spans="14:71" ht="13.15" x14ac:dyDescent="0.4"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</row>
    <row r="736" spans="14:71" ht="13.15" x14ac:dyDescent="0.4"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</row>
    <row r="737" spans="14:71" ht="13.15" x14ac:dyDescent="0.4"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</row>
    <row r="738" spans="14:71" ht="13.15" x14ac:dyDescent="0.4"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</row>
    <row r="739" spans="14:71" ht="13.15" x14ac:dyDescent="0.4"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</row>
    <row r="740" spans="14:71" ht="13.15" x14ac:dyDescent="0.4"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</row>
    <row r="741" spans="14:71" ht="13.15" x14ac:dyDescent="0.4"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</row>
    <row r="742" spans="14:71" ht="13.15" x14ac:dyDescent="0.4"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</row>
    <row r="743" spans="14:71" ht="13.15" x14ac:dyDescent="0.4"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</row>
    <row r="744" spans="14:71" ht="13.15" x14ac:dyDescent="0.4"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</row>
    <row r="745" spans="14:71" ht="13.15" x14ac:dyDescent="0.4"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</row>
    <row r="746" spans="14:71" ht="13.15" x14ac:dyDescent="0.4"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</row>
    <row r="747" spans="14:71" ht="13.15" x14ac:dyDescent="0.4"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</row>
    <row r="748" spans="14:71" ht="13.15" x14ac:dyDescent="0.4"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</row>
    <row r="749" spans="14:71" ht="13.15" x14ac:dyDescent="0.4"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</row>
    <row r="750" spans="14:71" ht="13.15" x14ac:dyDescent="0.4"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</row>
    <row r="751" spans="14:71" ht="13.15" x14ac:dyDescent="0.4"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</row>
    <row r="752" spans="14:71" ht="13.15" x14ac:dyDescent="0.4"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</row>
    <row r="753" spans="14:71" ht="13.15" x14ac:dyDescent="0.4"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</row>
    <row r="754" spans="14:71" ht="13.15" x14ac:dyDescent="0.4"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</row>
    <row r="755" spans="14:71" ht="13.15" x14ac:dyDescent="0.4"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</row>
    <row r="756" spans="14:71" ht="13.15" x14ac:dyDescent="0.4"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</row>
    <row r="757" spans="14:71" ht="13.15" x14ac:dyDescent="0.4"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</row>
    <row r="758" spans="14:71" ht="13.15" x14ac:dyDescent="0.4"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</row>
    <row r="759" spans="14:71" ht="13.15" x14ac:dyDescent="0.4"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</row>
    <row r="760" spans="14:71" ht="13.15" x14ac:dyDescent="0.4"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</row>
    <row r="761" spans="14:71" ht="13.15" x14ac:dyDescent="0.4"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</row>
    <row r="762" spans="14:71" ht="13.15" x14ac:dyDescent="0.4"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</row>
    <row r="763" spans="14:71" ht="13.15" x14ac:dyDescent="0.4"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</row>
    <row r="764" spans="14:71" ht="13.15" x14ac:dyDescent="0.4"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</row>
    <row r="765" spans="14:71" ht="13.15" x14ac:dyDescent="0.4"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</row>
    <row r="766" spans="14:71" ht="13.15" x14ac:dyDescent="0.4"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</row>
    <row r="767" spans="14:71" ht="13.15" x14ac:dyDescent="0.4"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</row>
    <row r="768" spans="14:71" ht="13.15" x14ac:dyDescent="0.4"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</row>
    <row r="769" spans="14:71" ht="13.15" x14ac:dyDescent="0.4"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</row>
    <row r="770" spans="14:71" ht="13.15" x14ac:dyDescent="0.4"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</row>
    <row r="771" spans="14:71" ht="13.15" x14ac:dyDescent="0.4"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</row>
    <row r="772" spans="14:71" ht="13.15" x14ac:dyDescent="0.4"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</row>
    <row r="773" spans="14:71" ht="13.15" x14ac:dyDescent="0.4"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</row>
    <row r="774" spans="14:71" ht="13.15" x14ac:dyDescent="0.4"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</row>
    <row r="775" spans="14:71" ht="13.15" x14ac:dyDescent="0.4"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</row>
    <row r="776" spans="14:71" ht="13.15" x14ac:dyDescent="0.4"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</row>
    <row r="777" spans="14:71" ht="13.15" x14ac:dyDescent="0.4"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</row>
    <row r="778" spans="14:71" ht="13.15" x14ac:dyDescent="0.4"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</row>
    <row r="779" spans="14:71" ht="13.15" x14ac:dyDescent="0.4"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</row>
    <row r="780" spans="14:71" ht="13.15" x14ac:dyDescent="0.4"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</row>
    <row r="781" spans="14:71" ht="13.15" x14ac:dyDescent="0.4"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</row>
    <row r="782" spans="14:71" ht="13.15" x14ac:dyDescent="0.4"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</row>
    <row r="783" spans="14:71" ht="13.15" x14ac:dyDescent="0.4"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</row>
    <row r="784" spans="14:71" ht="13.15" x14ac:dyDescent="0.4"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</row>
    <row r="785" spans="14:71" ht="13.15" x14ac:dyDescent="0.4"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</row>
    <row r="786" spans="14:71" ht="13.15" x14ac:dyDescent="0.4"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</row>
    <row r="787" spans="14:71" ht="13.15" x14ac:dyDescent="0.4"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</row>
    <row r="788" spans="14:71" ht="13.15" x14ac:dyDescent="0.4"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</row>
    <row r="789" spans="14:71" ht="13.15" x14ac:dyDescent="0.4"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</row>
    <row r="790" spans="14:71" ht="13.15" x14ac:dyDescent="0.4"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</row>
  </sheetData>
  <mergeCells count="6">
    <mergeCell ref="R1:V1"/>
    <mergeCell ref="W1:AA1"/>
    <mergeCell ref="AB1:AF1"/>
    <mergeCell ref="R76:V76"/>
    <mergeCell ref="W76:AA76"/>
    <mergeCell ref="AB76:AF76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21"/>
  <sheetViews>
    <sheetView workbookViewId="0">
      <pane xSplit="1" ySplit="5" topLeftCell="AS184" activePane="bottomRight" state="frozen"/>
      <selection activeCell="R54" sqref="R54"/>
      <selection pane="topRight" activeCell="R54" sqref="R54"/>
      <selection pane="bottomLeft" activeCell="R54" sqref="R54"/>
      <selection pane="bottomRight" activeCell="A219" sqref="A219"/>
    </sheetView>
  </sheetViews>
  <sheetFormatPr defaultColWidth="8.86328125" defaultRowHeight="12.75" x14ac:dyDescent="0.35"/>
  <cols>
    <col min="1" max="1" width="15.73046875" customWidth="1"/>
  </cols>
  <sheetData>
    <row r="1" spans="1:73" ht="13.15" x14ac:dyDescent="0.4">
      <c r="A1" s="45" t="s">
        <v>100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6" t="s">
        <v>46</v>
      </c>
      <c r="AB1" s="47" t="s">
        <v>47</v>
      </c>
      <c r="AC1" s="47" t="s">
        <v>48</v>
      </c>
      <c r="AD1" s="46" t="s">
        <v>49</v>
      </c>
      <c r="AE1" s="46" t="s">
        <v>50</v>
      </c>
      <c r="AF1" s="47" t="s">
        <v>51</v>
      </c>
      <c r="AG1" s="47"/>
      <c r="AH1" s="47"/>
      <c r="AI1" s="46"/>
      <c r="AJ1" s="46"/>
      <c r="AK1" s="47"/>
      <c r="AL1" s="47"/>
      <c r="AM1" s="46"/>
      <c r="AN1" s="47"/>
      <c r="AO1" s="47"/>
      <c r="AP1" s="46"/>
      <c r="AQ1" s="47"/>
      <c r="AR1" s="46"/>
      <c r="AS1" s="46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5"/>
      <c r="BQ1" s="45"/>
      <c r="BR1" s="45"/>
      <c r="BS1" s="45"/>
      <c r="BT1" s="45"/>
      <c r="BU1" s="45"/>
    </row>
    <row r="2" spans="1:73" ht="13.15" x14ac:dyDescent="0.4">
      <c r="A2" s="45"/>
      <c r="B2" s="48" t="s">
        <v>10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 t="s">
        <v>32</v>
      </c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 t="s">
        <v>101</v>
      </c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 t="s">
        <v>102</v>
      </c>
      <c r="AP2" s="48"/>
      <c r="AQ2" s="48"/>
      <c r="AR2" s="48"/>
      <c r="AS2" s="48"/>
      <c r="AT2" s="48" t="s">
        <v>68</v>
      </c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 t="s">
        <v>88</v>
      </c>
      <c r="BM2" s="48"/>
      <c r="BN2" s="48" t="s">
        <v>91</v>
      </c>
      <c r="BO2" s="48"/>
      <c r="BP2" s="45"/>
      <c r="BT2" s="45"/>
      <c r="BU2" s="45"/>
    </row>
    <row r="3" spans="1:73" ht="13.15" x14ac:dyDescent="0.4">
      <c r="A3" s="45"/>
      <c r="B3" s="48" t="s">
        <v>103</v>
      </c>
      <c r="C3" s="48" t="s">
        <v>104</v>
      </c>
      <c r="D3" s="48" t="s">
        <v>17</v>
      </c>
      <c r="E3" s="48" t="s">
        <v>105</v>
      </c>
      <c r="F3" s="48" t="s">
        <v>21</v>
      </c>
      <c r="G3" s="48" t="s">
        <v>106</v>
      </c>
      <c r="H3" s="48" t="s">
        <v>107</v>
      </c>
      <c r="I3" s="48" t="s">
        <v>108</v>
      </c>
      <c r="J3" s="48" t="s">
        <v>25</v>
      </c>
      <c r="K3" s="48" t="s">
        <v>109</v>
      </c>
      <c r="L3" s="48" t="s">
        <v>27</v>
      </c>
      <c r="M3" s="48" t="s">
        <v>110</v>
      </c>
      <c r="N3" s="48" t="s">
        <v>111</v>
      </c>
      <c r="O3" s="48" t="s">
        <v>112</v>
      </c>
      <c r="P3" s="48" t="s">
        <v>113</v>
      </c>
      <c r="Q3" s="48" t="s">
        <v>114</v>
      </c>
      <c r="R3" s="48" t="s">
        <v>115</v>
      </c>
      <c r="S3" s="48" t="s">
        <v>116</v>
      </c>
      <c r="T3" s="48" t="s">
        <v>117</v>
      </c>
      <c r="U3" s="48" t="s">
        <v>118</v>
      </c>
      <c r="V3" s="48" t="s">
        <v>40</v>
      </c>
      <c r="W3" s="48" t="s">
        <v>41</v>
      </c>
      <c r="X3" s="48" t="s">
        <v>42</v>
      </c>
      <c r="Y3" s="48" t="s">
        <v>43</v>
      </c>
      <c r="Z3" s="48" t="s">
        <v>44</v>
      </c>
      <c r="AA3" s="48" t="s">
        <v>46</v>
      </c>
      <c r="AB3" s="48" t="s">
        <v>47</v>
      </c>
      <c r="AC3" s="48" t="s">
        <v>48</v>
      </c>
      <c r="AD3" s="48" t="s">
        <v>49</v>
      </c>
      <c r="AE3" s="48" t="s">
        <v>50</v>
      </c>
      <c r="AF3" s="48" t="s">
        <v>51</v>
      </c>
      <c r="AG3" s="48" t="s">
        <v>52</v>
      </c>
      <c r="AH3" s="48" t="s">
        <v>119</v>
      </c>
      <c r="AI3" s="48" t="s">
        <v>58</v>
      </c>
      <c r="AJ3" s="48" t="s">
        <v>59</v>
      </c>
      <c r="AK3" s="48" t="s">
        <v>61</v>
      </c>
      <c r="AL3" s="48" t="s">
        <v>64</v>
      </c>
      <c r="AM3" s="48" t="s">
        <v>65</v>
      </c>
      <c r="AN3" s="48" t="s">
        <v>67</v>
      </c>
      <c r="AO3" s="48" t="s">
        <v>56</v>
      </c>
      <c r="AP3" s="48" t="s">
        <v>60</v>
      </c>
      <c r="AQ3" s="48" t="s">
        <v>62</v>
      </c>
      <c r="AR3" s="48" t="s">
        <v>63</v>
      </c>
      <c r="AS3" s="48" t="s">
        <v>120</v>
      </c>
      <c r="AT3" s="48" t="s">
        <v>69</v>
      </c>
      <c r="AU3" s="48" t="s">
        <v>121</v>
      </c>
      <c r="AV3" s="48" t="s">
        <v>122</v>
      </c>
      <c r="AW3" s="48" t="s">
        <v>72</v>
      </c>
      <c r="AX3" s="48" t="s">
        <v>73</v>
      </c>
      <c r="AY3" s="48" t="s">
        <v>123</v>
      </c>
      <c r="AZ3" s="48" t="s">
        <v>124</v>
      </c>
      <c r="BA3" s="48" t="s">
        <v>125</v>
      </c>
      <c r="BB3" s="48" t="s">
        <v>77</v>
      </c>
      <c r="BC3" s="48" t="s">
        <v>78</v>
      </c>
      <c r="BD3" s="48" t="s">
        <v>126</v>
      </c>
      <c r="BE3" s="48" t="s">
        <v>127</v>
      </c>
      <c r="BF3" s="48" t="s">
        <v>81</v>
      </c>
      <c r="BG3" s="48" t="s">
        <v>82</v>
      </c>
      <c r="BH3" s="48" t="s">
        <v>83</v>
      </c>
      <c r="BI3" s="48" t="s">
        <v>84</v>
      </c>
      <c r="BJ3" s="48" t="s">
        <v>85</v>
      </c>
      <c r="BK3" s="48" t="s">
        <v>86</v>
      </c>
      <c r="BL3" s="48" t="s">
        <v>89</v>
      </c>
      <c r="BM3" s="48" t="s">
        <v>90</v>
      </c>
      <c r="BN3" s="48" t="s">
        <v>92</v>
      </c>
      <c r="BO3" s="48" t="s">
        <v>93</v>
      </c>
      <c r="BP3" s="45"/>
      <c r="BT3" s="45"/>
      <c r="BU3" s="45"/>
    </row>
    <row r="4" spans="1:73" ht="13.15" x14ac:dyDescent="0.4">
      <c r="A4" s="45"/>
      <c r="B4" s="48">
        <v>1</v>
      </c>
      <c r="C4" s="48">
        <v>2</v>
      </c>
      <c r="D4" s="48">
        <v>3</v>
      </c>
      <c r="E4" s="48">
        <v>4</v>
      </c>
      <c r="F4" s="48">
        <v>5</v>
      </c>
      <c r="G4" s="48">
        <v>6</v>
      </c>
      <c r="H4" s="48">
        <v>7</v>
      </c>
      <c r="I4" s="48">
        <v>8</v>
      </c>
      <c r="J4" s="48">
        <v>9</v>
      </c>
      <c r="K4" s="48">
        <v>10</v>
      </c>
      <c r="L4" s="48">
        <v>11</v>
      </c>
      <c r="M4" s="48">
        <v>12</v>
      </c>
      <c r="N4" s="48">
        <v>13</v>
      </c>
      <c r="O4" s="48">
        <v>14</v>
      </c>
      <c r="P4" s="48">
        <v>15</v>
      </c>
      <c r="Q4" s="48">
        <v>16</v>
      </c>
      <c r="R4" s="48">
        <v>17</v>
      </c>
      <c r="S4" s="48">
        <v>18</v>
      </c>
      <c r="T4" s="48">
        <v>19</v>
      </c>
      <c r="U4" s="48">
        <v>20</v>
      </c>
      <c r="V4" s="48">
        <v>21</v>
      </c>
      <c r="W4" s="48">
        <v>22</v>
      </c>
      <c r="X4" s="48">
        <v>23</v>
      </c>
      <c r="Y4" s="48">
        <v>24</v>
      </c>
      <c r="Z4" s="48">
        <v>25</v>
      </c>
      <c r="AA4" s="48">
        <v>26</v>
      </c>
      <c r="AB4" s="48">
        <v>27</v>
      </c>
      <c r="AC4" s="48">
        <v>28</v>
      </c>
      <c r="AD4" s="48">
        <v>29</v>
      </c>
      <c r="AE4" s="48">
        <v>30</v>
      </c>
      <c r="AF4" s="48">
        <v>31</v>
      </c>
      <c r="AG4" s="48">
        <v>32</v>
      </c>
      <c r="AH4" s="48">
        <v>33</v>
      </c>
      <c r="AI4" s="48">
        <v>34</v>
      </c>
      <c r="AJ4" s="48">
        <v>35</v>
      </c>
      <c r="AK4" s="48">
        <v>36</v>
      </c>
      <c r="AL4" s="48">
        <v>37</v>
      </c>
      <c r="AM4" s="48">
        <v>38</v>
      </c>
      <c r="AN4" s="48">
        <v>39</v>
      </c>
      <c r="AO4" s="48">
        <v>40</v>
      </c>
      <c r="AP4" s="48">
        <v>41</v>
      </c>
      <c r="AQ4" s="48">
        <v>42</v>
      </c>
      <c r="AR4" s="48">
        <v>43</v>
      </c>
      <c r="AS4" s="48">
        <v>44</v>
      </c>
      <c r="AT4" s="48">
        <v>45</v>
      </c>
      <c r="AU4" s="48">
        <v>46</v>
      </c>
      <c r="AV4" s="48">
        <v>47</v>
      </c>
      <c r="AW4" s="48">
        <v>48</v>
      </c>
      <c r="AX4" s="48">
        <v>49</v>
      </c>
      <c r="AY4" s="48">
        <v>50</v>
      </c>
      <c r="AZ4" s="48">
        <v>51</v>
      </c>
      <c r="BA4" s="48">
        <v>52</v>
      </c>
      <c r="BB4" s="48">
        <v>53</v>
      </c>
      <c r="BC4" s="48">
        <v>54</v>
      </c>
      <c r="BD4" s="48">
        <v>55</v>
      </c>
      <c r="BE4" s="48">
        <v>56</v>
      </c>
      <c r="BF4" s="48">
        <v>57</v>
      </c>
      <c r="BG4" s="48">
        <v>58</v>
      </c>
      <c r="BH4" s="48">
        <v>59</v>
      </c>
      <c r="BI4" s="48">
        <v>60</v>
      </c>
      <c r="BJ4" s="48">
        <v>61</v>
      </c>
      <c r="BK4" s="48">
        <v>62</v>
      </c>
      <c r="BL4" s="48">
        <v>63</v>
      </c>
      <c r="BM4" s="48">
        <v>64</v>
      </c>
      <c r="BN4" s="48">
        <v>65</v>
      </c>
      <c r="BO4" s="48">
        <v>66</v>
      </c>
      <c r="BP4" s="45"/>
      <c r="BT4" s="45"/>
      <c r="BU4" s="45"/>
    </row>
    <row r="5" spans="1:73" ht="13.15" x14ac:dyDescent="0.4">
      <c r="A5" s="45" t="s">
        <v>128</v>
      </c>
      <c r="B5" s="48">
        <v>1962</v>
      </c>
      <c r="C5" s="48">
        <v>1975</v>
      </c>
      <c r="D5" s="48">
        <v>1960</v>
      </c>
      <c r="E5" s="48">
        <v>1960</v>
      </c>
      <c r="F5" s="48">
        <v>1922</v>
      </c>
      <c r="G5" s="48">
        <v>1963</v>
      </c>
      <c r="H5" s="48">
        <v>1968</v>
      </c>
      <c r="I5" s="48">
        <v>1956</v>
      </c>
      <c r="J5" s="48">
        <v>1960</v>
      </c>
      <c r="K5" s="48">
        <v>1910</v>
      </c>
      <c r="L5" s="48">
        <v>1957</v>
      </c>
      <c r="M5" s="48">
        <v>1964</v>
      </c>
      <c r="N5" s="48">
        <v>1965</v>
      </c>
      <c r="O5" s="48">
        <v>1800</v>
      </c>
      <c r="P5" s="48">
        <v>1947</v>
      </c>
      <c r="Q5" s="48">
        <v>1949</v>
      </c>
      <c r="R5" s="48">
        <v>1800</v>
      </c>
      <c r="S5" s="48">
        <v>1945</v>
      </c>
      <c r="T5" s="48">
        <v>1957</v>
      </c>
      <c r="U5" s="48">
        <v>1948</v>
      </c>
      <c r="V5" s="48">
        <v>1946</v>
      </c>
      <c r="W5" s="48">
        <v>1965</v>
      </c>
      <c r="X5" s="48">
        <v>1948</v>
      </c>
      <c r="Y5" s="48">
        <v>1949</v>
      </c>
      <c r="Z5" s="48">
        <v>1800</v>
      </c>
      <c r="AA5" s="48">
        <v>1800</v>
      </c>
      <c r="AB5" s="48">
        <v>1830</v>
      </c>
      <c r="AC5" s="48">
        <v>1800</v>
      </c>
      <c r="AD5" s="48">
        <v>1917</v>
      </c>
      <c r="AE5" s="48">
        <v>1800</v>
      </c>
      <c r="AF5" s="48">
        <v>1800</v>
      </c>
      <c r="AG5" s="48">
        <v>1829</v>
      </c>
      <c r="AH5" s="48">
        <v>1800</v>
      </c>
      <c r="AI5" s="48">
        <v>1800</v>
      </c>
      <c r="AJ5" s="48">
        <v>1905</v>
      </c>
      <c r="AK5" s="48">
        <v>1800</v>
      </c>
      <c r="AL5" s="48">
        <v>1800</v>
      </c>
      <c r="AM5" s="48">
        <v>1800</v>
      </c>
      <c r="AN5" s="48">
        <v>1800</v>
      </c>
      <c r="AO5" s="48">
        <v>1918</v>
      </c>
      <c r="AP5" s="48">
        <v>1918</v>
      </c>
      <c r="AQ5" s="47">
        <v>1878</v>
      </c>
      <c r="AR5" s="48">
        <v>1800</v>
      </c>
      <c r="AS5" s="48">
        <v>1800</v>
      </c>
      <c r="AT5" s="48">
        <v>1816</v>
      </c>
      <c r="AU5" s="48">
        <v>1825</v>
      </c>
      <c r="AV5" s="48">
        <v>1822</v>
      </c>
      <c r="AW5" s="48">
        <v>1818</v>
      </c>
      <c r="AX5" s="48">
        <v>1819</v>
      </c>
      <c r="AY5" s="48">
        <v>1821</v>
      </c>
      <c r="AZ5" s="48">
        <v>1845</v>
      </c>
      <c r="BA5" s="48">
        <v>1830</v>
      </c>
      <c r="BB5" s="48">
        <v>1821</v>
      </c>
      <c r="BC5" s="48">
        <v>1821</v>
      </c>
      <c r="BD5" s="48">
        <v>1821</v>
      </c>
      <c r="BE5" s="48">
        <v>1821</v>
      </c>
      <c r="BF5" s="48">
        <v>1821</v>
      </c>
      <c r="BG5" s="48">
        <v>1903</v>
      </c>
      <c r="BH5" s="48">
        <v>1811</v>
      </c>
      <c r="BI5" s="48">
        <v>1821</v>
      </c>
      <c r="BJ5" s="48">
        <v>1811</v>
      </c>
      <c r="BK5" s="48">
        <v>1830</v>
      </c>
      <c r="BL5" s="48">
        <v>1867</v>
      </c>
      <c r="BM5" s="48">
        <v>1800</v>
      </c>
      <c r="BN5" s="48">
        <v>1901</v>
      </c>
      <c r="BO5" s="48">
        <v>1907</v>
      </c>
      <c r="BP5" s="45"/>
      <c r="BT5" s="45"/>
      <c r="BU5" s="45"/>
    </row>
    <row r="6" spans="1:73" ht="13.15" x14ac:dyDescent="0.4">
      <c r="A6" s="45">
        <v>1800</v>
      </c>
      <c r="B6" s="45">
        <v>0</v>
      </c>
      <c r="C6" s="45">
        <v>0</v>
      </c>
      <c r="D6" s="45">
        <v>0</v>
      </c>
      <c r="E6" s="45">
        <v>0</v>
      </c>
      <c r="F6" s="45">
        <v>0</v>
      </c>
      <c r="G6" s="45">
        <v>0</v>
      </c>
      <c r="H6" s="45">
        <v>0</v>
      </c>
      <c r="I6" s="45">
        <v>0</v>
      </c>
      <c r="J6" s="45">
        <v>0</v>
      </c>
      <c r="K6" s="45">
        <v>0</v>
      </c>
      <c r="L6" s="45">
        <v>0</v>
      </c>
      <c r="M6" s="45">
        <v>0</v>
      </c>
      <c r="N6" s="45">
        <v>0</v>
      </c>
      <c r="O6" s="45">
        <v>0</v>
      </c>
      <c r="P6" s="45">
        <v>0</v>
      </c>
      <c r="Q6" s="45">
        <v>0</v>
      </c>
      <c r="R6" s="45">
        <v>0</v>
      </c>
      <c r="S6" s="45">
        <v>0</v>
      </c>
      <c r="T6" s="45">
        <v>0</v>
      </c>
      <c r="U6" s="45">
        <v>0</v>
      </c>
      <c r="V6" s="45">
        <v>0</v>
      </c>
      <c r="W6" s="45">
        <v>0</v>
      </c>
      <c r="X6" s="45">
        <v>0</v>
      </c>
      <c r="Y6" s="45">
        <v>0</v>
      </c>
      <c r="Z6" s="45">
        <v>0</v>
      </c>
      <c r="AA6" s="45">
        <v>0</v>
      </c>
      <c r="AB6" s="45">
        <v>0</v>
      </c>
      <c r="AC6" s="45">
        <v>0</v>
      </c>
      <c r="AD6" s="45">
        <v>0</v>
      </c>
      <c r="AE6" s="45">
        <v>0</v>
      </c>
      <c r="AF6" s="45">
        <v>0</v>
      </c>
      <c r="AG6" s="45">
        <v>0</v>
      </c>
      <c r="AH6" s="45">
        <v>0</v>
      </c>
      <c r="AI6" s="45">
        <v>0</v>
      </c>
      <c r="AJ6" s="45">
        <v>0</v>
      </c>
      <c r="AK6" s="45">
        <v>0</v>
      </c>
      <c r="AL6" s="45">
        <v>0</v>
      </c>
      <c r="AM6" s="45">
        <v>0</v>
      </c>
      <c r="AN6" s="45">
        <v>0</v>
      </c>
      <c r="AO6" s="45">
        <v>0</v>
      </c>
      <c r="AP6" s="45">
        <v>0</v>
      </c>
      <c r="AQ6" s="45">
        <v>0</v>
      </c>
      <c r="AR6" s="45">
        <v>0</v>
      </c>
      <c r="AS6" s="45">
        <v>0</v>
      </c>
      <c r="AT6" s="45">
        <v>0</v>
      </c>
      <c r="AU6" s="45">
        <v>0</v>
      </c>
      <c r="AV6" s="45">
        <v>0</v>
      </c>
      <c r="AW6" s="45">
        <v>0</v>
      </c>
      <c r="AX6" s="45">
        <v>0</v>
      </c>
      <c r="AY6" s="45">
        <v>0</v>
      </c>
      <c r="AZ6" s="45">
        <v>0</v>
      </c>
      <c r="BA6" s="45">
        <v>0</v>
      </c>
      <c r="BB6" s="45">
        <v>0</v>
      </c>
      <c r="BC6" s="45">
        <v>0</v>
      </c>
      <c r="BD6" s="45">
        <v>0</v>
      </c>
      <c r="BE6" s="45">
        <v>0</v>
      </c>
      <c r="BF6" s="45">
        <v>0</v>
      </c>
      <c r="BG6" s="45">
        <v>0</v>
      </c>
      <c r="BH6" s="45">
        <v>0</v>
      </c>
      <c r="BI6" s="45">
        <v>0</v>
      </c>
      <c r="BJ6" s="45">
        <v>0</v>
      </c>
      <c r="BK6" s="45">
        <v>0</v>
      </c>
      <c r="BL6" s="45">
        <v>0</v>
      </c>
      <c r="BM6" s="45">
        <v>0</v>
      </c>
      <c r="BN6" s="45">
        <v>0</v>
      </c>
      <c r="BO6" s="45">
        <v>0</v>
      </c>
      <c r="BP6" s="45"/>
      <c r="BT6" s="45"/>
      <c r="BU6" s="45"/>
    </row>
    <row r="7" spans="1:73" ht="13.15" x14ac:dyDescent="0.4">
      <c r="A7" s="45">
        <v>1801</v>
      </c>
      <c r="B7" s="45">
        <v>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  <c r="H7" s="45">
        <v>0</v>
      </c>
      <c r="I7" s="45">
        <v>0</v>
      </c>
      <c r="J7" s="45">
        <v>0</v>
      </c>
      <c r="K7" s="45">
        <v>0</v>
      </c>
      <c r="L7" s="45">
        <v>0</v>
      </c>
      <c r="M7" s="45">
        <v>0</v>
      </c>
      <c r="N7" s="45">
        <v>0</v>
      </c>
      <c r="O7" s="45">
        <v>0</v>
      </c>
      <c r="P7" s="45">
        <v>0</v>
      </c>
      <c r="Q7" s="45">
        <v>0</v>
      </c>
      <c r="R7" s="45">
        <v>0</v>
      </c>
      <c r="S7" s="45">
        <v>0</v>
      </c>
      <c r="T7" s="45">
        <v>0</v>
      </c>
      <c r="U7" s="45">
        <v>0</v>
      </c>
      <c r="V7" s="45">
        <v>0</v>
      </c>
      <c r="W7" s="45">
        <v>0</v>
      </c>
      <c r="X7" s="45">
        <v>0</v>
      </c>
      <c r="Y7" s="45">
        <v>0</v>
      </c>
      <c r="Z7" s="45">
        <v>0</v>
      </c>
      <c r="AA7" s="45">
        <v>0</v>
      </c>
      <c r="AB7" s="45">
        <v>0</v>
      </c>
      <c r="AC7" s="45">
        <v>0</v>
      </c>
      <c r="AD7" s="45">
        <v>0</v>
      </c>
      <c r="AE7" s="45">
        <v>0</v>
      </c>
      <c r="AF7" s="45">
        <v>0</v>
      </c>
      <c r="AG7" s="45">
        <v>0</v>
      </c>
      <c r="AH7" s="45">
        <v>0</v>
      </c>
      <c r="AI7" s="45">
        <v>0</v>
      </c>
      <c r="AJ7" s="45">
        <v>0</v>
      </c>
      <c r="AK7" s="45">
        <v>0</v>
      </c>
      <c r="AL7" s="45">
        <v>0</v>
      </c>
      <c r="AM7" s="45">
        <v>0</v>
      </c>
      <c r="AN7" s="45">
        <v>0</v>
      </c>
      <c r="AO7" s="45">
        <v>0</v>
      </c>
      <c r="AP7" s="45">
        <v>0</v>
      </c>
      <c r="AQ7" s="45">
        <v>0</v>
      </c>
      <c r="AR7" s="45">
        <v>0</v>
      </c>
      <c r="AS7" s="45">
        <v>0</v>
      </c>
      <c r="AT7" s="45">
        <v>0</v>
      </c>
      <c r="AU7" s="45">
        <v>0</v>
      </c>
      <c r="AV7" s="45">
        <v>0</v>
      </c>
      <c r="AW7" s="45">
        <v>0</v>
      </c>
      <c r="AX7" s="45">
        <v>0</v>
      </c>
      <c r="AY7" s="45">
        <v>0</v>
      </c>
      <c r="AZ7" s="45">
        <v>0</v>
      </c>
      <c r="BA7" s="45">
        <v>0</v>
      </c>
      <c r="BB7" s="45">
        <v>0</v>
      </c>
      <c r="BC7" s="45">
        <v>0</v>
      </c>
      <c r="BD7" s="45">
        <v>0</v>
      </c>
      <c r="BE7" s="45">
        <v>0</v>
      </c>
      <c r="BF7" s="45">
        <v>0</v>
      </c>
      <c r="BG7" s="45">
        <v>0</v>
      </c>
      <c r="BH7" s="45">
        <v>0</v>
      </c>
      <c r="BI7" s="45">
        <v>0</v>
      </c>
      <c r="BJ7" s="45">
        <v>0</v>
      </c>
      <c r="BK7" s="45">
        <v>0</v>
      </c>
      <c r="BL7" s="45">
        <v>0</v>
      </c>
      <c r="BM7" s="45">
        <v>0</v>
      </c>
      <c r="BN7" s="45">
        <v>0</v>
      </c>
      <c r="BO7" s="45">
        <v>0</v>
      </c>
      <c r="BP7" s="45"/>
      <c r="BT7" s="45"/>
      <c r="BU7" s="45"/>
    </row>
    <row r="8" spans="1:73" ht="13.15" x14ac:dyDescent="0.4">
      <c r="A8" s="45">
        <v>1802</v>
      </c>
      <c r="B8" s="45">
        <v>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0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1</v>
      </c>
      <c r="AF8" s="45">
        <v>0</v>
      </c>
      <c r="AG8" s="45">
        <v>0</v>
      </c>
      <c r="AH8" s="45">
        <v>0</v>
      </c>
      <c r="AI8" s="45">
        <v>0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0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/>
      <c r="BT8" s="45"/>
      <c r="BU8" s="45"/>
    </row>
    <row r="9" spans="1:73" ht="13.15" x14ac:dyDescent="0.4">
      <c r="A9" s="45">
        <v>1803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0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0</v>
      </c>
      <c r="AA9" s="45">
        <v>0</v>
      </c>
      <c r="AB9" s="45">
        <v>0</v>
      </c>
      <c r="AC9" s="45">
        <v>0</v>
      </c>
      <c r="AD9" s="45">
        <v>0</v>
      </c>
      <c r="AE9" s="45">
        <v>0</v>
      </c>
      <c r="AF9" s="45">
        <v>0</v>
      </c>
      <c r="AG9" s="45">
        <v>0</v>
      </c>
      <c r="AH9" s="45">
        <v>0</v>
      </c>
      <c r="AI9" s="45">
        <v>0</v>
      </c>
      <c r="AJ9" s="45">
        <v>0</v>
      </c>
      <c r="AK9" s="45">
        <v>0</v>
      </c>
      <c r="AL9" s="45">
        <v>0</v>
      </c>
      <c r="AM9" s="45">
        <v>0</v>
      </c>
      <c r="AN9" s="45">
        <v>0</v>
      </c>
      <c r="AO9" s="45">
        <v>0</v>
      </c>
      <c r="AP9" s="45">
        <v>0</v>
      </c>
      <c r="AQ9" s="45">
        <v>0</v>
      </c>
      <c r="AR9" s="45">
        <v>0</v>
      </c>
      <c r="AS9" s="45">
        <v>0</v>
      </c>
      <c r="AT9" s="45">
        <v>0</v>
      </c>
      <c r="AU9" s="45">
        <v>0</v>
      </c>
      <c r="AV9" s="45">
        <v>0</v>
      </c>
      <c r="AW9" s="45">
        <v>0</v>
      </c>
      <c r="AX9" s="45">
        <v>0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/>
      <c r="BT9" s="45"/>
      <c r="BU9" s="45"/>
    </row>
    <row r="10" spans="1:73" ht="13.15" x14ac:dyDescent="0.4">
      <c r="A10" s="45">
        <v>1804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/>
      <c r="BT10" s="45"/>
      <c r="BU10" s="45"/>
    </row>
    <row r="11" spans="1:73" ht="13.15" x14ac:dyDescent="0.4">
      <c r="A11" s="45">
        <v>1805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1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/>
      <c r="BT11" s="45"/>
      <c r="BU11" s="45"/>
    </row>
    <row r="12" spans="1:73" ht="13.15" x14ac:dyDescent="0.4">
      <c r="A12" s="45">
        <v>1806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1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>
        <v>0</v>
      </c>
      <c r="AZ12" s="45">
        <v>0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/>
      <c r="BT12" s="45"/>
      <c r="BU12" s="45"/>
    </row>
    <row r="13" spans="1:73" ht="13.15" x14ac:dyDescent="0.4">
      <c r="A13" s="45">
        <v>1807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1</v>
      </c>
      <c r="AM13" s="45">
        <v>0</v>
      </c>
      <c r="AN13" s="45">
        <v>0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/>
      <c r="BT13" s="45"/>
      <c r="BU13" s="45"/>
    </row>
    <row r="14" spans="1:73" ht="13.15" x14ac:dyDescent="0.4">
      <c r="A14" s="45">
        <v>1808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>
        <v>0</v>
      </c>
      <c r="AZ14" s="45">
        <v>0</v>
      </c>
      <c r="BA14" s="45">
        <v>0</v>
      </c>
      <c r="BB14" s="45">
        <v>0</v>
      </c>
      <c r="BC14" s="45">
        <v>0</v>
      </c>
      <c r="BD14" s="45">
        <v>0</v>
      </c>
      <c r="BE14" s="45">
        <v>0</v>
      </c>
      <c r="BF14" s="45">
        <v>0</v>
      </c>
      <c r="BG14" s="45">
        <v>0</v>
      </c>
      <c r="BH14" s="45">
        <v>0</v>
      </c>
      <c r="BI14" s="45">
        <v>0</v>
      </c>
      <c r="BJ14" s="45">
        <v>0</v>
      </c>
      <c r="BK14" s="45">
        <v>0</v>
      </c>
      <c r="BL14" s="45">
        <v>0</v>
      </c>
      <c r="BM14" s="45">
        <v>0</v>
      </c>
      <c r="BN14" s="45">
        <v>0</v>
      </c>
      <c r="BO14" s="45">
        <v>0</v>
      </c>
      <c r="BP14" s="45"/>
      <c r="BT14" s="45"/>
      <c r="BU14" s="45"/>
    </row>
    <row r="15" spans="1:73" ht="13.15" x14ac:dyDescent="0.4">
      <c r="A15" s="45">
        <v>1809</v>
      </c>
      <c r="B15" s="45">
        <v>0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5">
        <v>0</v>
      </c>
      <c r="AL15" s="45">
        <v>0</v>
      </c>
      <c r="AM15" s="45">
        <v>0</v>
      </c>
      <c r="AN15" s="45">
        <v>0</v>
      </c>
      <c r="AO15" s="45">
        <v>0</v>
      </c>
      <c r="AP15" s="45">
        <v>0</v>
      </c>
      <c r="AQ15" s="45">
        <v>0</v>
      </c>
      <c r="AR15" s="45">
        <v>0</v>
      </c>
      <c r="AS15" s="45">
        <v>0</v>
      </c>
      <c r="AT15" s="45">
        <v>0</v>
      </c>
      <c r="AU15" s="45">
        <v>0</v>
      </c>
      <c r="AV15" s="45">
        <v>0</v>
      </c>
      <c r="AW15" s="45">
        <v>0</v>
      </c>
      <c r="AX15" s="45">
        <v>0</v>
      </c>
      <c r="AY15" s="45">
        <v>0</v>
      </c>
      <c r="AZ15" s="45">
        <v>0</v>
      </c>
      <c r="BA15" s="45">
        <v>0</v>
      </c>
      <c r="BB15" s="45">
        <v>0</v>
      </c>
      <c r="BC15" s="45">
        <v>0</v>
      </c>
      <c r="BD15" s="45">
        <v>0</v>
      </c>
      <c r="BE15" s="45">
        <v>0</v>
      </c>
      <c r="BF15" s="45">
        <v>0</v>
      </c>
      <c r="BG15" s="45">
        <v>0</v>
      </c>
      <c r="BH15" s="45">
        <v>0</v>
      </c>
      <c r="BI15" s="45">
        <v>0</v>
      </c>
      <c r="BJ15" s="45">
        <v>0</v>
      </c>
      <c r="BK15" s="45">
        <v>0</v>
      </c>
      <c r="BL15" s="45">
        <v>0</v>
      </c>
      <c r="BM15" s="45">
        <v>0</v>
      </c>
      <c r="BN15" s="45">
        <v>0</v>
      </c>
      <c r="BO15" s="45">
        <v>0</v>
      </c>
      <c r="BP15" s="45"/>
      <c r="BT15" s="45"/>
      <c r="BU15" s="45"/>
    </row>
    <row r="16" spans="1:73" ht="13.15" x14ac:dyDescent="0.4">
      <c r="A16" s="45">
        <v>1810</v>
      </c>
      <c r="B16" s="45">
        <v>0</v>
      </c>
      <c r="C16" s="45">
        <v>0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1</v>
      </c>
      <c r="AN16" s="45">
        <v>1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/>
      <c r="BT16" s="45"/>
      <c r="BU16" s="45"/>
    </row>
    <row r="17" spans="1:73" ht="13.15" x14ac:dyDescent="0.4">
      <c r="A17" s="45">
        <v>1811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/>
      <c r="BT17" s="45"/>
      <c r="BU17" s="45"/>
    </row>
    <row r="18" spans="1:73" ht="13.15" x14ac:dyDescent="0.4">
      <c r="A18" s="45">
        <v>1812</v>
      </c>
      <c r="B18" s="45">
        <v>0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0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>
        <v>0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/>
      <c r="BT18" s="45"/>
      <c r="BU18" s="45"/>
    </row>
    <row r="19" spans="1:73" ht="13.15" x14ac:dyDescent="0.4">
      <c r="A19" s="45">
        <v>1813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1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0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0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/>
      <c r="BT19" s="45"/>
      <c r="BU19" s="45"/>
    </row>
    <row r="20" spans="1:73" ht="13.15" x14ac:dyDescent="0.4">
      <c r="A20" s="45">
        <v>1814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1</v>
      </c>
      <c r="AK20" s="45">
        <v>0</v>
      </c>
      <c r="AL20" s="45">
        <v>1</v>
      </c>
      <c r="AM20" s="45">
        <v>0</v>
      </c>
      <c r="AN20" s="45">
        <v>1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1</v>
      </c>
      <c r="BN20" s="45">
        <v>0</v>
      </c>
      <c r="BO20" s="45">
        <v>0</v>
      </c>
      <c r="BP20" s="45"/>
      <c r="BT20" s="45"/>
      <c r="BU20" s="45"/>
    </row>
    <row r="21" spans="1:73" ht="13.15" x14ac:dyDescent="0.4">
      <c r="A21" s="45">
        <v>1815</v>
      </c>
      <c r="B21" s="45">
        <v>0</v>
      </c>
      <c r="C21" s="45">
        <v>0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0</v>
      </c>
      <c r="AL21" s="45">
        <v>0</v>
      </c>
      <c r="AM21" s="45">
        <v>0</v>
      </c>
      <c r="AN21" s="45">
        <v>1</v>
      </c>
      <c r="AO21" s="45">
        <v>0</v>
      </c>
      <c r="AP21" s="45">
        <v>0</v>
      </c>
      <c r="AQ21" s="45">
        <v>0</v>
      </c>
      <c r="AR21" s="45">
        <v>0</v>
      </c>
      <c r="AS21" s="45">
        <v>0</v>
      </c>
      <c r="AT21" s="45">
        <v>0</v>
      </c>
      <c r="AU21" s="45">
        <v>0</v>
      </c>
      <c r="AV21" s="45">
        <v>0</v>
      </c>
      <c r="AW21" s="45">
        <v>0</v>
      </c>
      <c r="AX21" s="45">
        <v>0</v>
      </c>
      <c r="AY21" s="45">
        <v>0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/>
      <c r="BT21" s="45"/>
      <c r="BU21" s="45"/>
    </row>
    <row r="22" spans="1:73" ht="13.15" x14ac:dyDescent="0.4">
      <c r="A22" s="45">
        <v>1816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>
        <v>0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/>
      <c r="BT22" s="45"/>
      <c r="BU22" s="45"/>
    </row>
    <row r="23" spans="1:73" ht="13.15" x14ac:dyDescent="0.4">
      <c r="A23" s="45">
        <v>1817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/>
      <c r="BT23" s="45"/>
      <c r="BU23" s="45"/>
    </row>
    <row r="24" spans="1:73" ht="13.15" x14ac:dyDescent="0.4">
      <c r="A24" s="45">
        <v>1818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1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1</v>
      </c>
      <c r="BN24" s="45">
        <v>0</v>
      </c>
      <c r="BO24" s="45">
        <v>0</v>
      </c>
      <c r="BP24" s="45"/>
      <c r="BT24" s="45"/>
      <c r="BU24" s="45"/>
    </row>
    <row r="25" spans="1:73" ht="13.15" x14ac:dyDescent="0.4">
      <c r="A25" s="45">
        <v>1819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1</v>
      </c>
      <c r="AJ25" s="45">
        <v>0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0</v>
      </c>
      <c r="AQ25" s="45">
        <v>0</v>
      </c>
      <c r="AR25" s="45">
        <v>0</v>
      </c>
      <c r="AS25" s="45">
        <v>0</v>
      </c>
      <c r="AT25" s="45">
        <v>0</v>
      </c>
      <c r="AU25" s="45">
        <v>0</v>
      </c>
      <c r="AV25" s="45">
        <v>0</v>
      </c>
      <c r="AW25" s="45">
        <v>0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/>
      <c r="BT25" s="45"/>
      <c r="BU25" s="45"/>
    </row>
    <row r="26" spans="1:73" ht="13.15" x14ac:dyDescent="0.4">
      <c r="A26" s="45">
        <v>1820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/>
      <c r="BT26" s="45"/>
      <c r="BU26" s="45"/>
    </row>
    <row r="27" spans="1:73" ht="13.15" x14ac:dyDescent="0.4">
      <c r="A27" s="45">
        <v>1821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/>
      <c r="BT27" s="45"/>
      <c r="BU27" s="45"/>
    </row>
    <row r="28" spans="1:73" ht="13.15" x14ac:dyDescent="0.4">
      <c r="A28" s="45">
        <v>1822</v>
      </c>
      <c r="B28" s="45">
        <v>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/>
      <c r="BT28" s="45"/>
      <c r="BU28" s="45"/>
    </row>
    <row r="29" spans="1:73" ht="13.15" x14ac:dyDescent="0.4">
      <c r="A29" s="45">
        <v>1823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/>
      <c r="BT29" s="45"/>
      <c r="BU29" s="45"/>
    </row>
    <row r="30" spans="1:73" ht="13.15" x14ac:dyDescent="0.4">
      <c r="A30" s="45">
        <v>1824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/>
      <c r="BT30" s="45"/>
      <c r="BU30" s="45"/>
    </row>
    <row r="31" spans="1:73" ht="13.15" x14ac:dyDescent="0.4">
      <c r="A31" s="45">
        <v>1825</v>
      </c>
      <c r="B31" s="45">
        <v>0</v>
      </c>
      <c r="C31" s="45">
        <v>0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0</v>
      </c>
      <c r="AL31" s="45">
        <v>0</v>
      </c>
      <c r="AM31" s="45">
        <v>0</v>
      </c>
      <c r="AN31" s="45">
        <v>1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1</v>
      </c>
      <c r="BN31" s="45">
        <v>0</v>
      </c>
      <c r="BO31" s="45">
        <v>0</v>
      </c>
      <c r="BP31" s="45"/>
      <c r="BT31" s="45"/>
      <c r="BU31" s="45"/>
    </row>
    <row r="32" spans="1:73" ht="13.15" x14ac:dyDescent="0.4">
      <c r="A32" s="45">
        <v>1826</v>
      </c>
      <c r="B32" s="45">
        <v>0</v>
      </c>
      <c r="C32" s="45">
        <v>0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1</v>
      </c>
      <c r="BO32" s="45">
        <v>0</v>
      </c>
      <c r="BP32" s="45"/>
      <c r="BT32" s="45"/>
      <c r="BU32" s="45"/>
    </row>
    <row r="33" spans="1:73" ht="13.15" x14ac:dyDescent="0.4">
      <c r="A33" s="45">
        <v>1827</v>
      </c>
      <c r="B33" s="45">
        <v>0</v>
      </c>
      <c r="C33" s="45">
        <v>0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1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0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1</v>
      </c>
      <c r="BO33" s="45">
        <v>0</v>
      </c>
      <c r="BP33" s="45"/>
      <c r="BT33" s="45"/>
      <c r="BU33" s="45"/>
    </row>
    <row r="34" spans="1:73" ht="13.15" x14ac:dyDescent="0.4">
      <c r="A34" s="45">
        <v>1828</v>
      </c>
      <c r="B34" s="45">
        <v>0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1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1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1</v>
      </c>
      <c r="BO34" s="45">
        <v>0</v>
      </c>
      <c r="BP34" s="45"/>
      <c r="BT34" s="45"/>
      <c r="BU34" s="45"/>
    </row>
    <row r="35" spans="1:73" ht="13.15" x14ac:dyDescent="0.4">
      <c r="A35" s="45">
        <v>1829</v>
      </c>
      <c r="B35" s="45">
        <v>0</v>
      </c>
      <c r="C35" s="45">
        <v>0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0</v>
      </c>
      <c r="AK35" s="45">
        <v>0</v>
      </c>
      <c r="AL35" s="45">
        <v>1</v>
      </c>
      <c r="AM35" s="45">
        <v>0</v>
      </c>
      <c r="AN35" s="45">
        <v>0</v>
      </c>
      <c r="AO35" s="45">
        <v>0</v>
      </c>
      <c r="AP35" s="45">
        <v>0</v>
      </c>
      <c r="AQ35" s="45">
        <v>0</v>
      </c>
      <c r="AR35" s="45">
        <v>0</v>
      </c>
      <c r="AS35" s="45">
        <v>0</v>
      </c>
      <c r="AT35" s="45">
        <v>0</v>
      </c>
      <c r="AU35" s="45">
        <v>0</v>
      </c>
      <c r="AV35" s="45">
        <v>0</v>
      </c>
      <c r="AW35" s="45">
        <v>0</v>
      </c>
      <c r="AX35" s="45">
        <v>0</v>
      </c>
      <c r="AY35" s="45">
        <v>0</v>
      </c>
      <c r="AZ35" s="45">
        <v>0</v>
      </c>
      <c r="BA35" s="45">
        <v>0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/>
      <c r="BT35" s="45"/>
      <c r="BU35" s="45"/>
    </row>
    <row r="36" spans="1:73" ht="13.15" x14ac:dyDescent="0.4">
      <c r="A36" s="45">
        <v>1830</v>
      </c>
      <c r="B36" s="45">
        <v>0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0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/>
      <c r="BT36" s="45"/>
      <c r="BU36" s="45"/>
    </row>
    <row r="37" spans="1:73" ht="13.15" x14ac:dyDescent="0.4">
      <c r="A37" s="45">
        <v>1831</v>
      </c>
      <c r="B37" s="45">
        <v>0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0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/>
      <c r="BT37" s="45"/>
      <c r="BU37" s="45"/>
    </row>
    <row r="38" spans="1:73" ht="13.15" x14ac:dyDescent="0.4">
      <c r="A38" s="45">
        <v>1832</v>
      </c>
      <c r="B38" s="45">
        <v>0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0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/>
      <c r="BT38" s="45"/>
      <c r="BU38" s="45"/>
    </row>
    <row r="39" spans="1:73" ht="13.15" x14ac:dyDescent="0.4">
      <c r="A39" s="45">
        <v>1833</v>
      </c>
      <c r="B39" s="45">
        <v>0</v>
      </c>
      <c r="C39" s="45">
        <v>0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5">
        <v>0</v>
      </c>
      <c r="AL39" s="45">
        <v>0</v>
      </c>
      <c r="AM39" s="45">
        <v>0</v>
      </c>
      <c r="AN39" s="45">
        <v>0</v>
      </c>
      <c r="AO39" s="45">
        <v>0</v>
      </c>
      <c r="AP39" s="45">
        <v>0</v>
      </c>
      <c r="AQ39" s="45">
        <v>0</v>
      </c>
      <c r="AR39" s="45">
        <v>0</v>
      </c>
      <c r="AS39" s="45">
        <v>0</v>
      </c>
      <c r="AT39" s="45">
        <v>0</v>
      </c>
      <c r="AU39" s="45">
        <v>0</v>
      </c>
      <c r="AV39" s="45">
        <v>0</v>
      </c>
      <c r="AW39" s="45">
        <v>0</v>
      </c>
      <c r="AX39" s="45">
        <v>0</v>
      </c>
      <c r="AY39" s="45">
        <v>0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/>
      <c r="BT39" s="45"/>
      <c r="BU39" s="45"/>
    </row>
    <row r="40" spans="1:73" ht="13.15" x14ac:dyDescent="0.4">
      <c r="A40" s="45">
        <v>1834</v>
      </c>
      <c r="B40" s="45">
        <v>0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0</v>
      </c>
      <c r="AQ40" s="45">
        <v>0</v>
      </c>
      <c r="AR40" s="45">
        <v>0</v>
      </c>
      <c r="AS40" s="45">
        <v>0</v>
      </c>
      <c r="AT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>
        <v>0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/>
      <c r="BT40" s="45"/>
      <c r="BU40" s="45"/>
    </row>
    <row r="41" spans="1:73" ht="13.15" x14ac:dyDescent="0.4">
      <c r="A41" s="45">
        <v>1835</v>
      </c>
      <c r="B41" s="45">
        <v>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5">
        <v>0</v>
      </c>
      <c r="AL41" s="45">
        <v>0</v>
      </c>
      <c r="AM41" s="45">
        <v>0</v>
      </c>
      <c r="AN41" s="45">
        <v>0</v>
      </c>
      <c r="AO41" s="45">
        <v>0</v>
      </c>
      <c r="AP41" s="45">
        <v>0</v>
      </c>
      <c r="AQ41" s="45">
        <v>0</v>
      </c>
      <c r="AR41" s="45">
        <v>0</v>
      </c>
      <c r="AS41" s="45">
        <v>0</v>
      </c>
      <c r="AT41" s="45">
        <v>0</v>
      </c>
      <c r="AU41" s="45">
        <v>0</v>
      </c>
      <c r="AV41" s="45">
        <v>0</v>
      </c>
      <c r="AW41" s="45">
        <v>0</v>
      </c>
      <c r="AX41" s="45">
        <v>0</v>
      </c>
      <c r="AY41" s="45">
        <v>0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/>
      <c r="BT41" s="45"/>
      <c r="BU41" s="45"/>
    </row>
    <row r="42" spans="1:73" ht="13.15" x14ac:dyDescent="0.4">
      <c r="A42" s="45">
        <v>1836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0</v>
      </c>
      <c r="AN42" s="45">
        <v>0</v>
      </c>
      <c r="AO42" s="45">
        <v>0</v>
      </c>
      <c r="AP42" s="45">
        <v>0</v>
      </c>
      <c r="AQ42" s="45">
        <v>0</v>
      </c>
      <c r="AR42" s="45">
        <v>0</v>
      </c>
      <c r="AS42" s="45">
        <v>0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>
        <v>0</v>
      </c>
      <c r="AZ42" s="45">
        <v>0</v>
      </c>
      <c r="BA42" s="45">
        <v>0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1</v>
      </c>
      <c r="BN42" s="45">
        <v>0</v>
      </c>
      <c r="BO42" s="45">
        <v>0</v>
      </c>
      <c r="BP42" s="45"/>
      <c r="BT42" s="45"/>
      <c r="BU42" s="45"/>
    </row>
    <row r="43" spans="1:73" ht="13.15" x14ac:dyDescent="0.4">
      <c r="A43" s="45">
        <v>1837</v>
      </c>
      <c r="B43" s="45">
        <v>0</v>
      </c>
      <c r="C43" s="45">
        <v>0</v>
      </c>
      <c r="D43" s="45">
        <v>0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5">
        <v>0</v>
      </c>
      <c r="AL43" s="45">
        <v>0</v>
      </c>
      <c r="AM43" s="45">
        <v>0</v>
      </c>
      <c r="AN43" s="45">
        <v>1</v>
      </c>
      <c r="AO43" s="45">
        <v>0</v>
      </c>
      <c r="AP43" s="45">
        <v>0</v>
      </c>
      <c r="AQ43" s="45">
        <v>0</v>
      </c>
      <c r="AR43" s="45">
        <v>0</v>
      </c>
      <c r="AS43" s="45">
        <v>0</v>
      </c>
      <c r="AT43" s="45">
        <v>0</v>
      </c>
      <c r="AU43" s="45">
        <v>0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1</v>
      </c>
      <c r="BM43" s="45">
        <v>0</v>
      </c>
      <c r="BN43" s="45">
        <v>0</v>
      </c>
      <c r="BO43" s="45">
        <v>0</v>
      </c>
      <c r="BP43" s="45"/>
      <c r="BT43" s="45"/>
      <c r="BU43" s="45"/>
    </row>
    <row r="44" spans="1:73" ht="13.15" x14ac:dyDescent="0.4">
      <c r="A44" s="45">
        <v>1838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1</v>
      </c>
      <c r="AC44" s="45">
        <v>0</v>
      </c>
      <c r="AD44" s="45">
        <v>0</v>
      </c>
      <c r="AE44" s="45">
        <v>1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45">
        <v>0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0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1</v>
      </c>
      <c r="BM44" s="45">
        <v>0</v>
      </c>
      <c r="BN44" s="45">
        <v>0</v>
      </c>
      <c r="BO44" s="45">
        <v>0</v>
      </c>
      <c r="BP44" s="45"/>
      <c r="BT44" s="45"/>
      <c r="BU44" s="45"/>
    </row>
    <row r="45" spans="1:73" ht="13.15" x14ac:dyDescent="0.4">
      <c r="A45" s="45">
        <v>1839</v>
      </c>
      <c r="B45" s="45">
        <v>0</v>
      </c>
      <c r="C45" s="45">
        <v>0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1</v>
      </c>
      <c r="AC45" s="45">
        <v>0</v>
      </c>
      <c r="AD45" s="45">
        <v>0</v>
      </c>
      <c r="AE45" s="45">
        <v>1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0</v>
      </c>
      <c r="AM45" s="45">
        <v>0</v>
      </c>
      <c r="AN45" s="45">
        <v>0</v>
      </c>
      <c r="AO45" s="45">
        <v>0</v>
      </c>
      <c r="AP45" s="45">
        <v>0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0</v>
      </c>
      <c r="AW45" s="45">
        <v>0</v>
      </c>
      <c r="AX45" s="45">
        <v>0</v>
      </c>
      <c r="AY45" s="45">
        <v>0</v>
      </c>
      <c r="AZ45" s="45">
        <v>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/>
      <c r="BT45" s="45"/>
      <c r="BU45" s="45"/>
    </row>
    <row r="46" spans="1:73" ht="13.15" x14ac:dyDescent="0.4">
      <c r="A46" s="45">
        <v>1840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0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0</v>
      </c>
      <c r="AW46" s="45">
        <v>0</v>
      </c>
      <c r="AX46" s="45">
        <v>0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/>
      <c r="BT46" s="45"/>
      <c r="BU46" s="45"/>
    </row>
    <row r="47" spans="1:73" ht="13.15" x14ac:dyDescent="0.4">
      <c r="A47" s="45">
        <v>1841</v>
      </c>
      <c r="B47" s="45">
        <v>0</v>
      </c>
      <c r="C47" s="45">
        <v>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0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0</v>
      </c>
      <c r="AS47" s="45">
        <v>0</v>
      </c>
      <c r="AT47" s="45">
        <v>0</v>
      </c>
      <c r="AU47" s="45">
        <v>0</v>
      </c>
      <c r="AV47" s="45">
        <v>0</v>
      </c>
      <c r="AW47" s="45">
        <v>0</v>
      </c>
      <c r="AX47" s="45">
        <v>0</v>
      </c>
      <c r="AY47" s="45">
        <v>0</v>
      </c>
      <c r="AZ47" s="45">
        <v>0</v>
      </c>
      <c r="BA47" s="45">
        <v>0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/>
      <c r="BT47" s="45"/>
      <c r="BU47" s="45"/>
    </row>
    <row r="48" spans="1:73" ht="13.15" x14ac:dyDescent="0.4">
      <c r="A48" s="45">
        <v>1842</v>
      </c>
      <c r="B48" s="45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1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0</v>
      </c>
      <c r="AM48" s="45">
        <v>0</v>
      </c>
      <c r="AN48" s="45">
        <v>0</v>
      </c>
      <c r="AO48" s="45">
        <v>0</v>
      </c>
      <c r="AP48" s="45">
        <v>0</v>
      </c>
      <c r="AQ48" s="45">
        <v>0</v>
      </c>
      <c r="AR48" s="45">
        <v>0</v>
      </c>
      <c r="AS48" s="45">
        <v>0</v>
      </c>
      <c r="AT48" s="45">
        <v>0</v>
      </c>
      <c r="AU48" s="45">
        <v>0</v>
      </c>
      <c r="AV48" s="45">
        <v>0</v>
      </c>
      <c r="AW48" s="45">
        <v>0</v>
      </c>
      <c r="AX48" s="45">
        <v>0</v>
      </c>
      <c r="AY48" s="45">
        <v>0</v>
      </c>
      <c r="AZ48" s="45">
        <v>0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/>
      <c r="BT48" s="45"/>
      <c r="BU48" s="45"/>
    </row>
    <row r="49" spans="1:73" ht="13.15" x14ac:dyDescent="0.4">
      <c r="A49" s="45">
        <v>1843</v>
      </c>
      <c r="B49" s="45">
        <v>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1</v>
      </c>
      <c r="BO49" s="45">
        <v>0</v>
      </c>
      <c r="BP49" s="45"/>
      <c r="BT49" s="45"/>
      <c r="BU49" s="45"/>
    </row>
    <row r="50" spans="1:73" ht="13.15" x14ac:dyDescent="0.4">
      <c r="A50" s="45">
        <v>1844</v>
      </c>
      <c r="B50" s="45">
        <v>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5">
        <v>0</v>
      </c>
      <c r="AL50" s="45">
        <v>0</v>
      </c>
      <c r="AM50" s="45">
        <v>0</v>
      </c>
      <c r="AN50" s="45">
        <v>0</v>
      </c>
      <c r="AO50" s="45">
        <v>0</v>
      </c>
      <c r="AP50" s="45">
        <v>0</v>
      </c>
      <c r="AQ50" s="45">
        <v>0</v>
      </c>
      <c r="AR50" s="45">
        <v>0</v>
      </c>
      <c r="AS50" s="45">
        <v>0</v>
      </c>
      <c r="AT50" s="45">
        <v>0</v>
      </c>
      <c r="AU50" s="45">
        <v>0</v>
      </c>
      <c r="AV50" s="45">
        <v>0</v>
      </c>
      <c r="AW50" s="45">
        <v>0</v>
      </c>
      <c r="AX50" s="45">
        <v>0</v>
      </c>
      <c r="AY50" s="45">
        <v>0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/>
      <c r="BT50" s="45"/>
      <c r="BU50" s="45"/>
    </row>
    <row r="51" spans="1:73" ht="13.15" x14ac:dyDescent="0.4">
      <c r="A51" s="45">
        <v>1845</v>
      </c>
      <c r="B51" s="45">
        <v>0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5">
        <v>0</v>
      </c>
      <c r="AL51" s="45">
        <v>0</v>
      </c>
      <c r="AM51" s="45">
        <v>0</v>
      </c>
      <c r="AN51" s="45">
        <v>0</v>
      </c>
      <c r="AO51" s="45">
        <v>0</v>
      </c>
      <c r="AP51" s="45">
        <v>0</v>
      </c>
      <c r="AQ51" s="45">
        <v>0</v>
      </c>
      <c r="AR51" s="45">
        <v>0</v>
      </c>
      <c r="AS51" s="45">
        <v>0</v>
      </c>
      <c r="AT51" s="45">
        <v>0</v>
      </c>
      <c r="AU51" s="45">
        <v>0</v>
      </c>
      <c r="AV51" s="45">
        <v>0</v>
      </c>
      <c r="AW51" s="45">
        <v>0</v>
      </c>
      <c r="AX51" s="45">
        <v>0</v>
      </c>
      <c r="AY51" s="45">
        <v>0</v>
      </c>
      <c r="AZ51" s="45">
        <v>0</v>
      </c>
      <c r="BA51" s="45">
        <v>0</v>
      </c>
      <c r="BB51" s="45">
        <v>0</v>
      </c>
      <c r="BC51" s="45">
        <v>0</v>
      </c>
      <c r="BD51" s="45">
        <v>0</v>
      </c>
      <c r="BE51" s="45">
        <v>0</v>
      </c>
      <c r="BF51" s="45">
        <v>0</v>
      </c>
      <c r="BG51" s="45">
        <v>0</v>
      </c>
      <c r="BH51" s="45">
        <v>0</v>
      </c>
      <c r="BI51" s="45">
        <v>0</v>
      </c>
      <c r="BJ51" s="45">
        <v>0</v>
      </c>
      <c r="BK51" s="45">
        <v>0</v>
      </c>
      <c r="BL51" s="45">
        <v>0</v>
      </c>
      <c r="BM51" s="45">
        <v>0</v>
      </c>
      <c r="BN51" s="45">
        <v>0</v>
      </c>
      <c r="BO51" s="45">
        <v>0</v>
      </c>
      <c r="BP51" s="45"/>
      <c r="BT51" s="45"/>
      <c r="BU51" s="45"/>
    </row>
    <row r="52" spans="1:73" ht="13.15" x14ac:dyDescent="0.4">
      <c r="A52" s="45">
        <v>1846</v>
      </c>
      <c r="B52" s="45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5">
        <v>1</v>
      </c>
      <c r="AL52" s="45">
        <v>1</v>
      </c>
      <c r="AM52" s="45">
        <v>0</v>
      </c>
      <c r="AN52" s="45">
        <v>0</v>
      </c>
      <c r="AO52" s="45">
        <v>0</v>
      </c>
      <c r="AP52" s="45">
        <v>0</v>
      </c>
      <c r="AQ52" s="45">
        <v>0</v>
      </c>
      <c r="AR52" s="45">
        <v>0</v>
      </c>
      <c r="AS52" s="45">
        <v>0</v>
      </c>
      <c r="AT52" s="45">
        <v>0</v>
      </c>
      <c r="AU52" s="45">
        <v>0</v>
      </c>
      <c r="AV52" s="45">
        <v>0</v>
      </c>
      <c r="AW52" s="45">
        <v>0</v>
      </c>
      <c r="AX52" s="45">
        <v>0</v>
      </c>
      <c r="AY52" s="45">
        <v>0</v>
      </c>
      <c r="AZ52" s="45">
        <v>0</v>
      </c>
      <c r="BA52" s="45">
        <v>0</v>
      </c>
      <c r="BB52" s="45">
        <v>0</v>
      </c>
      <c r="BC52" s="45">
        <v>0</v>
      </c>
      <c r="BD52" s="45">
        <v>0</v>
      </c>
      <c r="BE52" s="45">
        <v>0</v>
      </c>
      <c r="BF52" s="45">
        <v>0</v>
      </c>
      <c r="BG52" s="45">
        <v>0</v>
      </c>
      <c r="BH52" s="45">
        <v>0</v>
      </c>
      <c r="BI52" s="45">
        <v>0</v>
      </c>
      <c r="BJ52" s="45">
        <v>0</v>
      </c>
      <c r="BK52" s="45">
        <v>0</v>
      </c>
      <c r="BL52" s="45">
        <v>0</v>
      </c>
      <c r="BM52" s="45">
        <v>0</v>
      </c>
      <c r="BN52" s="45">
        <v>0</v>
      </c>
      <c r="BO52" s="45">
        <v>0</v>
      </c>
      <c r="BP52" s="45"/>
      <c r="BT52" s="45"/>
      <c r="BU52" s="45"/>
    </row>
    <row r="53" spans="1:73" ht="13.15" x14ac:dyDescent="0.4">
      <c r="A53" s="45">
        <v>1847</v>
      </c>
      <c r="B53" s="45">
        <v>0</v>
      </c>
      <c r="C53" s="45">
        <v>0</v>
      </c>
      <c r="D53" s="45">
        <v>0</v>
      </c>
      <c r="E53" s="45">
        <v>0</v>
      </c>
      <c r="F53" s="45">
        <v>0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5">
        <v>0</v>
      </c>
      <c r="AL53" s="45">
        <v>0</v>
      </c>
      <c r="AM53" s="45">
        <v>0</v>
      </c>
      <c r="AN53" s="45">
        <v>1</v>
      </c>
      <c r="AO53" s="45">
        <v>0</v>
      </c>
      <c r="AP53" s="45">
        <v>0</v>
      </c>
      <c r="AQ53" s="45">
        <v>0</v>
      </c>
      <c r="AR53" s="45">
        <v>0</v>
      </c>
      <c r="AS53" s="45">
        <v>0</v>
      </c>
      <c r="AT53" s="45">
        <v>0</v>
      </c>
      <c r="AU53" s="45">
        <v>0</v>
      </c>
      <c r="AV53" s="45">
        <v>0</v>
      </c>
      <c r="AW53" s="45">
        <v>0</v>
      </c>
      <c r="AX53" s="45">
        <v>0</v>
      </c>
      <c r="AY53" s="45">
        <v>0</v>
      </c>
      <c r="AZ53" s="45">
        <v>0</v>
      </c>
      <c r="BA53" s="45">
        <v>0</v>
      </c>
      <c r="BB53" s="45">
        <v>0</v>
      </c>
      <c r="BC53" s="45">
        <v>0</v>
      </c>
      <c r="BD53" s="45">
        <v>0</v>
      </c>
      <c r="BE53" s="45">
        <v>0</v>
      </c>
      <c r="BF53" s="45">
        <v>0</v>
      </c>
      <c r="BG53" s="45">
        <v>0</v>
      </c>
      <c r="BH53" s="45">
        <v>0</v>
      </c>
      <c r="BI53" s="45">
        <v>0</v>
      </c>
      <c r="BJ53" s="45">
        <v>0</v>
      </c>
      <c r="BK53" s="45">
        <v>0</v>
      </c>
      <c r="BL53" s="45">
        <v>0</v>
      </c>
      <c r="BM53" s="45">
        <v>0</v>
      </c>
      <c r="BN53" s="45">
        <v>0</v>
      </c>
      <c r="BO53" s="45">
        <v>0</v>
      </c>
      <c r="BP53" s="45"/>
      <c r="BT53" s="45"/>
      <c r="BU53" s="45"/>
    </row>
    <row r="54" spans="1:73" ht="13.15" x14ac:dyDescent="0.4">
      <c r="A54" s="45">
        <v>1848</v>
      </c>
      <c r="B54" s="45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1</v>
      </c>
      <c r="AC54" s="45">
        <v>0</v>
      </c>
      <c r="AD54" s="45">
        <v>0</v>
      </c>
      <c r="AE54" s="45">
        <v>1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5">
        <v>0</v>
      </c>
      <c r="AL54" s="45">
        <v>0</v>
      </c>
      <c r="AM54" s="45">
        <v>0</v>
      </c>
      <c r="AN54" s="45">
        <v>0</v>
      </c>
      <c r="AO54" s="45">
        <v>0</v>
      </c>
      <c r="AP54" s="45">
        <v>0</v>
      </c>
      <c r="AQ54" s="45">
        <v>0</v>
      </c>
      <c r="AR54" s="45">
        <v>0</v>
      </c>
      <c r="AS54" s="45">
        <v>0</v>
      </c>
      <c r="AT54" s="45">
        <v>0</v>
      </c>
      <c r="AU54" s="45">
        <v>0</v>
      </c>
      <c r="AV54" s="45">
        <v>0</v>
      </c>
      <c r="AW54" s="45">
        <v>0</v>
      </c>
      <c r="AX54" s="45">
        <v>0</v>
      </c>
      <c r="AY54" s="45">
        <v>0</v>
      </c>
      <c r="AZ54" s="45">
        <v>0</v>
      </c>
      <c r="BA54" s="45">
        <v>0</v>
      </c>
      <c r="BB54" s="45">
        <v>0</v>
      </c>
      <c r="BC54" s="45">
        <v>0</v>
      </c>
      <c r="BD54" s="45">
        <v>0</v>
      </c>
      <c r="BE54" s="45">
        <v>0</v>
      </c>
      <c r="BF54" s="45">
        <v>0</v>
      </c>
      <c r="BG54" s="45">
        <v>0</v>
      </c>
      <c r="BH54" s="45">
        <v>0</v>
      </c>
      <c r="BI54" s="45">
        <v>0</v>
      </c>
      <c r="BJ54" s="45">
        <v>0</v>
      </c>
      <c r="BK54" s="45">
        <v>0</v>
      </c>
      <c r="BL54" s="45">
        <v>0</v>
      </c>
      <c r="BM54" s="45">
        <v>0</v>
      </c>
      <c r="BN54" s="45">
        <v>0</v>
      </c>
      <c r="BO54" s="45">
        <v>0</v>
      </c>
      <c r="BP54" s="45"/>
      <c r="BT54" s="45"/>
      <c r="BU54" s="45"/>
    </row>
    <row r="55" spans="1:73" ht="13.15" x14ac:dyDescent="0.4">
      <c r="A55" s="45">
        <v>1849</v>
      </c>
      <c r="B55" s="45">
        <v>0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1</v>
      </c>
      <c r="AF55" s="45">
        <v>0</v>
      </c>
      <c r="AG55" s="45">
        <v>0</v>
      </c>
      <c r="AH55" s="45">
        <v>0</v>
      </c>
      <c r="AI55" s="45">
        <v>0</v>
      </c>
      <c r="AJ55" s="45">
        <v>0</v>
      </c>
      <c r="AK55" s="45">
        <v>0</v>
      </c>
      <c r="AL55" s="45">
        <v>0</v>
      </c>
      <c r="AM55" s="45">
        <v>0</v>
      </c>
      <c r="AN55" s="45">
        <v>0</v>
      </c>
      <c r="AO55" s="45">
        <v>0</v>
      </c>
      <c r="AP55" s="45">
        <v>0</v>
      </c>
      <c r="AQ55" s="45">
        <v>0</v>
      </c>
      <c r="AR55" s="45">
        <v>0</v>
      </c>
      <c r="AS55" s="45">
        <v>0</v>
      </c>
      <c r="AT55" s="45">
        <v>0</v>
      </c>
      <c r="AU55" s="45">
        <v>0</v>
      </c>
      <c r="AV55" s="45">
        <v>0</v>
      </c>
      <c r="AW55" s="45">
        <v>0</v>
      </c>
      <c r="AX55" s="45">
        <v>0</v>
      </c>
      <c r="AY55" s="45">
        <v>0</v>
      </c>
      <c r="AZ55" s="45">
        <v>0</v>
      </c>
      <c r="BA55" s="45">
        <v>0</v>
      </c>
      <c r="BB55" s="45">
        <v>0</v>
      </c>
      <c r="BC55" s="45">
        <v>0</v>
      </c>
      <c r="BD55" s="45">
        <v>0</v>
      </c>
      <c r="BE55" s="45">
        <v>0</v>
      </c>
      <c r="BF55" s="45">
        <v>0</v>
      </c>
      <c r="BG55" s="45">
        <v>0</v>
      </c>
      <c r="BH55" s="45">
        <v>0</v>
      </c>
      <c r="BI55" s="45">
        <v>0</v>
      </c>
      <c r="BJ55" s="45">
        <v>0</v>
      </c>
      <c r="BK55" s="45">
        <v>0</v>
      </c>
      <c r="BL55" s="45">
        <v>0</v>
      </c>
      <c r="BM55" s="45">
        <v>0</v>
      </c>
      <c r="BN55" s="45">
        <v>0</v>
      </c>
      <c r="BO55" s="45">
        <v>0</v>
      </c>
      <c r="BP55" s="45"/>
      <c r="BT55" s="45"/>
      <c r="BU55" s="45"/>
    </row>
    <row r="56" spans="1:73" ht="13.15" x14ac:dyDescent="0.4">
      <c r="A56" s="45">
        <v>1850</v>
      </c>
      <c r="B56" s="45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5">
        <v>0</v>
      </c>
      <c r="AL56" s="45">
        <v>0</v>
      </c>
      <c r="AM56" s="45">
        <v>0</v>
      </c>
      <c r="AN56" s="45">
        <v>0</v>
      </c>
      <c r="AO56" s="45">
        <v>0</v>
      </c>
      <c r="AP56" s="45">
        <v>0</v>
      </c>
      <c r="AQ56" s="45">
        <v>0</v>
      </c>
      <c r="AR56" s="45">
        <v>0</v>
      </c>
      <c r="AS56" s="45">
        <v>0</v>
      </c>
      <c r="AT56" s="45">
        <v>0</v>
      </c>
      <c r="AU56" s="45">
        <v>0</v>
      </c>
      <c r="AV56" s="45">
        <v>0</v>
      </c>
      <c r="AW56" s="45">
        <v>0</v>
      </c>
      <c r="AX56" s="45">
        <v>0</v>
      </c>
      <c r="AY56" s="45">
        <v>0</v>
      </c>
      <c r="AZ56" s="45">
        <v>0</v>
      </c>
      <c r="BA56" s="45">
        <v>0</v>
      </c>
      <c r="BB56" s="45">
        <v>0</v>
      </c>
      <c r="BC56" s="45">
        <v>0</v>
      </c>
      <c r="BD56" s="45">
        <v>0</v>
      </c>
      <c r="BE56" s="45">
        <v>0</v>
      </c>
      <c r="BF56" s="45">
        <v>0</v>
      </c>
      <c r="BG56" s="45">
        <v>0</v>
      </c>
      <c r="BH56" s="45">
        <v>0</v>
      </c>
      <c r="BI56" s="45">
        <v>0</v>
      </c>
      <c r="BJ56" s="45">
        <v>0</v>
      </c>
      <c r="BK56" s="45">
        <v>0</v>
      </c>
      <c r="BL56" s="45">
        <v>0</v>
      </c>
      <c r="BM56" s="45">
        <v>0</v>
      </c>
      <c r="BN56" s="45">
        <v>0</v>
      </c>
      <c r="BO56" s="45">
        <v>0</v>
      </c>
      <c r="BP56" s="45"/>
      <c r="BT56" s="45"/>
      <c r="BU56" s="45"/>
    </row>
    <row r="57" spans="1:73" ht="13.15" x14ac:dyDescent="0.4">
      <c r="A57" s="45">
        <v>1851</v>
      </c>
      <c r="B57" s="45">
        <v>0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5">
        <v>0</v>
      </c>
      <c r="AL57" s="45">
        <v>0</v>
      </c>
      <c r="AM57" s="45">
        <v>0</v>
      </c>
      <c r="AN57" s="45">
        <v>0</v>
      </c>
      <c r="AO57" s="45">
        <v>0</v>
      </c>
      <c r="AP57" s="45">
        <v>0</v>
      </c>
      <c r="AQ57" s="45">
        <v>0</v>
      </c>
      <c r="AR57" s="45">
        <v>0</v>
      </c>
      <c r="AS57" s="45">
        <v>0</v>
      </c>
      <c r="AT57" s="45">
        <v>0</v>
      </c>
      <c r="AU57" s="45">
        <v>0</v>
      </c>
      <c r="AV57" s="45">
        <v>0</v>
      </c>
      <c r="AW57" s="45">
        <v>0</v>
      </c>
      <c r="AX57" s="45">
        <v>0</v>
      </c>
      <c r="AY57" s="45">
        <v>0</v>
      </c>
      <c r="AZ57" s="45">
        <v>0</v>
      </c>
      <c r="BA57" s="45">
        <v>0</v>
      </c>
      <c r="BB57" s="45">
        <v>0</v>
      </c>
      <c r="BC57" s="45">
        <v>0</v>
      </c>
      <c r="BD57" s="45">
        <v>0</v>
      </c>
      <c r="BE57" s="45">
        <v>0</v>
      </c>
      <c r="BF57" s="45">
        <v>0</v>
      </c>
      <c r="BG57" s="45">
        <v>0</v>
      </c>
      <c r="BH57" s="45">
        <v>0</v>
      </c>
      <c r="BI57" s="45">
        <v>0</v>
      </c>
      <c r="BJ57" s="45">
        <v>0</v>
      </c>
      <c r="BK57" s="45">
        <v>0</v>
      </c>
      <c r="BL57" s="45">
        <v>0</v>
      </c>
      <c r="BM57" s="45">
        <v>0</v>
      </c>
      <c r="BN57" s="45">
        <v>0</v>
      </c>
      <c r="BO57" s="45">
        <v>0</v>
      </c>
      <c r="BP57" s="45"/>
      <c r="BT57" s="45"/>
      <c r="BU57" s="45"/>
    </row>
    <row r="58" spans="1:73" ht="13.15" x14ac:dyDescent="0.4">
      <c r="A58" s="45">
        <v>1852</v>
      </c>
      <c r="B58" s="45">
        <v>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5">
        <v>0</v>
      </c>
      <c r="AL58" s="45">
        <v>0</v>
      </c>
      <c r="AM58" s="45">
        <v>0</v>
      </c>
      <c r="AN58" s="45">
        <v>0</v>
      </c>
      <c r="AO58" s="45">
        <v>0</v>
      </c>
      <c r="AP58" s="45">
        <v>0</v>
      </c>
      <c r="AQ58" s="45">
        <v>0</v>
      </c>
      <c r="AR58" s="45">
        <v>0</v>
      </c>
      <c r="AS58" s="45">
        <v>0</v>
      </c>
      <c r="AT58" s="45">
        <v>0</v>
      </c>
      <c r="AU58" s="45">
        <v>0</v>
      </c>
      <c r="AV58" s="45">
        <v>0</v>
      </c>
      <c r="AW58" s="45">
        <v>0</v>
      </c>
      <c r="AX58" s="45">
        <v>0</v>
      </c>
      <c r="AY58" s="45">
        <v>0</v>
      </c>
      <c r="AZ58" s="45">
        <v>0</v>
      </c>
      <c r="BA58" s="45">
        <v>0</v>
      </c>
      <c r="BB58" s="45">
        <v>0</v>
      </c>
      <c r="BC58" s="45">
        <v>0</v>
      </c>
      <c r="BD58" s="45">
        <v>0</v>
      </c>
      <c r="BE58" s="45">
        <v>0</v>
      </c>
      <c r="BF58" s="45">
        <v>0</v>
      </c>
      <c r="BG58" s="45">
        <v>0</v>
      </c>
      <c r="BH58" s="45">
        <v>0</v>
      </c>
      <c r="BI58" s="45">
        <v>0</v>
      </c>
      <c r="BJ58" s="45">
        <v>0</v>
      </c>
      <c r="BK58" s="45">
        <v>0</v>
      </c>
      <c r="BL58" s="45">
        <v>0</v>
      </c>
      <c r="BM58" s="45">
        <v>0</v>
      </c>
      <c r="BN58" s="45">
        <v>0</v>
      </c>
      <c r="BO58" s="45">
        <v>0</v>
      </c>
      <c r="BP58" s="45"/>
      <c r="BT58" s="45"/>
      <c r="BU58" s="45"/>
    </row>
    <row r="59" spans="1:73" ht="13.15" x14ac:dyDescent="0.4">
      <c r="A59" s="45">
        <v>1853</v>
      </c>
      <c r="B59" s="45">
        <v>0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5">
        <v>0</v>
      </c>
      <c r="AL59" s="45">
        <v>0</v>
      </c>
      <c r="AM59" s="45">
        <v>0</v>
      </c>
      <c r="AN59" s="45">
        <v>0</v>
      </c>
      <c r="AO59" s="45">
        <v>0</v>
      </c>
      <c r="AP59" s="45">
        <v>0</v>
      </c>
      <c r="AQ59" s="45">
        <v>0</v>
      </c>
      <c r="AR59" s="45">
        <v>0</v>
      </c>
      <c r="AS59" s="45">
        <v>0</v>
      </c>
      <c r="AT59" s="45">
        <v>0</v>
      </c>
      <c r="AU59" s="45">
        <v>0</v>
      </c>
      <c r="AV59" s="45">
        <v>0</v>
      </c>
      <c r="AW59" s="45">
        <v>0</v>
      </c>
      <c r="AX59" s="45">
        <v>0</v>
      </c>
      <c r="AY59" s="45">
        <v>0</v>
      </c>
      <c r="AZ59" s="45">
        <v>0</v>
      </c>
      <c r="BA59" s="45">
        <v>0</v>
      </c>
      <c r="BB59" s="45">
        <v>0</v>
      </c>
      <c r="BC59" s="45">
        <v>0</v>
      </c>
      <c r="BD59" s="45">
        <v>0</v>
      </c>
      <c r="BE59" s="45">
        <v>0</v>
      </c>
      <c r="BF59" s="45">
        <v>0</v>
      </c>
      <c r="BG59" s="45">
        <v>0</v>
      </c>
      <c r="BH59" s="45">
        <v>0</v>
      </c>
      <c r="BI59" s="45">
        <v>0</v>
      </c>
      <c r="BJ59" s="45">
        <v>0</v>
      </c>
      <c r="BK59" s="45">
        <v>0</v>
      </c>
      <c r="BL59" s="45">
        <v>0</v>
      </c>
      <c r="BM59" s="45">
        <v>0</v>
      </c>
      <c r="BN59" s="45">
        <v>0</v>
      </c>
      <c r="BO59" s="45">
        <v>0</v>
      </c>
      <c r="BP59" s="45"/>
      <c r="BT59" s="45"/>
      <c r="BU59" s="45"/>
    </row>
    <row r="60" spans="1:73" ht="13.15" x14ac:dyDescent="0.4">
      <c r="A60" s="45">
        <v>1854</v>
      </c>
      <c r="B60" s="45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5">
        <v>0</v>
      </c>
      <c r="AL60" s="45">
        <v>0</v>
      </c>
      <c r="AM60" s="45">
        <v>0</v>
      </c>
      <c r="AN60" s="45">
        <v>0</v>
      </c>
      <c r="AO60" s="45">
        <v>0</v>
      </c>
      <c r="AP60" s="45">
        <v>0</v>
      </c>
      <c r="AQ60" s="45">
        <v>0</v>
      </c>
      <c r="AR60" s="45">
        <v>0</v>
      </c>
      <c r="AS60" s="45">
        <v>0</v>
      </c>
      <c r="AT60" s="45">
        <v>0</v>
      </c>
      <c r="AU60" s="45">
        <v>0</v>
      </c>
      <c r="AV60" s="45">
        <v>0</v>
      </c>
      <c r="AW60" s="45">
        <v>0</v>
      </c>
      <c r="AX60" s="45">
        <v>0</v>
      </c>
      <c r="AY60" s="45">
        <v>0</v>
      </c>
      <c r="AZ60" s="45">
        <v>0</v>
      </c>
      <c r="BA60" s="45">
        <v>0</v>
      </c>
      <c r="BB60" s="45">
        <v>0</v>
      </c>
      <c r="BC60" s="45">
        <v>0</v>
      </c>
      <c r="BD60" s="45">
        <v>0</v>
      </c>
      <c r="BE60" s="45">
        <v>0</v>
      </c>
      <c r="BF60" s="45">
        <v>0</v>
      </c>
      <c r="BG60" s="45">
        <v>0</v>
      </c>
      <c r="BH60" s="45">
        <v>0</v>
      </c>
      <c r="BI60" s="45">
        <v>0</v>
      </c>
      <c r="BJ60" s="45">
        <v>0</v>
      </c>
      <c r="BK60" s="45">
        <v>0</v>
      </c>
      <c r="BL60" s="45">
        <v>0</v>
      </c>
      <c r="BM60" s="45">
        <v>0</v>
      </c>
      <c r="BN60" s="45">
        <v>0</v>
      </c>
      <c r="BO60" s="45">
        <v>0</v>
      </c>
      <c r="BP60" s="45"/>
      <c r="BT60" s="45"/>
      <c r="BU60" s="45"/>
    </row>
    <row r="61" spans="1:73" ht="13.15" x14ac:dyDescent="0.4">
      <c r="A61" s="45">
        <v>1855</v>
      </c>
      <c r="B61" s="45">
        <v>0</v>
      </c>
      <c r="C61" s="45">
        <v>0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5">
        <v>0</v>
      </c>
      <c r="AL61" s="45">
        <v>0</v>
      </c>
      <c r="AM61" s="45">
        <v>0</v>
      </c>
      <c r="AN61" s="45">
        <v>0</v>
      </c>
      <c r="AO61" s="45">
        <v>0</v>
      </c>
      <c r="AP61" s="45">
        <v>0</v>
      </c>
      <c r="AQ61" s="45">
        <v>0</v>
      </c>
      <c r="AR61" s="45">
        <v>0</v>
      </c>
      <c r="AS61" s="45">
        <v>0</v>
      </c>
      <c r="AT61" s="45">
        <v>0</v>
      </c>
      <c r="AU61" s="45">
        <v>0</v>
      </c>
      <c r="AV61" s="45">
        <v>0</v>
      </c>
      <c r="AW61" s="45">
        <v>0</v>
      </c>
      <c r="AX61" s="45">
        <v>0</v>
      </c>
      <c r="AY61" s="45">
        <v>0</v>
      </c>
      <c r="AZ61" s="45">
        <v>0</v>
      </c>
      <c r="BA61" s="45">
        <v>0</v>
      </c>
      <c r="BB61" s="45">
        <v>0</v>
      </c>
      <c r="BC61" s="45">
        <v>0</v>
      </c>
      <c r="BD61" s="45">
        <v>0</v>
      </c>
      <c r="BE61" s="45">
        <v>0</v>
      </c>
      <c r="BF61" s="45">
        <v>0</v>
      </c>
      <c r="BG61" s="45">
        <v>0</v>
      </c>
      <c r="BH61" s="45">
        <v>0</v>
      </c>
      <c r="BI61" s="45">
        <v>0</v>
      </c>
      <c r="BJ61" s="45">
        <v>0</v>
      </c>
      <c r="BK61" s="45">
        <v>0</v>
      </c>
      <c r="BL61" s="45">
        <v>0</v>
      </c>
      <c r="BM61" s="45">
        <v>0</v>
      </c>
      <c r="BN61" s="45">
        <v>0</v>
      </c>
      <c r="BO61" s="45">
        <v>0</v>
      </c>
      <c r="BP61" s="45"/>
      <c r="BT61" s="45"/>
      <c r="BU61" s="45"/>
    </row>
    <row r="62" spans="1:73" ht="13.15" x14ac:dyDescent="0.4">
      <c r="A62" s="45">
        <v>1856</v>
      </c>
      <c r="B62" s="45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5">
        <v>0</v>
      </c>
      <c r="AL62" s="45">
        <v>0</v>
      </c>
      <c r="AM62" s="45">
        <v>0</v>
      </c>
      <c r="AN62" s="45">
        <v>0</v>
      </c>
      <c r="AO62" s="45">
        <v>0</v>
      </c>
      <c r="AP62" s="45">
        <v>0</v>
      </c>
      <c r="AQ62" s="45">
        <v>0</v>
      </c>
      <c r="AR62" s="45">
        <v>0</v>
      </c>
      <c r="AS62" s="45">
        <v>0</v>
      </c>
      <c r="AT62" s="45">
        <v>0</v>
      </c>
      <c r="AU62" s="45">
        <v>0</v>
      </c>
      <c r="AV62" s="45">
        <v>0</v>
      </c>
      <c r="AW62" s="45">
        <v>0</v>
      </c>
      <c r="AX62" s="45">
        <v>0</v>
      </c>
      <c r="AY62" s="45">
        <v>0</v>
      </c>
      <c r="AZ62" s="45">
        <v>0</v>
      </c>
      <c r="BA62" s="45">
        <v>0</v>
      </c>
      <c r="BB62" s="45">
        <v>0</v>
      </c>
      <c r="BC62" s="45">
        <v>0</v>
      </c>
      <c r="BD62" s="45">
        <v>0</v>
      </c>
      <c r="BE62" s="45">
        <v>0</v>
      </c>
      <c r="BF62" s="45">
        <v>0</v>
      </c>
      <c r="BG62" s="45">
        <v>0</v>
      </c>
      <c r="BH62" s="45">
        <v>0</v>
      </c>
      <c r="BI62" s="45">
        <v>0</v>
      </c>
      <c r="BJ62" s="45">
        <v>0</v>
      </c>
      <c r="BK62" s="45">
        <v>0</v>
      </c>
      <c r="BL62" s="45">
        <v>0</v>
      </c>
      <c r="BM62" s="45">
        <v>0</v>
      </c>
      <c r="BN62" s="45">
        <v>0</v>
      </c>
      <c r="BO62" s="45">
        <v>0</v>
      </c>
      <c r="BP62" s="45"/>
      <c r="BT62" s="45"/>
      <c r="BU62" s="45"/>
    </row>
    <row r="63" spans="1:73" ht="13.15" x14ac:dyDescent="0.4">
      <c r="A63" s="45">
        <v>1857</v>
      </c>
      <c r="B63" s="45">
        <v>0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1</v>
      </c>
      <c r="AD63" s="45">
        <v>0</v>
      </c>
      <c r="AE63" s="45">
        <v>0</v>
      </c>
      <c r="AF63" s="45">
        <v>1</v>
      </c>
      <c r="AG63" s="45">
        <v>0</v>
      </c>
      <c r="AH63" s="45">
        <v>0</v>
      </c>
      <c r="AI63" s="45">
        <v>0</v>
      </c>
      <c r="AJ63" s="45">
        <v>0</v>
      </c>
      <c r="AK63" s="45">
        <v>0</v>
      </c>
      <c r="AL63" s="45">
        <v>0</v>
      </c>
      <c r="AM63" s="45">
        <v>0</v>
      </c>
      <c r="AN63" s="45">
        <v>1</v>
      </c>
      <c r="AO63" s="45">
        <v>0</v>
      </c>
      <c r="AP63" s="45">
        <v>0</v>
      </c>
      <c r="AQ63" s="45">
        <v>0</v>
      </c>
      <c r="AR63" s="45">
        <v>0</v>
      </c>
      <c r="AS63" s="45">
        <v>0</v>
      </c>
      <c r="AT63" s="45">
        <v>0</v>
      </c>
      <c r="AU63" s="45">
        <v>0</v>
      </c>
      <c r="AV63" s="45">
        <v>0</v>
      </c>
      <c r="AW63" s="45">
        <v>0</v>
      </c>
      <c r="AX63" s="45">
        <v>0</v>
      </c>
      <c r="AY63" s="45">
        <v>0</v>
      </c>
      <c r="AZ63" s="45">
        <v>0</v>
      </c>
      <c r="BA63" s="45">
        <v>0</v>
      </c>
      <c r="BB63" s="45">
        <v>0</v>
      </c>
      <c r="BC63" s="45">
        <v>0</v>
      </c>
      <c r="BD63" s="45">
        <v>0</v>
      </c>
      <c r="BE63" s="45">
        <v>0</v>
      </c>
      <c r="BF63" s="45">
        <v>0</v>
      </c>
      <c r="BG63" s="45">
        <v>0</v>
      </c>
      <c r="BH63" s="45">
        <v>0</v>
      </c>
      <c r="BI63" s="45">
        <v>0</v>
      </c>
      <c r="BJ63" s="45">
        <v>0</v>
      </c>
      <c r="BK63" s="45">
        <v>0</v>
      </c>
      <c r="BL63" s="45">
        <v>0</v>
      </c>
      <c r="BM63" s="45">
        <v>1</v>
      </c>
      <c r="BN63" s="45">
        <v>0</v>
      </c>
      <c r="BO63" s="45">
        <v>0</v>
      </c>
      <c r="BP63" s="45"/>
      <c r="BT63" s="45"/>
      <c r="BU63" s="45"/>
    </row>
    <row r="64" spans="1:73" ht="13.15" x14ac:dyDescent="0.4">
      <c r="A64" s="45">
        <v>1858</v>
      </c>
      <c r="B64" s="45">
        <v>0</v>
      </c>
      <c r="C64" s="45">
        <v>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1</v>
      </c>
      <c r="AG64" s="45">
        <v>0</v>
      </c>
      <c r="AH64" s="45">
        <v>0</v>
      </c>
      <c r="AI64" s="45">
        <v>0</v>
      </c>
      <c r="AJ64" s="45">
        <v>0</v>
      </c>
      <c r="AK64" s="45">
        <v>0</v>
      </c>
      <c r="AL64" s="45">
        <v>0</v>
      </c>
      <c r="AM64" s="45">
        <v>0</v>
      </c>
      <c r="AN64" s="45">
        <v>0</v>
      </c>
      <c r="AO64" s="45">
        <v>0</v>
      </c>
      <c r="AP64" s="45">
        <v>0</v>
      </c>
      <c r="AQ64" s="45">
        <v>0</v>
      </c>
      <c r="AR64" s="45">
        <v>0</v>
      </c>
      <c r="AS64" s="45">
        <v>0</v>
      </c>
      <c r="AT64" s="45">
        <v>0</v>
      </c>
      <c r="AU64" s="45">
        <v>0</v>
      </c>
      <c r="AV64" s="45">
        <v>0</v>
      </c>
      <c r="AW64" s="45">
        <v>0</v>
      </c>
      <c r="AX64" s="45">
        <v>0</v>
      </c>
      <c r="AY64" s="45">
        <v>0</v>
      </c>
      <c r="AZ64" s="45">
        <v>0</v>
      </c>
      <c r="BA64" s="45">
        <v>0</v>
      </c>
      <c r="BB64" s="45">
        <v>0</v>
      </c>
      <c r="BC64" s="45">
        <v>0</v>
      </c>
      <c r="BD64" s="45">
        <v>0</v>
      </c>
      <c r="BE64" s="45">
        <v>0</v>
      </c>
      <c r="BF64" s="45">
        <v>0</v>
      </c>
      <c r="BG64" s="45">
        <v>0</v>
      </c>
      <c r="BH64" s="45">
        <v>0</v>
      </c>
      <c r="BI64" s="45">
        <v>0</v>
      </c>
      <c r="BJ64" s="45">
        <v>0</v>
      </c>
      <c r="BK64" s="45">
        <v>0</v>
      </c>
      <c r="BL64" s="45">
        <v>0</v>
      </c>
      <c r="BM64" s="45">
        <v>0</v>
      </c>
      <c r="BN64" s="45">
        <v>0</v>
      </c>
      <c r="BO64" s="45">
        <v>0</v>
      </c>
      <c r="BP64" s="45"/>
      <c r="BT64" s="45"/>
      <c r="BU64" s="45"/>
    </row>
    <row r="65" spans="1:73" ht="13.15" x14ac:dyDescent="0.4">
      <c r="A65" s="45">
        <v>1859</v>
      </c>
      <c r="B65" s="45">
        <v>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5">
        <v>0</v>
      </c>
      <c r="AL65" s="45">
        <v>0</v>
      </c>
      <c r="AM65" s="45">
        <v>0</v>
      </c>
      <c r="AN65" s="45">
        <v>0</v>
      </c>
      <c r="AO65" s="45">
        <v>0</v>
      </c>
      <c r="AP65" s="45">
        <v>0</v>
      </c>
      <c r="AQ65" s="45">
        <v>0</v>
      </c>
      <c r="AR65" s="45">
        <v>0</v>
      </c>
      <c r="AS65" s="45">
        <v>0</v>
      </c>
      <c r="AT65" s="45">
        <v>0</v>
      </c>
      <c r="AU65" s="45">
        <v>0</v>
      </c>
      <c r="AV65" s="45">
        <v>0</v>
      </c>
      <c r="AW65" s="45">
        <v>0</v>
      </c>
      <c r="AX65" s="45">
        <v>0</v>
      </c>
      <c r="AY65" s="45">
        <v>0</v>
      </c>
      <c r="AZ65" s="45">
        <v>0</v>
      </c>
      <c r="BA65" s="45">
        <v>0</v>
      </c>
      <c r="BB65" s="45">
        <v>0</v>
      </c>
      <c r="BC65" s="45">
        <v>0</v>
      </c>
      <c r="BD65" s="45">
        <v>0</v>
      </c>
      <c r="BE65" s="45">
        <v>0</v>
      </c>
      <c r="BF65" s="45">
        <v>0</v>
      </c>
      <c r="BG65" s="45">
        <v>0</v>
      </c>
      <c r="BH65" s="45">
        <v>0</v>
      </c>
      <c r="BI65" s="45">
        <v>0</v>
      </c>
      <c r="BJ65" s="45">
        <v>0</v>
      </c>
      <c r="BK65" s="45">
        <v>0</v>
      </c>
      <c r="BL65" s="45">
        <v>0</v>
      </c>
      <c r="BM65" s="45">
        <v>0</v>
      </c>
      <c r="BN65" s="45">
        <v>0</v>
      </c>
      <c r="BO65" s="45">
        <v>0</v>
      </c>
      <c r="BP65" s="45"/>
      <c r="BT65" s="45"/>
      <c r="BU65" s="45"/>
    </row>
    <row r="66" spans="1:73" ht="13.15" x14ac:dyDescent="0.4">
      <c r="A66" s="45">
        <v>1860</v>
      </c>
      <c r="B66" s="45">
        <v>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5">
        <v>0</v>
      </c>
      <c r="AL66" s="45">
        <v>0</v>
      </c>
      <c r="AM66" s="45">
        <v>0</v>
      </c>
      <c r="AN66" s="45">
        <v>0</v>
      </c>
      <c r="AO66" s="45">
        <v>0</v>
      </c>
      <c r="AP66" s="45">
        <v>0</v>
      </c>
      <c r="AQ66" s="45">
        <v>0</v>
      </c>
      <c r="AR66" s="45">
        <v>0</v>
      </c>
      <c r="AS66" s="45">
        <v>0</v>
      </c>
      <c r="AT66" s="45">
        <v>0</v>
      </c>
      <c r="AU66" s="45">
        <v>0</v>
      </c>
      <c r="AV66" s="45">
        <v>0</v>
      </c>
      <c r="AW66" s="45">
        <v>0</v>
      </c>
      <c r="AX66" s="45">
        <v>0</v>
      </c>
      <c r="AY66" s="45">
        <v>0</v>
      </c>
      <c r="AZ66" s="45">
        <v>0</v>
      </c>
      <c r="BA66" s="45">
        <v>0</v>
      </c>
      <c r="BB66" s="45">
        <v>0</v>
      </c>
      <c r="BC66" s="45">
        <v>0</v>
      </c>
      <c r="BD66" s="45">
        <v>0</v>
      </c>
      <c r="BE66" s="45">
        <v>0</v>
      </c>
      <c r="BF66" s="45">
        <v>0</v>
      </c>
      <c r="BG66" s="45">
        <v>0</v>
      </c>
      <c r="BH66" s="45">
        <v>0</v>
      </c>
      <c r="BI66" s="45">
        <v>0</v>
      </c>
      <c r="BJ66" s="45">
        <v>0</v>
      </c>
      <c r="BK66" s="45">
        <v>0</v>
      </c>
      <c r="BL66" s="45">
        <v>0</v>
      </c>
      <c r="BM66" s="45">
        <v>0</v>
      </c>
      <c r="BN66" s="45">
        <v>0</v>
      </c>
      <c r="BO66" s="45">
        <v>0</v>
      </c>
      <c r="BP66" s="45"/>
      <c r="BT66" s="45"/>
      <c r="BU66" s="45"/>
    </row>
    <row r="67" spans="1:73" ht="13.15" x14ac:dyDescent="0.4">
      <c r="A67" s="45">
        <v>1861</v>
      </c>
      <c r="B67" s="45">
        <v>0</v>
      </c>
      <c r="C67" s="45">
        <v>0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0</v>
      </c>
      <c r="AG67" s="45">
        <v>0</v>
      </c>
      <c r="AH67" s="45">
        <v>0</v>
      </c>
      <c r="AI67" s="45">
        <v>0</v>
      </c>
      <c r="AJ67" s="45">
        <v>0</v>
      </c>
      <c r="AK67" s="45">
        <v>0</v>
      </c>
      <c r="AL67" s="45">
        <v>0</v>
      </c>
      <c r="AM67" s="45">
        <v>0</v>
      </c>
      <c r="AN67" s="45">
        <v>0</v>
      </c>
      <c r="AO67" s="45">
        <v>0</v>
      </c>
      <c r="AP67" s="45">
        <v>0</v>
      </c>
      <c r="AQ67" s="45">
        <v>0</v>
      </c>
      <c r="AR67" s="45">
        <v>0</v>
      </c>
      <c r="AS67" s="45">
        <v>0</v>
      </c>
      <c r="AT67" s="45">
        <v>0</v>
      </c>
      <c r="AU67" s="45">
        <v>0</v>
      </c>
      <c r="AV67" s="45">
        <v>0</v>
      </c>
      <c r="AW67" s="45">
        <v>0</v>
      </c>
      <c r="AX67" s="45">
        <v>0</v>
      </c>
      <c r="AY67" s="45">
        <v>0</v>
      </c>
      <c r="AZ67" s="45">
        <v>0</v>
      </c>
      <c r="BA67" s="45">
        <v>0</v>
      </c>
      <c r="BB67" s="45">
        <v>0</v>
      </c>
      <c r="BC67" s="45">
        <v>0</v>
      </c>
      <c r="BD67" s="45">
        <v>0</v>
      </c>
      <c r="BE67" s="45">
        <v>0</v>
      </c>
      <c r="BF67" s="45">
        <v>0</v>
      </c>
      <c r="BG67" s="45">
        <v>0</v>
      </c>
      <c r="BH67" s="45">
        <v>0</v>
      </c>
      <c r="BI67" s="45">
        <v>0</v>
      </c>
      <c r="BJ67" s="45">
        <v>0</v>
      </c>
      <c r="BK67" s="45">
        <v>0</v>
      </c>
      <c r="BL67" s="45">
        <v>0</v>
      </c>
      <c r="BM67" s="45">
        <v>1</v>
      </c>
      <c r="BN67" s="45">
        <v>0</v>
      </c>
      <c r="BO67" s="45">
        <v>0</v>
      </c>
      <c r="BP67" s="45"/>
      <c r="BT67" s="45"/>
      <c r="BU67" s="45"/>
    </row>
    <row r="68" spans="1:73" ht="13.15" x14ac:dyDescent="0.4">
      <c r="A68" s="45">
        <v>1862</v>
      </c>
      <c r="B68" s="45">
        <v>0</v>
      </c>
      <c r="C68" s="45">
        <v>0</v>
      </c>
      <c r="D68" s="45">
        <v>0</v>
      </c>
      <c r="E68" s="45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5">
        <v>0</v>
      </c>
      <c r="AL68" s="45">
        <v>0</v>
      </c>
      <c r="AM68" s="45">
        <v>0</v>
      </c>
      <c r="AN68" s="45">
        <v>0</v>
      </c>
      <c r="AO68" s="45">
        <v>0</v>
      </c>
      <c r="AP68" s="45">
        <v>0</v>
      </c>
      <c r="AQ68" s="45">
        <v>0</v>
      </c>
      <c r="AR68" s="45">
        <v>0</v>
      </c>
      <c r="AS68" s="45">
        <v>0</v>
      </c>
      <c r="AT68" s="45">
        <v>0</v>
      </c>
      <c r="AU68" s="45">
        <v>0</v>
      </c>
      <c r="AV68" s="45">
        <v>0</v>
      </c>
      <c r="AW68" s="45">
        <v>0</v>
      </c>
      <c r="AX68" s="45">
        <v>0</v>
      </c>
      <c r="AY68" s="45">
        <v>0</v>
      </c>
      <c r="AZ68" s="45">
        <v>0</v>
      </c>
      <c r="BA68" s="45">
        <v>0</v>
      </c>
      <c r="BB68" s="45">
        <v>0</v>
      </c>
      <c r="BC68" s="45">
        <v>0</v>
      </c>
      <c r="BD68" s="45">
        <v>0</v>
      </c>
      <c r="BE68" s="45">
        <v>0</v>
      </c>
      <c r="BF68" s="45">
        <v>0</v>
      </c>
      <c r="BG68" s="45">
        <v>0</v>
      </c>
      <c r="BH68" s="45">
        <v>0</v>
      </c>
      <c r="BI68" s="45">
        <v>0</v>
      </c>
      <c r="BJ68" s="45">
        <v>0</v>
      </c>
      <c r="BK68" s="45">
        <v>0</v>
      </c>
      <c r="BL68" s="45">
        <v>0</v>
      </c>
      <c r="BM68" s="45">
        <v>0</v>
      </c>
      <c r="BN68" s="45">
        <v>0</v>
      </c>
      <c r="BO68" s="45">
        <v>0</v>
      </c>
      <c r="BP68" s="45"/>
      <c r="BT68" s="45"/>
      <c r="BU68" s="45"/>
    </row>
    <row r="69" spans="1:73" ht="13.15" x14ac:dyDescent="0.4">
      <c r="A69" s="45">
        <v>1863</v>
      </c>
      <c r="B69" s="45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1</v>
      </c>
      <c r="P69" s="45">
        <v>1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5">
        <v>0</v>
      </c>
      <c r="AL69" s="45">
        <v>0</v>
      </c>
      <c r="AM69" s="45">
        <v>0</v>
      </c>
      <c r="AN69" s="45">
        <v>0</v>
      </c>
      <c r="AO69" s="45">
        <v>0</v>
      </c>
      <c r="AP69" s="45">
        <v>0</v>
      </c>
      <c r="AQ69" s="45">
        <v>0</v>
      </c>
      <c r="AR69" s="45">
        <v>1</v>
      </c>
      <c r="AS69" s="45">
        <v>0</v>
      </c>
      <c r="AT69" s="45">
        <v>0</v>
      </c>
      <c r="AU69" s="45">
        <v>0</v>
      </c>
      <c r="AV69" s="45">
        <v>0</v>
      </c>
      <c r="AW69" s="45">
        <v>0</v>
      </c>
      <c r="AX69" s="45">
        <v>0</v>
      </c>
      <c r="AY69" s="45">
        <v>0</v>
      </c>
      <c r="AZ69" s="45">
        <v>0</v>
      </c>
      <c r="BA69" s="45">
        <v>0</v>
      </c>
      <c r="BB69" s="45">
        <v>0</v>
      </c>
      <c r="BC69" s="45">
        <v>0</v>
      </c>
      <c r="BD69" s="45">
        <v>0</v>
      </c>
      <c r="BE69" s="45">
        <v>0</v>
      </c>
      <c r="BF69" s="45">
        <v>0</v>
      </c>
      <c r="BG69" s="45">
        <v>0</v>
      </c>
      <c r="BH69" s="45">
        <v>0</v>
      </c>
      <c r="BI69" s="45">
        <v>0</v>
      </c>
      <c r="BJ69" s="45">
        <v>0</v>
      </c>
      <c r="BK69" s="45">
        <v>0</v>
      </c>
      <c r="BL69" s="45">
        <v>0</v>
      </c>
      <c r="BM69" s="45">
        <v>0</v>
      </c>
      <c r="BN69" s="45">
        <v>0</v>
      </c>
      <c r="BO69" s="45">
        <v>0</v>
      </c>
      <c r="BP69" s="45"/>
      <c r="BT69" s="45"/>
      <c r="BU69" s="45"/>
    </row>
    <row r="70" spans="1:73" ht="13.15" x14ac:dyDescent="0.4">
      <c r="A70" s="45">
        <v>1864</v>
      </c>
      <c r="B70" s="45">
        <v>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1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5">
        <v>0</v>
      </c>
      <c r="AL70" s="45">
        <v>0</v>
      </c>
      <c r="AM70" s="45">
        <v>0</v>
      </c>
      <c r="AN70" s="45">
        <v>0</v>
      </c>
      <c r="AO70" s="45">
        <v>0</v>
      </c>
      <c r="AP70" s="45">
        <v>0</v>
      </c>
      <c r="AQ70" s="45">
        <v>0</v>
      </c>
      <c r="AR70" s="45">
        <v>0</v>
      </c>
      <c r="AS70" s="45">
        <v>0</v>
      </c>
      <c r="AT70" s="45">
        <v>0</v>
      </c>
      <c r="AU70" s="45">
        <v>0</v>
      </c>
      <c r="AV70" s="45">
        <v>0</v>
      </c>
      <c r="AW70" s="45">
        <v>0</v>
      </c>
      <c r="AX70" s="45">
        <v>0</v>
      </c>
      <c r="AY70" s="45">
        <v>0</v>
      </c>
      <c r="AZ70" s="45">
        <v>0</v>
      </c>
      <c r="BA70" s="45">
        <v>0</v>
      </c>
      <c r="BB70" s="45">
        <v>0</v>
      </c>
      <c r="BC70" s="45">
        <v>0</v>
      </c>
      <c r="BD70" s="45">
        <v>0</v>
      </c>
      <c r="BE70" s="45">
        <v>0</v>
      </c>
      <c r="BF70" s="45">
        <v>0</v>
      </c>
      <c r="BG70" s="45">
        <v>0</v>
      </c>
      <c r="BH70" s="45">
        <v>0</v>
      </c>
      <c r="BI70" s="45">
        <v>0</v>
      </c>
      <c r="BJ70" s="45">
        <v>0</v>
      </c>
      <c r="BK70" s="45">
        <v>0</v>
      </c>
      <c r="BL70" s="45">
        <v>0</v>
      </c>
      <c r="BM70" s="45">
        <v>0</v>
      </c>
      <c r="BN70" s="45">
        <v>0</v>
      </c>
      <c r="BO70" s="45">
        <v>0</v>
      </c>
      <c r="BP70" s="45"/>
      <c r="BT70" s="45"/>
      <c r="BU70" s="45"/>
    </row>
    <row r="71" spans="1:73" ht="13.15" x14ac:dyDescent="0.4">
      <c r="A71" s="45">
        <v>1865</v>
      </c>
      <c r="B71" s="45">
        <v>0</v>
      </c>
      <c r="C71" s="45">
        <v>0</v>
      </c>
      <c r="D71" s="45">
        <v>0</v>
      </c>
      <c r="E71" s="45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1</v>
      </c>
      <c r="L71" s="45">
        <v>0</v>
      </c>
      <c r="M71" s="45">
        <v>0</v>
      </c>
      <c r="N71" s="45">
        <v>0</v>
      </c>
      <c r="O71" s="45">
        <v>0</v>
      </c>
      <c r="P71" s="45">
        <v>1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5">
        <v>0</v>
      </c>
      <c r="AI71" s="45">
        <v>0</v>
      </c>
      <c r="AJ71" s="45">
        <v>0</v>
      </c>
      <c r="AK71" s="45">
        <v>0</v>
      </c>
      <c r="AL71" s="45">
        <v>0</v>
      </c>
      <c r="AM71" s="45">
        <v>0</v>
      </c>
      <c r="AN71" s="45">
        <v>0</v>
      </c>
      <c r="AO71" s="45">
        <v>0</v>
      </c>
      <c r="AP71" s="45">
        <v>0</v>
      </c>
      <c r="AQ71" s="45">
        <v>0</v>
      </c>
      <c r="AR71" s="45">
        <v>0</v>
      </c>
      <c r="AS71" s="45">
        <v>0</v>
      </c>
      <c r="AT71" s="45">
        <v>0</v>
      </c>
      <c r="AU71" s="45">
        <v>0</v>
      </c>
      <c r="AV71" s="45">
        <v>0</v>
      </c>
      <c r="AW71" s="45">
        <v>0</v>
      </c>
      <c r="AX71" s="45">
        <v>0</v>
      </c>
      <c r="AY71" s="45">
        <v>0</v>
      </c>
      <c r="AZ71" s="45">
        <v>0</v>
      </c>
      <c r="BA71" s="45">
        <v>0</v>
      </c>
      <c r="BB71" s="45">
        <v>0</v>
      </c>
      <c r="BC71" s="45">
        <v>0</v>
      </c>
      <c r="BD71" s="45">
        <v>0</v>
      </c>
      <c r="BE71" s="45">
        <v>0</v>
      </c>
      <c r="BF71" s="45">
        <v>0</v>
      </c>
      <c r="BG71" s="45">
        <v>0</v>
      </c>
      <c r="BH71" s="45">
        <v>0</v>
      </c>
      <c r="BI71" s="45">
        <v>0</v>
      </c>
      <c r="BJ71" s="45">
        <v>0</v>
      </c>
      <c r="BK71" s="45">
        <v>0</v>
      </c>
      <c r="BL71" s="45">
        <v>0</v>
      </c>
      <c r="BM71" s="45">
        <v>0</v>
      </c>
      <c r="BN71" s="45">
        <v>0</v>
      </c>
      <c r="BO71" s="45">
        <v>0</v>
      </c>
      <c r="BP71" s="45"/>
      <c r="BT71" s="45"/>
      <c r="BU71" s="45"/>
    </row>
    <row r="72" spans="1:73" ht="13.15" x14ac:dyDescent="0.4">
      <c r="A72" s="45">
        <v>1866</v>
      </c>
      <c r="B72" s="45">
        <v>0</v>
      </c>
      <c r="C72" s="45">
        <v>0</v>
      </c>
      <c r="D72" s="45">
        <v>0</v>
      </c>
      <c r="E72" s="45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1</v>
      </c>
      <c r="L72" s="45">
        <v>0</v>
      </c>
      <c r="M72" s="45">
        <v>0</v>
      </c>
      <c r="N72" s="45">
        <v>0</v>
      </c>
      <c r="O72" s="45">
        <v>0</v>
      </c>
      <c r="P72" s="45">
        <v>1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0</v>
      </c>
      <c r="AG72" s="45">
        <v>0</v>
      </c>
      <c r="AH72" s="45">
        <v>1</v>
      </c>
      <c r="AI72" s="45">
        <v>0</v>
      </c>
      <c r="AJ72" s="45">
        <v>0</v>
      </c>
      <c r="AK72" s="45">
        <v>0</v>
      </c>
      <c r="AL72" s="45">
        <v>0</v>
      </c>
      <c r="AM72" s="45">
        <v>0</v>
      </c>
      <c r="AN72" s="45">
        <v>1</v>
      </c>
      <c r="AO72" s="45">
        <v>0</v>
      </c>
      <c r="AP72" s="45">
        <v>0</v>
      </c>
      <c r="AQ72" s="45">
        <v>0</v>
      </c>
      <c r="AR72" s="45">
        <v>0</v>
      </c>
      <c r="AS72" s="45">
        <v>0</v>
      </c>
      <c r="AT72" s="45">
        <v>0</v>
      </c>
      <c r="AU72" s="45">
        <v>0</v>
      </c>
      <c r="AV72" s="45">
        <v>0</v>
      </c>
      <c r="AW72" s="45">
        <v>0</v>
      </c>
      <c r="AX72" s="45">
        <v>0</v>
      </c>
      <c r="AY72" s="45">
        <v>0</v>
      </c>
      <c r="AZ72" s="45">
        <v>0</v>
      </c>
      <c r="BA72" s="45">
        <v>0</v>
      </c>
      <c r="BB72" s="45">
        <v>0</v>
      </c>
      <c r="BC72" s="45">
        <v>0</v>
      </c>
      <c r="BD72" s="45">
        <v>0</v>
      </c>
      <c r="BE72" s="45">
        <v>0</v>
      </c>
      <c r="BF72" s="45">
        <v>0</v>
      </c>
      <c r="BG72" s="45">
        <v>0</v>
      </c>
      <c r="BH72" s="45">
        <v>0</v>
      </c>
      <c r="BI72" s="45">
        <v>0</v>
      </c>
      <c r="BJ72" s="45">
        <v>0</v>
      </c>
      <c r="BK72" s="45">
        <v>0</v>
      </c>
      <c r="BL72" s="45">
        <v>0</v>
      </c>
      <c r="BM72" s="45">
        <v>0</v>
      </c>
      <c r="BN72" s="45">
        <v>0</v>
      </c>
      <c r="BO72" s="45">
        <v>0</v>
      </c>
      <c r="BP72" s="45"/>
      <c r="BT72" s="45"/>
      <c r="BU72" s="45"/>
    </row>
    <row r="73" spans="1:73" ht="13.15" x14ac:dyDescent="0.4">
      <c r="A73" s="45">
        <v>1867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1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1</v>
      </c>
      <c r="AF73" s="45">
        <v>0</v>
      </c>
      <c r="AG73" s="45">
        <v>0</v>
      </c>
      <c r="AH73" s="45">
        <v>0</v>
      </c>
      <c r="AI73" s="45">
        <v>0</v>
      </c>
      <c r="AJ73" s="45">
        <v>0</v>
      </c>
      <c r="AK73" s="45">
        <v>0</v>
      </c>
      <c r="AL73" s="45">
        <v>0</v>
      </c>
      <c r="AM73" s="45">
        <v>0</v>
      </c>
      <c r="AN73" s="45">
        <v>0</v>
      </c>
      <c r="AO73" s="45">
        <v>0</v>
      </c>
      <c r="AP73" s="45">
        <v>0</v>
      </c>
      <c r="AQ73" s="45">
        <v>0</v>
      </c>
      <c r="AR73" s="45">
        <v>0</v>
      </c>
      <c r="AS73" s="45">
        <v>0</v>
      </c>
      <c r="AT73" s="45">
        <v>0</v>
      </c>
      <c r="AU73" s="45">
        <v>0</v>
      </c>
      <c r="AV73" s="45">
        <v>0</v>
      </c>
      <c r="AW73" s="45">
        <v>0</v>
      </c>
      <c r="AX73" s="45">
        <v>0</v>
      </c>
      <c r="AY73" s="45">
        <v>0</v>
      </c>
      <c r="AZ73" s="45">
        <v>0</v>
      </c>
      <c r="BA73" s="45">
        <v>0</v>
      </c>
      <c r="BB73" s="45">
        <v>0</v>
      </c>
      <c r="BC73" s="45">
        <v>0</v>
      </c>
      <c r="BD73" s="45">
        <v>0</v>
      </c>
      <c r="BE73" s="45">
        <v>0</v>
      </c>
      <c r="BF73" s="45">
        <v>0</v>
      </c>
      <c r="BG73" s="45">
        <v>0</v>
      </c>
      <c r="BH73" s="45">
        <v>0</v>
      </c>
      <c r="BI73" s="45">
        <v>0</v>
      </c>
      <c r="BJ73" s="45">
        <v>0</v>
      </c>
      <c r="BK73" s="45">
        <v>0</v>
      </c>
      <c r="BL73" s="45">
        <v>1</v>
      </c>
      <c r="BM73" s="45">
        <v>0</v>
      </c>
      <c r="BN73" s="45">
        <v>0</v>
      </c>
      <c r="BO73" s="45">
        <v>0</v>
      </c>
      <c r="BP73" s="45"/>
      <c r="BT73" s="45"/>
      <c r="BU73" s="45"/>
    </row>
    <row r="74" spans="1:73" ht="13.15" x14ac:dyDescent="0.4">
      <c r="A74" s="45">
        <v>1868</v>
      </c>
      <c r="B74" s="45">
        <v>0</v>
      </c>
      <c r="C74" s="45">
        <v>0</v>
      </c>
      <c r="D74" s="45">
        <v>0</v>
      </c>
      <c r="E74" s="45">
        <v>0</v>
      </c>
      <c r="F74" s="45">
        <v>0</v>
      </c>
      <c r="G74" s="45">
        <v>0</v>
      </c>
      <c r="H74" s="45">
        <v>0</v>
      </c>
      <c r="I74" s="45">
        <v>0</v>
      </c>
      <c r="J74" s="45">
        <v>0</v>
      </c>
      <c r="K74" s="45">
        <v>1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1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5">
        <v>0</v>
      </c>
      <c r="AL74" s="45">
        <v>0</v>
      </c>
      <c r="AM74" s="45">
        <v>0</v>
      </c>
      <c r="AN74" s="45">
        <v>0</v>
      </c>
      <c r="AO74" s="45">
        <v>0</v>
      </c>
      <c r="AP74" s="45">
        <v>0</v>
      </c>
      <c r="AQ74" s="45">
        <v>0</v>
      </c>
      <c r="AR74" s="45">
        <v>0</v>
      </c>
      <c r="AS74" s="45">
        <v>0</v>
      </c>
      <c r="AT74" s="45">
        <v>0</v>
      </c>
      <c r="AU74" s="45">
        <v>0</v>
      </c>
      <c r="AV74" s="45">
        <v>0</v>
      </c>
      <c r="AW74" s="45">
        <v>0</v>
      </c>
      <c r="AX74" s="45">
        <v>0</v>
      </c>
      <c r="AY74" s="45">
        <v>0</v>
      </c>
      <c r="AZ74" s="45">
        <v>0</v>
      </c>
      <c r="BA74" s="45">
        <v>0</v>
      </c>
      <c r="BB74" s="45">
        <v>0</v>
      </c>
      <c r="BC74" s="45">
        <v>0</v>
      </c>
      <c r="BD74" s="45">
        <v>0</v>
      </c>
      <c r="BE74" s="45">
        <v>0</v>
      </c>
      <c r="BF74" s="45">
        <v>0</v>
      </c>
      <c r="BG74" s="45">
        <v>0</v>
      </c>
      <c r="BH74" s="45">
        <v>0</v>
      </c>
      <c r="BI74" s="45">
        <v>0</v>
      </c>
      <c r="BJ74" s="45">
        <v>0</v>
      </c>
      <c r="BK74" s="45">
        <v>0</v>
      </c>
      <c r="BL74" s="45">
        <v>1</v>
      </c>
      <c r="BM74" s="45">
        <v>0</v>
      </c>
      <c r="BN74" s="45">
        <v>0</v>
      </c>
      <c r="BO74" s="45">
        <v>0</v>
      </c>
      <c r="BP74" s="45"/>
      <c r="BT74" s="45"/>
      <c r="BU74" s="45"/>
    </row>
    <row r="75" spans="1:73" ht="13.15" x14ac:dyDescent="0.4">
      <c r="A75" s="45">
        <v>1869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1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0</v>
      </c>
      <c r="AH75" s="45">
        <v>0</v>
      </c>
      <c r="AI75" s="45">
        <v>0</v>
      </c>
      <c r="AJ75" s="45">
        <v>0</v>
      </c>
      <c r="AK75" s="45">
        <v>0</v>
      </c>
      <c r="AL75" s="45">
        <v>0</v>
      </c>
      <c r="AM75" s="45">
        <v>0</v>
      </c>
      <c r="AN75" s="45">
        <v>0</v>
      </c>
      <c r="AO75" s="45">
        <v>0</v>
      </c>
      <c r="AP75" s="45">
        <v>0</v>
      </c>
      <c r="AQ75" s="45">
        <v>0</v>
      </c>
      <c r="AR75" s="45">
        <v>0</v>
      </c>
      <c r="AS75" s="45">
        <v>0</v>
      </c>
      <c r="AT75" s="45">
        <v>0</v>
      </c>
      <c r="AU75" s="45">
        <v>0</v>
      </c>
      <c r="AV75" s="45">
        <v>0</v>
      </c>
      <c r="AW75" s="45">
        <v>0</v>
      </c>
      <c r="AX75" s="45">
        <v>0</v>
      </c>
      <c r="AY75" s="45">
        <v>0</v>
      </c>
      <c r="AZ75" s="45">
        <v>0</v>
      </c>
      <c r="BA75" s="45">
        <v>0</v>
      </c>
      <c r="BB75" s="45">
        <v>0</v>
      </c>
      <c r="BC75" s="45">
        <v>0</v>
      </c>
      <c r="BD75" s="45">
        <v>0</v>
      </c>
      <c r="BE75" s="45">
        <v>0</v>
      </c>
      <c r="BF75" s="45">
        <v>0</v>
      </c>
      <c r="BG75" s="45">
        <v>0</v>
      </c>
      <c r="BH75" s="45">
        <v>0</v>
      </c>
      <c r="BI75" s="45">
        <v>0</v>
      </c>
      <c r="BJ75" s="45">
        <v>0</v>
      </c>
      <c r="BK75" s="45">
        <v>0</v>
      </c>
      <c r="BL75" s="45">
        <v>0</v>
      </c>
      <c r="BM75" s="45">
        <v>0</v>
      </c>
      <c r="BN75" s="45">
        <v>0</v>
      </c>
      <c r="BO75" s="45">
        <v>0</v>
      </c>
      <c r="BP75" s="45"/>
      <c r="BT75" s="45"/>
      <c r="BU75" s="45"/>
    </row>
    <row r="76" spans="1:73" ht="13.15" x14ac:dyDescent="0.4">
      <c r="A76" s="45">
        <v>1870</v>
      </c>
      <c r="B76" s="45">
        <v>1</v>
      </c>
      <c r="C76" s="45">
        <v>0</v>
      </c>
      <c r="D76" s="45">
        <v>0</v>
      </c>
      <c r="E76" s="45">
        <v>0</v>
      </c>
      <c r="F76" s="45">
        <v>0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1</v>
      </c>
      <c r="AC76" s="45">
        <v>0</v>
      </c>
      <c r="AD76" s="45">
        <v>0</v>
      </c>
      <c r="AE76" s="45">
        <v>1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5">
        <v>0</v>
      </c>
      <c r="AL76" s="45">
        <v>0</v>
      </c>
      <c r="AM76" s="45">
        <v>0</v>
      </c>
      <c r="AN76" s="45">
        <v>0</v>
      </c>
      <c r="AO76" s="45">
        <v>0</v>
      </c>
      <c r="AP76" s="45">
        <v>0</v>
      </c>
      <c r="AQ76" s="45">
        <v>0</v>
      </c>
      <c r="AR76" s="45">
        <v>0</v>
      </c>
      <c r="AS76" s="45">
        <v>0</v>
      </c>
      <c r="AT76" s="45">
        <v>0</v>
      </c>
      <c r="AU76" s="45">
        <v>0</v>
      </c>
      <c r="AV76" s="45">
        <v>0</v>
      </c>
      <c r="AW76" s="45">
        <v>0</v>
      </c>
      <c r="AX76" s="45">
        <v>0</v>
      </c>
      <c r="AY76" s="45">
        <v>0</v>
      </c>
      <c r="AZ76" s="45">
        <v>0</v>
      </c>
      <c r="BA76" s="45">
        <v>0</v>
      </c>
      <c r="BB76" s="45">
        <v>0</v>
      </c>
      <c r="BC76" s="45">
        <v>0</v>
      </c>
      <c r="BD76" s="45">
        <v>0</v>
      </c>
      <c r="BE76" s="45">
        <v>0</v>
      </c>
      <c r="BF76" s="45">
        <v>0</v>
      </c>
      <c r="BG76" s="45">
        <v>0</v>
      </c>
      <c r="BH76" s="45">
        <v>0</v>
      </c>
      <c r="BI76" s="45">
        <v>0</v>
      </c>
      <c r="BJ76" s="45">
        <v>0</v>
      </c>
      <c r="BK76" s="45">
        <v>0</v>
      </c>
      <c r="BL76" s="45">
        <v>0</v>
      </c>
      <c r="BM76" s="45">
        <v>0</v>
      </c>
      <c r="BN76" s="45">
        <v>0</v>
      </c>
      <c r="BO76" s="45">
        <v>0</v>
      </c>
      <c r="BP76" s="45"/>
      <c r="BT76" s="45"/>
      <c r="BU76" s="45"/>
    </row>
    <row r="77" spans="1:73" ht="13.15" x14ac:dyDescent="0.4">
      <c r="A77" s="45">
        <v>1871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1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5">
        <v>0</v>
      </c>
      <c r="AL77" s="45">
        <v>0</v>
      </c>
      <c r="AM77" s="45">
        <v>0</v>
      </c>
      <c r="AN77" s="45">
        <v>0</v>
      </c>
      <c r="AO77" s="45">
        <v>0</v>
      </c>
      <c r="AP77" s="45">
        <v>0</v>
      </c>
      <c r="AQ77" s="45">
        <v>0</v>
      </c>
      <c r="AR77" s="45">
        <v>0</v>
      </c>
      <c r="AS77" s="45">
        <v>0</v>
      </c>
      <c r="AT77" s="45">
        <v>0</v>
      </c>
      <c r="AU77" s="45">
        <v>0</v>
      </c>
      <c r="AV77" s="45">
        <v>0</v>
      </c>
      <c r="AW77" s="45">
        <v>0</v>
      </c>
      <c r="AX77" s="45">
        <v>0</v>
      </c>
      <c r="AY77" s="45">
        <v>0</v>
      </c>
      <c r="AZ77" s="45">
        <v>0</v>
      </c>
      <c r="BA77" s="45">
        <v>0</v>
      </c>
      <c r="BB77" s="45">
        <v>0</v>
      </c>
      <c r="BC77" s="45">
        <v>0</v>
      </c>
      <c r="BD77" s="45">
        <v>0</v>
      </c>
      <c r="BE77" s="45">
        <v>0</v>
      </c>
      <c r="BF77" s="45">
        <v>0</v>
      </c>
      <c r="BG77" s="45">
        <v>0</v>
      </c>
      <c r="BH77" s="45">
        <v>0</v>
      </c>
      <c r="BI77" s="45">
        <v>0</v>
      </c>
      <c r="BJ77" s="45">
        <v>0</v>
      </c>
      <c r="BK77" s="45">
        <v>0</v>
      </c>
      <c r="BL77" s="45">
        <v>0</v>
      </c>
      <c r="BM77" s="45">
        <v>0</v>
      </c>
      <c r="BN77" s="45">
        <v>0</v>
      </c>
      <c r="BO77" s="45">
        <v>0</v>
      </c>
      <c r="BP77" s="45"/>
      <c r="BT77" s="45"/>
      <c r="BU77" s="45"/>
    </row>
    <row r="78" spans="1:73" ht="13.15" x14ac:dyDescent="0.4">
      <c r="A78" s="45">
        <v>1872</v>
      </c>
      <c r="B78" s="45">
        <v>0</v>
      </c>
      <c r="C78" s="45">
        <v>0</v>
      </c>
      <c r="D78" s="45">
        <v>0</v>
      </c>
      <c r="E78" s="45">
        <v>0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1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5">
        <v>0</v>
      </c>
      <c r="AL78" s="45">
        <v>0</v>
      </c>
      <c r="AM78" s="45">
        <v>0</v>
      </c>
      <c r="AN78" s="45">
        <v>0</v>
      </c>
      <c r="AO78" s="45">
        <v>0</v>
      </c>
      <c r="AP78" s="45">
        <v>0</v>
      </c>
      <c r="AQ78" s="45">
        <v>0</v>
      </c>
      <c r="AR78" s="45">
        <v>0</v>
      </c>
      <c r="AS78" s="45">
        <v>0</v>
      </c>
      <c r="AT78" s="45">
        <v>0</v>
      </c>
      <c r="AU78" s="45">
        <v>0</v>
      </c>
      <c r="AV78" s="45">
        <v>0</v>
      </c>
      <c r="AW78" s="45">
        <v>0</v>
      </c>
      <c r="AX78" s="45">
        <v>0</v>
      </c>
      <c r="AY78" s="45">
        <v>0</v>
      </c>
      <c r="AZ78" s="45">
        <v>0</v>
      </c>
      <c r="BA78" s="45">
        <v>0</v>
      </c>
      <c r="BB78" s="45">
        <v>0</v>
      </c>
      <c r="BC78" s="45">
        <v>0</v>
      </c>
      <c r="BD78" s="45">
        <v>0</v>
      </c>
      <c r="BE78" s="45">
        <v>0</v>
      </c>
      <c r="BF78" s="45">
        <v>0</v>
      </c>
      <c r="BG78" s="45">
        <v>0</v>
      </c>
      <c r="BH78" s="45">
        <v>0</v>
      </c>
      <c r="BI78" s="45">
        <v>0</v>
      </c>
      <c r="BJ78" s="45">
        <v>0</v>
      </c>
      <c r="BK78" s="45">
        <v>0</v>
      </c>
      <c r="BL78" s="45">
        <v>0</v>
      </c>
      <c r="BM78" s="45">
        <v>0</v>
      </c>
      <c r="BN78" s="45">
        <v>0</v>
      </c>
      <c r="BO78" s="45">
        <v>0</v>
      </c>
      <c r="BP78" s="45"/>
      <c r="BT78" s="45"/>
      <c r="BU78" s="45"/>
    </row>
    <row r="79" spans="1:73" ht="13.15" x14ac:dyDescent="0.4">
      <c r="A79" s="45">
        <v>1873</v>
      </c>
      <c r="B79" s="45">
        <v>0</v>
      </c>
      <c r="C79" s="45">
        <v>0</v>
      </c>
      <c r="D79" s="45">
        <v>0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1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5">
        <v>0</v>
      </c>
      <c r="AL79" s="45">
        <v>0</v>
      </c>
      <c r="AM79" s="45">
        <v>0</v>
      </c>
      <c r="AN79" s="45">
        <v>0</v>
      </c>
      <c r="AO79" s="45">
        <v>0</v>
      </c>
      <c r="AP79" s="45">
        <v>0</v>
      </c>
      <c r="AQ79" s="45">
        <v>0</v>
      </c>
      <c r="AR79" s="45">
        <v>0</v>
      </c>
      <c r="AS79" s="45">
        <v>0</v>
      </c>
      <c r="AT79" s="45">
        <v>0</v>
      </c>
      <c r="AU79" s="45">
        <v>0</v>
      </c>
      <c r="AV79" s="45">
        <v>0</v>
      </c>
      <c r="AW79" s="45">
        <v>0</v>
      </c>
      <c r="AX79" s="45">
        <v>0</v>
      </c>
      <c r="AY79" s="45">
        <v>0</v>
      </c>
      <c r="AZ79" s="45">
        <v>0</v>
      </c>
      <c r="BA79" s="45">
        <v>0</v>
      </c>
      <c r="BB79" s="45">
        <v>0</v>
      </c>
      <c r="BC79" s="45">
        <v>0</v>
      </c>
      <c r="BD79" s="45">
        <v>0</v>
      </c>
      <c r="BE79" s="45">
        <v>0</v>
      </c>
      <c r="BF79" s="45">
        <v>0</v>
      </c>
      <c r="BG79" s="45">
        <v>0</v>
      </c>
      <c r="BH79" s="45">
        <v>0</v>
      </c>
      <c r="BI79" s="45">
        <v>1</v>
      </c>
      <c r="BJ79" s="45">
        <v>0</v>
      </c>
      <c r="BK79" s="45">
        <v>0</v>
      </c>
      <c r="BL79" s="45">
        <v>1</v>
      </c>
      <c r="BM79" s="45">
        <v>1</v>
      </c>
      <c r="BN79" s="45">
        <v>0</v>
      </c>
      <c r="BO79" s="45">
        <v>0</v>
      </c>
      <c r="BP79" s="45"/>
      <c r="BT79" s="45"/>
      <c r="BU79" s="45"/>
    </row>
    <row r="80" spans="1:73" ht="13.15" x14ac:dyDescent="0.4">
      <c r="A80" s="45">
        <v>1874</v>
      </c>
      <c r="B80" s="45">
        <v>0</v>
      </c>
      <c r="C80" s="45">
        <v>0</v>
      </c>
      <c r="D80" s="45">
        <v>0</v>
      </c>
      <c r="E80" s="45">
        <v>0</v>
      </c>
      <c r="F80" s="45">
        <v>0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5">
        <v>0</v>
      </c>
      <c r="AL80" s="45">
        <v>0</v>
      </c>
      <c r="AM80" s="45">
        <v>0</v>
      </c>
      <c r="AN80" s="45">
        <v>0</v>
      </c>
      <c r="AO80" s="45">
        <v>0</v>
      </c>
      <c r="AP80" s="45">
        <v>0</v>
      </c>
      <c r="AQ80" s="45">
        <v>0</v>
      </c>
      <c r="AR80" s="45">
        <v>0</v>
      </c>
      <c r="AS80" s="45">
        <v>0</v>
      </c>
      <c r="AT80" s="45">
        <v>0</v>
      </c>
      <c r="AU80" s="45">
        <v>0</v>
      </c>
      <c r="AV80" s="45">
        <v>0</v>
      </c>
      <c r="AW80" s="45">
        <v>0</v>
      </c>
      <c r="AX80" s="45">
        <v>0</v>
      </c>
      <c r="AY80" s="45">
        <v>0</v>
      </c>
      <c r="AZ80" s="45">
        <v>0</v>
      </c>
      <c r="BA80" s="45">
        <v>0</v>
      </c>
      <c r="BB80" s="45">
        <v>0</v>
      </c>
      <c r="BC80" s="45">
        <v>0</v>
      </c>
      <c r="BD80" s="45">
        <v>0</v>
      </c>
      <c r="BE80" s="45">
        <v>0</v>
      </c>
      <c r="BF80" s="45">
        <v>0</v>
      </c>
      <c r="BG80" s="45">
        <v>0</v>
      </c>
      <c r="BH80" s="45">
        <v>0</v>
      </c>
      <c r="BI80" s="45">
        <v>0</v>
      </c>
      <c r="BJ80" s="45">
        <v>0</v>
      </c>
      <c r="BK80" s="45">
        <v>0</v>
      </c>
      <c r="BL80" s="45">
        <v>1</v>
      </c>
      <c r="BM80" s="45">
        <v>0</v>
      </c>
      <c r="BN80" s="45">
        <v>0</v>
      </c>
      <c r="BO80" s="45">
        <v>0</v>
      </c>
      <c r="BP80" s="45"/>
      <c r="BT80" s="45"/>
      <c r="BU80" s="45"/>
    </row>
    <row r="81" spans="1:73" ht="13.15" x14ac:dyDescent="0.4">
      <c r="A81" s="45">
        <v>1875</v>
      </c>
      <c r="B81" s="45">
        <v>0</v>
      </c>
      <c r="C81" s="45">
        <v>0</v>
      </c>
      <c r="D81" s="45">
        <v>0</v>
      </c>
      <c r="E81" s="45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5">
        <v>0</v>
      </c>
      <c r="AL81" s="45">
        <v>0</v>
      </c>
      <c r="AM81" s="45">
        <v>0</v>
      </c>
      <c r="AN81" s="45">
        <v>0</v>
      </c>
      <c r="AO81" s="45">
        <v>0</v>
      </c>
      <c r="AP81" s="45">
        <v>0</v>
      </c>
      <c r="AQ81" s="45">
        <v>0</v>
      </c>
      <c r="AR81" s="45">
        <v>1</v>
      </c>
      <c r="AS81" s="45">
        <v>0</v>
      </c>
      <c r="AT81" s="45">
        <v>0</v>
      </c>
      <c r="AU81" s="45">
        <v>0</v>
      </c>
      <c r="AV81" s="45">
        <v>0</v>
      </c>
      <c r="AW81" s="45">
        <v>0</v>
      </c>
      <c r="AX81" s="45">
        <v>0</v>
      </c>
      <c r="AY81" s="45">
        <v>0</v>
      </c>
      <c r="AZ81" s="45">
        <v>0</v>
      </c>
      <c r="BA81" s="45">
        <v>0</v>
      </c>
      <c r="BB81" s="45">
        <v>0</v>
      </c>
      <c r="BC81" s="45">
        <v>0</v>
      </c>
      <c r="BD81" s="45">
        <v>0</v>
      </c>
      <c r="BE81" s="45">
        <v>0</v>
      </c>
      <c r="BF81" s="45">
        <v>0</v>
      </c>
      <c r="BG81" s="45">
        <v>0</v>
      </c>
      <c r="BH81" s="45">
        <v>0</v>
      </c>
      <c r="BI81" s="45">
        <v>0</v>
      </c>
      <c r="BJ81" s="45">
        <v>0</v>
      </c>
      <c r="BK81" s="45">
        <v>0</v>
      </c>
      <c r="BL81" s="45">
        <v>0</v>
      </c>
      <c r="BM81" s="45">
        <v>0</v>
      </c>
      <c r="BN81" s="45">
        <v>0</v>
      </c>
      <c r="BO81" s="45">
        <v>0</v>
      </c>
      <c r="BP81" s="45"/>
      <c r="BT81" s="45"/>
      <c r="BU81" s="45"/>
    </row>
    <row r="82" spans="1:73" ht="13.15" x14ac:dyDescent="0.4">
      <c r="A82" s="45">
        <v>1876</v>
      </c>
      <c r="B82" s="45">
        <v>0</v>
      </c>
      <c r="C82" s="45">
        <v>0</v>
      </c>
      <c r="D82" s="45">
        <v>0</v>
      </c>
      <c r="E82" s="45">
        <v>0</v>
      </c>
      <c r="F82" s="45">
        <v>0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5">
        <v>0</v>
      </c>
      <c r="AL82" s="45">
        <v>0</v>
      </c>
      <c r="AM82" s="45">
        <v>1</v>
      </c>
      <c r="AN82" s="45">
        <v>0</v>
      </c>
      <c r="AO82" s="45">
        <v>0</v>
      </c>
      <c r="AP82" s="45">
        <v>0</v>
      </c>
      <c r="AQ82" s="45">
        <v>0</v>
      </c>
      <c r="AR82" s="45">
        <v>0</v>
      </c>
      <c r="AS82" s="45">
        <v>0</v>
      </c>
      <c r="AT82" s="45">
        <v>0</v>
      </c>
      <c r="AU82" s="45">
        <v>0</v>
      </c>
      <c r="AV82" s="45">
        <v>0</v>
      </c>
      <c r="AW82" s="45">
        <v>0</v>
      </c>
      <c r="AX82" s="45">
        <v>0</v>
      </c>
      <c r="AY82" s="45">
        <v>0</v>
      </c>
      <c r="AZ82" s="45">
        <v>0</v>
      </c>
      <c r="BA82" s="45">
        <v>0</v>
      </c>
      <c r="BB82" s="45">
        <v>0</v>
      </c>
      <c r="BC82" s="45">
        <v>0</v>
      </c>
      <c r="BD82" s="45">
        <v>0</v>
      </c>
      <c r="BE82" s="45">
        <v>0</v>
      </c>
      <c r="BF82" s="45">
        <v>0</v>
      </c>
      <c r="BG82" s="45">
        <v>0</v>
      </c>
      <c r="BH82" s="45">
        <v>0</v>
      </c>
      <c r="BI82" s="45">
        <v>0</v>
      </c>
      <c r="BJ82" s="45">
        <v>0</v>
      </c>
      <c r="BK82" s="45">
        <v>0</v>
      </c>
      <c r="BL82" s="45">
        <v>0</v>
      </c>
      <c r="BM82" s="45">
        <v>0</v>
      </c>
      <c r="BN82" s="45">
        <v>0</v>
      </c>
      <c r="BO82" s="45">
        <v>0</v>
      </c>
      <c r="BP82" s="45"/>
      <c r="BT82" s="45"/>
      <c r="BU82" s="45"/>
    </row>
    <row r="83" spans="1:73" ht="13.15" x14ac:dyDescent="0.4">
      <c r="A83" s="45">
        <v>1877</v>
      </c>
      <c r="B83" s="45">
        <v>0</v>
      </c>
      <c r="C83" s="45">
        <v>0</v>
      </c>
      <c r="D83" s="45">
        <v>0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1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1</v>
      </c>
      <c r="AD83" s="45">
        <v>0</v>
      </c>
      <c r="AE83" s="45">
        <v>0</v>
      </c>
      <c r="AF83" s="45">
        <v>0</v>
      </c>
      <c r="AG83" s="45">
        <v>0</v>
      </c>
      <c r="AH83" s="45">
        <v>0</v>
      </c>
      <c r="AI83" s="45">
        <v>0</v>
      </c>
      <c r="AJ83" s="45">
        <v>0</v>
      </c>
      <c r="AK83" s="45">
        <v>0</v>
      </c>
      <c r="AL83" s="45">
        <v>0</v>
      </c>
      <c r="AM83" s="45">
        <v>0</v>
      </c>
      <c r="AN83" s="45">
        <v>0</v>
      </c>
      <c r="AO83" s="45">
        <v>0</v>
      </c>
      <c r="AP83" s="45">
        <v>0</v>
      </c>
      <c r="AQ83" s="45">
        <v>0</v>
      </c>
      <c r="AR83" s="45">
        <v>0</v>
      </c>
      <c r="AS83" s="45">
        <v>0</v>
      </c>
      <c r="AT83" s="45">
        <v>0</v>
      </c>
      <c r="AU83" s="45">
        <v>0</v>
      </c>
      <c r="AV83" s="45">
        <v>0</v>
      </c>
      <c r="AW83" s="45">
        <v>0</v>
      </c>
      <c r="AX83" s="45">
        <v>0</v>
      </c>
      <c r="AY83" s="45">
        <v>0</v>
      </c>
      <c r="AZ83" s="45">
        <v>0</v>
      </c>
      <c r="BA83" s="45">
        <v>0</v>
      </c>
      <c r="BB83" s="45">
        <v>0</v>
      </c>
      <c r="BC83" s="45">
        <v>0</v>
      </c>
      <c r="BD83" s="45">
        <v>0</v>
      </c>
      <c r="BE83" s="45">
        <v>0</v>
      </c>
      <c r="BF83" s="45">
        <v>0</v>
      </c>
      <c r="BG83" s="45">
        <v>0</v>
      </c>
      <c r="BH83" s="45">
        <v>0</v>
      </c>
      <c r="BI83" s="45">
        <v>0</v>
      </c>
      <c r="BJ83" s="45">
        <v>0</v>
      </c>
      <c r="BK83" s="45">
        <v>0</v>
      </c>
      <c r="BL83" s="45">
        <v>0</v>
      </c>
      <c r="BM83" s="45">
        <v>0</v>
      </c>
      <c r="BN83" s="45">
        <v>0</v>
      </c>
      <c r="BO83" s="45">
        <v>0</v>
      </c>
      <c r="BP83" s="45"/>
      <c r="BT83" s="45"/>
      <c r="BU83" s="45"/>
    </row>
    <row r="84" spans="1:73" ht="13.15" x14ac:dyDescent="0.4">
      <c r="A84" s="45">
        <v>1878</v>
      </c>
      <c r="B84" s="45">
        <v>0</v>
      </c>
      <c r="C84" s="45">
        <v>0</v>
      </c>
      <c r="D84" s="45">
        <v>0</v>
      </c>
      <c r="E84" s="45">
        <v>0</v>
      </c>
      <c r="F84" s="45">
        <v>0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5">
        <v>0</v>
      </c>
      <c r="AL84" s="45">
        <v>0</v>
      </c>
      <c r="AM84" s="45">
        <v>0</v>
      </c>
      <c r="AN84" s="45">
        <v>1</v>
      </c>
      <c r="AO84" s="45">
        <v>0</v>
      </c>
      <c r="AP84" s="45">
        <v>0</v>
      </c>
      <c r="AQ84" s="45">
        <v>0</v>
      </c>
      <c r="AR84" s="45">
        <v>0</v>
      </c>
      <c r="AS84" s="45">
        <v>0</v>
      </c>
      <c r="AT84" s="45">
        <v>0</v>
      </c>
      <c r="AU84" s="45">
        <v>0</v>
      </c>
      <c r="AV84" s="45">
        <v>0</v>
      </c>
      <c r="AW84" s="45">
        <v>0</v>
      </c>
      <c r="AX84" s="45">
        <v>0</v>
      </c>
      <c r="AY84" s="45">
        <v>0</v>
      </c>
      <c r="AZ84" s="45">
        <v>0</v>
      </c>
      <c r="BA84" s="45">
        <v>0</v>
      </c>
      <c r="BB84" s="45">
        <v>0</v>
      </c>
      <c r="BC84" s="45">
        <v>0</v>
      </c>
      <c r="BD84" s="45">
        <v>0</v>
      </c>
      <c r="BE84" s="45">
        <v>0</v>
      </c>
      <c r="BF84" s="45">
        <v>0</v>
      </c>
      <c r="BG84" s="45">
        <v>0</v>
      </c>
      <c r="BH84" s="45">
        <v>0</v>
      </c>
      <c r="BI84" s="45">
        <v>0</v>
      </c>
      <c r="BJ84" s="45">
        <v>0</v>
      </c>
      <c r="BK84" s="45">
        <v>0</v>
      </c>
      <c r="BL84" s="45">
        <v>0</v>
      </c>
      <c r="BM84" s="45">
        <v>0</v>
      </c>
      <c r="BN84" s="45">
        <v>0</v>
      </c>
      <c r="BO84" s="45">
        <v>0</v>
      </c>
      <c r="BP84" s="45"/>
      <c r="BT84" s="45"/>
      <c r="BU84" s="45"/>
    </row>
    <row r="85" spans="1:73" ht="13.15" x14ac:dyDescent="0.4">
      <c r="A85" s="45">
        <v>1879</v>
      </c>
      <c r="B85" s="45">
        <v>0</v>
      </c>
      <c r="C85" s="45">
        <v>0</v>
      </c>
      <c r="D85" s="45">
        <v>0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5">
        <v>0</v>
      </c>
      <c r="AL85" s="45">
        <v>0</v>
      </c>
      <c r="AM85" s="45">
        <v>0</v>
      </c>
      <c r="AN85" s="45">
        <v>0</v>
      </c>
      <c r="AO85" s="45">
        <v>0</v>
      </c>
      <c r="AP85" s="45">
        <v>0</v>
      </c>
      <c r="AQ85" s="45">
        <v>0</v>
      </c>
      <c r="AR85" s="45">
        <v>0</v>
      </c>
      <c r="AS85" s="45">
        <v>0</v>
      </c>
      <c r="AT85" s="45">
        <v>0</v>
      </c>
      <c r="AU85" s="45">
        <v>0</v>
      </c>
      <c r="AV85" s="45">
        <v>0</v>
      </c>
      <c r="AW85" s="45">
        <v>0</v>
      </c>
      <c r="AX85" s="45">
        <v>0</v>
      </c>
      <c r="AY85" s="45">
        <v>0</v>
      </c>
      <c r="AZ85" s="45">
        <v>0</v>
      </c>
      <c r="BA85" s="45">
        <v>0</v>
      </c>
      <c r="BB85" s="45">
        <v>0</v>
      </c>
      <c r="BC85" s="45">
        <v>0</v>
      </c>
      <c r="BD85" s="45">
        <v>0</v>
      </c>
      <c r="BE85" s="45">
        <v>0</v>
      </c>
      <c r="BF85" s="45">
        <v>0</v>
      </c>
      <c r="BG85" s="45">
        <v>0</v>
      </c>
      <c r="BH85" s="45">
        <v>0</v>
      </c>
      <c r="BI85" s="45">
        <v>0</v>
      </c>
      <c r="BJ85" s="45">
        <v>0</v>
      </c>
      <c r="BK85" s="45">
        <v>0</v>
      </c>
      <c r="BL85" s="45">
        <v>0</v>
      </c>
      <c r="BM85" s="45">
        <v>0</v>
      </c>
      <c r="BN85" s="45">
        <v>0</v>
      </c>
      <c r="BO85" s="45">
        <v>0</v>
      </c>
      <c r="BP85" s="45"/>
      <c r="BT85" s="45"/>
      <c r="BU85" s="45"/>
    </row>
    <row r="86" spans="1:73" ht="13.15" x14ac:dyDescent="0.4">
      <c r="A86" s="45">
        <v>1880</v>
      </c>
      <c r="B86" s="45">
        <v>0</v>
      </c>
      <c r="C86" s="45">
        <v>0</v>
      </c>
      <c r="D86" s="45">
        <v>0</v>
      </c>
      <c r="E86" s="45">
        <v>0</v>
      </c>
      <c r="F86" s="45">
        <v>0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1</v>
      </c>
      <c r="AG86" s="45">
        <v>0</v>
      </c>
      <c r="AH86" s="45">
        <v>0</v>
      </c>
      <c r="AI86" s="45">
        <v>0</v>
      </c>
      <c r="AJ86" s="45">
        <v>0</v>
      </c>
      <c r="AK86" s="45">
        <v>0</v>
      </c>
      <c r="AL86" s="45">
        <v>0</v>
      </c>
      <c r="AM86" s="45">
        <v>0</v>
      </c>
      <c r="AN86" s="45">
        <v>0</v>
      </c>
      <c r="AO86" s="45">
        <v>0</v>
      </c>
      <c r="AP86" s="45">
        <v>0</v>
      </c>
      <c r="AQ86" s="45">
        <v>0</v>
      </c>
      <c r="AR86" s="45">
        <v>0</v>
      </c>
      <c r="AS86" s="45">
        <v>0</v>
      </c>
      <c r="AT86" s="45">
        <v>0</v>
      </c>
      <c r="AU86" s="45">
        <v>0</v>
      </c>
      <c r="AV86" s="45">
        <v>0</v>
      </c>
      <c r="AW86" s="45">
        <v>0</v>
      </c>
      <c r="AX86" s="45">
        <v>0</v>
      </c>
      <c r="AY86" s="45">
        <v>0</v>
      </c>
      <c r="AZ86" s="45">
        <v>0</v>
      </c>
      <c r="BA86" s="45">
        <v>0</v>
      </c>
      <c r="BB86" s="45">
        <v>0</v>
      </c>
      <c r="BC86" s="45">
        <v>0</v>
      </c>
      <c r="BD86" s="45">
        <v>0</v>
      </c>
      <c r="BE86" s="45">
        <v>0</v>
      </c>
      <c r="BF86" s="45">
        <v>0</v>
      </c>
      <c r="BG86" s="45">
        <v>0</v>
      </c>
      <c r="BH86" s="45">
        <v>0</v>
      </c>
      <c r="BI86" s="45">
        <v>0</v>
      </c>
      <c r="BJ86" s="45">
        <v>0</v>
      </c>
      <c r="BK86" s="45">
        <v>0</v>
      </c>
      <c r="BL86" s="45">
        <v>0</v>
      </c>
      <c r="BM86" s="45">
        <v>0</v>
      </c>
      <c r="BN86" s="45">
        <v>0</v>
      </c>
      <c r="BO86" s="45">
        <v>0</v>
      </c>
      <c r="BP86" s="45"/>
      <c r="BT86" s="45"/>
      <c r="BU86" s="45"/>
    </row>
    <row r="87" spans="1:73" ht="13.15" x14ac:dyDescent="0.4">
      <c r="A87" s="45">
        <v>1881</v>
      </c>
      <c r="B87" s="45">
        <v>0</v>
      </c>
      <c r="C87" s="45">
        <v>0</v>
      </c>
      <c r="D87" s="45">
        <v>0</v>
      </c>
      <c r="E87" s="45">
        <v>0</v>
      </c>
      <c r="F87" s="45">
        <v>0</v>
      </c>
      <c r="G87" s="45">
        <v>0</v>
      </c>
      <c r="H87" s="45">
        <v>0</v>
      </c>
      <c r="I87" s="45">
        <v>0</v>
      </c>
      <c r="J87" s="45">
        <v>0</v>
      </c>
      <c r="K87" s="45">
        <v>1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5">
        <v>0</v>
      </c>
      <c r="AL87" s="45">
        <v>0</v>
      </c>
      <c r="AM87" s="45">
        <v>0</v>
      </c>
      <c r="AN87" s="45">
        <v>0</v>
      </c>
      <c r="AO87" s="45">
        <v>0</v>
      </c>
      <c r="AP87" s="45">
        <v>0</v>
      </c>
      <c r="AQ87" s="45">
        <v>0</v>
      </c>
      <c r="AR87" s="45">
        <v>0</v>
      </c>
      <c r="AS87" s="45">
        <v>0</v>
      </c>
      <c r="AT87" s="45">
        <v>0</v>
      </c>
      <c r="AU87" s="45">
        <v>0</v>
      </c>
      <c r="AV87" s="45">
        <v>0</v>
      </c>
      <c r="AW87" s="45">
        <v>0</v>
      </c>
      <c r="AX87" s="45">
        <v>0</v>
      </c>
      <c r="AY87" s="45">
        <v>0</v>
      </c>
      <c r="AZ87" s="45">
        <v>0</v>
      </c>
      <c r="BA87" s="45">
        <v>0</v>
      </c>
      <c r="BB87" s="45">
        <v>0</v>
      </c>
      <c r="BC87" s="45">
        <v>0</v>
      </c>
      <c r="BD87" s="45">
        <v>0</v>
      </c>
      <c r="BE87" s="45">
        <v>0</v>
      </c>
      <c r="BF87" s="45">
        <v>0</v>
      </c>
      <c r="BG87" s="45">
        <v>0</v>
      </c>
      <c r="BH87" s="45">
        <v>0</v>
      </c>
      <c r="BI87" s="45">
        <v>0</v>
      </c>
      <c r="BJ87" s="45">
        <v>0</v>
      </c>
      <c r="BK87" s="45">
        <v>0</v>
      </c>
      <c r="BL87" s="45">
        <v>0</v>
      </c>
      <c r="BM87" s="45">
        <v>0</v>
      </c>
      <c r="BN87" s="45">
        <v>0</v>
      </c>
      <c r="BO87" s="45">
        <v>0</v>
      </c>
      <c r="BP87" s="45"/>
      <c r="BT87" s="45"/>
      <c r="BU87" s="45"/>
    </row>
    <row r="88" spans="1:73" ht="13.15" x14ac:dyDescent="0.4">
      <c r="A88" s="45">
        <v>1882</v>
      </c>
      <c r="B88" s="45">
        <v>0</v>
      </c>
      <c r="C88" s="45">
        <v>0</v>
      </c>
      <c r="D88" s="45">
        <v>0</v>
      </c>
      <c r="E88" s="45">
        <v>0</v>
      </c>
      <c r="F88" s="45">
        <v>0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1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1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5">
        <v>0</v>
      </c>
      <c r="AL88" s="45">
        <v>0</v>
      </c>
      <c r="AM88" s="45">
        <v>0</v>
      </c>
      <c r="AN88" s="45">
        <v>0</v>
      </c>
      <c r="AO88" s="45">
        <v>0</v>
      </c>
      <c r="AP88" s="45">
        <v>0</v>
      </c>
      <c r="AQ88" s="45">
        <v>0</v>
      </c>
      <c r="AR88" s="45">
        <v>0</v>
      </c>
      <c r="AS88" s="45">
        <v>0</v>
      </c>
      <c r="AT88" s="45">
        <v>0</v>
      </c>
      <c r="AU88" s="45">
        <v>0</v>
      </c>
      <c r="AV88" s="45">
        <v>0</v>
      </c>
      <c r="AW88" s="45">
        <v>0</v>
      </c>
      <c r="AX88" s="45">
        <v>0</v>
      </c>
      <c r="AY88" s="45">
        <v>0</v>
      </c>
      <c r="AZ88" s="45">
        <v>0</v>
      </c>
      <c r="BA88" s="45">
        <v>0</v>
      </c>
      <c r="BB88" s="45">
        <v>0</v>
      </c>
      <c r="BC88" s="45">
        <v>0</v>
      </c>
      <c r="BD88" s="45">
        <v>0</v>
      </c>
      <c r="BE88" s="45">
        <v>0</v>
      </c>
      <c r="BF88" s="45">
        <v>0</v>
      </c>
      <c r="BG88" s="45">
        <v>0</v>
      </c>
      <c r="BH88" s="45">
        <v>0</v>
      </c>
      <c r="BI88" s="45">
        <v>0</v>
      </c>
      <c r="BJ88" s="45">
        <v>0</v>
      </c>
      <c r="BK88" s="45">
        <v>0</v>
      </c>
      <c r="BL88" s="45">
        <v>0</v>
      </c>
      <c r="BM88" s="45">
        <v>0</v>
      </c>
      <c r="BN88" s="45">
        <v>0</v>
      </c>
      <c r="BO88" s="45">
        <v>0</v>
      </c>
      <c r="BP88" s="45"/>
      <c r="BT88" s="45"/>
      <c r="BU88" s="45"/>
    </row>
    <row r="89" spans="1:73" ht="13.15" x14ac:dyDescent="0.4">
      <c r="A89" s="45">
        <v>1883</v>
      </c>
      <c r="B89" s="45">
        <v>0</v>
      </c>
      <c r="C89" s="45">
        <v>0</v>
      </c>
      <c r="D89" s="45">
        <v>0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1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1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5">
        <v>0</v>
      </c>
      <c r="AL89" s="45">
        <v>0</v>
      </c>
      <c r="AM89" s="45">
        <v>0</v>
      </c>
      <c r="AN89" s="45">
        <v>0</v>
      </c>
      <c r="AO89" s="45">
        <v>0</v>
      </c>
      <c r="AP89" s="45">
        <v>0</v>
      </c>
      <c r="AQ89" s="45">
        <v>0</v>
      </c>
      <c r="AR89" s="45">
        <v>0</v>
      </c>
      <c r="AS89" s="45">
        <v>0</v>
      </c>
      <c r="AT89" s="45">
        <v>0</v>
      </c>
      <c r="AU89" s="45">
        <v>0</v>
      </c>
      <c r="AV89" s="45">
        <v>0</v>
      </c>
      <c r="AW89" s="45">
        <v>0</v>
      </c>
      <c r="AX89" s="45">
        <v>0</v>
      </c>
      <c r="AY89" s="45">
        <v>0</v>
      </c>
      <c r="AZ89" s="45">
        <v>0</v>
      </c>
      <c r="BA89" s="45">
        <v>0</v>
      </c>
      <c r="BB89" s="45">
        <v>0</v>
      </c>
      <c r="BC89" s="45">
        <v>0</v>
      </c>
      <c r="BD89" s="45">
        <v>0</v>
      </c>
      <c r="BE89" s="45">
        <v>1</v>
      </c>
      <c r="BF89" s="45">
        <v>0</v>
      </c>
      <c r="BG89" s="45">
        <v>0</v>
      </c>
      <c r="BH89" s="45">
        <v>0</v>
      </c>
      <c r="BI89" s="45">
        <v>0</v>
      </c>
      <c r="BJ89" s="45">
        <v>0</v>
      </c>
      <c r="BK89" s="45">
        <v>0</v>
      </c>
      <c r="BL89" s="45">
        <v>0</v>
      </c>
      <c r="BM89" s="45">
        <v>0</v>
      </c>
      <c r="BN89" s="45">
        <v>0</v>
      </c>
      <c r="BO89" s="45">
        <v>0</v>
      </c>
      <c r="BP89" s="45"/>
      <c r="BT89" s="45"/>
      <c r="BU89" s="45"/>
    </row>
    <row r="90" spans="1:73" ht="13.15" x14ac:dyDescent="0.4">
      <c r="A90" s="45">
        <v>1884</v>
      </c>
      <c r="B90" s="45">
        <v>0</v>
      </c>
      <c r="C90" s="45">
        <v>0</v>
      </c>
      <c r="D90" s="45">
        <v>0</v>
      </c>
      <c r="E90" s="45">
        <v>0</v>
      </c>
      <c r="F90" s="45">
        <v>0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1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5">
        <v>0</v>
      </c>
      <c r="AL90" s="45">
        <v>0</v>
      </c>
      <c r="AM90" s="45">
        <v>0</v>
      </c>
      <c r="AN90" s="45">
        <v>0</v>
      </c>
      <c r="AO90" s="45">
        <v>0</v>
      </c>
      <c r="AP90" s="45">
        <v>0</v>
      </c>
      <c r="AQ90" s="45">
        <v>0</v>
      </c>
      <c r="AR90" s="45">
        <v>0</v>
      </c>
      <c r="AS90" s="45">
        <v>0</v>
      </c>
      <c r="AT90" s="45">
        <v>0</v>
      </c>
      <c r="AU90" s="45">
        <v>0</v>
      </c>
      <c r="AV90" s="45">
        <v>0</v>
      </c>
      <c r="AW90" s="45">
        <v>0</v>
      </c>
      <c r="AX90" s="45">
        <v>0</v>
      </c>
      <c r="AY90" s="45">
        <v>0</v>
      </c>
      <c r="AZ90" s="45">
        <v>0</v>
      </c>
      <c r="BA90" s="45">
        <v>0</v>
      </c>
      <c r="BB90" s="45">
        <v>0</v>
      </c>
      <c r="BC90" s="45">
        <v>0</v>
      </c>
      <c r="BD90" s="45">
        <v>0</v>
      </c>
      <c r="BE90" s="45">
        <v>1</v>
      </c>
      <c r="BF90" s="45">
        <v>0</v>
      </c>
      <c r="BG90" s="45">
        <v>0</v>
      </c>
      <c r="BH90" s="45">
        <v>0</v>
      </c>
      <c r="BI90" s="45">
        <v>0</v>
      </c>
      <c r="BJ90" s="45">
        <v>0</v>
      </c>
      <c r="BK90" s="45">
        <v>0</v>
      </c>
      <c r="BL90" s="45">
        <v>0</v>
      </c>
      <c r="BM90" s="45">
        <v>1</v>
      </c>
      <c r="BN90" s="45">
        <v>0</v>
      </c>
      <c r="BO90" s="45">
        <v>0</v>
      </c>
      <c r="BP90" s="45"/>
      <c r="BT90" s="45"/>
      <c r="BU90" s="45"/>
    </row>
    <row r="91" spans="1:73" ht="13.15" x14ac:dyDescent="0.4">
      <c r="A91" s="45">
        <v>1885</v>
      </c>
      <c r="B91" s="45">
        <v>0</v>
      </c>
      <c r="C91" s="45">
        <v>0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1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5">
        <v>0</v>
      </c>
      <c r="AL91" s="45">
        <v>0</v>
      </c>
      <c r="AM91" s="45">
        <v>0</v>
      </c>
      <c r="AN91" s="45">
        <v>0</v>
      </c>
      <c r="AO91" s="45">
        <v>0</v>
      </c>
      <c r="AP91" s="45">
        <v>0</v>
      </c>
      <c r="AQ91" s="45">
        <v>0</v>
      </c>
      <c r="AR91" s="45">
        <v>0</v>
      </c>
      <c r="AS91" s="45">
        <v>0</v>
      </c>
      <c r="AT91" s="45">
        <v>1</v>
      </c>
      <c r="AU91" s="45">
        <v>0</v>
      </c>
      <c r="AV91" s="45">
        <v>0</v>
      </c>
      <c r="AW91" s="45">
        <v>0</v>
      </c>
      <c r="AX91" s="45">
        <v>0</v>
      </c>
      <c r="AY91" s="45">
        <v>0</v>
      </c>
      <c r="AZ91" s="45">
        <v>0</v>
      </c>
      <c r="BA91" s="45">
        <v>0</v>
      </c>
      <c r="BB91" s="45">
        <v>0</v>
      </c>
      <c r="BC91" s="45">
        <v>0</v>
      </c>
      <c r="BD91" s="45">
        <v>0</v>
      </c>
      <c r="BE91" s="45">
        <v>0</v>
      </c>
      <c r="BF91" s="45">
        <v>0</v>
      </c>
      <c r="BG91" s="45">
        <v>0</v>
      </c>
      <c r="BH91" s="45">
        <v>0</v>
      </c>
      <c r="BI91" s="45">
        <v>0</v>
      </c>
      <c r="BJ91" s="45">
        <v>0</v>
      </c>
      <c r="BK91" s="45">
        <v>0</v>
      </c>
      <c r="BL91" s="45">
        <v>0</v>
      </c>
      <c r="BM91" s="45">
        <v>0</v>
      </c>
      <c r="BN91" s="45">
        <v>0</v>
      </c>
      <c r="BO91" s="45">
        <v>0</v>
      </c>
      <c r="BP91" s="45"/>
      <c r="BT91" s="45"/>
      <c r="BU91" s="45"/>
    </row>
    <row r="92" spans="1:73" ht="13.15" x14ac:dyDescent="0.4">
      <c r="A92" s="45">
        <v>1886</v>
      </c>
      <c r="B92" s="45">
        <v>0</v>
      </c>
      <c r="C92" s="45">
        <v>0</v>
      </c>
      <c r="D92" s="45">
        <v>0</v>
      </c>
      <c r="E92" s="45">
        <v>0</v>
      </c>
      <c r="F92" s="45">
        <v>0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5">
        <v>0</v>
      </c>
      <c r="AL92" s="45">
        <v>0</v>
      </c>
      <c r="AM92" s="45">
        <v>0</v>
      </c>
      <c r="AN92" s="45">
        <v>0</v>
      </c>
      <c r="AO92" s="45">
        <v>0</v>
      </c>
      <c r="AP92" s="45">
        <v>0</v>
      </c>
      <c r="AQ92" s="45">
        <v>0</v>
      </c>
      <c r="AR92" s="45">
        <v>0</v>
      </c>
      <c r="AS92" s="45">
        <v>0</v>
      </c>
      <c r="AT92" s="45">
        <v>0</v>
      </c>
      <c r="AU92" s="45">
        <v>0</v>
      </c>
      <c r="AV92" s="45">
        <v>0</v>
      </c>
      <c r="AW92" s="45">
        <v>0</v>
      </c>
      <c r="AX92" s="45">
        <v>0</v>
      </c>
      <c r="AY92" s="45">
        <v>0</v>
      </c>
      <c r="AZ92" s="45">
        <v>0</v>
      </c>
      <c r="BA92" s="45">
        <v>0</v>
      </c>
      <c r="BB92" s="45">
        <v>0</v>
      </c>
      <c r="BC92" s="45">
        <v>0</v>
      </c>
      <c r="BD92" s="45">
        <v>0</v>
      </c>
      <c r="BE92" s="45">
        <v>0</v>
      </c>
      <c r="BF92" s="45">
        <v>0</v>
      </c>
      <c r="BG92" s="45">
        <v>0</v>
      </c>
      <c r="BH92" s="45">
        <v>0</v>
      </c>
      <c r="BI92" s="45">
        <v>0</v>
      </c>
      <c r="BJ92" s="45">
        <v>0</v>
      </c>
      <c r="BK92" s="45">
        <v>0</v>
      </c>
      <c r="BL92" s="45">
        <v>0</v>
      </c>
      <c r="BM92" s="45">
        <v>0</v>
      </c>
      <c r="BN92" s="45">
        <v>0</v>
      </c>
      <c r="BO92" s="45">
        <v>0</v>
      </c>
      <c r="BP92" s="45"/>
      <c r="BT92" s="45"/>
      <c r="BU92" s="45"/>
    </row>
    <row r="93" spans="1:73" ht="13.15" x14ac:dyDescent="0.4">
      <c r="A93" s="45">
        <v>1887</v>
      </c>
      <c r="B93" s="45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1</v>
      </c>
      <c r="AI93" s="45">
        <v>0</v>
      </c>
      <c r="AJ93" s="45">
        <v>0</v>
      </c>
      <c r="AK93" s="45">
        <v>0</v>
      </c>
      <c r="AL93" s="45">
        <v>0</v>
      </c>
      <c r="AM93" s="45">
        <v>0</v>
      </c>
      <c r="AN93" s="45">
        <v>0</v>
      </c>
      <c r="AO93" s="45">
        <v>0</v>
      </c>
      <c r="AP93" s="45">
        <v>0</v>
      </c>
      <c r="AQ93" s="45">
        <v>0</v>
      </c>
      <c r="AR93" s="45">
        <v>0</v>
      </c>
      <c r="AS93" s="45">
        <v>0</v>
      </c>
      <c r="AT93" s="45">
        <v>0</v>
      </c>
      <c r="AU93" s="45">
        <v>0</v>
      </c>
      <c r="AV93" s="45">
        <v>0</v>
      </c>
      <c r="AW93" s="45">
        <v>0</v>
      </c>
      <c r="AX93" s="45">
        <v>0</v>
      </c>
      <c r="AY93" s="45">
        <v>0</v>
      </c>
      <c r="AZ93" s="45">
        <v>0</v>
      </c>
      <c r="BA93" s="45">
        <v>0</v>
      </c>
      <c r="BB93" s="45">
        <v>0</v>
      </c>
      <c r="BC93" s="45">
        <v>0</v>
      </c>
      <c r="BD93" s="45">
        <v>0</v>
      </c>
      <c r="BE93" s="45">
        <v>0</v>
      </c>
      <c r="BF93" s="45">
        <v>0</v>
      </c>
      <c r="BG93" s="45">
        <v>0</v>
      </c>
      <c r="BH93" s="45">
        <v>0</v>
      </c>
      <c r="BI93" s="45">
        <v>0</v>
      </c>
      <c r="BJ93" s="45">
        <v>0</v>
      </c>
      <c r="BK93" s="45">
        <v>0</v>
      </c>
      <c r="BL93" s="45">
        <v>0</v>
      </c>
      <c r="BM93" s="45">
        <v>0</v>
      </c>
      <c r="BN93" s="45">
        <v>0</v>
      </c>
      <c r="BO93" s="45">
        <v>0</v>
      </c>
      <c r="BP93" s="45"/>
      <c r="BT93" s="45"/>
      <c r="BU93" s="45"/>
    </row>
    <row r="94" spans="1:73" ht="13.15" x14ac:dyDescent="0.4">
      <c r="A94" s="45">
        <v>1888</v>
      </c>
      <c r="B94" s="45">
        <v>0</v>
      </c>
      <c r="C94" s="45">
        <v>0</v>
      </c>
      <c r="D94" s="45">
        <v>0</v>
      </c>
      <c r="E94" s="45">
        <v>0</v>
      </c>
      <c r="F94" s="45">
        <v>0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5">
        <v>0</v>
      </c>
      <c r="AL94" s="45">
        <v>0</v>
      </c>
      <c r="AM94" s="45">
        <v>0</v>
      </c>
      <c r="AN94" s="45">
        <v>0</v>
      </c>
      <c r="AO94" s="45">
        <v>0</v>
      </c>
      <c r="AP94" s="45">
        <v>0</v>
      </c>
      <c r="AQ94" s="45">
        <v>0</v>
      </c>
      <c r="AR94" s="45">
        <v>0</v>
      </c>
      <c r="AS94" s="45">
        <v>0</v>
      </c>
      <c r="AT94" s="45">
        <v>0</v>
      </c>
      <c r="AU94" s="45">
        <v>0</v>
      </c>
      <c r="AV94" s="45">
        <v>0</v>
      </c>
      <c r="AW94" s="45">
        <v>0</v>
      </c>
      <c r="AX94" s="45">
        <v>0</v>
      </c>
      <c r="AY94" s="45">
        <v>0</v>
      </c>
      <c r="AZ94" s="45">
        <v>0</v>
      </c>
      <c r="BA94" s="45">
        <v>0</v>
      </c>
      <c r="BB94" s="45">
        <v>0</v>
      </c>
      <c r="BC94" s="45">
        <v>0</v>
      </c>
      <c r="BD94" s="45">
        <v>0</v>
      </c>
      <c r="BE94" s="45">
        <v>0</v>
      </c>
      <c r="BF94" s="45">
        <v>0</v>
      </c>
      <c r="BG94" s="45">
        <v>0</v>
      </c>
      <c r="BH94" s="45">
        <v>0</v>
      </c>
      <c r="BI94" s="45">
        <v>0</v>
      </c>
      <c r="BJ94" s="45">
        <v>0</v>
      </c>
      <c r="BK94" s="45">
        <v>0</v>
      </c>
      <c r="BL94" s="45">
        <v>0</v>
      </c>
      <c r="BM94" s="45">
        <v>0</v>
      </c>
      <c r="BN94" s="45">
        <v>0</v>
      </c>
      <c r="BO94" s="45">
        <v>0</v>
      </c>
      <c r="BP94" s="45"/>
      <c r="BT94" s="45"/>
      <c r="BU94" s="45"/>
    </row>
    <row r="95" spans="1:73" ht="13.15" x14ac:dyDescent="0.4">
      <c r="A95" s="45">
        <v>1889</v>
      </c>
      <c r="B95" s="45">
        <v>0</v>
      </c>
      <c r="C95" s="45">
        <v>0</v>
      </c>
      <c r="D95" s="45">
        <v>0</v>
      </c>
      <c r="E95" s="45">
        <v>0</v>
      </c>
      <c r="F95" s="45">
        <v>0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1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5">
        <v>0</v>
      </c>
      <c r="AL95" s="45">
        <v>0</v>
      </c>
      <c r="AM95" s="45">
        <v>0</v>
      </c>
      <c r="AN95" s="45">
        <v>0</v>
      </c>
      <c r="AO95" s="45">
        <v>0</v>
      </c>
      <c r="AP95" s="45">
        <v>0</v>
      </c>
      <c r="AQ95" s="45">
        <v>0</v>
      </c>
      <c r="AR95" s="45">
        <v>0</v>
      </c>
      <c r="AS95" s="45">
        <v>0</v>
      </c>
      <c r="AT95" s="45">
        <v>0</v>
      </c>
      <c r="AU95" s="45">
        <v>0</v>
      </c>
      <c r="AV95" s="45">
        <v>0</v>
      </c>
      <c r="AW95" s="45">
        <v>0</v>
      </c>
      <c r="AX95" s="45">
        <v>0</v>
      </c>
      <c r="AY95" s="45">
        <v>0</v>
      </c>
      <c r="AZ95" s="45">
        <v>0</v>
      </c>
      <c r="BA95" s="45">
        <v>0</v>
      </c>
      <c r="BB95" s="45">
        <v>0</v>
      </c>
      <c r="BC95" s="45">
        <v>0</v>
      </c>
      <c r="BD95" s="45">
        <v>0</v>
      </c>
      <c r="BE95" s="45">
        <v>0</v>
      </c>
      <c r="BF95" s="45">
        <v>0</v>
      </c>
      <c r="BG95" s="45">
        <v>0</v>
      </c>
      <c r="BH95" s="45">
        <v>0</v>
      </c>
      <c r="BI95" s="45">
        <v>0</v>
      </c>
      <c r="BJ95" s="45">
        <v>0</v>
      </c>
      <c r="BK95" s="45">
        <v>0</v>
      </c>
      <c r="BL95" s="45">
        <v>0</v>
      </c>
      <c r="BM95" s="45">
        <v>0</v>
      </c>
      <c r="BN95" s="45">
        <v>0</v>
      </c>
      <c r="BO95" s="45">
        <v>0</v>
      </c>
      <c r="BP95" s="45"/>
      <c r="BT95" s="45"/>
      <c r="BU95" s="45"/>
    </row>
    <row r="96" spans="1:73" ht="13.15" x14ac:dyDescent="0.4">
      <c r="A96" s="45">
        <v>1890</v>
      </c>
      <c r="B96" s="45">
        <v>0</v>
      </c>
      <c r="C96" s="45">
        <v>0</v>
      </c>
      <c r="D96" s="45">
        <v>0</v>
      </c>
      <c r="E96" s="45">
        <v>0</v>
      </c>
      <c r="F96" s="45">
        <v>0</v>
      </c>
      <c r="G96" s="45">
        <v>0</v>
      </c>
      <c r="H96" s="45">
        <v>0</v>
      </c>
      <c r="I96" s="45">
        <v>0</v>
      </c>
      <c r="J96" s="45">
        <v>0</v>
      </c>
      <c r="K96" s="45">
        <v>1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5">
        <v>1</v>
      </c>
      <c r="AL96" s="45">
        <v>0</v>
      </c>
      <c r="AM96" s="45">
        <v>0</v>
      </c>
      <c r="AN96" s="45">
        <v>1</v>
      </c>
      <c r="AO96" s="45">
        <v>0</v>
      </c>
      <c r="AP96" s="45">
        <v>0</v>
      </c>
      <c r="AQ96" s="45">
        <v>0</v>
      </c>
      <c r="AR96" s="45">
        <v>0</v>
      </c>
      <c r="AS96" s="45">
        <v>0</v>
      </c>
      <c r="AT96" s="45">
        <v>1</v>
      </c>
      <c r="AU96" s="45">
        <v>0</v>
      </c>
      <c r="AV96" s="45">
        <v>1</v>
      </c>
      <c r="AW96" s="45">
        <v>1</v>
      </c>
      <c r="AX96" s="45">
        <v>0</v>
      </c>
      <c r="AY96" s="45">
        <v>0</v>
      </c>
      <c r="AZ96" s="45">
        <v>0</v>
      </c>
      <c r="BA96" s="45">
        <v>0</v>
      </c>
      <c r="BB96" s="45">
        <v>0</v>
      </c>
      <c r="BC96" s="45">
        <v>0</v>
      </c>
      <c r="BD96" s="45">
        <v>0</v>
      </c>
      <c r="BE96" s="45">
        <v>0</v>
      </c>
      <c r="BF96" s="45">
        <v>0</v>
      </c>
      <c r="BG96" s="45">
        <v>0</v>
      </c>
      <c r="BH96" s="45">
        <v>1</v>
      </c>
      <c r="BI96" s="45">
        <v>0</v>
      </c>
      <c r="BJ96" s="45">
        <v>0</v>
      </c>
      <c r="BK96" s="45">
        <v>0</v>
      </c>
      <c r="BL96" s="45">
        <v>0</v>
      </c>
      <c r="BM96" s="45">
        <v>1</v>
      </c>
      <c r="BN96" s="45">
        <v>0</v>
      </c>
      <c r="BO96" s="45">
        <v>0</v>
      </c>
      <c r="BP96" s="45"/>
      <c r="BT96" s="45"/>
      <c r="BU96" s="45"/>
    </row>
    <row r="97" spans="1:73" ht="13.15" x14ac:dyDescent="0.4">
      <c r="A97" s="45">
        <v>1891</v>
      </c>
      <c r="B97" s="45">
        <v>0</v>
      </c>
      <c r="C97" s="45">
        <v>0</v>
      </c>
      <c r="D97" s="45">
        <v>0</v>
      </c>
      <c r="E97" s="45">
        <v>0</v>
      </c>
      <c r="F97" s="45">
        <v>0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1</v>
      </c>
      <c r="AG97" s="45">
        <v>0</v>
      </c>
      <c r="AH97" s="45">
        <v>1</v>
      </c>
      <c r="AI97" s="45">
        <v>0</v>
      </c>
      <c r="AJ97" s="45">
        <v>0</v>
      </c>
      <c r="AK97" s="45">
        <v>0</v>
      </c>
      <c r="AL97" s="45">
        <v>0</v>
      </c>
      <c r="AM97" s="45">
        <v>0</v>
      </c>
      <c r="AN97" s="45">
        <v>0</v>
      </c>
      <c r="AO97" s="45">
        <v>0</v>
      </c>
      <c r="AP97" s="45">
        <v>0</v>
      </c>
      <c r="AQ97" s="45">
        <v>0</v>
      </c>
      <c r="AR97" s="45">
        <v>0</v>
      </c>
      <c r="AS97" s="45">
        <v>0</v>
      </c>
      <c r="AT97" s="45">
        <v>1</v>
      </c>
      <c r="AU97" s="45">
        <v>0</v>
      </c>
      <c r="AV97" s="45">
        <v>0</v>
      </c>
      <c r="AW97" s="45">
        <v>0</v>
      </c>
      <c r="AX97" s="45">
        <v>0</v>
      </c>
      <c r="AY97" s="45">
        <v>0</v>
      </c>
      <c r="AZ97" s="45">
        <v>0</v>
      </c>
      <c r="BA97" s="45">
        <v>0</v>
      </c>
      <c r="BB97" s="45">
        <v>0</v>
      </c>
      <c r="BC97" s="45">
        <v>0</v>
      </c>
      <c r="BD97" s="45">
        <v>0</v>
      </c>
      <c r="BE97" s="45">
        <v>0</v>
      </c>
      <c r="BF97" s="45">
        <v>0</v>
      </c>
      <c r="BG97" s="45">
        <v>0</v>
      </c>
      <c r="BH97" s="45">
        <v>0</v>
      </c>
      <c r="BI97" s="45">
        <v>0</v>
      </c>
      <c r="BJ97" s="45">
        <v>0</v>
      </c>
      <c r="BK97" s="45">
        <v>0</v>
      </c>
      <c r="BL97" s="45">
        <v>0</v>
      </c>
      <c r="BM97" s="45">
        <v>0</v>
      </c>
      <c r="BN97" s="45">
        <v>0</v>
      </c>
      <c r="BO97" s="45">
        <v>0</v>
      </c>
      <c r="BP97" s="45"/>
      <c r="BT97" s="45"/>
      <c r="BU97" s="45"/>
    </row>
    <row r="98" spans="1:73" ht="13.15" x14ac:dyDescent="0.4">
      <c r="A98" s="45">
        <v>1892</v>
      </c>
      <c r="B98" s="45">
        <v>0</v>
      </c>
      <c r="C98" s="45">
        <v>0</v>
      </c>
      <c r="D98" s="45">
        <v>0</v>
      </c>
      <c r="E98" s="45">
        <v>0</v>
      </c>
      <c r="F98" s="45">
        <v>0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5">
        <v>0</v>
      </c>
      <c r="AL98" s="45">
        <v>0</v>
      </c>
      <c r="AM98" s="45">
        <v>0</v>
      </c>
      <c r="AN98" s="45">
        <v>0</v>
      </c>
      <c r="AO98" s="45">
        <v>0</v>
      </c>
      <c r="AP98" s="45">
        <v>0</v>
      </c>
      <c r="AQ98" s="45">
        <v>0</v>
      </c>
      <c r="AR98" s="45">
        <v>0</v>
      </c>
      <c r="AS98" s="45">
        <v>0</v>
      </c>
      <c r="AT98" s="45">
        <v>0</v>
      </c>
      <c r="AU98" s="45">
        <v>0</v>
      </c>
      <c r="AV98" s="45">
        <v>0</v>
      </c>
      <c r="AW98" s="45">
        <v>0</v>
      </c>
      <c r="AX98" s="45">
        <v>0</v>
      </c>
      <c r="AY98" s="45">
        <v>0</v>
      </c>
      <c r="AZ98" s="45">
        <v>0</v>
      </c>
      <c r="BA98" s="45">
        <v>0</v>
      </c>
      <c r="BB98" s="45">
        <v>0</v>
      </c>
      <c r="BC98" s="45">
        <v>0</v>
      </c>
      <c r="BD98" s="45">
        <v>0</v>
      </c>
      <c r="BE98" s="45">
        <v>0</v>
      </c>
      <c r="BF98" s="45">
        <v>0</v>
      </c>
      <c r="BG98" s="45">
        <v>0</v>
      </c>
      <c r="BH98" s="45">
        <v>0</v>
      </c>
      <c r="BI98" s="45">
        <v>0</v>
      </c>
      <c r="BJ98" s="45">
        <v>0</v>
      </c>
      <c r="BK98" s="45">
        <v>0</v>
      </c>
      <c r="BL98" s="45">
        <v>0</v>
      </c>
      <c r="BM98" s="45">
        <v>0</v>
      </c>
      <c r="BN98" s="45">
        <v>0</v>
      </c>
      <c r="BO98" s="45">
        <v>0</v>
      </c>
      <c r="BP98" s="45"/>
      <c r="BT98" s="45"/>
      <c r="BU98" s="45"/>
    </row>
    <row r="99" spans="1:73" ht="13.15" x14ac:dyDescent="0.4">
      <c r="A99" s="45">
        <v>1893</v>
      </c>
      <c r="B99" s="45">
        <v>0</v>
      </c>
      <c r="C99" s="45">
        <v>0</v>
      </c>
      <c r="D99" s="45">
        <v>0</v>
      </c>
      <c r="E99" s="45">
        <v>0</v>
      </c>
      <c r="F99" s="45">
        <v>0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1</v>
      </c>
      <c r="AI99" s="45">
        <v>0</v>
      </c>
      <c r="AJ99" s="45">
        <v>0</v>
      </c>
      <c r="AK99" s="45">
        <v>0</v>
      </c>
      <c r="AL99" s="45">
        <v>0</v>
      </c>
      <c r="AM99" s="45">
        <v>0</v>
      </c>
      <c r="AN99" s="45">
        <v>0</v>
      </c>
      <c r="AO99" s="45">
        <v>0</v>
      </c>
      <c r="AP99" s="45">
        <v>0</v>
      </c>
      <c r="AQ99" s="45">
        <v>0</v>
      </c>
      <c r="AR99" s="45">
        <v>0</v>
      </c>
      <c r="AS99" s="45">
        <v>0</v>
      </c>
      <c r="AT99" s="45">
        <v>0</v>
      </c>
      <c r="AU99" s="45">
        <v>0</v>
      </c>
      <c r="AV99" s="45">
        <v>0</v>
      </c>
      <c r="AW99" s="45">
        <v>0</v>
      </c>
      <c r="AX99" s="45">
        <v>0</v>
      </c>
      <c r="AY99" s="45">
        <v>0</v>
      </c>
      <c r="AZ99" s="45">
        <v>0</v>
      </c>
      <c r="BA99" s="45">
        <v>0</v>
      </c>
      <c r="BB99" s="45">
        <v>0</v>
      </c>
      <c r="BC99" s="45">
        <v>0</v>
      </c>
      <c r="BD99" s="45">
        <v>0</v>
      </c>
      <c r="BE99" s="45">
        <v>1</v>
      </c>
      <c r="BF99" s="45">
        <v>0</v>
      </c>
      <c r="BG99" s="45">
        <v>0</v>
      </c>
      <c r="BH99" s="45">
        <v>0</v>
      </c>
      <c r="BI99" s="45">
        <v>0</v>
      </c>
      <c r="BJ99" s="45">
        <v>1</v>
      </c>
      <c r="BK99" s="45">
        <v>0</v>
      </c>
      <c r="BL99" s="45">
        <v>0</v>
      </c>
      <c r="BM99" s="45">
        <v>1</v>
      </c>
      <c r="BN99" s="45">
        <v>1</v>
      </c>
      <c r="BO99" s="45">
        <v>1</v>
      </c>
      <c r="BP99" s="45"/>
      <c r="BT99" s="45"/>
      <c r="BU99" s="45"/>
    </row>
    <row r="100" spans="1:73" ht="13.15" x14ac:dyDescent="0.4">
      <c r="A100" s="45">
        <v>1894</v>
      </c>
      <c r="B100" s="45">
        <v>0</v>
      </c>
      <c r="C100" s="45">
        <v>0</v>
      </c>
      <c r="D100" s="45">
        <v>0</v>
      </c>
      <c r="E100" s="45">
        <v>0</v>
      </c>
      <c r="F100" s="45">
        <v>0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5">
        <v>0</v>
      </c>
      <c r="AL100" s="45">
        <v>0</v>
      </c>
      <c r="AM100" s="45">
        <v>0</v>
      </c>
      <c r="AN100" s="45">
        <v>0</v>
      </c>
      <c r="AO100" s="45">
        <v>0</v>
      </c>
      <c r="AP100" s="45">
        <v>0</v>
      </c>
      <c r="AQ100" s="45">
        <v>0</v>
      </c>
      <c r="AR100" s="45">
        <v>0</v>
      </c>
      <c r="AS100" s="45">
        <v>0</v>
      </c>
      <c r="AT100" s="45">
        <v>0</v>
      </c>
      <c r="AU100" s="45">
        <v>0</v>
      </c>
      <c r="AV100" s="45">
        <v>0</v>
      </c>
      <c r="AW100" s="45">
        <v>0</v>
      </c>
      <c r="AX100" s="45">
        <v>0</v>
      </c>
      <c r="AY100" s="45">
        <v>0</v>
      </c>
      <c r="AZ100" s="45">
        <v>1</v>
      </c>
      <c r="BA100" s="45">
        <v>0</v>
      </c>
      <c r="BB100" s="45">
        <v>0</v>
      </c>
      <c r="BC100" s="45">
        <v>0</v>
      </c>
      <c r="BD100" s="45">
        <v>0</v>
      </c>
      <c r="BE100" s="45">
        <v>0</v>
      </c>
      <c r="BF100" s="45">
        <v>0</v>
      </c>
      <c r="BG100" s="45">
        <v>0</v>
      </c>
      <c r="BH100" s="45">
        <v>0</v>
      </c>
      <c r="BI100" s="45">
        <v>0</v>
      </c>
      <c r="BJ100" s="45">
        <v>0</v>
      </c>
      <c r="BK100" s="45">
        <v>0</v>
      </c>
      <c r="BL100" s="45">
        <v>0</v>
      </c>
      <c r="BM100" s="45">
        <v>0</v>
      </c>
      <c r="BN100" s="45">
        <v>0</v>
      </c>
      <c r="BO100" s="45">
        <v>0</v>
      </c>
      <c r="BP100" s="45"/>
      <c r="BT100" s="45"/>
      <c r="BU100" s="45"/>
    </row>
    <row r="101" spans="1:73" ht="13.15" x14ac:dyDescent="0.4">
      <c r="A101" s="45">
        <v>1895</v>
      </c>
      <c r="B101" s="45">
        <v>0</v>
      </c>
      <c r="C101" s="45">
        <v>0</v>
      </c>
      <c r="D101" s="45">
        <v>0</v>
      </c>
      <c r="E101" s="45">
        <v>0</v>
      </c>
      <c r="F101" s="45">
        <v>0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5">
        <v>0</v>
      </c>
      <c r="AI101" s="45">
        <v>0</v>
      </c>
      <c r="AJ101" s="45">
        <v>0</v>
      </c>
      <c r="AK101" s="45">
        <v>0</v>
      </c>
      <c r="AL101" s="45">
        <v>0</v>
      </c>
      <c r="AM101" s="45">
        <v>0</v>
      </c>
      <c r="AN101" s="45">
        <v>0</v>
      </c>
      <c r="AO101" s="45">
        <v>0</v>
      </c>
      <c r="AP101" s="45">
        <v>0</v>
      </c>
      <c r="AQ101" s="45">
        <v>0</v>
      </c>
      <c r="AR101" s="45">
        <v>0</v>
      </c>
      <c r="AS101" s="45">
        <v>0</v>
      </c>
      <c r="AT101" s="45">
        <v>0</v>
      </c>
      <c r="AU101" s="45">
        <v>0</v>
      </c>
      <c r="AV101" s="45">
        <v>0</v>
      </c>
      <c r="AW101" s="45">
        <v>0</v>
      </c>
      <c r="AX101" s="45">
        <v>0</v>
      </c>
      <c r="AY101" s="45">
        <v>0</v>
      </c>
      <c r="AZ101" s="45">
        <v>0</v>
      </c>
      <c r="BA101" s="45">
        <v>0</v>
      </c>
      <c r="BB101" s="45">
        <v>0</v>
      </c>
      <c r="BC101" s="45">
        <v>0</v>
      </c>
      <c r="BD101" s="45">
        <v>0</v>
      </c>
      <c r="BE101" s="45">
        <v>0</v>
      </c>
      <c r="BF101" s="45">
        <v>0</v>
      </c>
      <c r="BG101" s="45">
        <v>0</v>
      </c>
      <c r="BH101" s="45">
        <v>0</v>
      </c>
      <c r="BI101" s="45">
        <v>0</v>
      </c>
      <c r="BJ101" s="45">
        <v>0</v>
      </c>
      <c r="BK101" s="45">
        <v>0</v>
      </c>
      <c r="BL101" s="45">
        <v>0</v>
      </c>
      <c r="BM101" s="45">
        <v>0</v>
      </c>
      <c r="BN101" s="45">
        <v>0</v>
      </c>
      <c r="BO101" s="45">
        <v>0</v>
      </c>
      <c r="BP101" s="45"/>
      <c r="BT101" s="45"/>
      <c r="BU101" s="45"/>
    </row>
    <row r="102" spans="1:73" ht="13.15" x14ac:dyDescent="0.4">
      <c r="A102" s="45">
        <v>1896</v>
      </c>
      <c r="B102" s="45">
        <v>0</v>
      </c>
      <c r="C102" s="45">
        <v>0</v>
      </c>
      <c r="D102" s="45">
        <v>0</v>
      </c>
      <c r="E102" s="45">
        <v>0</v>
      </c>
      <c r="F102" s="45">
        <v>0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5">
        <v>0</v>
      </c>
      <c r="AL102" s="45">
        <v>0</v>
      </c>
      <c r="AM102" s="45">
        <v>0</v>
      </c>
      <c r="AN102" s="45">
        <v>0</v>
      </c>
      <c r="AO102" s="45">
        <v>0</v>
      </c>
      <c r="AP102" s="45">
        <v>0</v>
      </c>
      <c r="AQ102" s="45">
        <v>0</v>
      </c>
      <c r="AR102" s="45">
        <v>1</v>
      </c>
      <c r="AS102" s="45">
        <v>0</v>
      </c>
      <c r="AT102" s="45">
        <v>0</v>
      </c>
      <c r="AU102" s="45">
        <v>0</v>
      </c>
      <c r="AV102" s="45">
        <v>0</v>
      </c>
      <c r="AW102" s="45">
        <v>0</v>
      </c>
      <c r="AX102" s="45">
        <v>0</v>
      </c>
      <c r="AY102" s="45">
        <v>0</v>
      </c>
      <c r="AZ102" s="45">
        <v>0</v>
      </c>
      <c r="BA102" s="45">
        <v>0</v>
      </c>
      <c r="BB102" s="45">
        <v>0</v>
      </c>
      <c r="BC102" s="45">
        <v>0</v>
      </c>
      <c r="BD102" s="45">
        <v>0</v>
      </c>
      <c r="BE102" s="45">
        <v>0</v>
      </c>
      <c r="BF102" s="45">
        <v>0</v>
      </c>
      <c r="BG102" s="45">
        <v>0</v>
      </c>
      <c r="BH102" s="45">
        <v>0</v>
      </c>
      <c r="BI102" s="45">
        <v>0</v>
      </c>
      <c r="BJ102" s="45">
        <v>0</v>
      </c>
      <c r="BK102" s="45">
        <v>0</v>
      </c>
      <c r="BL102" s="45">
        <v>0</v>
      </c>
      <c r="BM102" s="45">
        <v>0</v>
      </c>
      <c r="BN102" s="45">
        <v>0</v>
      </c>
      <c r="BO102" s="45">
        <v>0</v>
      </c>
      <c r="BP102" s="45"/>
      <c r="BT102" s="45"/>
      <c r="BU102" s="45"/>
    </row>
    <row r="103" spans="1:73" ht="13.15" x14ac:dyDescent="0.4">
      <c r="A103" s="45">
        <v>1897</v>
      </c>
      <c r="B103" s="45">
        <v>0</v>
      </c>
      <c r="C103" s="45">
        <v>0</v>
      </c>
      <c r="D103" s="45">
        <v>0</v>
      </c>
      <c r="E103" s="45">
        <v>0</v>
      </c>
      <c r="F103" s="45">
        <v>0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1</v>
      </c>
      <c r="AJ103" s="45">
        <v>0</v>
      </c>
      <c r="AK103" s="45">
        <v>0</v>
      </c>
      <c r="AL103" s="45">
        <v>0</v>
      </c>
      <c r="AM103" s="45">
        <v>1</v>
      </c>
      <c r="AN103" s="45">
        <v>0</v>
      </c>
      <c r="AO103" s="45">
        <v>0</v>
      </c>
      <c r="AP103" s="45">
        <v>0</v>
      </c>
      <c r="AQ103" s="45">
        <v>0</v>
      </c>
      <c r="AR103" s="45">
        <v>0</v>
      </c>
      <c r="AS103" s="45">
        <v>0</v>
      </c>
      <c r="AT103" s="45">
        <v>0</v>
      </c>
      <c r="AU103" s="45">
        <v>0</v>
      </c>
      <c r="AV103" s="45">
        <v>1</v>
      </c>
      <c r="AW103" s="45">
        <v>0</v>
      </c>
      <c r="AX103" s="45">
        <v>0</v>
      </c>
      <c r="AY103" s="45">
        <v>0</v>
      </c>
      <c r="AZ103" s="45">
        <v>0</v>
      </c>
      <c r="BA103" s="45">
        <v>0</v>
      </c>
      <c r="BB103" s="45">
        <v>0</v>
      </c>
      <c r="BC103" s="45">
        <v>0</v>
      </c>
      <c r="BD103" s="45">
        <v>0</v>
      </c>
      <c r="BE103" s="45">
        <v>0</v>
      </c>
      <c r="BF103" s="45">
        <v>0</v>
      </c>
      <c r="BG103" s="45">
        <v>0</v>
      </c>
      <c r="BH103" s="45">
        <v>0</v>
      </c>
      <c r="BI103" s="45">
        <v>0</v>
      </c>
      <c r="BJ103" s="45">
        <v>0</v>
      </c>
      <c r="BK103" s="45">
        <v>0</v>
      </c>
      <c r="BL103" s="45">
        <v>0</v>
      </c>
      <c r="BM103" s="45">
        <v>0</v>
      </c>
      <c r="BN103" s="45">
        <v>0</v>
      </c>
      <c r="BO103" s="45">
        <v>0</v>
      </c>
      <c r="BP103" s="45"/>
      <c r="BT103" s="45"/>
      <c r="BU103" s="45"/>
    </row>
    <row r="104" spans="1:73" ht="13.15" x14ac:dyDescent="0.4">
      <c r="A104" s="45">
        <v>1898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1</v>
      </c>
      <c r="AK104" s="45">
        <v>0</v>
      </c>
      <c r="AL104" s="45">
        <v>0</v>
      </c>
      <c r="AM104" s="45">
        <v>0</v>
      </c>
      <c r="AN104" s="45">
        <v>0</v>
      </c>
      <c r="AO104" s="45">
        <v>0</v>
      </c>
      <c r="AP104" s="45">
        <v>0</v>
      </c>
      <c r="AQ104" s="45">
        <v>0</v>
      </c>
      <c r="AR104" s="45">
        <v>0</v>
      </c>
      <c r="AS104" s="45">
        <v>0</v>
      </c>
      <c r="AT104" s="45">
        <v>0</v>
      </c>
      <c r="AU104" s="45">
        <v>0</v>
      </c>
      <c r="AV104" s="45">
        <v>0</v>
      </c>
      <c r="AW104" s="45">
        <v>0</v>
      </c>
      <c r="AX104" s="45">
        <v>0</v>
      </c>
      <c r="AY104" s="45">
        <v>0</v>
      </c>
      <c r="AZ104" s="45">
        <v>0</v>
      </c>
      <c r="BA104" s="45">
        <v>0</v>
      </c>
      <c r="BB104" s="45">
        <v>0</v>
      </c>
      <c r="BC104" s="45">
        <v>0</v>
      </c>
      <c r="BD104" s="45">
        <v>0</v>
      </c>
      <c r="BE104" s="45">
        <v>0</v>
      </c>
      <c r="BF104" s="45">
        <v>0</v>
      </c>
      <c r="BG104" s="45">
        <v>0</v>
      </c>
      <c r="BH104" s="45">
        <v>0</v>
      </c>
      <c r="BI104" s="45">
        <v>0</v>
      </c>
      <c r="BJ104" s="45">
        <v>1</v>
      </c>
      <c r="BK104" s="45">
        <v>0</v>
      </c>
      <c r="BL104" s="45">
        <v>0</v>
      </c>
      <c r="BM104" s="45">
        <v>0</v>
      </c>
      <c r="BN104" s="45">
        <v>0</v>
      </c>
      <c r="BO104" s="45">
        <v>0</v>
      </c>
      <c r="BP104" s="45"/>
      <c r="BT104" s="45"/>
      <c r="BU104" s="45"/>
    </row>
    <row r="105" spans="1:73" ht="13.15" x14ac:dyDescent="0.4">
      <c r="A105" s="45">
        <v>1899</v>
      </c>
      <c r="B105" s="45">
        <v>0</v>
      </c>
      <c r="C105" s="45">
        <v>0</v>
      </c>
      <c r="D105" s="45">
        <v>0</v>
      </c>
      <c r="E105" s="45">
        <v>0</v>
      </c>
      <c r="F105" s="45">
        <v>0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1</v>
      </c>
      <c r="AK105" s="45">
        <v>0</v>
      </c>
      <c r="AL105" s="45">
        <v>0</v>
      </c>
      <c r="AM105" s="45">
        <v>0</v>
      </c>
      <c r="AN105" s="45">
        <v>0</v>
      </c>
      <c r="AO105" s="45">
        <v>0</v>
      </c>
      <c r="AP105" s="45">
        <v>0</v>
      </c>
      <c r="AQ105" s="45">
        <v>0</v>
      </c>
      <c r="AR105" s="45">
        <v>0</v>
      </c>
      <c r="AS105" s="45">
        <v>0</v>
      </c>
      <c r="AT105" s="45">
        <v>0</v>
      </c>
      <c r="AU105" s="45">
        <v>0</v>
      </c>
      <c r="AV105" s="45">
        <v>0</v>
      </c>
      <c r="AW105" s="45">
        <v>1</v>
      </c>
      <c r="AX105" s="45">
        <v>0</v>
      </c>
      <c r="AY105" s="45">
        <v>0</v>
      </c>
      <c r="AZ105" s="45">
        <v>0</v>
      </c>
      <c r="BA105" s="45">
        <v>0</v>
      </c>
      <c r="BB105" s="45">
        <v>0</v>
      </c>
      <c r="BC105" s="45">
        <v>0</v>
      </c>
      <c r="BD105" s="45">
        <v>0</v>
      </c>
      <c r="BE105" s="45">
        <v>0</v>
      </c>
      <c r="BF105" s="45">
        <v>0</v>
      </c>
      <c r="BG105" s="45">
        <v>0</v>
      </c>
      <c r="BH105" s="45">
        <v>0</v>
      </c>
      <c r="BI105" s="45">
        <v>0</v>
      </c>
      <c r="BJ105" s="45">
        <v>0</v>
      </c>
      <c r="BK105" s="45">
        <v>0</v>
      </c>
      <c r="BL105" s="45">
        <v>0</v>
      </c>
      <c r="BM105" s="45">
        <v>0</v>
      </c>
      <c r="BN105" s="45">
        <v>0</v>
      </c>
      <c r="BO105" s="45">
        <v>0</v>
      </c>
      <c r="BP105" s="45"/>
      <c r="BT105" s="45"/>
      <c r="BU105" s="45"/>
    </row>
    <row r="106" spans="1:73" ht="13.15" x14ac:dyDescent="0.4">
      <c r="A106" s="45">
        <v>1900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1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1</v>
      </c>
      <c r="AK106" s="45">
        <v>0</v>
      </c>
      <c r="AL106" s="45">
        <v>0</v>
      </c>
      <c r="AM106" s="45">
        <v>0</v>
      </c>
      <c r="AN106" s="45">
        <v>0</v>
      </c>
      <c r="AO106" s="45">
        <v>0</v>
      </c>
      <c r="AP106" s="45">
        <v>0</v>
      </c>
      <c r="AQ106" s="45">
        <v>0</v>
      </c>
      <c r="AR106" s="45">
        <v>0</v>
      </c>
      <c r="AS106" s="45">
        <v>0</v>
      </c>
      <c r="AT106" s="45">
        <v>0</v>
      </c>
      <c r="AU106" s="45">
        <v>0</v>
      </c>
      <c r="AV106" s="45">
        <v>1</v>
      </c>
      <c r="AW106" s="45">
        <v>0</v>
      </c>
      <c r="AX106" s="45">
        <v>0</v>
      </c>
      <c r="AY106" s="45">
        <v>0</v>
      </c>
      <c r="AZ106" s="45">
        <v>0</v>
      </c>
      <c r="BA106" s="45">
        <v>0</v>
      </c>
      <c r="BB106" s="45">
        <v>0</v>
      </c>
      <c r="BC106" s="45">
        <v>0</v>
      </c>
      <c r="BD106" s="45">
        <v>0</v>
      </c>
      <c r="BE106" s="45">
        <v>0</v>
      </c>
      <c r="BF106" s="45">
        <v>0</v>
      </c>
      <c r="BG106" s="45">
        <v>0</v>
      </c>
      <c r="BH106" s="45">
        <v>0</v>
      </c>
      <c r="BI106" s="45">
        <v>0</v>
      </c>
      <c r="BJ106" s="45">
        <v>0</v>
      </c>
      <c r="BK106" s="45">
        <v>0</v>
      </c>
      <c r="BL106" s="45">
        <v>0</v>
      </c>
      <c r="BM106" s="45">
        <v>0</v>
      </c>
      <c r="BN106" s="45">
        <v>0</v>
      </c>
      <c r="BO106" s="45">
        <v>0</v>
      </c>
      <c r="BP106" s="45"/>
      <c r="BT106" s="45"/>
      <c r="BU106" s="45"/>
    </row>
    <row r="107" spans="1:73" ht="13.15" x14ac:dyDescent="0.4">
      <c r="A107" s="45">
        <v>1901</v>
      </c>
      <c r="B107" s="45">
        <v>0</v>
      </c>
      <c r="C107" s="45">
        <v>0</v>
      </c>
      <c r="D107" s="45">
        <v>0</v>
      </c>
      <c r="E107" s="45">
        <v>0</v>
      </c>
      <c r="F107" s="45">
        <v>0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1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1</v>
      </c>
      <c r="AG107" s="45">
        <v>0</v>
      </c>
      <c r="AH107" s="45">
        <v>0</v>
      </c>
      <c r="AI107" s="45">
        <v>0</v>
      </c>
      <c r="AJ107" s="45">
        <v>0</v>
      </c>
      <c r="AK107" s="45">
        <v>0</v>
      </c>
      <c r="AL107" s="45">
        <v>0</v>
      </c>
      <c r="AM107" s="45">
        <v>0</v>
      </c>
      <c r="AN107" s="45">
        <v>0</v>
      </c>
      <c r="AO107" s="45">
        <v>0</v>
      </c>
      <c r="AP107" s="45">
        <v>0</v>
      </c>
      <c r="AQ107" s="45">
        <v>0</v>
      </c>
      <c r="AR107" s="45">
        <v>0</v>
      </c>
      <c r="AS107" s="45">
        <v>0</v>
      </c>
      <c r="AT107" s="45">
        <v>0</v>
      </c>
      <c r="AU107" s="45">
        <v>0</v>
      </c>
      <c r="AV107" s="45">
        <v>0</v>
      </c>
      <c r="AW107" s="45">
        <v>0</v>
      </c>
      <c r="AX107" s="45">
        <v>0</v>
      </c>
      <c r="AY107" s="45">
        <v>0</v>
      </c>
      <c r="AZ107" s="45">
        <v>0</v>
      </c>
      <c r="BA107" s="45">
        <v>0</v>
      </c>
      <c r="BB107" s="45">
        <v>0</v>
      </c>
      <c r="BC107" s="45">
        <v>0</v>
      </c>
      <c r="BD107" s="45">
        <v>0</v>
      </c>
      <c r="BE107" s="45">
        <v>0</v>
      </c>
      <c r="BF107" s="45">
        <v>0</v>
      </c>
      <c r="BG107" s="45">
        <v>0</v>
      </c>
      <c r="BH107" s="45">
        <v>0</v>
      </c>
      <c r="BI107" s="45">
        <v>0</v>
      </c>
      <c r="BJ107" s="45">
        <v>0</v>
      </c>
      <c r="BK107" s="45">
        <v>0</v>
      </c>
      <c r="BL107" s="45">
        <v>0</v>
      </c>
      <c r="BM107" s="45">
        <v>0</v>
      </c>
      <c r="BN107" s="45">
        <v>0</v>
      </c>
      <c r="BO107" s="45">
        <v>0</v>
      </c>
      <c r="BP107" s="45"/>
      <c r="BT107" s="45"/>
      <c r="BU107" s="45"/>
    </row>
    <row r="108" spans="1:73" ht="13.15" x14ac:dyDescent="0.4">
      <c r="A108" s="45">
        <v>1902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1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5">
        <v>0</v>
      </c>
      <c r="AL108" s="45">
        <v>0</v>
      </c>
      <c r="AM108" s="45">
        <v>0</v>
      </c>
      <c r="AN108" s="45">
        <v>0</v>
      </c>
      <c r="AO108" s="45">
        <v>0</v>
      </c>
      <c r="AP108" s="45">
        <v>0</v>
      </c>
      <c r="AQ108" s="45">
        <v>0</v>
      </c>
      <c r="AR108" s="45">
        <v>0</v>
      </c>
      <c r="AS108" s="45">
        <v>0</v>
      </c>
      <c r="AT108" s="45">
        <v>0</v>
      </c>
      <c r="AU108" s="45">
        <v>0</v>
      </c>
      <c r="AV108" s="45">
        <v>0</v>
      </c>
      <c r="AW108" s="45">
        <v>0</v>
      </c>
      <c r="AX108" s="45">
        <v>0</v>
      </c>
      <c r="AY108" s="45">
        <v>0</v>
      </c>
      <c r="AZ108" s="45">
        <v>0</v>
      </c>
      <c r="BA108" s="45">
        <v>0</v>
      </c>
      <c r="BB108" s="45">
        <v>0</v>
      </c>
      <c r="BC108" s="45">
        <v>0</v>
      </c>
      <c r="BD108" s="45">
        <v>0</v>
      </c>
      <c r="BE108" s="45">
        <v>0</v>
      </c>
      <c r="BF108" s="45">
        <v>0</v>
      </c>
      <c r="BG108" s="45">
        <v>0</v>
      </c>
      <c r="BH108" s="45">
        <v>0</v>
      </c>
      <c r="BI108" s="45">
        <v>0</v>
      </c>
      <c r="BJ108" s="45">
        <v>0</v>
      </c>
      <c r="BK108" s="45">
        <v>0</v>
      </c>
      <c r="BL108" s="45">
        <v>0</v>
      </c>
      <c r="BM108" s="45">
        <v>0</v>
      </c>
      <c r="BN108" s="45">
        <v>0</v>
      </c>
      <c r="BO108" s="45">
        <v>0</v>
      </c>
      <c r="BP108" s="45"/>
      <c r="BT108" s="45"/>
      <c r="BU108" s="45"/>
    </row>
    <row r="109" spans="1:73" ht="13.15" x14ac:dyDescent="0.4">
      <c r="A109" s="45">
        <v>1903</v>
      </c>
      <c r="B109" s="45">
        <v>0</v>
      </c>
      <c r="C109" s="45">
        <v>0</v>
      </c>
      <c r="D109" s="45">
        <v>0</v>
      </c>
      <c r="E109" s="45">
        <v>0</v>
      </c>
      <c r="F109" s="45">
        <v>0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5">
        <v>0</v>
      </c>
      <c r="AL109" s="45">
        <v>0</v>
      </c>
      <c r="AM109" s="45">
        <v>0</v>
      </c>
      <c r="AN109" s="45">
        <v>0</v>
      </c>
      <c r="AO109" s="45">
        <v>0</v>
      </c>
      <c r="AP109" s="45">
        <v>0</v>
      </c>
      <c r="AQ109" s="45">
        <v>0</v>
      </c>
      <c r="AR109" s="45">
        <v>0</v>
      </c>
      <c r="AS109" s="45">
        <v>0</v>
      </c>
      <c r="AT109" s="45">
        <v>0</v>
      </c>
      <c r="AU109" s="45">
        <v>0</v>
      </c>
      <c r="AV109" s="45">
        <v>0</v>
      </c>
      <c r="AW109" s="45">
        <v>0</v>
      </c>
      <c r="AX109" s="45">
        <v>0</v>
      </c>
      <c r="AY109" s="45">
        <v>0</v>
      </c>
      <c r="AZ109" s="45">
        <v>0</v>
      </c>
      <c r="BA109" s="45">
        <v>0</v>
      </c>
      <c r="BB109" s="45">
        <v>0</v>
      </c>
      <c r="BC109" s="45">
        <v>0</v>
      </c>
      <c r="BD109" s="45">
        <v>0</v>
      </c>
      <c r="BE109" s="45">
        <v>0</v>
      </c>
      <c r="BF109" s="45">
        <v>0</v>
      </c>
      <c r="BG109" s="45">
        <v>0</v>
      </c>
      <c r="BH109" s="45">
        <v>0</v>
      </c>
      <c r="BI109" s="45">
        <v>0</v>
      </c>
      <c r="BJ109" s="45">
        <v>0</v>
      </c>
      <c r="BK109" s="45">
        <v>0</v>
      </c>
      <c r="BL109" s="45">
        <v>0</v>
      </c>
      <c r="BM109" s="45">
        <v>0</v>
      </c>
      <c r="BN109" s="45">
        <v>0</v>
      </c>
      <c r="BO109" s="45">
        <v>0</v>
      </c>
      <c r="BP109" s="45"/>
      <c r="BT109" s="45"/>
      <c r="BU109" s="45"/>
    </row>
    <row r="110" spans="1:73" ht="13.15" x14ac:dyDescent="0.4">
      <c r="A110" s="45">
        <v>1904</v>
      </c>
      <c r="B110" s="45">
        <v>0</v>
      </c>
      <c r="C110" s="45">
        <v>0</v>
      </c>
      <c r="D110" s="45">
        <v>0</v>
      </c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1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5">
        <v>0</v>
      </c>
      <c r="AL110" s="45">
        <v>0</v>
      </c>
      <c r="AM110" s="45">
        <v>0</v>
      </c>
      <c r="AN110" s="45">
        <v>0</v>
      </c>
      <c r="AO110" s="45">
        <v>0</v>
      </c>
      <c r="AP110" s="45">
        <v>0</v>
      </c>
      <c r="AQ110" s="45">
        <v>0</v>
      </c>
      <c r="AR110" s="45">
        <v>0</v>
      </c>
      <c r="AS110" s="45">
        <v>0</v>
      </c>
      <c r="AT110" s="45">
        <v>0</v>
      </c>
      <c r="AU110" s="45">
        <v>0</v>
      </c>
      <c r="AV110" s="45">
        <v>0</v>
      </c>
      <c r="AW110" s="45">
        <v>0</v>
      </c>
      <c r="AX110" s="45">
        <v>0</v>
      </c>
      <c r="AY110" s="45">
        <v>0</v>
      </c>
      <c r="AZ110" s="45">
        <v>0</v>
      </c>
      <c r="BA110" s="45">
        <v>0</v>
      </c>
      <c r="BB110" s="45">
        <v>0</v>
      </c>
      <c r="BC110" s="45">
        <v>0</v>
      </c>
      <c r="BD110" s="45">
        <v>0</v>
      </c>
      <c r="BE110" s="45">
        <v>0</v>
      </c>
      <c r="BF110" s="45">
        <v>0</v>
      </c>
      <c r="BG110" s="45">
        <v>0</v>
      </c>
      <c r="BH110" s="45">
        <v>0</v>
      </c>
      <c r="BI110" s="45">
        <v>0</v>
      </c>
      <c r="BJ110" s="45">
        <v>0</v>
      </c>
      <c r="BK110" s="45">
        <v>0</v>
      </c>
      <c r="BL110" s="45">
        <v>0</v>
      </c>
      <c r="BM110" s="45">
        <v>0</v>
      </c>
      <c r="BN110" s="45">
        <v>0</v>
      </c>
      <c r="BO110" s="45">
        <v>0</v>
      </c>
      <c r="BP110" s="45"/>
      <c r="BT110" s="45"/>
      <c r="BU110" s="45"/>
    </row>
    <row r="111" spans="1:73" ht="13.15" x14ac:dyDescent="0.4">
      <c r="A111" s="45">
        <v>1905</v>
      </c>
      <c r="B111" s="45">
        <v>0</v>
      </c>
      <c r="C111" s="45">
        <v>0</v>
      </c>
      <c r="D111" s="45">
        <v>0</v>
      </c>
      <c r="E111" s="45">
        <v>0</v>
      </c>
      <c r="F111" s="45">
        <v>0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5">
        <v>0</v>
      </c>
      <c r="AL111" s="45">
        <v>0</v>
      </c>
      <c r="AM111" s="45">
        <v>0</v>
      </c>
      <c r="AN111" s="45">
        <v>0</v>
      </c>
      <c r="AO111" s="45">
        <v>0</v>
      </c>
      <c r="AP111" s="45">
        <v>0</v>
      </c>
      <c r="AQ111" s="45">
        <v>0</v>
      </c>
      <c r="AR111" s="45">
        <v>0</v>
      </c>
      <c r="AS111" s="45">
        <v>0</v>
      </c>
      <c r="AT111" s="45">
        <v>0</v>
      </c>
      <c r="AU111" s="45">
        <v>0</v>
      </c>
      <c r="AV111" s="45">
        <v>0</v>
      </c>
      <c r="AW111" s="45">
        <v>0</v>
      </c>
      <c r="AX111" s="45">
        <v>0</v>
      </c>
      <c r="AY111" s="45">
        <v>0</v>
      </c>
      <c r="AZ111" s="45">
        <v>0</v>
      </c>
      <c r="BA111" s="45">
        <v>0</v>
      </c>
      <c r="BB111" s="45">
        <v>0</v>
      </c>
      <c r="BC111" s="45">
        <v>0</v>
      </c>
      <c r="BD111" s="45">
        <v>0</v>
      </c>
      <c r="BE111" s="45">
        <v>0</v>
      </c>
      <c r="BF111" s="45">
        <v>0</v>
      </c>
      <c r="BG111" s="45">
        <v>0</v>
      </c>
      <c r="BH111" s="45">
        <v>0</v>
      </c>
      <c r="BI111" s="45">
        <v>0</v>
      </c>
      <c r="BJ111" s="45">
        <v>0</v>
      </c>
      <c r="BK111" s="45">
        <v>0</v>
      </c>
      <c r="BL111" s="45">
        <v>0</v>
      </c>
      <c r="BM111" s="45">
        <v>0</v>
      </c>
      <c r="BN111" s="45">
        <v>0</v>
      </c>
      <c r="BO111" s="45">
        <v>0</v>
      </c>
      <c r="BP111" s="45"/>
      <c r="BT111" s="45"/>
      <c r="BU111" s="45"/>
    </row>
    <row r="112" spans="1:73" ht="13.15" x14ac:dyDescent="0.4">
      <c r="A112" s="45">
        <v>1906</v>
      </c>
      <c r="B112" s="45">
        <v>0</v>
      </c>
      <c r="C112" s="45">
        <v>0</v>
      </c>
      <c r="D112" s="45">
        <v>0</v>
      </c>
      <c r="E112" s="45">
        <v>0</v>
      </c>
      <c r="F112" s="45">
        <v>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5">
        <v>0</v>
      </c>
      <c r="AL112" s="45">
        <v>0</v>
      </c>
      <c r="AM112" s="45">
        <v>0</v>
      </c>
      <c r="AN112" s="45">
        <v>0</v>
      </c>
      <c r="AO112" s="45">
        <v>0</v>
      </c>
      <c r="AP112" s="45">
        <v>0</v>
      </c>
      <c r="AQ112" s="45">
        <v>0</v>
      </c>
      <c r="AR112" s="45">
        <v>0</v>
      </c>
      <c r="AS112" s="45">
        <v>0</v>
      </c>
      <c r="AT112" s="45">
        <v>0</v>
      </c>
      <c r="AU112" s="45">
        <v>0</v>
      </c>
      <c r="AV112" s="45">
        <v>0</v>
      </c>
      <c r="AW112" s="45">
        <v>0</v>
      </c>
      <c r="AX112" s="45">
        <v>0</v>
      </c>
      <c r="AY112" s="45">
        <v>0</v>
      </c>
      <c r="AZ112" s="45">
        <v>0</v>
      </c>
      <c r="BA112" s="45">
        <v>0</v>
      </c>
      <c r="BB112" s="45">
        <v>0</v>
      </c>
      <c r="BC112" s="45">
        <v>0</v>
      </c>
      <c r="BD112" s="45">
        <v>0</v>
      </c>
      <c r="BE112" s="45">
        <v>0</v>
      </c>
      <c r="BF112" s="45">
        <v>0</v>
      </c>
      <c r="BG112" s="45">
        <v>0</v>
      </c>
      <c r="BH112" s="45">
        <v>0</v>
      </c>
      <c r="BI112" s="45">
        <v>0</v>
      </c>
      <c r="BJ112" s="45">
        <v>0</v>
      </c>
      <c r="BK112" s="45">
        <v>0</v>
      </c>
      <c r="BL112" s="45">
        <v>1</v>
      </c>
      <c r="BM112" s="45">
        <v>0</v>
      </c>
      <c r="BN112" s="45">
        <v>0</v>
      </c>
      <c r="BO112" s="45">
        <v>0</v>
      </c>
      <c r="BP112" s="45"/>
      <c r="BT112" s="45"/>
      <c r="BU112" s="45"/>
    </row>
    <row r="113" spans="1:73" ht="13.15" x14ac:dyDescent="0.4">
      <c r="A113" s="45">
        <v>1907</v>
      </c>
      <c r="B113" s="45">
        <v>0</v>
      </c>
      <c r="C113" s="45">
        <v>0</v>
      </c>
      <c r="D113" s="45">
        <v>0</v>
      </c>
      <c r="E113" s="45">
        <v>0</v>
      </c>
      <c r="F113" s="45">
        <v>1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1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1</v>
      </c>
      <c r="AD113" s="45">
        <v>0</v>
      </c>
      <c r="AE113" s="45">
        <v>1</v>
      </c>
      <c r="AF113" s="45">
        <v>0</v>
      </c>
      <c r="AG113" s="45">
        <v>0</v>
      </c>
      <c r="AH113" s="45">
        <v>1</v>
      </c>
      <c r="AI113" s="45">
        <v>0</v>
      </c>
      <c r="AJ113" s="45">
        <v>0</v>
      </c>
      <c r="AK113" s="45">
        <v>0</v>
      </c>
      <c r="AL113" s="45">
        <v>0</v>
      </c>
      <c r="AM113" s="45">
        <v>1</v>
      </c>
      <c r="AN113" s="45">
        <v>0</v>
      </c>
      <c r="AO113" s="45">
        <v>0</v>
      </c>
      <c r="AP113" s="45">
        <v>0</v>
      </c>
      <c r="AQ113" s="45">
        <v>0</v>
      </c>
      <c r="AR113" s="45">
        <v>0</v>
      </c>
      <c r="AS113" s="45">
        <v>0</v>
      </c>
      <c r="AT113" s="45">
        <v>0</v>
      </c>
      <c r="AU113" s="45">
        <v>0</v>
      </c>
      <c r="AV113" s="45">
        <v>0</v>
      </c>
      <c r="AW113" s="45">
        <v>0</v>
      </c>
      <c r="AX113" s="45">
        <v>0</v>
      </c>
      <c r="AY113" s="45">
        <v>0</v>
      </c>
      <c r="AZ113" s="45">
        <v>0</v>
      </c>
      <c r="BA113" s="45">
        <v>0</v>
      </c>
      <c r="BB113" s="45">
        <v>0</v>
      </c>
      <c r="BC113" s="45">
        <v>0</v>
      </c>
      <c r="BD113" s="45">
        <v>0</v>
      </c>
      <c r="BE113" s="45">
        <v>1</v>
      </c>
      <c r="BF113" s="45">
        <v>0</v>
      </c>
      <c r="BG113" s="45">
        <v>0</v>
      </c>
      <c r="BH113" s="45">
        <v>0</v>
      </c>
      <c r="BI113" s="45">
        <v>0</v>
      </c>
      <c r="BJ113" s="45">
        <v>0</v>
      </c>
      <c r="BK113" s="45">
        <v>0</v>
      </c>
      <c r="BL113" s="45">
        <v>1</v>
      </c>
      <c r="BM113" s="45">
        <v>1</v>
      </c>
      <c r="BN113" s="45">
        <v>0</v>
      </c>
      <c r="BO113" s="45">
        <v>0</v>
      </c>
      <c r="BP113" s="45"/>
      <c r="BT113" s="45"/>
      <c r="BU113" s="45"/>
    </row>
    <row r="114" spans="1:73" ht="13.15" x14ac:dyDescent="0.4">
      <c r="A114" s="45">
        <v>1908</v>
      </c>
      <c r="B114" s="45">
        <v>0</v>
      </c>
      <c r="C114" s="45">
        <v>0</v>
      </c>
      <c r="D114" s="45">
        <v>0</v>
      </c>
      <c r="E114" s="45">
        <v>0</v>
      </c>
      <c r="F114" s="45">
        <v>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1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5">
        <v>0</v>
      </c>
      <c r="AL114" s="45">
        <v>0</v>
      </c>
      <c r="AM114" s="45">
        <v>0</v>
      </c>
      <c r="AN114" s="45">
        <v>1</v>
      </c>
      <c r="AO114" s="45">
        <v>0</v>
      </c>
      <c r="AP114" s="45">
        <v>0</v>
      </c>
      <c r="AQ114" s="45">
        <v>0</v>
      </c>
      <c r="AR114" s="45">
        <v>0</v>
      </c>
      <c r="AS114" s="45">
        <v>0</v>
      </c>
      <c r="AT114" s="45">
        <v>0</v>
      </c>
      <c r="AU114" s="45">
        <v>0</v>
      </c>
      <c r="AV114" s="45">
        <v>0</v>
      </c>
      <c r="AW114" s="45">
        <v>1</v>
      </c>
      <c r="AX114" s="45">
        <v>0</v>
      </c>
      <c r="AY114" s="45">
        <v>0</v>
      </c>
      <c r="AZ114" s="45">
        <v>0</v>
      </c>
      <c r="BA114" s="45">
        <v>0</v>
      </c>
      <c r="BB114" s="45">
        <v>0</v>
      </c>
      <c r="BC114" s="45">
        <v>0</v>
      </c>
      <c r="BD114" s="45">
        <v>0</v>
      </c>
      <c r="BE114" s="45">
        <v>0</v>
      </c>
      <c r="BF114" s="45">
        <v>0</v>
      </c>
      <c r="BG114" s="45">
        <v>0</v>
      </c>
      <c r="BH114" s="45">
        <v>0</v>
      </c>
      <c r="BI114" s="45">
        <v>0</v>
      </c>
      <c r="BJ114" s="45">
        <v>0</v>
      </c>
      <c r="BK114" s="45">
        <v>0</v>
      </c>
      <c r="BL114" s="45">
        <v>0</v>
      </c>
      <c r="BM114" s="45">
        <v>0</v>
      </c>
      <c r="BN114" s="45">
        <v>0</v>
      </c>
      <c r="BO114" s="45">
        <v>0</v>
      </c>
      <c r="BP114" s="45"/>
      <c r="BT114" s="45"/>
      <c r="BU114" s="45"/>
    </row>
    <row r="115" spans="1:73" ht="13.15" x14ac:dyDescent="0.4">
      <c r="A115" s="45">
        <v>1909</v>
      </c>
      <c r="B115" s="45">
        <v>0</v>
      </c>
      <c r="C115" s="45">
        <v>0</v>
      </c>
      <c r="D115" s="45">
        <v>0</v>
      </c>
      <c r="E115" s="45">
        <v>0</v>
      </c>
      <c r="F115" s="45">
        <v>0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0</v>
      </c>
      <c r="AI115" s="45">
        <v>0</v>
      </c>
      <c r="AJ115" s="45">
        <v>0</v>
      </c>
      <c r="AK115" s="45">
        <v>0</v>
      </c>
      <c r="AL115" s="45">
        <v>0</v>
      </c>
      <c r="AM115" s="45">
        <v>0</v>
      </c>
      <c r="AN115" s="45">
        <v>0</v>
      </c>
      <c r="AO115" s="45">
        <v>0</v>
      </c>
      <c r="AP115" s="45">
        <v>0</v>
      </c>
      <c r="AQ115" s="45">
        <v>0</v>
      </c>
      <c r="AR115" s="45">
        <v>0</v>
      </c>
      <c r="AS115" s="45">
        <v>0</v>
      </c>
      <c r="AT115" s="45">
        <v>0</v>
      </c>
      <c r="AU115" s="45">
        <v>0</v>
      </c>
      <c r="AV115" s="45">
        <v>0</v>
      </c>
      <c r="AW115" s="45">
        <v>1</v>
      </c>
      <c r="AX115" s="45">
        <v>0</v>
      </c>
      <c r="AY115" s="45">
        <v>0</v>
      </c>
      <c r="AZ115" s="45">
        <v>0</v>
      </c>
      <c r="BA115" s="45">
        <v>0</v>
      </c>
      <c r="BB115" s="45">
        <v>0</v>
      </c>
      <c r="BC115" s="45">
        <v>0</v>
      </c>
      <c r="BD115" s="45">
        <v>0</v>
      </c>
      <c r="BE115" s="45">
        <v>0</v>
      </c>
      <c r="BF115" s="45">
        <v>0</v>
      </c>
      <c r="BG115" s="45">
        <v>0</v>
      </c>
      <c r="BH115" s="45">
        <v>0</v>
      </c>
      <c r="BI115" s="45">
        <v>0</v>
      </c>
      <c r="BJ115" s="45">
        <v>0</v>
      </c>
      <c r="BK115" s="45">
        <v>0</v>
      </c>
      <c r="BL115" s="45">
        <v>0</v>
      </c>
      <c r="BM115" s="45">
        <v>0</v>
      </c>
      <c r="BN115" s="45">
        <v>0</v>
      </c>
      <c r="BO115" s="45">
        <v>0</v>
      </c>
      <c r="BP115" s="45"/>
      <c r="BT115" s="45"/>
      <c r="BU115" s="45"/>
    </row>
    <row r="116" spans="1:73" ht="13.15" x14ac:dyDescent="0.4">
      <c r="A116" s="45">
        <v>1910</v>
      </c>
      <c r="B116" s="45">
        <v>0</v>
      </c>
      <c r="C116" s="45">
        <v>0</v>
      </c>
      <c r="D116" s="45">
        <v>0</v>
      </c>
      <c r="E116" s="45">
        <v>0</v>
      </c>
      <c r="F116" s="45">
        <v>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5">
        <v>0</v>
      </c>
      <c r="AL116" s="45">
        <v>0</v>
      </c>
      <c r="AM116" s="45">
        <v>0</v>
      </c>
      <c r="AN116" s="45">
        <v>0</v>
      </c>
      <c r="AO116" s="45">
        <v>0</v>
      </c>
      <c r="AP116" s="45">
        <v>0</v>
      </c>
      <c r="AQ116" s="45">
        <v>0</v>
      </c>
      <c r="AR116" s="45">
        <v>0</v>
      </c>
      <c r="AS116" s="45">
        <v>0</v>
      </c>
      <c r="AT116" s="45">
        <v>0</v>
      </c>
      <c r="AU116" s="45">
        <v>0</v>
      </c>
      <c r="AV116" s="45">
        <v>0</v>
      </c>
      <c r="AW116" s="45">
        <v>0</v>
      </c>
      <c r="AX116" s="45">
        <v>0</v>
      </c>
      <c r="AY116" s="45">
        <v>0</v>
      </c>
      <c r="AZ116" s="45">
        <v>0</v>
      </c>
      <c r="BA116" s="45">
        <v>0</v>
      </c>
      <c r="BB116" s="45">
        <v>0</v>
      </c>
      <c r="BC116" s="45">
        <v>0</v>
      </c>
      <c r="BD116" s="45">
        <v>0</v>
      </c>
      <c r="BE116" s="45">
        <v>0</v>
      </c>
      <c r="BF116" s="45">
        <v>0</v>
      </c>
      <c r="BG116" s="45">
        <v>0</v>
      </c>
      <c r="BH116" s="45">
        <v>0</v>
      </c>
      <c r="BI116" s="45">
        <v>0</v>
      </c>
      <c r="BJ116" s="45">
        <v>0</v>
      </c>
      <c r="BK116" s="45">
        <v>0</v>
      </c>
      <c r="BL116" s="45">
        <v>0</v>
      </c>
      <c r="BM116" s="45">
        <v>0</v>
      </c>
      <c r="BN116" s="45">
        <v>0</v>
      </c>
      <c r="BO116" s="45">
        <v>0</v>
      </c>
      <c r="BP116" s="45"/>
      <c r="BT116" s="45"/>
      <c r="BU116" s="45"/>
    </row>
    <row r="117" spans="1:73" ht="13.15" x14ac:dyDescent="0.4">
      <c r="A117" s="45">
        <v>1911</v>
      </c>
      <c r="B117" s="45">
        <v>0</v>
      </c>
      <c r="C117" s="45">
        <v>0</v>
      </c>
      <c r="D117" s="45">
        <v>0</v>
      </c>
      <c r="E117" s="45">
        <v>0</v>
      </c>
      <c r="F117" s="45">
        <v>0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5">
        <v>0</v>
      </c>
      <c r="AL117" s="45">
        <v>0</v>
      </c>
      <c r="AM117" s="45">
        <v>0</v>
      </c>
      <c r="AN117" s="45">
        <v>0</v>
      </c>
      <c r="AO117" s="45">
        <v>0</v>
      </c>
      <c r="AP117" s="45">
        <v>0</v>
      </c>
      <c r="AQ117" s="45">
        <v>0</v>
      </c>
      <c r="AR117" s="45">
        <v>0</v>
      </c>
      <c r="AS117" s="45">
        <v>0</v>
      </c>
      <c r="AT117" s="45">
        <v>0</v>
      </c>
      <c r="AU117" s="45">
        <v>0</v>
      </c>
      <c r="AV117" s="45">
        <v>0</v>
      </c>
      <c r="AW117" s="45">
        <v>0</v>
      </c>
      <c r="AX117" s="45">
        <v>0</v>
      </c>
      <c r="AY117" s="45">
        <v>0</v>
      </c>
      <c r="AZ117" s="45">
        <v>0</v>
      </c>
      <c r="BA117" s="45">
        <v>0</v>
      </c>
      <c r="BB117" s="45">
        <v>0</v>
      </c>
      <c r="BC117" s="45">
        <v>0</v>
      </c>
      <c r="BD117" s="45">
        <v>0</v>
      </c>
      <c r="BE117" s="45">
        <v>0</v>
      </c>
      <c r="BF117" s="45">
        <v>0</v>
      </c>
      <c r="BG117" s="45">
        <v>0</v>
      </c>
      <c r="BH117" s="45">
        <v>0</v>
      </c>
      <c r="BI117" s="45">
        <v>0</v>
      </c>
      <c r="BJ117" s="45">
        <v>0</v>
      </c>
      <c r="BK117" s="45">
        <v>0</v>
      </c>
      <c r="BL117" s="45">
        <v>0</v>
      </c>
      <c r="BM117" s="45">
        <v>0</v>
      </c>
      <c r="BN117" s="45">
        <v>0</v>
      </c>
      <c r="BO117" s="45">
        <v>0</v>
      </c>
      <c r="BP117" s="45"/>
      <c r="BT117" s="45"/>
      <c r="BU117" s="45"/>
    </row>
    <row r="118" spans="1:73" ht="13.15" x14ac:dyDescent="0.4">
      <c r="A118" s="45">
        <v>1912</v>
      </c>
      <c r="B118" s="45">
        <v>0</v>
      </c>
      <c r="C118" s="45">
        <v>0</v>
      </c>
      <c r="D118" s="45">
        <v>0</v>
      </c>
      <c r="E118" s="45">
        <v>0</v>
      </c>
      <c r="F118" s="45">
        <v>0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5">
        <v>0</v>
      </c>
      <c r="AL118" s="45">
        <v>0</v>
      </c>
      <c r="AM118" s="45">
        <v>0</v>
      </c>
      <c r="AN118" s="45">
        <v>0</v>
      </c>
      <c r="AO118" s="45">
        <v>0</v>
      </c>
      <c r="AP118" s="45">
        <v>0</v>
      </c>
      <c r="AQ118" s="45">
        <v>0</v>
      </c>
      <c r="AR118" s="45">
        <v>0</v>
      </c>
      <c r="AS118" s="45">
        <v>0</v>
      </c>
      <c r="AT118" s="45">
        <v>0</v>
      </c>
      <c r="AU118" s="45">
        <v>0</v>
      </c>
      <c r="AV118" s="45">
        <v>0</v>
      </c>
      <c r="AW118" s="45">
        <v>0</v>
      </c>
      <c r="AX118" s="45">
        <v>0</v>
      </c>
      <c r="AY118" s="45">
        <v>0</v>
      </c>
      <c r="AZ118" s="45">
        <v>0</v>
      </c>
      <c r="BA118" s="45">
        <v>0</v>
      </c>
      <c r="BB118" s="45">
        <v>0</v>
      </c>
      <c r="BC118" s="45">
        <v>0</v>
      </c>
      <c r="BD118" s="45">
        <v>0</v>
      </c>
      <c r="BE118" s="45">
        <v>0</v>
      </c>
      <c r="BF118" s="45">
        <v>0</v>
      </c>
      <c r="BG118" s="45">
        <v>0</v>
      </c>
      <c r="BH118" s="45">
        <v>0</v>
      </c>
      <c r="BI118" s="45">
        <v>0</v>
      </c>
      <c r="BJ118" s="45">
        <v>0</v>
      </c>
      <c r="BK118" s="45">
        <v>0</v>
      </c>
      <c r="BL118" s="45">
        <v>1</v>
      </c>
      <c r="BM118" s="45">
        <v>0</v>
      </c>
      <c r="BN118" s="45">
        <v>0</v>
      </c>
      <c r="BO118" s="45">
        <v>0</v>
      </c>
      <c r="BP118" s="45"/>
      <c r="BT118" s="45"/>
      <c r="BU118" s="45"/>
    </row>
    <row r="119" spans="1:73" ht="13.15" x14ac:dyDescent="0.4">
      <c r="A119" s="45">
        <v>1913</v>
      </c>
      <c r="B119" s="45">
        <v>0</v>
      </c>
      <c r="C119" s="45">
        <v>0</v>
      </c>
      <c r="D119" s="45">
        <v>0</v>
      </c>
      <c r="E119" s="45">
        <v>0</v>
      </c>
      <c r="F119" s="45">
        <v>0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1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5">
        <v>0</v>
      </c>
      <c r="AL119" s="45">
        <v>0</v>
      </c>
      <c r="AM119" s="45">
        <v>0</v>
      </c>
      <c r="AN119" s="45">
        <v>0</v>
      </c>
      <c r="AO119" s="45">
        <v>0</v>
      </c>
      <c r="AP119" s="45">
        <v>0</v>
      </c>
      <c r="AQ119" s="45">
        <v>0</v>
      </c>
      <c r="AR119" s="45">
        <v>0</v>
      </c>
      <c r="AS119" s="45">
        <v>0</v>
      </c>
      <c r="AT119" s="45">
        <v>0</v>
      </c>
      <c r="AU119" s="45">
        <v>0</v>
      </c>
      <c r="AV119" s="45">
        <v>0</v>
      </c>
      <c r="AW119" s="45">
        <v>0</v>
      </c>
      <c r="AX119" s="45">
        <v>0</v>
      </c>
      <c r="AY119" s="45">
        <v>0</v>
      </c>
      <c r="AZ119" s="45">
        <v>0</v>
      </c>
      <c r="BA119" s="45">
        <v>0</v>
      </c>
      <c r="BB119" s="45">
        <v>0</v>
      </c>
      <c r="BC119" s="45">
        <v>0</v>
      </c>
      <c r="BD119" s="45">
        <v>0</v>
      </c>
      <c r="BE119" s="45">
        <v>1</v>
      </c>
      <c r="BF119" s="45">
        <v>0</v>
      </c>
      <c r="BG119" s="45">
        <v>0</v>
      </c>
      <c r="BH119" s="45">
        <v>0</v>
      </c>
      <c r="BI119" s="45">
        <v>0</v>
      </c>
      <c r="BJ119" s="45">
        <v>0</v>
      </c>
      <c r="BK119" s="45">
        <v>0</v>
      </c>
      <c r="BL119" s="45">
        <v>1</v>
      </c>
      <c r="BM119" s="45">
        <v>0</v>
      </c>
      <c r="BN119" s="45">
        <v>0</v>
      </c>
      <c r="BO119" s="45">
        <v>0</v>
      </c>
      <c r="BP119" s="45"/>
      <c r="BT119" s="45"/>
      <c r="BU119" s="45"/>
    </row>
    <row r="120" spans="1:73" ht="13.15" x14ac:dyDescent="0.4">
      <c r="A120" s="45">
        <v>1914</v>
      </c>
      <c r="B120" s="45">
        <v>0</v>
      </c>
      <c r="C120" s="45">
        <v>0</v>
      </c>
      <c r="D120" s="45">
        <v>0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1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1</v>
      </c>
      <c r="AC120" s="45">
        <v>1</v>
      </c>
      <c r="AD120" s="45">
        <v>0</v>
      </c>
      <c r="AE120" s="45">
        <v>1</v>
      </c>
      <c r="AF120" s="45">
        <v>0</v>
      </c>
      <c r="AG120" s="45">
        <v>0</v>
      </c>
      <c r="AH120" s="45">
        <v>1</v>
      </c>
      <c r="AI120" s="45">
        <v>1</v>
      </c>
      <c r="AJ120" s="45">
        <v>1</v>
      </c>
      <c r="AK120" s="45">
        <v>0</v>
      </c>
      <c r="AL120" s="45">
        <v>0</v>
      </c>
      <c r="AM120" s="45">
        <v>0</v>
      </c>
      <c r="AN120" s="45">
        <v>0</v>
      </c>
      <c r="AO120" s="45">
        <v>0</v>
      </c>
      <c r="AP120" s="45">
        <v>0</v>
      </c>
      <c r="AQ120" s="45">
        <v>0</v>
      </c>
      <c r="AR120" s="45">
        <v>0</v>
      </c>
      <c r="AS120" s="45">
        <v>0</v>
      </c>
      <c r="AT120" s="45">
        <v>1</v>
      </c>
      <c r="AU120" s="45">
        <v>0</v>
      </c>
      <c r="AV120" s="45">
        <v>1</v>
      </c>
      <c r="AW120" s="45">
        <v>1</v>
      </c>
      <c r="AX120" s="45">
        <v>0</v>
      </c>
      <c r="AY120" s="45">
        <v>0</v>
      </c>
      <c r="AZ120" s="45">
        <v>0</v>
      </c>
      <c r="BA120" s="45">
        <v>0</v>
      </c>
      <c r="BB120" s="45">
        <v>0</v>
      </c>
      <c r="BC120" s="45">
        <v>0</v>
      </c>
      <c r="BD120" s="45">
        <v>0</v>
      </c>
      <c r="BE120" s="45">
        <v>0</v>
      </c>
      <c r="BF120" s="45">
        <v>0</v>
      </c>
      <c r="BG120" s="45">
        <v>0</v>
      </c>
      <c r="BH120" s="45">
        <v>0</v>
      </c>
      <c r="BI120" s="45">
        <v>0</v>
      </c>
      <c r="BJ120" s="45">
        <v>0</v>
      </c>
      <c r="BK120" s="45">
        <v>0</v>
      </c>
      <c r="BL120" s="45">
        <v>0</v>
      </c>
      <c r="BM120" s="45">
        <v>1</v>
      </c>
      <c r="BN120" s="45">
        <v>0</v>
      </c>
      <c r="BO120" s="45">
        <v>0</v>
      </c>
      <c r="BP120" s="45"/>
      <c r="BT120" s="45"/>
      <c r="BU120" s="45"/>
    </row>
    <row r="121" spans="1:73" ht="13.15" x14ac:dyDescent="0.4">
      <c r="A121" s="45">
        <v>1915</v>
      </c>
      <c r="B121" s="45">
        <v>0</v>
      </c>
      <c r="C121" s="45">
        <v>0</v>
      </c>
      <c r="D121" s="45">
        <v>0</v>
      </c>
      <c r="E121" s="45">
        <v>0</v>
      </c>
      <c r="F121" s="45">
        <v>0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1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0</v>
      </c>
      <c r="AK121" s="45">
        <v>0</v>
      </c>
      <c r="AL121" s="45">
        <v>0</v>
      </c>
      <c r="AM121" s="45">
        <v>0</v>
      </c>
      <c r="AN121" s="45">
        <v>0</v>
      </c>
      <c r="AO121" s="45">
        <v>0</v>
      </c>
      <c r="AP121" s="45">
        <v>0</v>
      </c>
      <c r="AQ121" s="45">
        <v>0</v>
      </c>
      <c r="AR121" s="45">
        <v>0</v>
      </c>
      <c r="AS121" s="45">
        <v>0</v>
      </c>
      <c r="AT121" s="45">
        <v>0</v>
      </c>
      <c r="AU121" s="45">
        <v>0</v>
      </c>
      <c r="AV121" s="45">
        <v>0</v>
      </c>
      <c r="AW121" s="45">
        <v>0</v>
      </c>
      <c r="AX121" s="45">
        <v>0</v>
      </c>
      <c r="AY121" s="45">
        <v>0</v>
      </c>
      <c r="AZ121" s="45">
        <v>0</v>
      </c>
      <c r="BA121" s="45">
        <v>0</v>
      </c>
      <c r="BB121" s="45">
        <v>0</v>
      </c>
      <c r="BC121" s="45">
        <v>0</v>
      </c>
      <c r="BD121" s="45">
        <v>0</v>
      </c>
      <c r="BE121" s="45">
        <v>0</v>
      </c>
      <c r="BF121" s="45">
        <v>0</v>
      </c>
      <c r="BG121" s="45">
        <v>0</v>
      </c>
      <c r="BH121" s="45">
        <v>0</v>
      </c>
      <c r="BI121" s="45">
        <v>0</v>
      </c>
      <c r="BJ121" s="45">
        <v>0</v>
      </c>
      <c r="BK121" s="45">
        <v>0</v>
      </c>
      <c r="BL121" s="45">
        <v>0</v>
      </c>
      <c r="BM121" s="45">
        <v>0</v>
      </c>
      <c r="BN121" s="45">
        <v>0</v>
      </c>
      <c r="BO121" s="45">
        <v>0</v>
      </c>
      <c r="BP121" s="45"/>
      <c r="BT121" s="45"/>
      <c r="BU121" s="45"/>
    </row>
    <row r="122" spans="1:73" ht="13.15" x14ac:dyDescent="0.4">
      <c r="A122" s="45">
        <v>1916</v>
      </c>
      <c r="B122" s="45">
        <v>0</v>
      </c>
      <c r="C122" s="45">
        <v>0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5">
        <v>0</v>
      </c>
      <c r="AL122" s="45">
        <v>0</v>
      </c>
      <c r="AM122" s="45">
        <v>0</v>
      </c>
      <c r="AN122" s="45">
        <v>0</v>
      </c>
      <c r="AO122" s="45">
        <v>0</v>
      </c>
      <c r="AP122" s="45">
        <v>0</v>
      </c>
      <c r="AQ122" s="45">
        <v>0</v>
      </c>
      <c r="AR122" s="45">
        <v>0</v>
      </c>
      <c r="AS122" s="45">
        <v>0</v>
      </c>
      <c r="AT122" s="45">
        <v>0</v>
      </c>
      <c r="AU122" s="45">
        <v>0</v>
      </c>
      <c r="AV122" s="45">
        <v>0</v>
      </c>
      <c r="AW122" s="45">
        <v>0</v>
      </c>
      <c r="AX122" s="45">
        <v>0</v>
      </c>
      <c r="AY122" s="45">
        <v>0</v>
      </c>
      <c r="AZ122" s="45">
        <v>0</v>
      </c>
      <c r="BA122" s="45">
        <v>0</v>
      </c>
      <c r="BB122" s="45">
        <v>0</v>
      </c>
      <c r="BC122" s="45">
        <v>0</v>
      </c>
      <c r="BD122" s="45">
        <v>0</v>
      </c>
      <c r="BE122" s="45">
        <v>0</v>
      </c>
      <c r="BF122" s="45">
        <v>0</v>
      </c>
      <c r="BG122" s="45">
        <v>0</v>
      </c>
      <c r="BH122" s="45">
        <v>0</v>
      </c>
      <c r="BI122" s="45">
        <v>0</v>
      </c>
      <c r="BJ122" s="45">
        <v>0</v>
      </c>
      <c r="BK122" s="45">
        <v>0</v>
      </c>
      <c r="BL122" s="45">
        <v>0</v>
      </c>
      <c r="BM122" s="45">
        <v>0</v>
      </c>
      <c r="BN122" s="45">
        <v>0</v>
      </c>
      <c r="BO122" s="45">
        <v>0</v>
      </c>
      <c r="BP122" s="45"/>
      <c r="BT122" s="45"/>
      <c r="BU122" s="45"/>
    </row>
    <row r="123" spans="1:73" ht="13.15" x14ac:dyDescent="0.4">
      <c r="A123" s="45">
        <v>1917</v>
      </c>
      <c r="B123" s="45">
        <v>0</v>
      </c>
      <c r="C123" s="45">
        <v>0</v>
      </c>
      <c r="D123" s="45">
        <v>0</v>
      </c>
      <c r="E123" s="45">
        <v>0</v>
      </c>
      <c r="F123" s="45">
        <v>0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1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5">
        <v>0</v>
      </c>
      <c r="AL123" s="45">
        <v>0</v>
      </c>
      <c r="AM123" s="45">
        <v>0</v>
      </c>
      <c r="AN123" s="45">
        <v>0</v>
      </c>
      <c r="AO123" s="45">
        <v>0</v>
      </c>
      <c r="AP123" s="45">
        <v>0</v>
      </c>
      <c r="AQ123" s="45">
        <v>0</v>
      </c>
      <c r="AR123" s="45">
        <v>0</v>
      </c>
      <c r="AS123" s="45">
        <v>0</v>
      </c>
      <c r="AT123" s="45">
        <v>0</v>
      </c>
      <c r="AU123" s="45">
        <v>0</v>
      </c>
      <c r="AV123" s="45">
        <v>0</v>
      </c>
      <c r="AW123" s="45">
        <v>0</v>
      </c>
      <c r="AX123" s="45">
        <v>0</v>
      </c>
      <c r="AY123" s="45">
        <v>0</v>
      </c>
      <c r="AZ123" s="45">
        <v>0</v>
      </c>
      <c r="BA123" s="45">
        <v>0</v>
      </c>
      <c r="BB123" s="45">
        <v>0</v>
      </c>
      <c r="BC123" s="45">
        <v>0</v>
      </c>
      <c r="BD123" s="45">
        <v>0</v>
      </c>
      <c r="BE123" s="45">
        <v>0</v>
      </c>
      <c r="BF123" s="45">
        <v>0</v>
      </c>
      <c r="BG123" s="45">
        <v>0</v>
      </c>
      <c r="BH123" s="45">
        <v>0</v>
      </c>
      <c r="BI123" s="45">
        <v>0</v>
      </c>
      <c r="BJ123" s="45">
        <v>0</v>
      </c>
      <c r="BK123" s="45">
        <v>0</v>
      </c>
      <c r="BL123" s="45">
        <v>0</v>
      </c>
      <c r="BM123" s="45">
        <v>0</v>
      </c>
      <c r="BN123" s="45">
        <v>0</v>
      </c>
      <c r="BO123" s="45">
        <v>0</v>
      </c>
      <c r="BP123" s="45"/>
      <c r="BT123" s="45"/>
      <c r="BU123" s="45"/>
    </row>
    <row r="124" spans="1:73" ht="13.15" x14ac:dyDescent="0.4">
      <c r="A124" s="45">
        <v>1918</v>
      </c>
      <c r="B124" s="45">
        <v>0</v>
      </c>
      <c r="C124" s="45">
        <v>0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5">
        <v>0</v>
      </c>
      <c r="AL124" s="45">
        <v>0</v>
      </c>
      <c r="AM124" s="45">
        <v>0</v>
      </c>
      <c r="AN124" s="45">
        <v>0</v>
      </c>
      <c r="AO124" s="45">
        <v>0</v>
      </c>
      <c r="AP124" s="45">
        <v>0</v>
      </c>
      <c r="AQ124" s="45">
        <v>0</v>
      </c>
      <c r="AR124" s="45">
        <v>0</v>
      </c>
      <c r="AS124" s="45">
        <v>0</v>
      </c>
      <c r="AT124" s="45">
        <v>0</v>
      </c>
      <c r="AU124" s="45">
        <v>0</v>
      </c>
      <c r="AV124" s="45">
        <v>0</v>
      </c>
      <c r="AW124" s="45">
        <v>0</v>
      </c>
      <c r="AX124" s="45">
        <v>0</v>
      </c>
      <c r="AY124" s="45">
        <v>0</v>
      </c>
      <c r="AZ124" s="45">
        <v>0</v>
      </c>
      <c r="BA124" s="45">
        <v>0</v>
      </c>
      <c r="BB124" s="45">
        <v>0</v>
      </c>
      <c r="BC124" s="45">
        <v>0</v>
      </c>
      <c r="BD124" s="45">
        <v>0</v>
      </c>
      <c r="BE124" s="45">
        <v>0</v>
      </c>
      <c r="BF124" s="45">
        <v>0</v>
      </c>
      <c r="BG124" s="45">
        <v>0</v>
      </c>
      <c r="BH124" s="45">
        <v>0</v>
      </c>
      <c r="BI124" s="45">
        <v>0</v>
      </c>
      <c r="BJ124" s="45">
        <v>0</v>
      </c>
      <c r="BK124" s="45">
        <v>0</v>
      </c>
      <c r="BL124" s="45">
        <v>0</v>
      </c>
      <c r="BM124" s="45">
        <v>0</v>
      </c>
      <c r="BN124" s="45">
        <v>0</v>
      </c>
      <c r="BO124" s="45">
        <v>0</v>
      </c>
      <c r="BP124" s="45"/>
      <c r="BT124" s="45"/>
      <c r="BU124" s="45"/>
    </row>
    <row r="125" spans="1:73" ht="13.15" x14ac:dyDescent="0.4">
      <c r="A125" s="45">
        <v>1919</v>
      </c>
      <c r="B125" s="45">
        <v>0</v>
      </c>
      <c r="C125" s="45">
        <v>0</v>
      </c>
      <c r="D125" s="45">
        <v>0</v>
      </c>
      <c r="E125" s="45">
        <v>0</v>
      </c>
      <c r="F125" s="45">
        <v>0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5">
        <v>0</v>
      </c>
      <c r="AL125" s="45">
        <v>0</v>
      </c>
      <c r="AM125" s="45">
        <v>0</v>
      </c>
      <c r="AN125" s="45">
        <v>0</v>
      </c>
      <c r="AO125" s="45">
        <v>0</v>
      </c>
      <c r="AP125" s="45">
        <v>0</v>
      </c>
      <c r="AQ125" s="45">
        <v>0</v>
      </c>
      <c r="AR125" s="45">
        <v>0</v>
      </c>
      <c r="AS125" s="45">
        <v>0</v>
      </c>
      <c r="AT125" s="45">
        <v>0</v>
      </c>
      <c r="AU125" s="45">
        <v>0</v>
      </c>
      <c r="AV125" s="45">
        <v>0</v>
      </c>
      <c r="AW125" s="45">
        <v>0</v>
      </c>
      <c r="AX125" s="45">
        <v>0</v>
      </c>
      <c r="AY125" s="45">
        <v>0</v>
      </c>
      <c r="AZ125" s="45">
        <v>0</v>
      </c>
      <c r="BA125" s="45">
        <v>0</v>
      </c>
      <c r="BB125" s="45">
        <v>0</v>
      </c>
      <c r="BC125" s="45">
        <v>0</v>
      </c>
      <c r="BD125" s="45">
        <v>0</v>
      </c>
      <c r="BE125" s="45">
        <v>0</v>
      </c>
      <c r="BF125" s="45">
        <v>0</v>
      </c>
      <c r="BG125" s="45">
        <v>0</v>
      </c>
      <c r="BH125" s="45">
        <v>0</v>
      </c>
      <c r="BI125" s="45">
        <v>0</v>
      </c>
      <c r="BJ125" s="45">
        <v>0</v>
      </c>
      <c r="BK125" s="45">
        <v>0</v>
      </c>
      <c r="BL125" s="45">
        <v>0</v>
      </c>
      <c r="BM125" s="45">
        <v>0</v>
      </c>
      <c r="BN125" s="45">
        <v>0</v>
      </c>
      <c r="BO125" s="45">
        <v>0</v>
      </c>
      <c r="BP125" s="45"/>
      <c r="BT125" s="45"/>
      <c r="BU125" s="45"/>
    </row>
    <row r="126" spans="1:73" ht="13.15" x14ac:dyDescent="0.4">
      <c r="A126" s="45">
        <v>1920</v>
      </c>
      <c r="B126" s="45">
        <v>0</v>
      </c>
      <c r="C126" s="45">
        <v>0</v>
      </c>
      <c r="D126" s="45">
        <v>0</v>
      </c>
      <c r="E126" s="45">
        <v>0</v>
      </c>
      <c r="F126" s="45">
        <v>0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5">
        <v>1</v>
      </c>
      <c r="AL126" s="45">
        <v>1</v>
      </c>
      <c r="AM126" s="45">
        <v>0</v>
      </c>
      <c r="AN126" s="45">
        <v>0</v>
      </c>
      <c r="AO126" s="45">
        <v>0</v>
      </c>
      <c r="AP126" s="45">
        <v>0</v>
      </c>
      <c r="AQ126" s="45">
        <v>0</v>
      </c>
      <c r="AR126" s="45">
        <v>0</v>
      </c>
      <c r="AS126" s="45">
        <v>0</v>
      </c>
      <c r="AT126" s="45">
        <v>0</v>
      </c>
      <c r="AU126" s="45">
        <v>0</v>
      </c>
      <c r="AV126" s="45">
        <v>0</v>
      </c>
      <c r="AW126" s="45">
        <v>0</v>
      </c>
      <c r="AX126" s="45">
        <v>0</v>
      </c>
      <c r="AY126" s="45">
        <v>0</v>
      </c>
      <c r="AZ126" s="45">
        <v>0</v>
      </c>
      <c r="BA126" s="45">
        <v>0</v>
      </c>
      <c r="BB126" s="45">
        <v>0</v>
      </c>
      <c r="BC126" s="45">
        <v>0</v>
      </c>
      <c r="BD126" s="45">
        <v>0</v>
      </c>
      <c r="BE126" s="45">
        <v>1</v>
      </c>
      <c r="BF126" s="45">
        <v>0</v>
      </c>
      <c r="BG126" s="45">
        <v>0</v>
      </c>
      <c r="BH126" s="45">
        <v>0</v>
      </c>
      <c r="BI126" s="45">
        <v>0</v>
      </c>
      <c r="BJ126" s="45">
        <v>0</v>
      </c>
      <c r="BK126" s="45">
        <v>0</v>
      </c>
      <c r="BL126" s="45">
        <v>0</v>
      </c>
      <c r="BM126" s="45">
        <v>0</v>
      </c>
      <c r="BN126" s="45">
        <v>0</v>
      </c>
      <c r="BO126" s="45">
        <v>0</v>
      </c>
      <c r="BP126" s="45"/>
      <c r="BT126" s="45"/>
      <c r="BU126" s="45"/>
    </row>
    <row r="127" spans="1:73" ht="13.15" x14ac:dyDescent="0.4">
      <c r="A127" s="45">
        <v>1921</v>
      </c>
      <c r="B127" s="45">
        <v>0</v>
      </c>
      <c r="C127" s="45">
        <v>0</v>
      </c>
      <c r="D127" s="45">
        <v>0</v>
      </c>
      <c r="E127" s="45">
        <v>0</v>
      </c>
      <c r="F127" s="45">
        <v>0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1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1</v>
      </c>
      <c r="AD127" s="45">
        <v>1</v>
      </c>
      <c r="AE127" s="45">
        <v>0</v>
      </c>
      <c r="AF127" s="45">
        <v>0</v>
      </c>
      <c r="AG127" s="45">
        <v>0</v>
      </c>
      <c r="AH127" s="45">
        <v>1</v>
      </c>
      <c r="AI127" s="45">
        <v>1</v>
      </c>
      <c r="AJ127" s="45">
        <v>1</v>
      </c>
      <c r="AK127" s="45">
        <v>0</v>
      </c>
      <c r="AL127" s="45">
        <v>1</v>
      </c>
      <c r="AM127" s="45">
        <v>0</v>
      </c>
      <c r="AN127" s="45">
        <v>0</v>
      </c>
      <c r="AO127" s="45">
        <v>0</v>
      </c>
      <c r="AP127" s="45">
        <v>0</v>
      </c>
      <c r="AQ127" s="45">
        <v>0</v>
      </c>
      <c r="AR127" s="45">
        <v>0</v>
      </c>
      <c r="AS127" s="45">
        <v>0</v>
      </c>
      <c r="AT127" s="45">
        <v>0</v>
      </c>
      <c r="AU127" s="45">
        <v>0</v>
      </c>
      <c r="AV127" s="45">
        <v>0</v>
      </c>
      <c r="AW127" s="45">
        <v>0</v>
      </c>
      <c r="AX127" s="45">
        <v>0</v>
      </c>
      <c r="AY127" s="45">
        <v>0</v>
      </c>
      <c r="AZ127" s="45">
        <v>0</v>
      </c>
      <c r="BA127" s="45">
        <v>0</v>
      </c>
      <c r="BB127" s="45">
        <v>0</v>
      </c>
      <c r="BC127" s="45">
        <v>0</v>
      </c>
      <c r="BD127" s="45">
        <v>0</v>
      </c>
      <c r="BE127" s="45">
        <v>1</v>
      </c>
      <c r="BF127" s="45">
        <v>0</v>
      </c>
      <c r="BG127" s="45">
        <v>0</v>
      </c>
      <c r="BH127" s="45">
        <v>0</v>
      </c>
      <c r="BI127" s="45">
        <v>0</v>
      </c>
      <c r="BJ127" s="45">
        <v>0</v>
      </c>
      <c r="BK127" s="45">
        <v>0</v>
      </c>
      <c r="BL127" s="45">
        <v>0</v>
      </c>
      <c r="BM127" s="45">
        <v>0</v>
      </c>
      <c r="BN127" s="45">
        <v>0</v>
      </c>
      <c r="BO127" s="45">
        <v>0</v>
      </c>
      <c r="BP127" s="45"/>
      <c r="BT127" s="45"/>
      <c r="BU127" s="45"/>
    </row>
    <row r="128" spans="1:73" ht="13.15" x14ac:dyDescent="0.4">
      <c r="A128" s="45">
        <v>1922</v>
      </c>
      <c r="B128" s="45">
        <v>0</v>
      </c>
      <c r="C128" s="45">
        <v>0</v>
      </c>
      <c r="D128" s="45">
        <v>0</v>
      </c>
      <c r="E128" s="45">
        <v>0</v>
      </c>
      <c r="F128" s="45">
        <v>0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1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1</v>
      </c>
      <c r="AI128" s="45">
        <v>0</v>
      </c>
      <c r="AJ128" s="45">
        <v>1</v>
      </c>
      <c r="AK128" s="45">
        <v>0</v>
      </c>
      <c r="AL128" s="45">
        <v>1</v>
      </c>
      <c r="AM128" s="45">
        <v>1</v>
      </c>
      <c r="AN128" s="45">
        <v>0</v>
      </c>
      <c r="AO128" s="45">
        <v>0</v>
      </c>
      <c r="AP128" s="45">
        <v>0</v>
      </c>
      <c r="AQ128" s="45">
        <v>0</v>
      </c>
      <c r="AR128" s="45">
        <v>0</v>
      </c>
      <c r="AS128" s="45">
        <v>0</v>
      </c>
      <c r="AT128" s="45">
        <v>0</v>
      </c>
      <c r="AU128" s="45">
        <v>0</v>
      </c>
      <c r="AV128" s="45">
        <v>0</v>
      </c>
      <c r="AW128" s="45">
        <v>0</v>
      </c>
      <c r="AX128" s="45">
        <v>0</v>
      </c>
      <c r="AY128" s="45">
        <v>0</v>
      </c>
      <c r="AZ128" s="45">
        <v>0</v>
      </c>
      <c r="BA128" s="45">
        <v>0</v>
      </c>
      <c r="BB128" s="45">
        <v>0</v>
      </c>
      <c r="BC128" s="45">
        <v>0</v>
      </c>
      <c r="BD128" s="45">
        <v>0</v>
      </c>
      <c r="BE128" s="45">
        <v>0</v>
      </c>
      <c r="BF128" s="45">
        <v>0</v>
      </c>
      <c r="BG128" s="45">
        <v>0</v>
      </c>
      <c r="BH128" s="45">
        <v>0</v>
      </c>
      <c r="BI128" s="45">
        <v>0</v>
      </c>
      <c r="BJ128" s="45">
        <v>0</v>
      </c>
      <c r="BK128" s="45">
        <v>0</v>
      </c>
      <c r="BL128" s="45">
        <v>0</v>
      </c>
      <c r="BM128" s="45">
        <v>0</v>
      </c>
      <c r="BN128" s="45">
        <v>0</v>
      </c>
      <c r="BO128" s="45">
        <v>0</v>
      </c>
      <c r="BP128" s="45"/>
      <c r="BT128" s="45"/>
      <c r="BU128" s="45"/>
    </row>
    <row r="129" spans="1:73" ht="13.15" x14ac:dyDescent="0.4">
      <c r="A129" s="45">
        <v>1923</v>
      </c>
      <c r="B129" s="45">
        <v>0</v>
      </c>
      <c r="C129" s="45">
        <v>0</v>
      </c>
      <c r="D129" s="45">
        <v>0</v>
      </c>
      <c r="E129" s="45">
        <v>0</v>
      </c>
      <c r="F129" s="45">
        <v>0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1</v>
      </c>
      <c r="P129" s="45">
        <v>0</v>
      </c>
      <c r="Q129" s="45">
        <v>0</v>
      </c>
      <c r="R129" s="45">
        <v>1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1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5">
        <v>1</v>
      </c>
      <c r="AL129" s="45">
        <v>0</v>
      </c>
      <c r="AM129" s="45">
        <v>0</v>
      </c>
      <c r="AN129" s="45">
        <v>0</v>
      </c>
      <c r="AO129" s="45">
        <v>0</v>
      </c>
      <c r="AP129" s="45">
        <v>0</v>
      </c>
      <c r="AQ129" s="45">
        <v>0</v>
      </c>
      <c r="AR129" s="45">
        <v>0</v>
      </c>
      <c r="AS129" s="45">
        <v>0</v>
      </c>
      <c r="AT129" s="45">
        <v>0</v>
      </c>
      <c r="AU129" s="45">
        <v>0</v>
      </c>
      <c r="AV129" s="45">
        <v>1</v>
      </c>
      <c r="AW129" s="45">
        <v>0</v>
      </c>
      <c r="AX129" s="45">
        <v>0</v>
      </c>
      <c r="AY129" s="45">
        <v>0</v>
      </c>
      <c r="AZ129" s="45">
        <v>0</v>
      </c>
      <c r="BA129" s="45">
        <v>0</v>
      </c>
      <c r="BB129" s="45">
        <v>0</v>
      </c>
      <c r="BC129" s="45">
        <v>0</v>
      </c>
      <c r="BD129" s="45">
        <v>0</v>
      </c>
      <c r="BE129" s="45">
        <v>0</v>
      </c>
      <c r="BF129" s="45">
        <v>0</v>
      </c>
      <c r="BG129" s="45">
        <v>0</v>
      </c>
      <c r="BH129" s="45">
        <v>0</v>
      </c>
      <c r="BI129" s="45">
        <v>0</v>
      </c>
      <c r="BJ129" s="45">
        <v>0</v>
      </c>
      <c r="BK129" s="45">
        <v>0</v>
      </c>
      <c r="BL129" s="45">
        <v>1</v>
      </c>
      <c r="BM129" s="45">
        <v>0</v>
      </c>
      <c r="BN129" s="45">
        <v>0</v>
      </c>
      <c r="BO129" s="45">
        <v>0</v>
      </c>
      <c r="BP129" s="45"/>
      <c r="BT129" s="45"/>
      <c r="BU129" s="45"/>
    </row>
    <row r="130" spans="1:73" ht="13.15" x14ac:dyDescent="0.4">
      <c r="A130" s="45">
        <v>1924</v>
      </c>
      <c r="B130" s="45">
        <v>0</v>
      </c>
      <c r="C130" s="45">
        <v>0</v>
      </c>
      <c r="D130" s="45">
        <v>0</v>
      </c>
      <c r="E130" s="45">
        <v>0</v>
      </c>
      <c r="F130" s="45">
        <v>0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1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1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5">
        <v>0</v>
      </c>
      <c r="AL130" s="45">
        <v>0</v>
      </c>
      <c r="AM130" s="45">
        <v>0</v>
      </c>
      <c r="AN130" s="45">
        <v>0</v>
      </c>
      <c r="AO130" s="45">
        <v>0</v>
      </c>
      <c r="AP130" s="45">
        <v>0</v>
      </c>
      <c r="AQ130" s="45">
        <v>0</v>
      </c>
      <c r="AR130" s="45">
        <v>0</v>
      </c>
      <c r="AS130" s="45">
        <v>0</v>
      </c>
      <c r="AT130" s="45">
        <v>0</v>
      </c>
      <c r="AU130" s="45">
        <v>0</v>
      </c>
      <c r="AV130" s="45">
        <v>0</v>
      </c>
      <c r="AW130" s="45">
        <v>0</v>
      </c>
      <c r="AX130" s="45">
        <v>0</v>
      </c>
      <c r="AY130" s="45">
        <v>0</v>
      </c>
      <c r="AZ130" s="45">
        <v>0</v>
      </c>
      <c r="BA130" s="45">
        <v>0</v>
      </c>
      <c r="BB130" s="45">
        <v>0</v>
      </c>
      <c r="BC130" s="45">
        <v>0</v>
      </c>
      <c r="BD130" s="45">
        <v>0</v>
      </c>
      <c r="BE130" s="45">
        <v>0</v>
      </c>
      <c r="BF130" s="45">
        <v>0</v>
      </c>
      <c r="BG130" s="45">
        <v>0</v>
      </c>
      <c r="BH130" s="45">
        <v>0</v>
      </c>
      <c r="BI130" s="45">
        <v>0</v>
      </c>
      <c r="BJ130" s="45">
        <v>0</v>
      </c>
      <c r="BK130" s="45">
        <v>0</v>
      </c>
      <c r="BL130" s="45">
        <v>1</v>
      </c>
      <c r="BM130" s="45">
        <v>0</v>
      </c>
      <c r="BN130" s="45">
        <v>0</v>
      </c>
      <c r="BO130" s="45">
        <v>0</v>
      </c>
      <c r="BP130" s="45"/>
      <c r="BT130" s="45"/>
      <c r="BU130" s="45"/>
    </row>
    <row r="131" spans="1:73" ht="13.15" x14ac:dyDescent="0.4">
      <c r="A131" s="45">
        <v>1925</v>
      </c>
      <c r="B131" s="45">
        <v>0</v>
      </c>
      <c r="C131" s="45">
        <v>0</v>
      </c>
      <c r="D131" s="45">
        <v>0</v>
      </c>
      <c r="E131" s="45">
        <v>0</v>
      </c>
      <c r="F131" s="45">
        <v>0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1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1</v>
      </c>
      <c r="AC131" s="45">
        <v>0</v>
      </c>
      <c r="AD131" s="45">
        <v>0</v>
      </c>
      <c r="AE131" s="45">
        <v>0</v>
      </c>
      <c r="AF131" s="45">
        <v>1</v>
      </c>
      <c r="AG131" s="45">
        <v>0</v>
      </c>
      <c r="AH131" s="45">
        <v>0</v>
      </c>
      <c r="AI131" s="45">
        <v>0</v>
      </c>
      <c r="AJ131" s="45">
        <v>0</v>
      </c>
      <c r="AK131" s="45">
        <v>0</v>
      </c>
      <c r="AL131" s="45">
        <v>0</v>
      </c>
      <c r="AM131" s="45">
        <v>0</v>
      </c>
      <c r="AN131" s="45">
        <v>0</v>
      </c>
      <c r="AO131" s="45">
        <v>0</v>
      </c>
      <c r="AP131" s="45">
        <v>0</v>
      </c>
      <c r="AQ131" s="45">
        <v>0</v>
      </c>
      <c r="AR131" s="45">
        <v>0</v>
      </c>
      <c r="AS131" s="45">
        <v>0</v>
      </c>
      <c r="AT131" s="45">
        <v>0</v>
      </c>
      <c r="AU131" s="45">
        <v>0</v>
      </c>
      <c r="AV131" s="45">
        <v>0</v>
      </c>
      <c r="AW131" s="45">
        <v>0</v>
      </c>
      <c r="AX131" s="45">
        <v>0</v>
      </c>
      <c r="AY131" s="45">
        <v>0</v>
      </c>
      <c r="AZ131" s="45">
        <v>0</v>
      </c>
      <c r="BA131" s="45">
        <v>0</v>
      </c>
      <c r="BB131" s="45">
        <v>0</v>
      </c>
      <c r="BC131" s="45">
        <v>0</v>
      </c>
      <c r="BD131" s="45">
        <v>0</v>
      </c>
      <c r="BE131" s="45">
        <v>0</v>
      </c>
      <c r="BF131" s="45">
        <v>0</v>
      </c>
      <c r="BG131" s="45">
        <v>0</v>
      </c>
      <c r="BH131" s="45">
        <v>0</v>
      </c>
      <c r="BI131" s="45">
        <v>0</v>
      </c>
      <c r="BJ131" s="45">
        <v>0</v>
      </c>
      <c r="BK131" s="45">
        <v>0</v>
      </c>
      <c r="BL131" s="45">
        <v>0</v>
      </c>
      <c r="BM131" s="45">
        <v>0</v>
      </c>
      <c r="BN131" s="45">
        <v>0</v>
      </c>
      <c r="BO131" s="45">
        <v>0</v>
      </c>
      <c r="BP131" s="45"/>
      <c r="BT131" s="45"/>
      <c r="BU131" s="45"/>
    </row>
    <row r="132" spans="1:73" ht="13.15" x14ac:dyDescent="0.4">
      <c r="A132" s="45">
        <v>1926</v>
      </c>
      <c r="B132" s="45">
        <v>0</v>
      </c>
      <c r="C132" s="45">
        <v>0</v>
      </c>
      <c r="D132" s="45">
        <v>0</v>
      </c>
      <c r="E132" s="45">
        <v>0</v>
      </c>
      <c r="F132" s="45">
        <v>0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1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5">
        <v>0</v>
      </c>
      <c r="AL132" s="45">
        <v>0</v>
      </c>
      <c r="AM132" s="45">
        <v>0</v>
      </c>
      <c r="AN132" s="45">
        <v>0</v>
      </c>
      <c r="AO132" s="45">
        <v>0</v>
      </c>
      <c r="AP132" s="45">
        <v>0</v>
      </c>
      <c r="AQ132" s="45">
        <v>0</v>
      </c>
      <c r="AR132" s="45">
        <v>0</v>
      </c>
      <c r="AS132" s="45">
        <v>0</v>
      </c>
      <c r="AT132" s="45">
        <v>0</v>
      </c>
      <c r="AU132" s="45">
        <v>0</v>
      </c>
      <c r="AV132" s="45">
        <v>1</v>
      </c>
      <c r="AW132" s="45">
        <v>1</v>
      </c>
      <c r="AX132" s="45">
        <v>0</v>
      </c>
      <c r="AY132" s="45">
        <v>0</v>
      </c>
      <c r="AZ132" s="45">
        <v>0</v>
      </c>
      <c r="BA132" s="45">
        <v>0</v>
      </c>
      <c r="BB132" s="45">
        <v>0</v>
      </c>
      <c r="BC132" s="45">
        <v>0</v>
      </c>
      <c r="BD132" s="45">
        <v>0</v>
      </c>
      <c r="BE132" s="45">
        <v>0</v>
      </c>
      <c r="BF132" s="45">
        <v>0</v>
      </c>
      <c r="BG132" s="45">
        <v>0</v>
      </c>
      <c r="BH132" s="45">
        <v>0</v>
      </c>
      <c r="BI132" s="45">
        <v>0</v>
      </c>
      <c r="BJ132" s="45">
        <v>0</v>
      </c>
      <c r="BK132" s="45">
        <v>0</v>
      </c>
      <c r="BL132" s="45">
        <v>0</v>
      </c>
      <c r="BM132" s="45">
        <v>0</v>
      </c>
      <c r="BN132" s="45">
        <v>0</v>
      </c>
      <c r="BO132" s="45">
        <v>0</v>
      </c>
      <c r="BP132" s="45"/>
      <c r="BT132" s="45"/>
      <c r="BU132" s="45"/>
    </row>
    <row r="133" spans="1:73" ht="13.15" x14ac:dyDescent="0.4">
      <c r="A133" s="45">
        <v>1927</v>
      </c>
      <c r="B133" s="45">
        <v>0</v>
      </c>
      <c r="C133" s="45">
        <v>0</v>
      </c>
      <c r="D133" s="45">
        <v>0</v>
      </c>
      <c r="E133" s="45">
        <v>0</v>
      </c>
      <c r="F133" s="45">
        <v>0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1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1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1</v>
      </c>
      <c r="AK133" s="45">
        <v>0</v>
      </c>
      <c r="AL133" s="45">
        <v>0</v>
      </c>
      <c r="AM133" s="45">
        <v>0</v>
      </c>
      <c r="AN133" s="45">
        <v>0</v>
      </c>
      <c r="AO133" s="45">
        <v>0</v>
      </c>
      <c r="AP133" s="45">
        <v>0</v>
      </c>
      <c r="AQ133" s="45">
        <v>0</v>
      </c>
      <c r="AR133" s="45">
        <v>0</v>
      </c>
      <c r="AS133" s="45">
        <v>0</v>
      </c>
      <c r="AT133" s="45">
        <v>0</v>
      </c>
      <c r="AU133" s="45">
        <v>0</v>
      </c>
      <c r="AV133" s="45">
        <v>0</v>
      </c>
      <c r="AW133" s="45">
        <v>0</v>
      </c>
      <c r="AX133" s="45">
        <v>0</v>
      </c>
      <c r="AY133" s="45">
        <v>0</v>
      </c>
      <c r="AZ133" s="45">
        <v>0</v>
      </c>
      <c r="BA133" s="45">
        <v>0</v>
      </c>
      <c r="BB133" s="45">
        <v>0</v>
      </c>
      <c r="BC133" s="45">
        <v>0</v>
      </c>
      <c r="BD133" s="45">
        <v>0</v>
      </c>
      <c r="BE133" s="45">
        <v>0</v>
      </c>
      <c r="BF133" s="45">
        <v>0</v>
      </c>
      <c r="BG133" s="45">
        <v>0</v>
      </c>
      <c r="BH133" s="45">
        <v>0</v>
      </c>
      <c r="BI133" s="45">
        <v>0</v>
      </c>
      <c r="BJ133" s="45">
        <v>0</v>
      </c>
      <c r="BK133" s="45">
        <v>0</v>
      </c>
      <c r="BL133" s="45">
        <v>0</v>
      </c>
      <c r="BM133" s="45">
        <v>0</v>
      </c>
      <c r="BN133" s="45">
        <v>0</v>
      </c>
      <c r="BO133" s="45">
        <v>0</v>
      </c>
      <c r="BP133" s="45"/>
      <c r="BT133" s="45"/>
      <c r="BU133" s="45"/>
    </row>
    <row r="134" spans="1:73" ht="13.15" x14ac:dyDescent="0.4">
      <c r="A134" s="45">
        <v>1928</v>
      </c>
      <c r="B134" s="45">
        <v>0</v>
      </c>
      <c r="C134" s="45">
        <v>0</v>
      </c>
      <c r="D134" s="45">
        <v>0</v>
      </c>
      <c r="E134" s="45">
        <v>0</v>
      </c>
      <c r="F134" s="45">
        <v>0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1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0</v>
      </c>
      <c r="AG134" s="45">
        <v>0</v>
      </c>
      <c r="AH134" s="45">
        <v>0</v>
      </c>
      <c r="AI134" s="45">
        <v>0</v>
      </c>
      <c r="AJ134" s="45">
        <v>0</v>
      </c>
      <c r="AK134" s="45">
        <v>0</v>
      </c>
      <c r="AL134" s="45">
        <v>0</v>
      </c>
      <c r="AM134" s="45">
        <v>0</v>
      </c>
      <c r="AN134" s="45">
        <v>0</v>
      </c>
      <c r="AO134" s="45">
        <v>0</v>
      </c>
      <c r="AP134" s="45">
        <v>0</v>
      </c>
      <c r="AQ134" s="45">
        <v>0</v>
      </c>
      <c r="AR134" s="45">
        <v>0</v>
      </c>
      <c r="AS134" s="45">
        <v>0</v>
      </c>
      <c r="AT134" s="45">
        <v>0</v>
      </c>
      <c r="AU134" s="45">
        <v>0</v>
      </c>
      <c r="AV134" s="45">
        <v>0</v>
      </c>
      <c r="AW134" s="45">
        <v>0</v>
      </c>
      <c r="AX134" s="45">
        <v>0</v>
      </c>
      <c r="AY134" s="45">
        <v>0</v>
      </c>
      <c r="AZ134" s="45">
        <v>0</v>
      </c>
      <c r="BA134" s="45">
        <v>0</v>
      </c>
      <c r="BB134" s="45">
        <v>0</v>
      </c>
      <c r="BC134" s="45">
        <v>0</v>
      </c>
      <c r="BD134" s="45">
        <v>0</v>
      </c>
      <c r="BE134" s="45">
        <v>0</v>
      </c>
      <c r="BF134" s="45">
        <v>0</v>
      </c>
      <c r="BG134" s="45">
        <v>0</v>
      </c>
      <c r="BH134" s="45">
        <v>0</v>
      </c>
      <c r="BI134" s="45">
        <v>0</v>
      </c>
      <c r="BJ134" s="45">
        <v>0</v>
      </c>
      <c r="BK134" s="45">
        <v>0</v>
      </c>
      <c r="BL134" s="45">
        <v>0</v>
      </c>
      <c r="BM134" s="45">
        <v>0</v>
      </c>
      <c r="BN134" s="45">
        <v>0</v>
      </c>
      <c r="BO134" s="45">
        <v>0</v>
      </c>
      <c r="BP134" s="45"/>
      <c r="BT134" s="45"/>
      <c r="BU134" s="45"/>
    </row>
    <row r="135" spans="1:73" ht="13.15" x14ac:dyDescent="0.4">
      <c r="A135" s="45">
        <v>1929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1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1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5">
        <v>0</v>
      </c>
      <c r="AL135" s="45">
        <v>0</v>
      </c>
      <c r="AM135" s="45">
        <v>0</v>
      </c>
      <c r="AN135" s="45">
        <v>0</v>
      </c>
      <c r="AO135" s="45">
        <v>0</v>
      </c>
      <c r="AP135" s="45">
        <v>0</v>
      </c>
      <c r="AQ135" s="45">
        <v>0</v>
      </c>
      <c r="AR135" s="45">
        <v>0</v>
      </c>
      <c r="AS135" s="45">
        <v>0</v>
      </c>
      <c r="AT135" s="45">
        <v>0</v>
      </c>
      <c r="AU135" s="45">
        <v>0</v>
      </c>
      <c r="AV135" s="45">
        <v>1</v>
      </c>
      <c r="AW135" s="45">
        <v>0</v>
      </c>
      <c r="AX135" s="45">
        <v>0</v>
      </c>
      <c r="AY135" s="45">
        <v>0</v>
      </c>
      <c r="AZ135" s="45">
        <v>0</v>
      </c>
      <c r="BA135" s="45">
        <v>0</v>
      </c>
      <c r="BB135" s="45">
        <v>0</v>
      </c>
      <c r="BC135" s="45">
        <v>0</v>
      </c>
      <c r="BD135" s="45">
        <v>0</v>
      </c>
      <c r="BE135" s="45">
        <v>1</v>
      </c>
      <c r="BF135" s="45">
        <v>0</v>
      </c>
      <c r="BG135" s="45">
        <v>0</v>
      </c>
      <c r="BH135" s="45">
        <v>0</v>
      </c>
      <c r="BI135" s="45">
        <v>0</v>
      </c>
      <c r="BJ135" s="45">
        <v>0</v>
      </c>
      <c r="BK135" s="45">
        <v>0</v>
      </c>
      <c r="BL135" s="45">
        <v>0</v>
      </c>
      <c r="BM135" s="45">
        <v>1</v>
      </c>
      <c r="BN135" s="45">
        <v>0</v>
      </c>
      <c r="BO135" s="45">
        <v>0</v>
      </c>
      <c r="BP135" s="45"/>
      <c r="BT135" s="45"/>
      <c r="BU135" s="45"/>
    </row>
    <row r="136" spans="1:73" ht="13.15" x14ac:dyDescent="0.4">
      <c r="A136" s="45">
        <v>1930</v>
      </c>
      <c r="B136" s="45">
        <v>0</v>
      </c>
      <c r="C136" s="45">
        <v>0</v>
      </c>
      <c r="D136" s="45">
        <v>0</v>
      </c>
      <c r="E136" s="45">
        <v>0</v>
      </c>
      <c r="F136" s="45">
        <v>0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1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1</v>
      </c>
      <c r="AF136" s="45">
        <v>0</v>
      </c>
      <c r="AG136" s="45">
        <v>0</v>
      </c>
      <c r="AH136" s="45">
        <v>1</v>
      </c>
      <c r="AI136" s="45">
        <v>0</v>
      </c>
      <c r="AJ136" s="45">
        <v>0</v>
      </c>
      <c r="AK136" s="45">
        <v>0</v>
      </c>
      <c r="AL136" s="45">
        <v>0</v>
      </c>
      <c r="AM136" s="45">
        <v>0</v>
      </c>
      <c r="AN136" s="45">
        <v>0</v>
      </c>
      <c r="AO136" s="45">
        <v>0</v>
      </c>
      <c r="AP136" s="45">
        <v>0</v>
      </c>
      <c r="AQ136" s="45">
        <v>0</v>
      </c>
      <c r="AR136" s="45">
        <v>0</v>
      </c>
      <c r="AS136" s="45">
        <v>0</v>
      </c>
      <c r="AT136" s="45">
        <v>0</v>
      </c>
      <c r="AU136" s="45">
        <v>0</v>
      </c>
      <c r="AV136" s="45">
        <v>0</v>
      </c>
      <c r="AW136" s="45">
        <v>0</v>
      </c>
      <c r="AX136" s="45">
        <v>0</v>
      </c>
      <c r="AY136" s="45">
        <v>0</v>
      </c>
      <c r="AZ136" s="45">
        <v>0</v>
      </c>
      <c r="BA136" s="45">
        <v>0</v>
      </c>
      <c r="BB136" s="45">
        <v>0</v>
      </c>
      <c r="BC136" s="45">
        <v>0</v>
      </c>
      <c r="BD136" s="45">
        <v>0</v>
      </c>
      <c r="BE136" s="45">
        <v>1</v>
      </c>
      <c r="BF136" s="45">
        <v>0</v>
      </c>
      <c r="BG136" s="45">
        <v>0</v>
      </c>
      <c r="BH136" s="45">
        <v>0</v>
      </c>
      <c r="BI136" s="45">
        <v>0</v>
      </c>
      <c r="BJ136" s="45">
        <v>0</v>
      </c>
      <c r="BK136" s="45">
        <v>0</v>
      </c>
      <c r="BL136" s="45">
        <v>0</v>
      </c>
      <c r="BM136" s="45">
        <v>1</v>
      </c>
      <c r="BN136" s="45">
        <v>0</v>
      </c>
      <c r="BO136" s="45">
        <v>0</v>
      </c>
      <c r="BP136" s="45"/>
      <c r="BT136" s="45"/>
      <c r="BU136" s="45"/>
    </row>
    <row r="137" spans="1:73" ht="13.15" x14ac:dyDescent="0.4">
      <c r="A137" s="45">
        <v>1931</v>
      </c>
      <c r="B137" s="45">
        <v>0</v>
      </c>
      <c r="C137" s="45">
        <v>0</v>
      </c>
      <c r="D137" s="45">
        <v>0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1</v>
      </c>
      <c r="P137" s="45">
        <v>1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1</v>
      </c>
      <c r="AB137" s="45">
        <v>1</v>
      </c>
      <c r="AC137" s="45">
        <v>1</v>
      </c>
      <c r="AD137" s="45">
        <v>1</v>
      </c>
      <c r="AE137" s="45">
        <v>1</v>
      </c>
      <c r="AF137" s="45">
        <v>1</v>
      </c>
      <c r="AG137" s="45">
        <v>1</v>
      </c>
      <c r="AH137" s="45">
        <v>1</v>
      </c>
      <c r="AI137" s="45">
        <v>0</v>
      </c>
      <c r="AJ137" s="45">
        <v>0</v>
      </c>
      <c r="AK137" s="45">
        <v>1</v>
      </c>
      <c r="AL137" s="45">
        <v>1</v>
      </c>
      <c r="AM137" s="45">
        <v>1</v>
      </c>
      <c r="AN137" s="45">
        <v>0</v>
      </c>
      <c r="AO137" s="45">
        <v>1</v>
      </c>
      <c r="AP137" s="45">
        <v>1</v>
      </c>
      <c r="AQ137" s="45">
        <v>1</v>
      </c>
      <c r="AR137" s="45">
        <v>0</v>
      </c>
      <c r="AS137" s="45">
        <v>1</v>
      </c>
      <c r="AT137" s="45">
        <v>1</v>
      </c>
      <c r="AU137" s="45">
        <v>0</v>
      </c>
      <c r="AV137" s="45">
        <v>1</v>
      </c>
      <c r="AW137" s="45">
        <v>0</v>
      </c>
      <c r="AX137" s="45">
        <v>0</v>
      </c>
      <c r="AY137" s="45">
        <v>0</v>
      </c>
      <c r="AZ137" s="45">
        <v>0</v>
      </c>
      <c r="BA137" s="45">
        <v>0</v>
      </c>
      <c r="BB137" s="45">
        <v>0</v>
      </c>
      <c r="BC137" s="45">
        <v>0</v>
      </c>
      <c r="BD137" s="45">
        <v>0</v>
      </c>
      <c r="BE137" s="45">
        <v>1</v>
      </c>
      <c r="BF137" s="45">
        <v>0</v>
      </c>
      <c r="BG137" s="45">
        <v>0</v>
      </c>
      <c r="BH137" s="45">
        <v>0</v>
      </c>
      <c r="BI137" s="45">
        <v>0</v>
      </c>
      <c r="BJ137" s="45">
        <v>0</v>
      </c>
      <c r="BK137" s="45">
        <v>0</v>
      </c>
      <c r="BL137" s="45">
        <v>0</v>
      </c>
      <c r="BM137" s="45">
        <v>1</v>
      </c>
      <c r="BN137" s="45">
        <v>1</v>
      </c>
      <c r="BO137" s="45">
        <v>0</v>
      </c>
      <c r="BP137" s="45"/>
      <c r="BT137" s="45"/>
      <c r="BU137" s="45"/>
    </row>
    <row r="138" spans="1:73" ht="13.15" x14ac:dyDescent="0.4">
      <c r="A138" s="45">
        <v>1932</v>
      </c>
      <c r="B138" s="45">
        <v>0</v>
      </c>
      <c r="C138" s="45">
        <v>0</v>
      </c>
      <c r="D138" s="45">
        <v>0</v>
      </c>
      <c r="E138" s="45">
        <v>0</v>
      </c>
      <c r="F138" s="45">
        <v>0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1</v>
      </c>
      <c r="AE138" s="45">
        <v>1</v>
      </c>
      <c r="AF138" s="45">
        <v>1</v>
      </c>
      <c r="AG138" s="45">
        <v>1</v>
      </c>
      <c r="AH138" s="45">
        <v>0</v>
      </c>
      <c r="AI138" s="45">
        <v>0</v>
      </c>
      <c r="AJ138" s="45">
        <v>0</v>
      </c>
      <c r="AK138" s="45">
        <v>0</v>
      </c>
      <c r="AL138" s="45">
        <v>0</v>
      </c>
      <c r="AM138" s="45">
        <v>0</v>
      </c>
      <c r="AN138" s="45">
        <v>0</v>
      </c>
      <c r="AO138" s="45">
        <v>1</v>
      </c>
      <c r="AP138" s="45">
        <v>0</v>
      </c>
      <c r="AQ138" s="45">
        <v>0</v>
      </c>
      <c r="AR138" s="45">
        <v>0</v>
      </c>
      <c r="AS138" s="45">
        <v>0</v>
      </c>
      <c r="AT138" s="45">
        <v>0</v>
      </c>
      <c r="AU138" s="45">
        <v>0</v>
      </c>
      <c r="AV138" s="45">
        <v>0</v>
      </c>
      <c r="AW138" s="45">
        <v>0</v>
      </c>
      <c r="AX138" s="45">
        <v>0</v>
      </c>
      <c r="AY138" s="45">
        <v>0</v>
      </c>
      <c r="AZ138" s="45">
        <v>0</v>
      </c>
      <c r="BA138" s="45">
        <v>0</v>
      </c>
      <c r="BB138" s="45">
        <v>0</v>
      </c>
      <c r="BC138" s="45">
        <v>0</v>
      </c>
      <c r="BD138" s="45">
        <v>0</v>
      </c>
      <c r="BE138" s="45">
        <v>0</v>
      </c>
      <c r="BF138" s="45">
        <v>0</v>
      </c>
      <c r="BG138" s="45">
        <v>0</v>
      </c>
      <c r="BH138" s="45">
        <v>0</v>
      </c>
      <c r="BI138" s="45">
        <v>0</v>
      </c>
      <c r="BJ138" s="45">
        <v>0</v>
      </c>
      <c r="BK138" s="45">
        <v>0</v>
      </c>
      <c r="BL138" s="45">
        <v>0</v>
      </c>
      <c r="BM138" s="45">
        <v>1</v>
      </c>
      <c r="BN138" s="45">
        <v>1</v>
      </c>
      <c r="BO138" s="45">
        <v>0</v>
      </c>
      <c r="BP138" s="45"/>
      <c r="BT138" s="45"/>
      <c r="BU138" s="45"/>
    </row>
    <row r="139" spans="1:73" ht="13.15" x14ac:dyDescent="0.4">
      <c r="A139" s="45">
        <v>1933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1</v>
      </c>
      <c r="AG139" s="45">
        <v>0</v>
      </c>
      <c r="AH139" s="45">
        <v>0</v>
      </c>
      <c r="AI139" s="45">
        <v>0</v>
      </c>
      <c r="AJ139" s="45">
        <v>0</v>
      </c>
      <c r="AK139" s="45">
        <v>0</v>
      </c>
      <c r="AL139" s="45">
        <v>0</v>
      </c>
      <c r="AM139" s="45">
        <v>0</v>
      </c>
      <c r="AN139" s="45">
        <v>0</v>
      </c>
      <c r="AO139" s="45">
        <v>0</v>
      </c>
      <c r="AP139" s="45">
        <v>0</v>
      </c>
      <c r="AQ139" s="45">
        <v>0</v>
      </c>
      <c r="AR139" s="45">
        <v>0</v>
      </c>
      <c r="AS139" s="45">
        <v>0</v>
      </c>
      <c r="AT139" s="45">
        <v>0</v>
      </c>
      <c r="AU139" s="45">
        <v>0</v>
      </c>
      <c r="AV139" s="45">
        <v>0</v>
      </c>
      <c r="AW139" s="45">
        <v>0</v>
      </c>
      <c r="AX139" s="45">
        <v>0</v>
      </c>
      <c r="AY139" s="45">
        <v>0</v>
      </c>
      <c r="AZ139" s="45">
        <v>0</v>
      </c>
      <c r="BA139" s="45">
        <v>0</v>
      </c>
      <c r="BB139" s="45">
        <v>0</v>
      </c>
      <c r="BC139" s="45">
        <v>0</v>
      </c>
      <c r="BD139" s="45">
        <v>0</v>
      </c>
      <c r="BE139" s="45">
        <v>0</v>
      </c>
      <c r="BF139" s="45">
        <v>0</v>
      </c>
      <c r="BG139" s="45">
        <v>0</v>
      </c>
      <c r="BH139" s="45">
        <v>0</v>
      </c>
      <c r="BI139" s="45">
        <v>0</v>
      </c>
      <c r="BJ139" s="45">
        <v>0</v>
      </c>
      <c r="BK139" s="45">
        <v>0</v>
      </c>
      <c r="BL139" s="45">
        <v>0</v>
      </c>
      <c r="BM139" s="45">
        <v>1</v>
      </c>
      <c r="BN139" s="45">
        <v>0</v>
      </c>
      <c r="BO139" s="45">
        <v>0</v>
      </c>
      <c r="BP139" s="45"/>
      <c r="BT139" s="45"/>
      <c r="BU139" s="45"/>
    </row>
    <row r="140" spans="1:73" ht="13.15" x14ac:dyDescent="0.4">
      <c r="A140" s="45">
        <v>1934</v>
      </c>
      <c r="B140" s="45">
        <v>0</v>
      </c>
      <c r="C140" s="45">
        <v>0</v>
      </c>
      <c r="D140" s="45">
        <v>0</v>
      </c>
      <c r="E140" s="45">
        <v>0</v>
      </c>
      <c r="F140" s="45">
        <v>0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1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1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5">
        <v>0</v>
      </c>
      <c r="AL140" s="45">
        <v>0</v>
      </c>
      <c r="AM140" s="45">
        <v>0</v>
      </c>
      <c r="AN140" s="45">
        <v>0</v>
      </c>
      <c r="AO140" s="45">
        <v>0</v>
      </c>
      <c r="AP140" s="45">
        <v>1</v>
      </c>
      <c r="AQ140" s="45">
        <v>0</v>
      </c>
      <c r="AR140" s="45">
        <v>0</v>
      </c>
      <c r="AS140" s="45">
        <v>0</v>
      </c>
      <c r="AT140" s="45">
        <v>1</v>
      </c>
      <c r="AU140" s="45">
        <v>0</v>
      </c>
      <c r="AV140" s="45">
        <v>0</v>
      </c>
      <c r="AW140" s="45">
        <v>0</v>
      </c>
      <c r="AX140" s="45">
        <v>0</v>
      </c>
      <c r="AY140" s="45">
        <v>0</v>
      </c>
      <c r="AZ140" s="45">
        <v>0</v>
      </c>
      <c r="BA140" s="45">
        <v>0</v>
      </c>
      <c r="BB140" s="45">
        <v>0</v>
      </c>
      <c r="BC140" s="45">
        <v>0</v>
      </c>
      <c r="BD140" s="45">
        <v>0</v>
      </c>
      <c r="BE140" s="45">
        <v>0</v>
      </c>
      <c r="BF140" s="45">
        <v>0</v>
      </c>
      <c r="BG140" s="45">
        <v>0</v>
      </c>
      <c r="BH140" s="45">
        <v>0</v>
      </c>
      <c r="BI140" s="45">
        <v>0</v>
      </c>
      <c r="BJ140" s="45">
        <v>0</v>
      </c>
      <c r="BK140" s="45">
        <v>0</v>
      </c>
      <c r="BL140" s="45">
        <v>0</v>
      </c>
      <c r="BM140" s="45">
        <v>0</v>
      </c>
      <c r="BN140" s="45">
        <v>0</v>
      </c>
      <c r="BO140" s="45">
        <v>0</v>
      </c>
      <c r="BP140" s="45"/>
      <c r="BT140" s="45"/>
      <c r="BU140" s="45"/>
    </row>
    <row r="141" spans="1:73" ht="13.15" x14ac:dyDescent="0.4">
      <c r="A141" s="45">
        <v>1935</v>
      </c>
      <c r="B141" s="45">
        <v>0</v>
      </c>
      <c r="C141" s="45">
        <v>0</v>
      </c>
      <c r="D141" s="45">
        <v>0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1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5">
        <v>1</v>
      </c>
      <c r="AI141" s="45">
        <v>0</v>
      </c>
      <c r="AJ141" s="45">
        <v>0</v>
      </c>
      <c r="AK141" s="45">
        <v>0</v>
      </c>
      <c r="AL141" s="45">
        <v>0</v>
      </c>
      <c r="AM141" s="45">
        <v>0</v>
      </c>
      <c r="AN141" s="45">
        <v>0</v>
      </c>
      <c r="AO141" s="45">
        <v>0</v>
      </c>
      <c r="AP141" s="45">
        <v>0</v>
      </c>
      <c r="AQ141" s="45">
        <v>0</v>
      </c>
      <c r="AR141" s="45">
        <v>0</v>
      </c>
      <c r="AS141" s="45">
        <v>0</v>
      </c>
      <c r="AT141" s="45">
        <v>0</v>
      </c>
      <c r="AU141" s="45">
        <v>0</v>
      </c>
      <c r="AV141" s="45">
        <v>0</v>
      </c>
      <c r="AW141" s="45">
        <v>0</v>
      </c>
      <c r="AX141" s="45">
        <v>0</v>
      </c>
      <c r="AY141" s="45">
        <v>0</v>
      </c>
      <c r="AZ141" s="45">
        <v>0</v>
      </c>
      <c r="BA141" s="45">
        <v>0</v>
      </c>
      <c r="BB141" s="45">
        <v>0</v>
      </c>
      <c r="BC141" s="45">
        <v>0</v>
      </c>
      <c r="BD141" s="45">
        <v>0</v>
      </c>
      <c r="BE141" s="45">
        <v>0</v>
      </c>
      <c r="BF141" s="45">
        <v>0</v>
      </c>
      <c r="BG141" s="45">
        <v>0</v>
      </c>
      <c r="BH141" s="45">
        <v>0</v>
      </c>
      <c r="BI141" s="45">
        <v>0</v>
      </c>
      <c r="BJ141" s="45">
        <v>0</v>
      </c>
      <c r="BK141" s="45">
        <v>0</v>
      </c>
      <c r="BL141" s="45">
        <v>0</v>
      </c>
      <c r="BM141" s="45">
        <v>0</v>
      </c>
      <c r="BN141" s="45">
        <v>0</v>
      </c>
      <c r="BO141" s="45">
        <v>0</v>
      </c>
      <c r="BP141" s="45"/>
      <c r="BT141" s="45"/>
      <c r="BU141" s="45"/>
    </row>
    <row r="142" spans="1:73" ht="13.15" x14ac:dyDescent="0.4">
      <c r="A142" s="45">
        <v>1936</v>
      </c>
      <c r="B142" s="45">
        <v>0</v>
      </c>
      <c r="C142" s="45">
        <v>0</v>
      </c>
      <c r="D142" s="45">
        <v>0</v>
      </c>
      <c r="E142" s="45">
        <v>0</v>
      </c>
      <c r="F142" s="45">
        <v>0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1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1</v>
      </c>
      <c r="AK142" s="45">
        <v>0</v>
      </c>
      <c r="AL142" s="45">
        <v>0</v>
      </c>
      <c r="AM142" s="45">
        <v>0</v>
      </c>
      <c r="AN142" s="45">
        <v>0</v>
      </c>
      <c r="AO142" s="45">
        <v>0</v>
      </c>
      <c r="AP142" s="45">
        <v>0</v>
      </c>
      <c r="AQ142" s="45">
        <v>0</v>
      </c>
      <c r="AR142" s="45">
        <v>0</v>
      </c>
      <c r="AS142" s="45">
        <v>0</v>
      </c>
      <c r="AT142" s="45">
        <v>0</v>
      </c>
      <c r="AU142" s="45">
        <v>0</v>
      </c>
      <c r="AV142" s="45">
        <v>0</v>
      </c>
      <c r="AW142" s="45">
        <v>0</v>
      </c>
      <c r="AX142" s="45">
        <v>0</v>
      </c>
      <c r="AY142" s="45">
        <v>0</v>
      </c>
      <c r="AZ142" s="45">
        <v>0</v>
      </c>
      <c r="BA142" s="45">
        <v>0</v>
      </c>
      <c r="BB142" s="45">
        <v>0</v>
      </c>
      <c r="BC142" s="45">
        <v>0</v>
      </c>
      <c r="BD142" s="45">
        <v>0</v>
      </c>
      <c r="BE142" s="45">
        <v>0</v>
      </c>
      <c r="BF142" s="45">
        <v>0</v>
      </c>
      <c r="BG142" s="45">
        <v>0</v>
      </c>
      <c r="BH142" s="45">
        <v>0</v>
      </c>
      <c r="BI142" s="45">
        <v>0</v>
      </c>
      <c r="BJ142" s="45">
        <v>0</v>
      </c>
      <c r="BK142" s="45">
        <v>0</v>
      </c>
      <c r="BL142" s="45">
        <v>0</v>
      </c>
      <c r="BM142" s="45">
        <v>0</v>
      </c>
      <c r="BN142" s="45">
        <v>0</v>
      </c>
      <c r="BO142" s="45">
        <v>0</v>
      </c>
      <c r="BP142" s="45"/>
      <c r="BT142" s="45"/>
      <c r="BU142" s="45"/>
    </row>
    <row r="143" spans="1:73" ht="13.15" x14ac:dyDescent="0.4">
      <c r="A143" s="45">
        <v>1937</v>
      </c>
      <c r="B143" s="45">
        <v>0</v>
      </c>
      <c r="C143" s="45">
        <v>0</v>
      </c>
      <c r="D143" s="45">
        <v>0</v>
      </c>
      <c r="E143" s="45">
        <v>0</v>
      </c>
      <c r="F143" s="45">
        <v>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1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45">
        <v>0</v>
      </c>
      <c r="AI143" s="45">
        <v>0</v>
      </c>
      <c r="AJ143" s="45">
        <v>0</v>
      </c>
      <c r="AK143" s="45">
        <v>0</v>
      </c>
      <c r="AL143" s="45">
        <v>0</v>
      </c>
      <c r="AM143" s="45">
        <v>0</v>
      </c>
      <c r="AN143" s="45">
        <v>0</v>
      </c>
      <c r="AO143" s="45">
        <v>0</v>
      </c>
      <c r="AP143" s="45">
        <v>0</v>
      </c>
      <c r="AQ143" s="45">
        <v>0</v>
      </c>
      <c r="AR143" s="45">
        <v>0</v>
      </c>
      <c r="AS143" s="45">
        <v>0</v>
      </c>
      <c r="AT143" s="45">
        <v>0</v>
      </c>
      <c r="AU143" s="45">
        <v>0</v>
      </c>
      <c r="AV143" s="45">
        <v>1</v>
      </c>
      <c r="AW143" s="45">
        <v>0</v>
      </c>
      <c r="AX143" s="45">
        <v>0</v>
      </c>
      <c r="AY143" s="45">
        <v>0</v>
      </c>
      <c r="AZ143" s="45">
        <v>0</v>
      </c>
      <c r="BA143" s="45">
        <v>0</v>
      </c>
      <c r="BB143" s="45">
        <v>0</v>
      </c>
      <c r="BC143" s="45">
        <v>0</v>
      </c>
      <c r="BD143" s="45">
        <v>0</v>
      </c>
      <c r="BE143" s="45">
        <v>0</v>
      </c>
      <c r="BF143" s="45">
        <v>0</v>
      </c>
      <c r="BG143" s="45">
        <v>0</v>
      </c>
      <c r="BH143" s="45">
        <v>0</v>
      </c>
      <c r="BI143" s="45">
        <v>0</v>
      </c>
      <c r="BJ143" s="45">
        <v>0</v>
      </c>
      <c r="BK143" s="45">
        <v>0</v>
      </c>
      <c r="BL143" s="45">
        <v>0</v>
      </c>
      <c r="BM143" s="45">
        <v>0</v>
      </c>
      <c r="BN143" s="45">
        <v>0</v>
      </c>
      <c r="BO143" s="45">
        <v>0</v>
      </c>
      <c r="BP143" s="45"/>
      <c r="BT143" s="45"/>
      <c r="BU143" s="45"/>
    </row>
    <row r="144" spans="1:73" ht="13.15" x14ac:dyDescent="0.4">
      <c r="A144" s="45">
        <v>1938</v>
      </c>
      <c r="B144" s="45">
        <v>0</v>
      </c>
      <c r="C144" s="45">
        <v>0</v>
      </c>
      <c r="D144" s="45">
        <v>0</v>
      </c>
      <c r="E144" s="45">
        <v>0</v>
      </c>
      <c r="F144" s="45">
        <v>0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5">
        <v>0</v>
      </c>
      <c r="AL144" s="45">
        <v>0</v>
      </c>
      <c r="AM144" s="45">
        <v>0</v>
      </c>
      <c r="AN144" s="45">
        <v>0</v>
      </c>
      <c r="AO144" s="45">
        <v>0</v>
      </c>
      <c r="AP144" s="45">
        <v>0</v>
      </c>
      <c r="AQ144" s="45">
        <v>0</v>
      </c>
      <c r="AR144" s="45">
        <v>0</v>
      </c>
      <c r="AS144" s="45">
        <v>0</v>
      </c>
      <c r="AT144" s="45">
        <v>0</v>
      </c>
      <c r="AU144" s="45">
        <v>0</v>
      </c>
      <c r="AV144" s="45">
        <v>0</v>
      </c>
      <c r="AW144" s="45">
        <v>0</v>
      </c>
      <c r="AX144" s="45">
        <v>0</v>
      </c>
      <c r="AY144" s="45">
        <v>0</v>
      </c>
      <c r="AZ144" s="45">
        <v>0</v>
      </c>
      <c r="BA144" s="45">
        <v>0</v>
      </c>
      <c r="BB144" s="45">
        <v>0</v>
      </c>
      <c r="BC144" s="45">
        <v>0</v>
      </c>
      <c r="BD144" s="45">
        <v>0</v>
      </c>
      <c r="BE144" s="45">
        <v>0</v>
      </c>
      <c r="BF144" s="45">
        <v>0</v>
      </c>
      <c r="BG144" s="45">
        <v>0</v>
      </c>
      <c r="BH144" s="45">
        <v>0</v>
      </c>
      <c r="BI144" s="45">
        <v>0</v>
      </c>
      <c r="BJ144" s="45">
        <v>0</v>
      </c>
      <c r="BK144" s="45">
        <v>0</v>
      </c>
      <c r="BL144" s="45">
        <v>0</v>
      </c>
      <c r="BM144" s="45">
        <v>0</v>
      </c>
      <c r="BN144" s="45">
        <v>0</v>
      </c>
      <c r="BO144" s="45">
        <v>0</v>
      </c>
      <c r="BP144" s="45"/>
      <c r="BT144" s="45"/>
      <c r="BU144" s="45"/>
    </row>
    <row r="145" spans="1:73" ht="13.15" x14ac:dyDescent="0.4">
      <c r="A145" s="45">
        <v>1939</v>
      </c>
      <c r="B145" s="45">
        <v>0</v>
      </c>
      <c r="C145" s="45">
        <v>0</v>
      </c>
      <c r="D145" s="45">
        <v>0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1</v>
      </c>
      <c r="AC145" s="45">
        <v>0</v>
      </c>
      <c r="AD145" s="45">
        <v>1</v>
      </c>
      <c r="AE145" s="45">
        <v>0</v>
      </c>
      <c r="AF145" s="45">
        <v>0</v>
      </c>
      <c r="AG145" s="45">
        <v>0</v>
      </c>
      <c r="AH145" s="45">
        <v>0</v>
      </c>
      <c r="AI145" s="45">
        <v>1</v>
      </c>
      <c r="AJ145" s="45">
        <v>0</v>
      </c>
      <c r="AK145" s="45">
        <v>0</v>
      </c>
      <c r="AL145" s="45">
        <v>0</v>
      </c>
      <c r="AM145" s="45">
        <v>0</v>
      </c>
      <c r="AN145" s="45">
        <v>0</v>
      </c>
      <c r="AO145" s="45">
        <v>0</v>
      </c>
      <c r="AP145" s="45">
        <v>0</v>
      </c>
      <c r="AQ145" s="45">
        <v>0</v>
      </c>
      <c r="AR145" s="45">
        <v>0</v>
      </c>
      <c r="AS145" s="45">
        <v>0</v>
      </c>
      <c r="AT145" s="45">
        <v>0</v>
      </c>
      <c r="AU145" s="45">
        <v>0</v>
      </c>
      <c r="AV145" s="45">
        <v>0</v>
      </c>
      <c r="AW145" s="45">
        <v>0</v>
      </c>
      <c r="AX145" s="45">
        <v>0</v>
      </c>
      <c r="AY145" s="45">
        <v>0</v>
      </c>
      <c r="AZ145" s="45">
        <v>0</v>
      </c>
      <c r="BA145" s="45">
        <v>0</v>
      </c>
      <c r="BB145" s="45">
        <v>0</v>
      </c>
      <c r="BC145" s="45">
        <v>0</v>
      </c>
      <c r="BD145" s="45">
        <v>0</v>
      </c>
      <c r="BE145" s="45">
        <v>0</v>
      </c>
      <c r="BF145" s="45">
        <v>0</v>
      </c>
      <c r="BG145" s="45">
        <v>0</v>
      </c>
      <c r="BH145" s="45">
        <v>0</v>
      </c>
      <c r="BI145" s="45">
        <v>0</v>
      </c>
      <c r="BJ145" s="45">
        <v>0</v>
      </c>
      <c r="BK145" s="45">
        <v>0</v>
      </c>
      <c r="BL145" s="45">
        <v>0</v>
      </c>
      <c r="BM145" s="45">
        <v>0</v>
      </c>
      <c r="BN145" s="45">
        <v>0</v>
      </c>
      <c r="BO145" s="45">
        <v>0</v>
      </c>
      <c r="BP145" s="45"/>
      <c r="BT145" s="45"/>
      <c r="BU145" s="45"/>
    </row>
    <row r="146" spans="1:73" ht="13.15" x14ac:dyDescent="0.4">
      <c r="A146" s="45">
        <v>1940</v>
      </c>
      <c r="B146" s="45">
        <v>0</v>
      </c>
      <c r="C146" s="45">
        <v>0</v>
      </c>
      <c r="D146" s="45">
        <v>0</v>
      </c>
      <c r="E146" s="45">
        <v>0</v>
      </c>
      <c r="F146" s="45">
        <v>0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5">
        <v>0</v>
      </c>
      <c r="AL146" s="45">
        <v>0</v>
      </c>
      <c r="AM146" s="45">
        <v>0</v>
      </c>
      <c r="AN146" s="45">
        <v>0</v>
      </c>
      <c r="AO146" s="45">
        <v>0</v>
      </c>
      <c r="AP146" s="45">
        <v>0</v>
      </c>
      <c r="AQ146" s="45">
        <v>0</v>
      </c>
      <c r="AR146" s="45">
        <v>0</v>
      </c>
      <c r="AS146" s="45">
        <v>0</v>
      </c>
      <c r="AT146" s="45">
        <v>0</v>
      </c>
      <c r="AU146" s="45">
        <v>0</v>
      </c>
      <c r="AV146" s="45">
        <v>0</v>
      </c>
      <c r="AW146" s="45">
        <v>0</v>
      </c>
      <c r="AX146" s="45">
        <v>0</v>
      </c>
      <c r="AY146" s="45">
        <v>0</v>
      </c>
      <c r="AZ146" s="45">
        <v>0</v>
      </c>
      <c r="BA146" s="45">
        <v>0</v>
      </c>
      <c r="BB146" s="45">
        <v>0</v>
      </c>
      <c r="BC146" s="45">
        <v>0</v>
      </c>
      <c r="BD146" s="45">
        <v>0</v>
      </c>
      <c r="BE146" s="45">
        <v>0</v>
      </c>
      <c r="BF146" s="45">
        <v>0</v>
      </c>
      <c r="BG146" s="45">
        <v>0</v>
      </c>
      <c r="BH146" s="45">
        <v>0</v>
      </c>
      <c r="BI146" s="45">
        <v>0</v>
      </c>
      <c r="BJ146" s="45">
        <v>0</v>
      </c>
      <c r="BK146" s="45">
        <v>0</v>
      </c>
      <c r="BL146" s="45">
        <v>0</v>
      </c>
      <c r="BM146" s="45">
        <v>0</v>
      </c>
      <c r="BN146" s="45">
        <v>0</v>
      </c>
      <c r="BO146" s="45">
        <v>0</v>
      </c>
      <c r="BP146" s="45"/>
      <c r="BT146" s="45"/>
      <c r="BU146" s="45"/>
    </row>
    <row r="147" spans="1:73" ht="13.15" x14ac:dyDescent="0.4">
      <c r="A147" s="45">
        <v>1941</v>
      </c>
      <c r="B147" s="45">
        <v>0</v>
      </c>
      <c r="C147" s="45">
        <v>0</v>
      </c>
      <c r="D147" s="45">
        <v>0</v>
      </c>
      <c r="E147" s="45">
        <v>0</v>
      </c>
      <c r="F147" s="45">
        <v>0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5">
        <v>0</v>
      </c>
      <c r="AI147" s="45">
        <v>0</v>
      </c>
      <c r="AJ147" s="45">
        <v>0</v>
      </c>
      <c r="AK147" s="45">
        <v>0</v>
      </c>
      <c r="AL147" s="45">
        <v>0</v>
      </c>
      <c r="AM147" s="45">
        <v>0</v>
      </c>
      <c r="AN147" s="45">
        <v>0</v>
      </c>
      <c r="AO147" s="45">
        <v>0</v>
      </c>
      <c r="AP147" s="45">
        <v>0</v>
      </c>
      <c r="AQ147" s="45">
        <v>0</v>
      </c>
      <c r="AR147" s="45">
        <v>0</v>
      </c>
      <c r="AS147" s="45">
        <v>0</v>
      </c>
      <c r="AT147" s="45">
        <v>0</v>
      </c>
      <c r="AU147" s="45">
        <v>0</v>
      </c>
      <c r="AV147" s="45">
        <v>0</v>
      </c>
      <c r="AW147" s="45">
        <v>0</v>
      </c>
      <c r="AX147" s="45">
        <v>0</v>
      </c>
      <c r="AY147" s="45">
        <v>0</v>
      </c>
      <c r="AZ147" s="45">
        <v>0</v>
      </c>
      <c r="BA147" s="45">
        <v>0</v>
      </c>
      <c r="BB147" s="45">
        <v>0</v>
      </c>
      <c r="BC147" s="45">
        <v>0</v>
      </c>
      <c r="BD147" s="45">
        <v>0</v>
      </c>
      <c r="BE147" s="45">
        <v>0</v>
      </c>
      <c r="BF147" s="45">
        <v>0</v>
      </c>
      <c r="BG147" s="45">
        <v>0</v>
      </c>
      <c r="BH147" s="45">
        <v>0</v>
      </c>
      <c r="BI147" s="45">
        <v>0</v>
      </c>
      <c r="BJ147" s="45">
        <v>0</v>
      </c>
      <c r="BK147" s="45">
        <v>0</v>
      </c>
      <c r="BL147" s="45">
        <v>0</v>
      </c>
      <c r="BM147" s="45">
        <v>0</v>
      </c>
      <c r="BN147" s="45">
        <v>0</v>
      </c>
      <c r="BO147" s="45">
        <v>0</v>
      </c>
      <c r="BP147" s="45"/>
      <c r="BT147" s="45"/>
      <c r="BU147" s="45"/>
    </row>
    <row r="148" spans="1:73" ht="13.15" x14ac:dyDescent="0.4">
      <c r="A148" s="45">
        <v>1942</v>
      </c>
      <c r="B148" s="45">
        <v>0</v>
      </c>
      <c r="C148" s="45">
        <v>0</v>
      </c>
      <c r="D148" s="45">
        <v>0</v>
      </c>
      <c r="E148" s="45">
        <v>0</v>
      </c>
      <c r="F148" s="45">
        <v>0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5">
        <v>0</v>
      </c>
      <c r="AL148" s="45">
        <v>0</v>
      </c>
      <c r="AM148" s="45">
        <v>0</v>
      </c>
      <c r="AN148" s="45">
        <v>0</v>
      </c>
      <c r="AO148" s="45">
        <v>0</v>
      </c>
      <c r="AP148" s="45">
        <v>0</v>
      </c>
      <c r="AQ148" s="45">
        <v>0</v>
      </c>
      <c r="AR148" s="45">
        <v>0</v>
      </c>
      <c r="AS148" s="45">
        <v>0</v>
      </c>
      <c r="AT148" s="45">
        <v>0</v>
      </c>
      <c r="AU148" s="45">
        <v>0</v>
      </c>
      <c r="AV148" s="45">
        <v>0</v>
      </c>
      <c r="AW148" s="45">
        <v>0</v>
      </c>
      <c r="AX148" s="45">
        <v>0</v>
      </c>
      <c r="AY148" s="45">
        <v>0</v>
      </c>
      <c r="AZ148" s="45">
        <v>0</v>
      </c>
      <c r="BA148" s="45">
        <v>0</v>
      </c>
      <c r="BB148" s="45">
        <v>0</v>
      </c>
      <c r="BC148" s="45">
        <v>0</v>
      </c>
      <c r="BD148" s="45">
        <v>0</v>
      </c>
      <c r="BE148" s="45">
        <v>0</v>
      </c>
      <c r="BF148" s="45">
        <v>0</v>
      </c>
      <c r="BG148" s="45">
        <v>0</v>
      </c>
      <c r="BH148" s="45">
        <v>0</v>
      </c>
      <c r="BI148" s="45">
        <v>0</v>
      </c>
      <c r="BJ148" s="45">
        <v>0</v>
      </c>
      <c r="BK148" s="45">
        <v>0</v>
      </c>
      <c r="BL148" s="45">
        <v>0</v>
      </c>
      <c r="BM148" s="45">
        <v>0</v>
      </c>
      <c r="BN148" s="45">
        <v>0</v>
      </c>
      <c r="BO148" s="45">
        <v>0</v>
      </c>
      <c r="BP148" s="45"/>
      <c r="BT148" s="45"/>
      <c r="BU148" s="45"/>
    </row>
    <row r="149" spans="1:73" ht="13.15" x14ac:dyDescent="0.4">
      <c r="A149" s="45">
        <v>1943</v>
      </c>
      <c r="B149" s="45">
        <v>0</v>
      </c>
      <c r="C149" s="45">
        <v>0</v>
      </c>
      <c r="D149" s="45">
        <v>0</v>
      </c>
      <c r="E149" s="45">
        <v>0</v>
      </c>
      <c r="F149" s="45">
        <v>0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45">
        <v>0</v>
      </c>
      <c r="AI149" s="45">
        <v>0</v>
      </c>
      <c r="AJ149" s="45">
        <v>0</v>
      </c>
      <c r="AK149" s="45">
        <v>0</v>
      </c>
      <c r="AL149" s="45">
        <v>0</v>
      </c>
      <c r="AM149" s="45">
        <v>0</v>
      </c>
      <c r="AN149" s="45">
        <v>0</v>
      </c>
      <c r="AO149" s="45">
        <v>0</v>
      </c>
      <c r="AP149" s="45">
        <v>0</v>
      </c>
      <c r="AQ149" s="45">
        <v>0</v>
      </c>
      <c r="AR149" s="45">
        <v>0</v>
      </c>
      <c r="AS149" s="45">
        <v>0</v>
      </c>
      <c r="AT149" s="45">
        <v>0</v>
      </c>
      <c r="AU149" s="45">
        <v>0</v>
      </c>
      <c r="AV149" s="45">
        <v>0</v>
      </c>
      <c r="AW149" s="45">
        <v>0</v>
      </c>
      <c r="AX149" s="45">
        <v>0</v>
      </c>
      <c r="AY149" s="45">
        <v>0</v>
      </c>
      <c r="AZ149" s="45">
        <v>0</v>
      </c>
      <c r="BA149" s="45">
        <v>0</v>
      </c>
      <c r="BB149" s="45">
        <v>0</v>
      </c>
      <c r="BC149" s="45">
        <v>0</v>
      </c>
      <c r="BD149" s="45">
        <v>0</v>
      </c>
      <c r="BE149" s="45">
        <v>0</v>
      </c>
      <c r="BF149" s="45">
        <v>0</v>
      </c>
      <c r="BG149" s="45">
        <v>0</v>
      </c>
      <c r="BH149" s="45">
        <v>0</v>
      </c>
      <c r="BI149" s="45">
        <v>0</v>
      </c>
      <c r="BJ149" s="45">
        <v>0</v>
      </c>
      <c r="BK149" s="45">
        <v>0</v>
      </c>
      <c r="BL149" s="45">
        <v>0</v>
      </c>
      <c r="BM149" s="45">
        <v>0</v>
      </c>
      <c r="BN149" s="45">
        <v>0</v>
      </c>
      <c r="BO149" s="45">
        <v>0</v>
      </c>
      <c r="BP149" s="45"/>
      <c r="BT149" s="45"/>
      <c r="BU149" s="45"/>
    </row>
    <row r="150" spans="1:73" ht="13.15" x14ac:dyDescent="0.4">
      <c r="A150" s="45">
        <v>1944</v>
      </c>
      <c r="B150" s="45">
        <v>0</v>
      </c>
      <c r="C150" s="45">
        <v>0</v>
      </c>
      <c r="D150" s="45">
        <v>0</v>
      </c>
      <c r="E150" s="45">
        <v>0</v>
      </c>
      <c r="F150" s="45">
        <v>0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5">
        <v>0</v>
      </c>
      <c r="AL150" s="45">
        <v>0</v>
      </c>
      <c r="AM150" s="45">
        <v>0</v>
      </c>
      <c r="AN150" s="45">
        <v>0</v>
      </c>
      <c r="AO150" s="45">
        <v>0</v>
      </c>
      <c r="AP150" s="45">
        <v>0</v>
      </c>
      <c r="AQ150" s="45">
        <v>0</v>
      </c>
      <c r="AR150" s="45">
        <v>0</v>
      </c>
      <c r="AS150" s="45">
        <v>0</v>
      </c>
      <c r="AT150" s="45">
        <v>0</v>
      </c>
      <c r="AU150" s="45">
        <v>0</v>
      </c>
      <c r="AV150" s="45">
        <v>0</v>
      </c>
      <c r="AW150" s="45">
        <v>0</v>
      </c>
      <c r="AX150" s="45">
        <v>0</v>
      </c>
      <c r="AY150" s="45">
        <v>0</v>
      </c>
      <c r="AZ150" s="45">
        <v>0</v>
      </c>
      <c r="BA150" s="45">
        <v>0</v>
      </c>
      <c r="BB150" s="45">
        <v>0</v>
      </c>
      <c r="BC150" s="45">
        <v>0</v>
      </c>
      <c r="BD150" s="45">
        <v>0</v>
      </c>
      <c r="BE150" s="45">
        <v>0</v>
      </c>
      <c r="BF150" s="45">
        <v>0</v>
      </c>
      <c r="BG150" s="45">
        <v>0</v>
      </c>
      <c r="BH150" s="45">
        <v>0</v>
      </c>
      <c r="BI150" s="45">
        <v>0</v>
      </c>
      <c r="BJ150" s="45">
        <v>0</v>
      </c>
      <c r="BK150" s="45">
        <v>0</v>
      </c>
      <c r="BL150" s="45">
        <v>0</v>
      </c>
      <c r="BM150" s="45">
        <v>0</v>
      </c>
      <c r="BN150" s="45">
        <v>0</v>
      </c>
      <c r="BO150" s="45">
        <v>0</v>
      </c>
      <c r="BP150" s="45"/>
      <c r="BT150" s="45"/>
      <c r="BU150" s="45"/>
    </row>
    <row r="151" spans="1:73" ht="13.15" x14ac:dyDescent="0.4">
      <c r="A151" s="45">
        <v>1945</v>
      </c>
      <c r="B151" s="45">
        <v>0</v>
      </c>
      <c r="C151" s="45">
        <v>0</v>
      </c>
      <c r="D151" s="45">
        <v>0</v>
      </c>
      <c r="E151" s="45">
        <v>0</v>
      </c>
      <c r="F151" s="45">
        <v>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5">
        <v>0</v>
      </c>
      <c r="AI151" s="45">
        <v>0</v>
      </c>
      <c r="AJ151" s="45">
        <v>0</v>
      </c>
      <c r="AK151" s="45">
        <v>0</v>
      </c>
      <c r="AL151" s="45">
        <v>0</v>
      </c>
      <c r="AM151" s="45">
        <v>0</v>
      </c>
      <c r="AN151" s="45">
        <v>0</v>
      </c>
      <c r="AO151" s="45">
        <v>0</v>
      </c>
      <c r="AP151" s="45">
        <v>0</v>
      </c>
      <c r="AQ151" s="45">
        <v>0</v>
      </c>
      <c r="AR151" s="45">
        <v>0</v>
      </c>
      <c r="AS151" s="45">
        <v>0</v>
      </c>
      <c r="AT151" s="45">
        <v>0</v>
      </c>
      <c r="AU151" s="45">
        <v>0</v>
      </c>
      <c r="AV151" s="45">
        <v>0</v>
      </c>
      <c r="AW151" s="45">
        <v>0</v>
      </c>
      <c r="AX151" s="45">
        <v>0</v>
      </c>
      <c r="AY151" s="45">
        <v>0</v>
      </c>
      <c r="AZ151" s="45">
        <v>0</v>
      </c>
      <c r="BA151" s="45">
        <v>0</v>
      </c>
      <c r="BB151" s="45">
        <v>0</v>
      </c>
      <c r="BC151" s="45">
        <v>0</v>
      </c>
      <c r="BD151" s="45">
        <v>0</v>
      </c>
      <c r="BE151" s="45">
        <v>0</v>
      </c>
      <c r="BF151" s="45">
        <v>0</v>
      </c>
      <c r="BG151" s="45">
        <v>0</v>
      </c>
      <c r="BH151" s="45">
        <v>0</v>
      </c>
      <c r="BI151" s="45">
        <v>0</v>
      </c>
      <c r="BJ151" s="45">
        <v>0</v>
      </c>
      <c r="BK151" s="45">
        <v>0</v>
      </c>
      <c r="BL151" s="45">
        <v>0</v>
      </c>
      <c r="BM151" s="45">
        <v>0</v>
      </c>
      <c r="BN151" s="45">
        <v>0</v>
      </c>
      <c r="BO151" s="45">
        <v>0</v>
      </c>
      <c r="BP151" s="45"/>
      <c r="BT151" s="45"/>
      <c r="BU151" s="45"/>
    </row>
    <row r="152" spans="1:73" ht="13.15" x14ac:dyDescent="0.4">
      <c r="A152" s="45">
        <v>1946</v>
      </c>
      <c r="B152" s="45">
        <v>0</v>
      </c>
      <c r="C152" s="45">
        <v>0</v>
      </c>
      <c r="D152" s="45">
        <v>0</v>
      </c>
      <c r="E152" s="45">
        <v>0</v>
      </c>
      <c r="F152" s="45">
        <v>0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5">
        <v>0</v>
      </c>
      <c r="AI152" s="45">
        <v>0</v>
      </c>
      <c r="AJ152" s="45">
        <v>0</v>
      </c>
      <c r="AK152" s="45">
        <v>0</v>
      </c>
      <c r="AL152" s="45">
        <v>0</v>
      </c>
      <c r="AM152" s="45">
        <v>0</v>
      </c>
      <c r="AN152" s="45">
        <v>0</v>
      </c>
      <c r="AO152" s="45">
        <v>0</v>
      </c>
      <c r="AP152" s="45">
        <v>0</v>
      </c>
      <c r="AQ152" s="45">
        <v>0</v>
      </c>
      <c r="AR152" s="45">
        <v>0</v>
      </c>
      <c r="AS152" s="45">
        <v>0</v>
      </c>
      <c r="AT152" s="45">
        <v>0</v>
      </c>
      <c r="AU152" s="45">
        <v>0</v>
      </c>
      <c r="AV152" s="45">
        <v>0</v>
      </c>
      <c r="AW152" s="45">
        <v>0</v>
      </c>
      <c r="AX152" s="45">
        <v>0</v>
      </c>
      <c r="AY152" s="45">
        <v>0</v>
      </c>
      <c r="AZ152" s="45">
        <v>0</v>
      </c>
      <c r="BA152" s="45">
        <v>0</v>
      </c>
      <c r="BB152" s="45">
        <v>0</v>
      </c>
      <c r="BC152" s="45">
        <v>0</v>
      </c>
      <c r="BD152" s="45">
        <v>0</v>
      </c>
      <c r="BE152" s="45">
        <v>0</v>
      </c>
      <c r="BF152" s="45">
        <v>0</v>
      </c>
      <c r="BG152" s="45">
        <v>0</v>
      </c>
      <c r="BH152" s="45">
        <v>0</v>
      </c>
      <c r="BI152" s="45">
        <v>0</v>
      </c>
      <c r="BJ152" s="45">
        <v>0</v>
      </c>
      <c r="BK152" s="45">
        <v>0</v>
      </c>
      <c r="BL152" s="45">
        <v>0</v>
      </c>
      <c r="BM152" s="45">
        <v>0</v>
      </c>
      <c r="BN152" s="45">
        <v>0</v>
      </c>
      <c r="BO152" s="45">
        <v>0</v>
      </c>
      <c r="BP152" s="45"/>
      <c r="BT152" s="45"/>
      <c r="BU152" s="45"/>
    </row>
    <row r="153" spans="1:73" ht="13.15" x14ac:dyDescent="0.4">
      <c r="A153" s="45">
        <v>1947</v>
      </c>
      <c r="B153" s="45">
        <v>0</v>
      </c>
      <c r="C153" s="45">
        <v>0</v>
      </c>
      <c r="D153" s="45">
        <v>0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1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45">
        <v>0</v>
      </c>
      <c r="AI153" s="45">
        <v>0</v>
      </c>
      <c r="AJ153" s="45">
        <v>0</v>
      </c>
      <c r="AK153" s="45">
        <v>0</v>
      </c>
      <c r="AL153" s="45">
        <v>0</v>
      </c>
      <c r="AM153" s="45">
        <v>0</v>
      </c>
      <c r="AN153" s="45">
        <v>0</v>
      </c>
      <c r="AO153" s="45">
        <v>0</v>
      </c>
      <c r="AP153" s="45">
        <v>0</v>
      </c>
      <c r="AQ153" s="45">
        <v>0</v>
      </c>
      <c r="AR153" s="45">
        <v>0</v>
      </c>
      <c r="AS153" s="45">
        <v>0</v>
      </c>
      <c r="AT153" s="45">
        <v>0</v>
      </c>
      <c r="AU153" s="45">
        <v>0</v>
      </c>
      <c r="AV153" s="45">
        <v>0</v>
      </c>
      <c r="AW153" s="45">
        <v>0</v>
      </c>
      <c r="AX153" s="45">
        <v>0</v>
      </c>
      <c r="AY153" s="45">
        <v>0</v>
      </c>
      <c r="AZ153" s="45">
        <v>0</v>
      </c>
      <c r="BA153" s="45">
        <v>0</v>
      </c>
      <c r="BB153" s="45">
        <v>0</v>
      </c>
      <c r="BC153" s="45">
        <v>0</v>
      </c>
      <c r="BD153" s="45">
        <v>0</v>
      </c>
      <c r="BE153" s="45">
        <v>0</v>
      </c>
      <c r="BF153" s="45">
        <v>0</v>
      </c>
      <c r="BG153" s="45">
        <v>0</v>
      </c>
      <c r="BH153" s="45">
        <v>0</v>
      </c>
      <c r="BI153" s="45">
        <v>0</v>
      </c>
      <c r="BJ153" s="45">
        <v>0</v>
      </c>
      <c r="BK153" s="45">
        <v>0</v>
      </c>
      <c r="BL153" s="45">
        <v>0</v>
      </c>
      <c r="BM153" s="45">
        <v>0</v>
      </c>
      <c r="BN153" s="45">
        <v>0</v>
      </c>
      <c r="BO153" s="45">
        <v>0</v>
      </c>
      <c r="BP153" s="45"/>
      <c r="BT153" s="45"/>
      <c r="BU153" s="45"/>
    </row>
    <row r="154" spans="1:73" ht="13.15" x14ac:dyDescent="0.4">
      <c r="A154" s="45">
        <v>1948</v>
      </c>
      <c r="B154" s="45">
        <v>0</v>
      </c>
      <c r="C154" s="45">
        <v>0</v>
      </c>
      <c r="D154" s="45">
        <v>0</v>
      </c>
      <c r="E154" s="45">
        <v>0</v>
      </c>
      <c r="F154" s="45">
        <v>0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1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5">
        <v>0</v>
      </c>
      <c r="AL154" s="45">
        <v>0</v>
      </c>
      <c r="AM154" s="45">
        <v>0</v>
      </c>
      <c r="AN154" s="45">
        <v>0</v>
      </c>
      <c r="AO154" s="45">
        <v>0</v>
      </c>
      <c r="AP154" s="45">
        <v>0</v>
      </c>
      <c r="AQ154" s="45">
        <v>0</v>
      </c>
      <c r="AR154" s="45">
        <v>0</v>
      </c>
      <c r="AS154" s="45">
        <v>0</v>
      </c>
      <c r="AT154" s="45">
        <v>0</v>
      </c>
      <c r="AU154" s="45">
        <v>0</v>
      </c>
      <c r="AV154" s="45">
        <v>0</v>
      </c>
      <c r="AW154" s="45">
        <v>0</v>
      </c>
      <c r="AX154" s="45">
        <v>0</v>
      </c>
      <c r="AY154" s="45">
        <v>0</v>
      </c>
      <c r="AZ154" s="45">
        <v>0</v>
      </c>
      <c r="BA154" s="45">
        <v>0</v>
      </c>
      <c r="BB154" s="45">
        <v>0</v>
      </c>
      <c r="BC154" s="45">
        <v>0</v>
      </c>
      <c r="BD154" s="45">
        <v>0</v>
      </c>
      <c r="BE154" s="45">
        <v>0</v>
      </c>
      <c r="BF154" s="45">
        <v>0</v>
      </c>
      <c r="BG154" s="45">
        <v>0</v>
      </c>
      <c r="BH154" s="45">
        <v>0</v>
      </c>
      <c r="BI154" s="45">
        <v>0</v>
      </c>
      <c r="BJ154" s="45">
        <v>0</v>
      </c>
      <c r="BK154" s="45">
        <v>0</v>
      </c>
      <c r="BL154" s="45">
        <v>0</v>
      </c>
      <c r="BM154" s="45">
        <v>0</v>
      </c>
      <c r="BN154" s="45">
        <v>0</v>
      </c>
      <c r="BO154" s="45">
        <v>0</v>
      </c>
      <c r="BP154" s="45"/>
      <c r="BT154" s="45"/>
      <c r="BU154" s="45"/>
    </row>
    <row r="155" spans="1:73" ht="13.15" x14ac:dyDescent="0.4">
      <c r="A155" s="45">
        <v>1949</v>
      </c>
      <c r="B155" s="45">
        <v>0</v>
      </c>
      <c r="C155" s="45">
        <v>0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5">
        <v>0</v>
      </c>
      <c r="AH155" s="45">
        <v>0</v>
      </c>
      <c r="AI155" s="45">
        <v>0</v>
      </c>
      <c r="AJ155" s="45">
        <v>0</v>
      </c>
      <c r="AK155" s="45">
        <v>0</v>
      </c>
      <c r="AL155" s="45">
        <v>0</v>
      </c>
      <c r="AM155" s="45">
        <v>0</v>
      </c>
      <c r="AN155" s="45">
        <v>0</v>
      </c>
      <c r="AO155" s="45">
        <v>0</v>
      </c>
      <c r="AP155" s="45">
        <v>0</v>
      </c>
      <c r="AQ155" s="45">
        <v>0</v>
      </c>
      <c r="AR155" s="45">
        <v>0</v>
      </c>
      <c r="AS155" s="45">
        <v>0</v>
      </c>
      <c r="AT155" s="45">
        <v>0</v>
      </c>
      <c r="AU155" s="45">
        <v>0</v>
      </c>
      <c r="AV155" s="45">
        <v>0</v>
      </c>
      <c r="AW155" s="45">
        <v>0</v>
      </c>
      <c r="AX155" s="45">
        <v>0</v>
      </c>
      <c r="AY155" s="45">
        <v>0</v>
      </c>
      <c r="AZ155" s="45">
        <v>0</v>
      </c>
      <c r="BA155" s="45">
        <v>0</v>
      </c>
      <c r="BB155" s="45">
        <v>0</v>
      </c>
      <c r="BC155" s="45">
        <v>0</v>
      </c>
      <c r="BD155" s="45">
        <v>0</v>
      </c>
      <c r="BE155" s="45">
        <v>0</v>
      </c>
      <c r="BF155" s="45">
        <v>0</v>
      </c>
      <c r="BG155" s="45">
        <v>0</v>
      </c>
      <c r="BH155" s="45">
        <v>0</v>
      </c>
      <c r="BI155" s="45">
        <v>0</v>
      </c>
      <c r="BJ155" s="45">
        <v>0</v>
      </c>
      <c r="BK155" s="45">
        <v>0</v>
      </c>
      <c r="BL155" s="45">
        <v>0</v>
      </c>
      <c r="BM155" s="45">
        <v>0</v>
      </c>
      <c r="BN155" s="45">
        <v>0</v>
      </c>
      <c r="BO155" s="45">
        <v>0</v>
      </c>
      <c r="BP155" s="45"/>
      <c r="BT155" s="45"/>
      <c r="BU155" s="45"/>
    </row>
    <row r="156" spans="1:73" ht="13.15" x14ac:dyDescent="0.4">
      <c r="A156" s="45">
        <v>1950</v>
      </c>
      <c r="B156" s="45">
        <v>0</v>
      </c>
      <c r="C156" s="45">
        <v>0</v>
      </c>
      <c r="D156" s="45">
        <v>0</v>
      </c>
      <c r="E156" s="45">
        <v>0</v>
      </c>
      <c r="F156" s="45">
        <v>0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5">
        <v>0</v>
      </c>
      <c r="AL156" s="45">
        <v>0</v>
      </c>
      <c r="AM156" s="45">
        <v>0</v>
      </c>
      <c r="AN156" s="45">
        <v>0</v>
      </c>
      <c r="AO156" s="45">
        <v>0</v>
      </c>
      <c r="AP156" s="45">
        <v>0</v>
      </c>
      <c r="AQ156" s="45">
        <v>0</v>
      </c>
      <c r="AR156" s="45">
        <v>0</v>
      </c>
      <c r="AS156" s="45">
        <v>0</v>
      </c>
      <c r="AT156" s="45">
        <v>0</v>
      </c>
      <c r="AU156" s="45">
        <v>0</v>
      </c>
      <c r="AV156" s="45">
        <v>0</v>
      </c>
      <c r="AW156" s="45">
        <v>0</v>
      </c>
      <c r="AX156" s="45">
        <v>0</v>
      </c>
      <c r="AY156" s="45">
        <v>0</v>
      </c>
      <c r="AZ156" s="45">
        <v>0</v>
      </c>
      <c r="BA156" s="45">
        <v>0</v>
      </c>
      <c r="BB156" s="45">
        <v>0</v>
      </c>
      <c r="BC156" s="45">
        <v>0</v>
      </c>
      <c r="BD156" s="45">
        <v>0</v>
      </c>
      <c r="BE156" s="45">
        <v>0</v>
      </c>
      <c r="BF156" s="45">
        <v>0</v>
      </c>
      <c r="BG156" s="45">
        <v>0</v>
      </c>
      <c r="BH156" s="45">
        <v>0</v>
      </c>
      <c r="BI156" s="45">
        <v>0</v>
      </c>
      <c r="BJ156" s="45">
        <v>0</v>
      </c>
      <c r="BK156" s="45">
        <v>0</v>
      </c>
      <c r="BL156" s="45">
        <v>0</v>
      </c>
      <c r="BM156" s="45">
        <v>0</v>
      </c>
      <c r="BN156" s="45">
        <v>0</v>
      </c>
      <c r="BO156" s="45">
        <v>0</v>
      </c>
      <c r="BP156" s="45"/>
      <c r="BT156" s="45"/>
      <c r="BU156" s="45"/>
    </row>
    <row r="157" spans="1:73" ht="13.15" x14ac:dyDescent="0.4">
      <c r="A157" s="45">
        <v>1951</v>
      </c>
      <c r="B157" s="45">
        <v>0</v>
      </c>
      <c r="C157" s="45">
        <v>0</v>
      </c>
      <c r="D157" s="45">
        <v>0</v>
      </c>
      <c r="E157" s="45">
        <v>0</v>
      </c>
      <c r="F157" s="45">
        <v>0</v>
      </c>
      <c r="G157" s="45">
        <v>0</v>
      </c>
      <c r="H157" s="45">
        <v>0</v>
      </c>
      <c r="I157" s="45">
        <v>0</v>
      </c>
      <c r="J157" s="45">
        <v>0</v>
      </c>
      <c r="K157" s="45">
        <v>0</v>
      </c>
      <c r="L157" s="45">
        <v>0</v>
      </c>
      <c r="M157" s="45">
        <v>0</v>
      </c>
      <c r="N157" s="45">
        <v>0</v>
      </c>
      <c r="O157" s="45">
        <v>0</v>
      </c>
      <c r="P157" s="45">
        <v>0</v>
      </c>
      <c r="Q157" s="45">
        <v>0</v>
      </c>
      <c r="R157" s="45">
        <v>0</v>
      </c>
      <c r="S157" s="45">
        <v>0</v>
      </c>
      <c r="T157" s="45">
        <v>0</v>
      </c>
      <c r="U157" s="45">
        <v>0</v>
      </c>
      <c r="V157" s="45">
        <v>0</v>
      </c>
      <c r="W157" s="45">
        <v>0</v>
      </c>
      <c r="X157" s="45">
        <v>0</v>
      </c>
      <c r="Y157" s="45">
        <v>0</v>
      </c>
      <c r="Z157" s="45">
        <v>0</v>
      </c>
      <c r="AA157" s="45">
        <v>0</v>
      </c>
      <c r="AB157" s="45">
        <v>0</v>
      </c>
      <c r="AC157" s="45">
        <v>0</v>
      </c>
      <c r="AD157" s="45">
        <v>0</v>
      </c>
      <c r="AE157" s="45">
        <v>0</v>
      </c>
      <c r="AF157" s="45">
        <v>0</v>
      </c>
      <c r="AG157" s="45">
        <v>0</v>
      </c>
      <c r="AH157" s="45">
        <v>0</v>
      </c>
      <c r="AI157" s="45">
        <v>0</v>
      </c>
      <c r="AJ157" s="45">
        <v>0</v>
      </c>
      <c r="AK157" s="45">
        <v>0</v>
      </c>
      <c r="AL157" s="45">
        <v>0</v>
      </c>
      <c r="AM157" s="45">
        <v>0</v>
      </c>
      <c r="AN157" s="45">
        <v>0</v>
      </c>
      <c r="AO157" s="45">
        <v>0</v>
      </c>
      <c r="AP157" s="45">
        <v>0</v>
      </c>
      <c r="AQ157" s="45">
        <v>0</v>
      </c>
      <c r="AR157" s="45">
        <v>0</v>
      </c>
      <c r="AS157" s="45">
        <v>0</v>
      </c>
      <c r="AT157" s="45">
        <v>0</v>
      </c>
      <c r="AU157" s="45">
        <v>0</v>
      </c>
      <c r="AV157" s="45">
        <v>0</v>
      </c>
      <c r="AW157" s="45">
        <v>0</v>
      </c>
      <c r="AX157" s="45">
        <v>0</v>
      </c>
      <c r="AY157" s="45">
        <v>0</v>
      </c>
      <c r="AZ157" s="45">
        <v>0</v>
      </c>
      <c r="BA157" s="45">
        <v>0</v>
      </c>
      <c r="BB157" s="45">
        <v>0</v>
      </c>
      <c r="BC157" s="45">
        <v>0</v>
      </c>
      <c r="BD157" s="45">
        <v>0</v>
      </c>
      <c r="BE157" s="45">
        <v>0</v>
      </c>
      <c r="BF157" s="45">
        <v>0</v>
      </c>
      <c r="BG157" s="45">
        <v>0</v>
      </c>
      <c r="BH157" s="45">
        <v>0</v>
      </c>
      <c r="BI157" s="45">
        <v>0</v>
      </c>
      <c r="BJ157" s="45">
        <v>0</v>
      </c>
      <c r="BK157" s="45">
        <v>0</v>
      </c>
      <c r="BL157" s="45">
        <v>0</v>
      </c>
      <c r="BM157" s="45">
        <v>0</v>
      </c>
      <c r="BN157" s="45">
        <v>0</v>
      </c>
      <c r="BO157" s="45">
        <v>0</v>
      </c>
      <c r="BP157" s="45"/>
      <c r="BT157" s="45"/>
      <c r="BU157" s="45"/>
    </row>
    <row r="158" spans="1:73" ht="13.15" x14ac:dyDescent="0.4">
      <c r="A158" s="45">
        <v>1952</v>
      </c>
      <c r="B158" s="45">
        <v>0</v>
      </c>
      <c r="C158" s="45">
        <v>0</v>
      </c>
      <c r="D158" s="45">
        <v>0</v>
      </c>
      <c r="E158" s="45">
        <v>0</v>
      </c>
      <c r="F158" s="45">
        <v>0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0</v>
      </c>
      <c r="AG158" s="45">
        <v>0</v>
      </c>
      <c r="AH158" s="45">
        <v>0</v>
      </c>
      <c r="AI158" s="45">
        <v>0</v>
      </c>
      <c r="AJ158" s="45">
        <v>0</v>
      </c>
      <c r="AK158" s="45">
        <v>0</v>
      </c>
      <c r="AL158" s="45">
        <v>0</v>
      </c>
      <c r="AM158" s="45">
        <v>0</v>
      </c>
      <c r="AN158" s="45">
        <v>0</v>
      </c>
      <c r="AO158" s="45">
        <v>0</v>
      </c>
      <c r="AP158" s="45">
        <v>0</v>
      </c>
      <c r="AQ158" s="45">
        <v>0</v>
      </c>
      <c r="AR158" s="45">
        <v>0</v>
      </c>
      <c r="AS158" s="45">
        <v>0</v>
      </c>
      <c r="AT158" s="45">
        <v>0</v>
      </c>
      <c r="AU158" s="45">
        <v>0</v>
      </c>
      <c r="AV158" s="45">
        <v>0</v>
      </c>
      <c r="AW158" s="45">
        <v>0</v>
      </c>
      <c r="AX158" s="45">
        <v>0</v>
      </c>
      <c r="AY158" s="45">
        <v>0</v>
      </c>
      <c r="AZ158" s="45">
        <v>0</v>
      </c>
      <c r="BA158" s="45">
        <v>0</v>
      </c>
      <c r="BB158" s="45">
        <v>0</v>
      </c>
      <c r="BC158" s="45">
        <v>0</v>
      </c>
      <c r="BD158" s="45">
        <v>0</v>
      </c>
      <c r="BE158" s="45">
        <v>0</v>
      </c>
      <c r="BF158" s="45">
        <v>0</v>
      </c>
      <c r="BG158" s="45">
        <v>0</v>
      </c>
      <c r="BH158" s="45">
        <v>0</v>
      </c>
      <c r="BI158" s="45">
        <v>0</v>
      </c>
      <c r="BJ158" s="45">
        <v>0</v>
      </c>
      <c r="BK158" s="45">
        <v>0</v>
      </c>
      <c r="BL158" s="45">
        <v>0</v>
      </c>
      <c r="BM158" s="45">
        <v>0</v>
      </c>
      <c r="BN158" s="45">
        <v>0</v>
      </c>
      <c r="BO158" s="45">
        <v>0</v>
      </c>
      <c r="BP158" s="45"/>
      <c r="BT158" s="45"/>
      <c r="BU158" s="45"/>
    </row>
    <row r="159" spans="1:73" ht="13.15" x14ac:dyDescent="0.4">
      <c r="A159" s="45">
        <v>1953</v>
      </c>
      <c r="B159" s="45">
        <v>0</v>
      </c>
      <c r="C159" s="45">
        <v>0</v>
      </c>
      <c r="D159" s="45">
        <v>0</v>
      </c>
      <c r="E159" s="45">
        <v>0</v>
      </c>
      <c r="F159" s="45">
        <v>0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5">
        <v>0</v>
      </c>
      <c r="AI159" s="45">
        <v>0</v>
      </c>
      <c r="AJ159" s="45">
        <v>0</v>
      </c>
      <c r="AK159" s="45">
        <v>0</v>
      </c>
      <c r="AL159" s="45">
        <v>0</v>
      </c>
      <c r="AM159" s="45">
        <v>0</v>
      </c>
      <c r="AN159" s="45">
        <v>0</v>
      </c>
      <c r="AO159" s="45">
        <v>0</v>
      </c>
      <c r="AP159" s="45">
        <v>0</v>
      </c>
      <c r="AQ159" s="45">
        <v>0</v>
      </c>
      <c r="AR159" s="45">
        <v>0</v>
      </c>
      <c r="AS159" s="45">
        <v>0</v>
      </c>
      <c r="AT159" s="45">
        <v>0</v>
      </c>
      <c r="AU159" s="45">
        <v>0</v>
      </c>
      <c r="AV159" s="45">
        <v>0</v>
      </c>
      <c r="AW159" s="45">
        <v>0</v>
      </c>
      <c r="AX159" s="45">
        <v>0</v>
      </c>
      <c r="AY159" s="45">
        <v>0</v>
      </c>
      <c r="AZ159" s="45">
        <v>0</v>
      </c>
      <c r="BA159" s="45">
        <v>0</v>
      </c>
      <c r="BB159" s="45">
        <v>0</v>
      </c>
      <c r="BC159" s="45">
        <v>0</v>
      </c>
      <c r="BD159" s="45">
        <v>0</v>
      </c>
      <c r="BE159" s="45">
        <v>0</v>
      </c>
      <c r="BF159" s="45">
        <v>0</v>
      </c>
      <c r="BG159" s="45">
        <v>0</v>
      </c>
      <c r="BH159" s="45">
        <v>0</v>
      </c>
      <c r="BI159" s="45">
        <v>0</v>
      </c>
      <c r="BJ159" s="45">
        <v>0</v>
      </c>
      <c r="BK159" s="45">
        <v>0</v>
      </c>
      <c r="BL159" s="45">
        <v>0</v>
      </c>
      <c r="BM159" s="45">
        <v>0</v>
      </c>
      <c r="BN159" s="45">
        <v>0</v>
      </c>
      <c r="BO159" s="45">
        <v>0</v>
      </c>
      <c r="BP159" s="45"/>
      <c r="BT159" s="45"/>
      <c r="BU159" s="45"/>
    </row>
    <row r="160" spans="1:73" ht="13.15" x14ac:dyDescent="0.4">
      <c r="A160" s="45">
        <v>1954</v>
      </c>
      <c r="B160" s="45">
        <v>0</v>
      </c>
      <c r="C160" s="45">
        <v>0</v>
      </c>
      <c r="D160" s="45">
        <v>0</v>
      </c>
      <c r="E160" s="45">
        <v>0</v>
      </c>
      <c r="F160" s="45">
        <v>0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5">
        <v>0</v>
      </c>
      <c r="AL160" s="45">
        <v>0</v>
      </c>
      <c r="AM160" s="45">
        <v>0</v>
      </c>
      <c r="AN160" s="45">
        <v>0</v>
      </c>
      <c r="AO160" s="45">
        <v>0</v>
      </c>
      <c r="AP160" s="45">
        <v>0</v>
      </c>
      <c r="AQ160" s="45">
        <v>0</v>
      </c>
      <c r="AR160" s="45">
        <v>0</v>
      </c>
      <c r="AS160" s="45">
        <v>0</v>
      </c>
      <c r="AT160" s="45">
        <v>0</v>
      </c>
      <c r="AU160" s="45">
        <v>0</v>
      </c>
      <c r="AV160" s="45">
        <v>0</v>
      </c>
      <c r="AW160" s="45">
        <v>0</v>
      </c>
      <c r="AX160" s="45">
        <v>0</v>
      </c>
      <c r="AY160" s="45">
        <v>0</v>
      </c>
      <c r="AZ160" s="45">
        <v>0</v>
      </c>
      <c r="BA160" s="45">
        <v>0</v>
      </c>
      <c r="BB160" s="45">
        <v>0</v>
      </c>
      <c r="BC160" s="45">
        <v>0</v>
      </c>
      <c r="BD160" s="45">
        <v>0</v>
      </c>
      <c r="BE160" s="45">
        <v>0</v>
      </c>
      <c r="BF160" s="45">
        <v>0</v>
      </c>
      <c r="BG160" s="45">
        <v>0</v>
      </c>
      <c r="BH160" s="45">
        <v>0</v>
      </c>
      <c r="BI160" s="45">
        <v>0</v>
      </c>
      <c r="BJ160" s="45">
        <v>0</v>
      </c>
      <c r="BK160" s="45">
        <v>0</v>
      </c>
      <c r="BL160" s="45">
        <v>0</v>
      </c>
      <c r="BM160" s="45">
        <v>0</v>
      </c>
      <c r="BN160" s="45">
        <v>0</v>
      </c>
      <c r="BO160" s="45">
        <v>0</v>
      </c>
      <c r="BP160" s="45"/>
      <c r="BT160" s="45"/>
      <c r="BU160" s="45"/>
    </row>
    <row r="161" spans="1:73" ht="13.15" x14ac:dyDescent="0.4">
      <c r="A161" s="45">
        <v>1955</v>
      </c>
      <c r="B161" s="45">
        <v>0</v>
      </c>
      <c r="C161" s="45">
        <v>0</v>
      </c>
      <c r="D161" s="45">
        <v>0</v>
      </c>
      <c r="E161" s="45">
        <v>0</v>
      </c>
      <c r="F161" s="45">
        <v>0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45">
        <v>0</v>
      </c>
      <c r="AI161" s="45">
        <v>0</v>
      </c>
      <c r="AJ161" s="45">
        <v>0</v>
      </c>
      <c r="AK161" s="45">
        <v>0</v>
      </c>
      <c r="AL161" s="45">
        <v>0</v>
      </c>
      <c r="AM161" s="45">
        <v>0</v>
      </c>
      <c r="AN161" s="45">
        <v>0</v>
      </c>
      <c r="AO161" s="45">
        <v>0</v>
      </c>
      <c r="AP161" s="45">
        <v>0</v>
      </c>
      <c r="AQ161" s="45">
        <v>0</v>
      </c>
      <c r="AR161" s="45">
        <v>0</v>
      </c>
      <c r="AS161" s="45">
        <v>0</v>
      </c>
      <c r="AT161" s="45">
        <v>0</v>
      </c>
      <c r="AU161" s="45">
        <v>0</v>
      </c>
      <c r="AV161" s="45">
        <v>0</v>
      </c>
      <c r="AW161" s="45">
        <v>0</v>
      </c>
      <c r="AX161" s="45">
        <v>0</v>
      </c>
      <c r="AY161" s="45">
        <v>0</v>
      </c>
      <c r="AZ161" s="45">
        <v>0</v>
      </c>
      <c r="BA161" s="45">
        <v>0</v>
      </c>
      <c r="BB161" s="45">
        <v>0</v>
      </c>
      <c r="BC161" s="45">
        <v>0</v>
      </c>
      <c r="BD161" s="45">
        <v>0</v>
      </c>
      <c r="BE161" s="45">
        <v>0</v>
      </c>
      <c r="BF161" s="45">
        <v>0</v>
      </c>
      <c r="BG161" s="45">
        <v>0</v>
      </c>
      <c r="BH161" s="45">
        <v>0</v>
      </c>
      <c r="BI161" s="45">
        <v>0</v>
      </c>
      <c r="BJ161" s="45">
        <v>0</v>
      </c>
      <c r="BK161" s="45">
        <v>0</v>
      </c>
      <c r="BL161" s="45">
        <v>0</v>
      </c>
      <c r="BM161" s="45">
        <v>0</v>
      </c>
      <c r="BN161" s="45">
        <v>0</v>
      </c>
      <c r="BO161" s="45">
        <v>0</v>
      </c>
      <c r="BP161" s="45"/>
      <c r="BT161" s="45"/>
      <c r="BU161" s="45"/>
    </row>
    <row r="162" spans="1:73" ht="13.15" x14ac:dyDescent="0.4">
      <c r="A162" s="45">
        <v>1956</v>
      </c>
      <c r="B162" s="45">
        <v>0</v>
      </c>
      <c r="C162" s="45">
        <v>0</v>
      </c>
      <c r="D162" s="45">
        <v>0</v>
      </c>
      <c r="E162" s="45">
        <v>0</v>
      </c>
      <c r="F162" s="45">
        <v>0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5">
        <v>0</v>
      </c>
      <c r="AL162" s="45">
        <v>0</v>
      </c>
      <c r="AM162" s="45">
        <v>0</v>
      </c>
      <c r="AN162" s="45">
        <v>0</v>
      </c>
      <c r="AO162" s="45">
        <v>0</v>
      </c>
      <c r="AP162" s="45">
        <v>0</v>
      </c>
      <c r="AQ162" s="45">
        <v>0</v>
      </c>
      <c r="AR162" s="45">
        <v>0</v>
      </c>
      <c r="AS162" s="45">
        <v>0</v>
      </c>
      <c r="AT162" s="45">
        <v>0</v>
      </c>
      <c r="AU162" s="45">
        <v>0</v>
      </c>
      <c r="AV162" s="45">
        <v>0</v>
      </c>
      <c r="AW162" s="45">
        <v>0</v>
      </c>
      <c r="AX162" s="45">
        <v>0</v>
      </c>
      <c r="AY162" s="45">
        <v>0</v>
      </c>
      <c r="AZ162" s="45">
        <v>0</v>
      </c>
      <c r="BA162" s="45">
        <v>0</v>
      </c>
      <c r="BB162" s="45">
        <v>0</v>
      </c>
      <c r="BC162" s="45">
        <v>0</v>
      </c>
      <c r="BD162" s="45">
        <v>0</v>
      </c>
      <c r="BE162" s="45">
        <v>0</v>
      </c>
      <c r="BF162" s="45">
        <v>0</v>
      </c>
      <c r="BG162" s="45">
        <v>0</v>
      </c>
      <c r="BH162" s="45">
        <v>0</v>
      </c>
      <c r="BI162" s="45">
        <v>0</v>
      </c>
      <c r="BJ162" s="45">
        <v>0</v>
      </c>
      <c r="BK162" s="45">
        <v>0</v>
      </c>
      <c r="BL162" s="45">
        <v>0</v>
      </c>
      <c r="BM162" s="45">
        <v>0</v>
      </c>
      <c r="BN162" s="45">
        <v>0</v>
      </c>
      <c r="BO162" s="45">
        <v>0</v>
      </c>
      <c r="BP162" s="45"/>
      <c r="BT162" s="45"/>
      <c r="BU162" s="45"/>
    </row>
    <row r="163" spans="1:73" ht="13.15" x14ac:dyDescent="0.4">
      <c r="A163" s="45">
        <v>1957</v>
      </c>
      <c r="B163" s="45">
        <v>0</v>
      </c>
      <c r="C163" s="45">
        <v>0</v>
      </c>
      <c r="D163" s="45">
        <v>0</v>
      </c>
      <c r="E163" s="45">
        <v>0</v>
      </c>
      <c r="F163" s="45">
        <v>0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45">
        <v>0</v>
      </c>
      <c r="AI163" s="45">
        <v>0</v>
      </c>
      <c r="AJ163" s="45">
        <v>0</v>
      </c>
      <c r="AK163" s="45">
        <v>0</v>
      </c>
      <c r="AL163" s="45">
        <v>0</v>
      </c>
      <c r="AM163" s="45">
        <v>0</v>
      </c>
      <c r="AN163" s="45">
        <v>0</v>
      </c>
      <c r="AO163" s="45">
        <v>0</v>
      </c>
      <c r="AP163" s="45">
        <v>0</v>
      </c>
      <c r="AQ163" s="45">
        <v>0</v>
      </c>
      <c r="AR163" s="45">
        <v>0</v>
      </c>
      <c r="AS163" s="45">
        <v>0</v>
      </c>
      <c r="AT163" s="45">
        <v>0</v>
      </c>
      <c r="AU163" s="45">
        <v>0</v>
      </c>
      <c r="AV163" s="45">
        <v>0</v>
      </c>
      <c r="AW163" s="45">
        <v>0</v>
      </c>
      <c r="AX163" s="45">
        <v>0</v>
      </c>
      <c r="AY163" s="45">
        <v>0</v>
      </c>
      <c r="AZ163" s="45">
        <v>0</v>
      </c>
      <c r="BA163" s="45">
        <v>0</v>
      </c>
      <c r="BB163" s="45">
        <v>0</v>
      </c>
      <c r="BC163" s="45">
        <v>0</v>
      </c>
      <c r="BD163" s="45">
        <v>0</v>
      </c>
      <c r="BE163" s="45">
        <v>0</v>
      </c>
      <c r="BF163" s="45">
        <v>0</v>
      </c>
      <c r="BG163" s="45">
        <v>0</v>
      </c>
      <c r="BH163" s="45">
        <v>0</v>
      </c>
      <c r="BI163" s="45">
        <v>0</v>
      </c>
      <c r="BJ163" s="45">
        <v>0</v>
      </c>
      <c r="BK163" s="45">
        <v>0</v>
      </c>
      <c r="BL163" s="45">
        <v>0</v>
      </c>
      <c r="BM163" s="45">
        <v>0</v>
      </c>
      <c r="BN163" s="45">
        <v>0</v>
      </c>
      <c r="BO163" s="45">
        <v>0</v>
      </c>
      <c r="BP163" s="45"/>
      <c r="BT163" s="45"/>
      <c r="BU163" s="45"/>
    </row>
    <row r="164" spans="1:73" ht="13.15" x14ac:dyDescent="0.4">
      <c r="A164" s="45">
        <v>1958</v>
      </c>
      <c r="B164" s="45">
        <v>0</v>
      </c>
      <c r="C164" s="45">
        <v>0</v>
      </c>
      <c r="D164" s="45">
        <v>0</v>
      </c>
      <c r="E164" s="45">
        <v>0</v>
      </c>
      <c r="F164" s="45">
        <v>0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45">
        <v>0</v>
      </c>
      <c r="AI164" s="45">
        <v>0</v>
      </c>
      <c r="AJ164" s="45">
        <v>0</v>
      </c>
      <c r="AK164" s="45">
        <v>0</v>
      </c>
      <c r="AL164" s="45">
        <v>0</v>
      </c>
      <c r="AM164" s="45">
        <v>0</v>
      </c>
      <c r="AN164" s="45">
        <v>0</v>
      </c>
      <c r="AO164" s="45">
        <v>0</v>
      </c>
      <c r="AP164" s="45">
        <v>0</v>
      </c>
      <c r="AQ164" s="45">
        <v>0</v>
      </c>
      <c r="AR164" s="45">
        <v>0</v>
      </c>
      <c r="AS164" s="45">
        <v>0</v>
      </c>
      <c r="AT164" s="45">
        <v>0</v>
      </c>
      <c r="AU164" s="45">
        <v>0</v>
      </c>
      <c r="AV164" s="45">
        <v>0</v>
      </c>
      <c r="AW164" s="45">
        <v>0</v>
      </c>
      <c r="AX164" s="45">
        <v>0</v>
      </c>
      <c r="AY164" s="45">
        <v>0</v>
      </c>
      <c r="AZ164" s="45">
        <v>0</v>
      </c>
      <c r="BA164" s="45">
        <v>0</v>
      </c>
      <c r="BB164" s="45">
        <v>0</v>
      </c>
      <c r="BC164" s="45">
        <v>0</v>
      </c>
      <c r="BD164" s="45">
        <v>0</v>
      </c>
      <c r="BE164" s="45">
        <v>0</v>
      </c>
      <c r="BF164" s="45">
        <v>0</v>
      </c>
      <c r="BG164" s="45">
        <v>0</v>
      </c>
      <c r="BH164" s="45">
        <v>0</v>
      </c>
      <c r="BI164" s="45">
        <v>0</v>
      </c>
      <c r="BJ164" s="45">
        <v>0</v>
      </c>
      <c r="BK164" s="45">
        <v>0</v>
      </c>
      <c r="BL164" s="45">
        <v>0</v>
      </c>
      <c r="BM164" s="45">
        <v>0</v>
      </c>
      <c r="BN164" s="45">
        <v>0</v>
      </c>
      <c r="BO164" s="45">
        <v>0</v>
      </c>
      <c r="BP164" s="45"/>
      <c r="BT164" s="45"/>
      <c r="BU164" s="45"/>
    </row>
    <row r="165" spans="1:73" ht="13.15" x14ac:dyDescent="0.4">
      <c r="A165" s="45">
        <v>1959</v>
      </c>
      <c r="B165" s="45">
        <v>0</v>
      </c>
      <c r="C165" s="45">
        <v>0</v>
      </c>
      <c r="D165" s="45">
        <v>0</v>
      </c>
      <c r="E165" s="45">
        <v>0</v>
      </c>
      <c r="F165" s="45">
        <v>0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45">
        <v>0</v>
      </c>
      <c r="AI165" s="45">
        <v>0</v>
      </c>
      <c r="AJ165" s="45">
        <v>0</v>
      </c>
      <c r="AK165" s="45">
        <v>0</v>
      </c>
      <c r="AL165" s="45">
        <v>0</v>
      </c>
      <c r="AM165" s="45">
        <v>0</v>
      </c>
      <c r="AN165" s="45">
        <v>0</v>
      </c>
      <c r="AO165" s="45">
        <v>0</v>
      </c>
      <c r="AP165" s="45">
        <v>0</v>
      </c>
      <c r="AQ165" s="45">
        <v>0</v>
      </c>
      <c r="AR165" s="45">
        <v>0</v>
      </c>
      <c r="AS165" s="45">
        <v>0</v>
      </c>
      <c r="AT165" s="45">
        <v>0</v>
      </c>
      <c r="AU165" s="45">
        <v>0</v>
      </c>
      <c r="AV165" s="45">
        <v>0</v>
      </c>
      <c r="AW165" s="45">
        <v>0</v>
      </c>
      <c r="AX165" s="45">
        <v>0</v>
      </c>
      <c r="AY165" s="45">
        <v>0</v>
      </c>
      <c r="AZ165" s="45">
        <v>0</v>
      </c>
      <c r="BA165" s="45">
        <v>0</v>
      </c>
      <c r="BB165" s="45">
        <v>0</v>
      </c>
      <c r="BC165" s="45">
        <v>0</v>
      </c>
      <c r="BD165" s="45">
        <v>0</v>
      </c>
      <c r="BE165" s="45">
        <v>0</v>
      </c>
      <c r="BF165" s="45">
        <v>0</v>
      </c>
      <c r="BG165" s="45">
        <v>0</v>
      </c>
      <c r="BH165" s="45">
        <v>0</v>
      </c>
      <c r="BI165" s="45">
        <v>0</v>
      </c>
      <c r="BJ165" s="45">
        <v>0</v>
      </c>
      <c r="BK165" s="45">
        <v>0</v>
      </c>
      <c r="BL165" s="45">
        <v>0</v>
      </c>
      <c r="BM165" s="45">
        <v>0</v>
      </c>
      <c r="BN165" s="45">
        <v>0</v>
      </c>
      <c r="BO165" s="45">
        <v>0</v>
      </c>
      <c r="BP165" s="45"/>
      <c r="BT165" s="45"/>
      <c r="BU165" s="45"/>
    </row>
    <row r="166" spans="1:73" ht="13.15" x14ac:dyDescent="0.4">
      <c r="A166" s="45">
        <v>1960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5">
        <v>0</v>
      </c>
      <c r="AL166" s="45">
        <v>0</v>
      </c>
      <c r="AM166" s="45">
        <v>0</v>
      </c>
      <c r="AN166" s="45">
        <v>0</v>
      </c>
      <c r="AO166" s="45">
        <v>0</v>
      </c>
      <c r="AP166" s="45">
        <v>0</v>
      </c>
      <c r="AQ166" s="45">
        <v>0</v>
      </c>
      <c r="AR166" s="45">
        <v>0</v>
      </c>
      <c r="AS166" s="45">
        <v>0</v>
      </c>
      <c r="AT166" s="45">
        <v>0</v>
      </c>
      <c r="AU166" s="45">
        <v>0</v>
      </c>
      <c r="AV166" s="45">
        <v>0</v>
      </c>
      <c r="AW166" s="45">
        <v>0</v>
      </c>
      <c r="AX166" s="45">
        <v>0</v>
      </c>
      <c r="AY166" s="45">
        <v>0</v>
      </c>
      <c r="AZ166" s="45">
        <v>0</v>
      </c>
      <c r="BA166" s="45">
        <v>0</v>
      </c>
      <c r="BB166" s="45">
        <v>0</v>
      </c>
      <c r="BC166" s="45">
        <v>0</v>
      </c>
      <c r="BD166" s="45">
        <v>0</v>
      </c>
      <c r="BE166" s="45">
        <v>0</v>
      </c>
      <c r="BF166" s="45">
        <v>0</v>
      </c>
      <c r="BG166" s="45">
        <v>0</v>
      </c>
      <c r="BH166" s="45">
        <v>0</v>
      </c>
      <c r="BI166" s="45">
        <v>0</v>
      </c>
      <c r="BJ166" s="45">
        <v>0</v>
      </c>
      <c r="BK166" s="45">
        <v>0</v>
      </c>
      <c r="BL166" s="45">
        <v>0</v>
      </c>
      <c r="BM166" s="45">
        <v>0</v>
      </c>
      <c r="BN166" s="45">
        <v>0</v>
      </c>
      <c r="BO166" s="45">
        <v>0</v>
      </c>
      <c r="BP166" s="45"/>
      <c r="BT166" s="45"/>
      <c r="BU166" s="45"/>
    </row>
    <row r="167" spans="1:73" ht="13.15" x14ac:dyDescent="0.4">
      <c r="A167" s="45">
        <v>1961</v>
      </c>
      <c r="B167" s="45">
        <v>0</v>
      </c>
      <c r="C167" s="45">
        <v>0</v>
      </c>
      <c r="D167" s="45">
        <v>0</v>
      </c>
      <c r="E167" s="45">
        <v>0</v>
      </c>
      <c r="F167" s="45">
        <v>0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45">
        <v>0</v>
      </c>
      <c r="AI167" s="45">
        <v>0</v>
      </c>
      <c r="AJ167" s="45">
        <v>0</v>
      </c>
      <c r="AK167" s="45">
        <v>0</v>
      </c>
      <c r="AL167" s="45">
        <v>0</v>
      </c>
      <c r="AM167" s="45">
        <v>0</v>
      </c>
      <c r="AN167" s="45">
        <v>0</v>
      </c>
      <c r="AO167" s="45">
        <v>0</v>
      </c>
      <c r="AP167" s="45">
        <v>0</v>
      </c>
      <c r="AQ167" s="45">
        <v>0</v>
      </c>
      <c r="AR167" s="45">
        <v>0</v>
      </c>
      <c r="AS167" s="45">
        <v>0</v>
      </c>
      <c r="AT167" s="45">
        <v>0</v>
      </c>
      <c r="AU167" s="45">
        <v>0</v>
      </c>
      <c r="AV167" s="45">
        <v>0</v>
      </c>
      <c r="AW167" s="45">
        <v>0</v>
      </c>
      <c r="AX167" s="45">
        <v>0</v>
      </c>
      <c r="AY167" s="45">
        <v>0</v>
      </c>
      <c r="AZ167" s="45">
        <v>0</v>
      </c>
      <c r="BA167" s="45">
        <v>0</v>
      </c>
      <c r="BB167" s="45">
        <v>0</v>
      </c>
      <c r="BC167" s="45">
        <v>0</v>
      </c>
      <c r="BD167" s="45">
        <v>0</v>
      </c>
      <c r="BE167" s="45">
        <v>0</v>
      </c>
      <c r="BF167" s="45">
        <v>0</v>
      </c>
      <c r="BG167" s="45">
        <v>0</v>
      </c>
      <c r="BH167" s="45">
        <v>0</v>
      </c>
      <c r="BI167" s="45">
        <v>0</v>
      </c>
      <c r="BJ167" s="45">
        <v>0</v>
      </c>
      <c r="BK167" s="45">
        <v>0</v>
      </c>
      <c r="BL167" s="45">
        <v>0</v>
      </c>
      <c r="BM167" s="45">
        <v>0</v>
      </c>
      <c r="BN167" s="45">
        <v>0</v>
      </c>
      <c r="BO167" s="45">
        <v>0</v>
      </c>
      <c r="BP167" s="45"/>
      <c r="BT167" s="45"/>
      <c r="BU167" s="45"/>
    </row>
    <row r="168" spans="1:73" ht="13.15" x14ac:dyDescent="0.4">
      <c r="A168" s="45">
        <v>1962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5">
        <v>0</v>
      </c>
      <c r="AL168" s="45">
        <v>0</v>
      </c>
      <c r="AM168" s="45">
        <v>0</v>
      </c>
      <c r="AN168" s="45">
        <v>0</v>
      </c>
      <c r="AO168" s="45">
        <v>0</v>
      </c>
      <c r="AP168" s="45">
        <v>0</v>
      </c>
      <c r="AQ168" s="45">
        <v>0</v>
      </c>
      <c r="AR168" s="45">
        <v>0</v>
      </c>
      <c r="AS168" s="45">
        <v>0</v>
      </c>
      <c r="AT168" s="45">
        <v>0</v>
      </c>
      <c r="AU168" s="45">
        <v>0</v>
      </c>
      <c r="AV168" s="45">
        <v>0</v>
      </c>
      <c r="AW168" s="45">
        <v>0</v>
      </c>
      <c r="AX168" s="45">
        <v>0</v>
      </c>
      <c r="AY168" s="45">
        <v>0</v>
      </c>
      <c r="AZ168" s="45">
        <v>0</v>
      </c>
      <c r="BA168" s="45">
        <v>0</v>
      </c>
      <c r="BB168" s="45">
        <v>0</v>
      </c>
      <c r="BC168" s="45">
        <v>0</v>
      </c>
      <c r="BD168" s="45">
        <v>0</v>
      </c>
      <c r="BE168" s="45">
        <v>0</v>
      </c>
      <c r="BF168" s="45">
        <v>0</v>
      </c>
      <c r="BG168" s="45">
        <v>0</v>
      </c>
      <c r="BH168" s="45">
        <v>0</v>
      </c>
      <c r="BI168" s="45">
        <v>0</v>
      </c>
      <c r="BJ168" s="45">
        <v>0</v>
      </c>
      <c r="BK168" s="45">
        <v>0</v>
      </c>
      <c r="BL168" s="45">
        <v>0</v>
      </c>
      <c r="BM168" s="45">
        <v>0</v>
      </c>
      <c r="BN168" s="45">
        <v>0</v>
      </c>
      <c r="BO168" s="45">
        <v>0</v>
      </c>
      <c r="BP168" s="45"/>
      <c r="BT168" s="45"/>
      <c r="BU168" s="45"/>
    </row>
    <row r="169" spans="1:73" ht="13.15" x14ac:dyDescent="0.4">
      <c r="A169" s="45">
        <v>1963</v>
      </c>
      <c r="B169" s="45">
        <v>0</v>
      </c>
      <c r="C169" s="45">
        <v>0</v>
      </c>
      <c r="D169" s="45">
        <v>0</v>
      </c>
      <c r="E169" s="45">
        <v>0</v>
      </c>
      <c r="F169" s="45">
        <v>0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45">
        <v>0</v>
      </c>
      <c r="AI169" s="45">
        <v>0</v>
      </c>
      <c r="AJ169" s="45">
        <v>0</v>
      </c>
      <c r="AK169" s="45">
        <v>0</v>
      </c>
      <c r="AL169" s="45">
        <v>0</v>
      </c>
      <c r="AM169" s="45">
        <v>0</v>
      </c>
      <c r="AN169" s="45">
        <v>0</v>
      </c>
      <c r="AO169" s="45">
        <v>0</v>
      </c>
      <c r="AP169" s="45">
        <v>0</v>
      </c>
      <c r="AQ169" s="45">
        <v>0</v>
      </c>
      <c r="AR169" s="45">
        <v>0</v>
      </c>
      <c r="AS169" s="45">
        <v>0</v>
      </c>
      <c r="AT169" s="45">
        <v>0</v>
      </c>
      <c r="AU169" s="45">
        <v>0</v>
      </c>
      <c r="AV169" s="45">
        <v>1</v>
      </c>
      <c r="AW169" s="45">
        <v>0</v>
      </c>
      <c r="AX169" s="45">
        <v>0</v>
      </c>
      <c r="AY169" s="45">
        <v>0</v>
      </c>
      <c r="AZ169" s="45">
        <v>0</v>
      </c>
      <c r="BA169" s="45">
        <v>0</v>
      </c>
      <c r="BB169" s="45">
        <v>0</v>
      </c>
      <c r="BC169" s="45">
        <v>0</v>
      </c>
      <c r="BD169" s="45">
        <v>0</v>
      </c>
      <c r="BE169" s="45">
        <v>0</v>
      </c>
      <c r="BF169" s="45">
        <v>0</v>
      </c>
      <c r="BG169" s="45">
        <v>0</v>
      </c>
      <c r="BH169" s="45">
        <v>0</v>
      </c>
      <c r="BI169" s="45">
        <v>0</v>
      </c>
      <c r="BJ169" s="45">
        <v>0</v>
      </c>
      <c r="BK169" s="45">
        <v>0</v>
      </c>
      <c r="BL169" s="45">
        <v>0</v>
      </c>
      <c r="BM169" s="45">
        <v>0</v>
      </c>
      <c r="BN169" s="45">
        <v>0</v>
      </c>
      <c r="BO169" s="45">
        <v>0</v>
      </c>
      <c r="BP169" s="45"/>
      <c r="BT169" s="45"/>
      <c r="BU169" s="45"/>
    </row>
    <row r="170" spans="1:73" ht="13.15" x14ac:dyDescent="0.4">
      <c r="A170" s="45">
        <v>1964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5">
        <v>0</v>
      </c>
      <c r="AL170" s="45">
        <v>0</v>
      </c>
      <c r="AM170" s="45">
        <v>0</v>
      </c>
      <c r="AN170" s="45">
        <v>0</v>
      </c>
      <c r="AO170" s="45">
        <v>0</v>
      </c>
      <c r="AP170" s="45">
        <v>0</v>
      </c>
      <c r="AQ170" s="45">
        <v>0</v>
      </c>
      <c r="AR170" s="45">
        <v>0</v>
      </c>
      <c r="AS170" s="45">
        <v>0</v>
      </c>
      <c r="AT170" s="45">
        <v>0</v>
      </c>
      <c r="AU170" s="45">
        <v>0</v>
      </c>
      <c r="AV170" s="45">
        <v>0</v>
      </c>
      <c r="AW170" s="45">
        <v>0</v>
      </c>
      <c r="AX170" s="45">
        <v>0</v>
      </c>
      <c r="AY170" s="45">
        <v>0</v>
      </c>
      <c r="AZ170" s="45">
        <v>0</v>
      </c>
      <c r="BA170" s="45">
        <v>0</v>
      </c>
      <c r="BB170" s="45">
        <v>0</v>
      </c>
      <c r="BC170" s="45">
        <v>0</v>
      </c>
      <c r="BD170" s="45">
        <v>0</v>
      </c>
      <c r="BE170" s="45">
        <v>0</v>
      </c>
      <c r="BF170" s="45">
        <v>0</v>
      </c>
      <c r="BG170" s="45">
        <v>0</v>
      </c>
      <c r="BH170" s="45">
        <v>0</v>
      </c>
      <c r="BI170" s="45">
        <v>0</v>
      </c>
      <c r="BJ170" s="45">
        <v>0</v>
      </c>
      <c r="BK170" s="45">
        <v>0</v>
      </c>
      <c r="BL170" s="45">
        <v>0</v>
      </c>
      <c r="BM170" s="45">
        <v>0</v>
      </c>
      <c r="BN170" s="45">
        <v>0</v>
      </c>
      <c r="BO170" s="45">
        <v>0</v>
      </c>
      <c r="BP170" s="45"/>
      <c r="BT170" s="45"/>
      <c r="BU170" s="45"/>
    </row>
    <row r="171" spans="1:73" ht="13.15" x14ac:dyDescent="0.4">
      <c r="A171" s="45">
        <v>1965</v>
      </c>
      <c r="B171" s="45">
        <v>0</v>
      </c>
      <c r="C171" s="45">
        <v>0</v>
      </c>
      <c r="D171" s="45">
        <v>0</v>
      </c>
      <c r="E171" s="45">
        <v>0</v>
      </c>
      <c r="F171" s="45">
        <v>0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5">
        <v>0</v>
      </c>
      <c r="AL171" s="45">
        <v>0</v>
      </c>
      <c r="AM171" s="45">
        <v>0</v>
      </c>
      <c r="AN171" s="45">
        <v>0</v>
      </c>
      <c r="AO171" s="45">
        <v>0</v>
      </c>
      <c r="AP171" s="45">
        <v>0</v>
      </c>
      <c r="AQ171" s="45">
        <v>0</v>
      </c>
      <c r="AR171" s="45">
        <v>0</v>
      </c>
      <c r="AS171" s="45">
        <v>0</v>
      </c>
      <c r="AT171" s="45">
        <v>0</v>
      </c>
      <c r="AU171" s="45">
        <v>0</v>
      </c>
      <c r="AV171" s="45">
        <v>0</v>
      </c>
      <c r="AW171" s="45">
        <v>0</v>
      </c>
      <c r="AX171" s="45">
        <v>0</v>
      </c>
      <c r="AY171" s="45">
        <v>0</v>
      </c>
      <c r="AZ171" s="45">
        <v>0</v>
      </c>
      <c r="BA171" s="45">
        <v>0</v>
      </c>
      <c r="BB171" s="45">
        <v>0</v>
      </c>
      <c r="BC171" s="45">
        <v>0</v>
      </c>
      <c r="BD171" s="45">
        <v>0</v>
      </c>
      <c r="BE171" s="45">
        <v>0</v>
      </c>
      <c r="BF171" s="45">
        <v>0</v>
      </c>
      <c r="BG171" s="45">
        <v>0</v>
      </c>
      <c r="BH171" s="45">
        <v>0</v>
      </c>
      <c r="BI171" s="45">
        <v>0</v>
      </c>
      <c r="BJ171" s="45">
        <v>0</v>
      </c>
      <c r="BK171" s="45">
        <v>0</v>
      </c>
      <c r="BL171" s="45">
        <v>0</v>
      </c>
      <c r="BM171" s="45">
        <v>0</v>
      </c>
      <c r="BN171" s="45">
        <v>0</v>
      </c>
      <c r="BO171" s="45">
        <v>0</v>
      </c>
      <c r="BP171" s="45"/>
      <c r="BT171" s="45"/>
      <c r="BU171" s="45"/>
    </row>
    <row r="172" spans="1:73" ht="13.15" x14ac:dyDescent="0.4">
      <c r="A172" s="45">
        <v>1966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5">
        <v>0</v>
      </c>
      <c r="AL172" s="45">
        <v>0</v>
      </c>
      <c r="AM172" s="45">
        <v>0</v>
      </c>
      <c r="AN172" s="45">
        <v>0</v>
      </c>
      <c r="AO172" s="45">
        <v>0</v>
      </c>
      <c r="AP172" s="45">
        <v>0</v>
      </c>
      <c r="AQ172" s="45">
        <v>0</v>
      </c>
      <c r="AR172" s="45">
        <v>0</v>
      </c>
      <c r="AS172" s="45">
        <v>0</v>
      </c>
      <c r="AT172" s="45">
        <v>0</v>
      </c>
      <c r="AU172" s="45">
        <v>0</v>
      </c>
      <c r="AV172" s="45">
        <v>0</v>
      </c>
      <c r="AW172" s="45">
        <v>0</v>
      </c>
      <c r="AX172" s="45">
        <v>0</v>
      </c>
      <c r="AY172" s="45">
        <v>0</v>
      </c>
      <c r="AZ172" s="45">
        <v>0</v>
      </c>
      <c r="BA172" s="45">
        <v>0</v>
      </c>
      <c r="BB172" s="45">
        <v>0</v>
      </c>
      <c r="BC172" s="45">
        <v>0</v>
      </c>
      <c r="BD172" s="45">
        <v>0</v>
      </c>
      <c r="BE172" s="45">
        <v>0</v>
      </c>
      <c r="BF172" s="45">
        <v>0</v>
      </c>
      <c r="BG172" s="45">
        <v>0</v>
      </c>
      <c r="BH172" s="45">
        <v>0</v>
      </c>
      <c r="BI172" s="45">
        <v>0</v>
      </c>
      <c r="BJ172" s="45">
        <v>0</v>
      </c>
      <c r="BK172" s="45">
        <v>0</v>
      </c>
      <c r="BL172" s="45">
        <v>0</v>
      </c>
      <c r="BM172" s="45">
        <v>0</v>
      </c>
      <c r="BN172" s="45">
        <v>0</v>
      </c>
      <c r="BO172" s="45">
        <v>0</v>
      </c>
      <c r="BP172" s="45"/>
      <c r="BT172" s="45"/>
      <c r="BU172" s="45"/>
    </row>
    <row r="173" spans="1:73" ht="13.15" x14ac:dyDescent="0.4">
      <c r="A173" s="45">
        <v>1967</v>
      </c>
      <c r="B173" s="45">
        <v>0</v>
      </c>
      <c r="C173" s="45">
        <v>0</v>
      </c>
      <c r="D173" s="45">
        <v>0</v>
      </c>
      <c r="E173" s="45">
        <v>0</v>
      </c>
      <c r="F173" s="45">
        <v>0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5">
        <v>0</v>
      </c>
      <c r="AL173" s="45">
        <v>0</v>
      </c>
      <c r="AM173" s="45">
        <v>0</v>
      </c>
      <c r="AN173" s="45">
        <v>0</v>
      </c>
      <c r="AO173" s="45">
        <v>0</v>
      </c>
      <c r="AP173" s="45">
        <v>0</v>
      </c>
      <c r="AQ173" s="45">
        <v>0</v>
      </c>
      <c r="AR173" s="45">
        <v>0</v>
      </c>
      <c r="AS173" s="45">
        <v>0</v>
      </c>
      <c r="AT173" s="45">
        <v>0</v>
      </c>
      <c r="AU173" s="45">
        <v>0</v>
      </c>
      <c r="AV173" s="45">
        <v>0</v>
      </c>
      <c r="AW173" s="45">
        <v>0</v>
      </c>
      <c r="AX173" s="45">
        <v>0</v>
      </c>
      <c r="AY173" s="45">
        <v>0</v>
      </c>
      <c r="AZ173" s="45">
        <v>0</v>
      </c>
      <c r="BA173" s="45">
        <v>0</v>
      </c>
      <c r="BB173" s="45">
        <v>0</v>
      </c>
      <c r="BC173" s="45">
        <v>0</v>
      </c>
      <c r="BD173" s="45">
        <v>0</v>
      </c>
      <c r="BE173" s="45">
        <v>0</v>
      </c>
      <c r="BF173" s="45">
        <v>0</v>
      </c>
      <c r="BG173" s="45">
        <v>0</v>
      </c>
      <c r="BH173" s="45">
        <v>0</v>
      </c>
      <c r="BI173" s="45">
        <v>0</v>
      </c>
      <c r="BJ173" s="45">
        <v>0</v>
      </c>
      <c r="BK173" s="45">
        <v>0</v>
      </c>
      <c r="BL173" s="45">
        <v>0</v>
      </c>
      <c r="BM173" s="45">
        <v>0</v>
      </c>
      <c r="BN173" s="45">
        <v>0</v>
      </c>
      <c r="BO173" s="45">
        <v>0</v>
      </c>
      <c r="BP173" s="45"/>
      <c r="BT173" s="45"/>
      <c r="BU173" s="45"/>
    </row>
    <row r="174" spans="1:73" ht="13.15" x14ac:dyDescent="0.4">
      <c r="A174" s="45">
        <v>1968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5">
        <v>0</v>
      </c>
      <c r="AL174" s="45">
        <v>0</v>
      </c>
      <c r="AM174" s="45">
        <v>0</v>
      </c>
      <c r="AN174" s="45">
        <v>0</v>
      </c>
      <c r="AO174" s="45">
        <v>0</v>
      </c>
      <c r="AP174" s="45">
        <v>0</v>
      </c>
      <c r="AQ174" s="45">
        <v>0</v>
      </c>
      <c r="AR174" s="45">
        <v>0</v>
      </c>
      <c r="AS174" s="45">
        <v>0</v>
      </c>
      <c r="AT174" s="45">
        <v>0</v>
      </c>
      <c r="AU174" s="45">
        <v>0</v>
      </c>
      <c r="AV174" s="45">
        <v>0</v>
      </c>
      <c r="AW174" s="45">
        <v>0</v>
      </c>
      <c r="AX174" s="45">
        <v>0</v>
      </c>
      <c r="AY174" s="45">
        <v>0</v>
      </c>
      <c r="AZ174" s="45">
        <v>0</v>
      </c>
      <c r="BA174" s="45">
        <v>0</v>
      </c>
      <c r="BB174" s="45">
        <v>0</v>
      </c>
      <c r="BC174" s="45">
        <v>0</v>
      </c>
      <c r="BD174" s="45">
        <v>0</v>
      </c>
      <c r="BE174" s="45">
        <v>0</v>
      </c>
      <c r="BF174" s="45">
        <v>0</v>
      </c>
      <c r="BG174" s="45">
        <v>0</v>
      </c>
      <c r="BH174" s="45">
        <v>0</v>
      </c>
      <c r="BI174" s="45">
        <v>0</v>
      </c>
      <c r="BJ174" s="45">
        <v>0</v>
      </c>
      <c r="BK174" s="45">
        <v>0</v>
      </c>
      <c r="BL174" s="45">
        <v>0</v>
      </c>
      <c r="BM174" s="45">
        <v>0</v>
      </c>
      <c r="BN174" s="45">
        <v>0</v>
      </c>
      <c r="BO174" s="45">
        <v>0</v>
      </c>
      <c r="BP174" s="45"/>
      <c r="BT174" s="45"/>
      <c r="BU174" s="45"/>
    </row>
    <row r="175" spans="1:73" ht="13.15" x14ac:dyDescent="0.4">
      <c r="A175" s="45">
        <v>1969</v>
      </c>
      <c r="B175" s="45">
        <v>0</v>
      </c>
      <c r="C175" s="45">
        <v>0</v>
      </c>
      <c r="D175" s="45">
        <v>0</v>
      </c>
      <c r="E175" s="45">
        <v>0</v>
      </c>
      <c r="F175" s="45">
        <v>0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5">
        <v>0</v>
      </c>
      <c r="AL175" s="45">
        <v>0</v>
      </c>
      <c r="AM175" s="45">
        <v>0</v>
      </c>
      <c r="AN175" s="45">
        <v>0</v>
      </c>
      <c r="AO175" s="45">
        <v>0</v>
      </c>
      <c r="AP175" s="45">
        <v>0</v>
      </c>
      <c r="AQ175" s="45">
        <v>0</v>
      </c>
      <c r="AR175" s="45">
        <v>0</v>
      </c>
      <c r="AS175" s="45">
        <v>0</v>
      </c>
      <c r="AT175" s="45">
        <v>0</v>
      </c>
      <c r="AU175" s="45">
        <v>0</v>
      </c>
      <c r="AV175" s="45">
        <v>0</v>
      </c>
      <c r="AW175" s="45">
        <v>0</v>
      </c>
      <c r="AX175" s="45">
        <v>0</v>
      </c>
      <c r="AY175" s="45">
        <v>0</v>
      </c>
      <c r="AZ175" s="45">
        <v>0</v>
      </c>
      <c r="BA175" s="45">
        <v>0</v>
      </c>
      <c r="BB175" s="45">
        <v>0</v>
      </c>
      <c r="BC175" s="45">
        <v>0</v>
      </c>
      <c r="BD175" s="45">
        <v>0</v>
      </c>
      <c r="BE175" s="45">
        <v>0</v>
      </c>
      <c r="BF175" s="45">
        <v>0</v>
      </c>
      <c r="BG175" s="45">
        <v>0</v>
      </c>
      <c r="BH175" s="45">
        <v>0</v>
      </c>
      <c r="BI175" s="45">
        <v>0</v>
      </c>
      <c r="BJ175" s="45">
        <v>0</v>
      </c>
      <c r="BK175" s="45">
        <v>0</v>
      </c>
      <c r="BL175" s="45">
        <v>0</v>
      </c>
      <c r="BM175" s="45">
        <v>0</v>
      </c>
      <c r="BN175" s="45">
        <v>0</v>
      </c>
      <c r="BO175" s="45">
        <v>0</v>
      </c>
      <c r="BP175" s="45"/>
      <c r="BT175" s="45"/>
      <c r="BU175" s="45"/>
    </row>
    <row r="176" spans="1:73" ht="13.15" x14ac:dyDescent="0.4">
      <c r="A176" s="45">
        <v>1970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5">
        <v>0</v>
      </c>
      <c r="AL176" s="45">
        <v>0</v>
      </c>
      <c r="AM176" s="45">
        <v>0</v>
      </c>
      <c r="AN176" s="45">
        <v>0</v>
      </c>
      <c r="AO176" s="45">
        <v>0</v>
      </c>
      <c r="AP176" s="45">
        <v>0</v>
      </c>
      <c r="AQ176" s="45">
        <v>0</v>
      </c>
      <c r="AR176" s="45">
        <v>0</v>
      </c>
      <c r="AS176" s="45">
        <v>0</v>
      </c>
      <c r="AT176" s="45">
        <v>0</v>
      </c>
      <c r="AU176" s="45">
        <v>0</v>
      </c>
      <c r="AV176" s="45">
        <v>0</v>
      </c>
      <c r="AW176" s="45">
        <v>0</v>
      </c>
      <c r="AX176" s="45">
        <v>0</v>
      </c>
      <c r="AY176" s="45">
        <v>0</v>
      </c>
      <c r="AZ176" s="45">
        <v>0</v>
      </c>
      <c r="BA176" s="45">
        <v>0</v>
      </c>
      <c r="BB176" s="45">
        <v>0</v>
      </c>
      <c r="BC176" s="45">
        <v>0</v>
      </c>
      <c r="BD176" s="45">
        <v>0</v>
      </c>
      <c r="BE176" s="45">
        <v>0</v>
      </c>
      <c r="BF176" s="45">
        <v>0</v>
      </c>
      <c r="BG176" s="45">
        <v>0</v>
      </c>
      <c r="BH176" s="45">
        <v>0</v>
      </c>
      <c r="BI176" s="45">
        <v>0</v>
      </c>
      <c r="BJ176" s="45">
        <v>0</v>
      </c>
      <c r="BK176" s="45">
        <v>0</v>
      </c>
      <c r="BL176" s="45">
        <v>0</v>
      </c>
      <c r="BM176" s="45">
        <v>0</v>
      </c>
      <c r="BN176" s="45">
        <v>0</v>
      </c>
      <c r="BO176" s="45">
        <v>0</v>
      </c>
      <c r="BP176" s="45"/>
      <c r="BT176" s="45"/>
      <c r="BU176" s="45"/>
    </row>
    <row r="177" spans="1:73" ht="13.15" x14ac:dyDescent="0.4">
      <c r="A177" s="45">
        <v>1971</v>
      </c>
      <c r="B177" s="45">
        <v>0</v>
      </c>
      <c r="C177" s="45">
        <v>0</v>
      </c>
      <c r="D177" s="45">
        <v>0</v>
      </c>
      <c r="E177" s="45">
        <v>0</v>
      </c>
      <c r="F177" s="45">
        <v>0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5">
        <v>0</v>
      </c>
      <c r="AL177" s="45">
        <v>0</v>
      </c>
      <c r="AM177" s="45">
        <v>0</v>
      </c>
      <c r="AN177" s="45">
        <v>0</v>
      </c>
      <c r="AO177" s="45">
        <v>0</v>
      </c>
      <c r="AP177" s="45">
        <v>0</v>
      </c>
      <c r="AQ177" s="45">
        <v>0</v>
      </c>
      <c r="AR177" s="45">
        <v>0</v>
      </c>
      <c r="AS177" s="45">
        <v>0</v>
      </c>
      <c r="AT177" s="45">
        <v>0</v>
      </c>
      <c r="AU177" s="45">
        <v>0</v>
      </c>
      <c r="AV177" s="45">
        <v>0</v>
      </c>
      <c r="AW177" s="45">
        <v>0</v>
      </c>
      <c r="AX177" s="45">
        <v>0</v>
      </c>
      <c r="AY177" s="45">
        <v>0</v>
      </c>
      <c r="AZ177" s="45">
        <v>0</v>
      </c>
      <c r="BA177" s="45">
        <v>0</v>
      </c>
      <c r="BB177" s="45">
        <v>0</v>
      </c>
      <c r="BC177" s="45">
        <v>0</v>
      </c>
      <c r="BD177" s="45">
        <v>0</v>
      </c>
      <c r="BE177" s="45">
        <v>0</v>
      </c>
      <c r="BF177" s="45">
        <v>0</v>
      </c>
      <c r="BG177" s="45">
        <v>0</v>
      </c>
      <c r="BH177" s="45">
        <v>0</v>
      </c>
      <c r="BI177" s="45">
        <v>0</v>
      </c>
      <c r="BJ177" s="45">
        <v>1</v>
      </c>
      <c r="BK177" s="45">
        <v>0</v>
      </c>
      <c r="BL177" s="45">
        <v>0</v>
      </c>
      <c r="BM177" s="45">
        <v>0</v>
      </c>
      <c r="BN177" s="45">
        <v>0</v>
      </c>
      <c r="BO177" s="45">
        <v>0</v>
      </c>
      <c r="BP177" s="45"/>
      <c r="BT177" s="45"/>
      <c r="BU177" s="45"/>
    </row>
    <row r="178" spans="1:73" ht="13.15" x14ac:dyDescent="0.4">
      <c r="A178" s="45">
        <v>1972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5">
        <v>0</v>
      </c>
      <c r="AL178" s="45">
        <v>0</v>
      </c>
      <c r="AM178" s="45">
        <v>0</v>
      </c>
      <c r="AN178" s="45">
        <v>0</v>
      </c>
      <c r="AO178" s="45">
        <v>0</v>
      </c>
      <c r="AP178" s="45">
        <v>0</v>
      </c>
      <c r="AQ178" s="45">
        <v>0</v>
      </c>
      <c r="AR178" s="45">
        <v>0</v>
      </c>
      <c r="AS178" s="45">
        <v>0</v>
      </c>
      <c r="AT178" s="45">
        <v>0</v>
      </c>
      <c r="AU178" s="45">
        <v>0</v>
      </c>
      <c r="AV178" s="45">
        <v>0</v>
      </c>
      <c r="AW178" s="45">
        <v>0</v>
      </c>
      <c r="AX178" s="45">
        <v>0</v>
      </c>
      <c r="AY178" s="45">
        <v>0</v>
      </c>
      <c r="AZ178" s="45">
        <v>0</v>
      </c>
      <c r="BA178" s="45">
        <v>0</v>
      </c>
      <c r="BB178" s="45">
        <v>0</v>
      </c>
      <c r="BC178" s="45">
        <v>0</v>
      </c>
      <c r="BD178" s="45">
        <v>0</v>
      </c>
      <c r="BE178" s="45">
        <v>0</v>
      </c>
      <c r="BF178" s="45">
        <v>0</v>
      </c>
      <c r="BG178" s="45">
        <v>0</v>
      </c>
      <c r="BH178" s="45">
        <v>0</v>
      </c>
      <c r="BI178" s="45">
        <v>0</v>
      </c>
      <c r="BJ178" s="45">
        <v>0</v>
      </c>
      <c r="BK178" s="45">
        <v>0</v>
      </c>
      <c r="BL178" s="45">
        <v>0</v>
      </c>
      <c r="BM178" s="45">
        <v>0</v>
      </c>
      <c r="BN178" s="45">
        <v>0</v>
      </c>
      <c r="BO178" s="45">
        <v>0</v>
      </c>
      <c r="BP178" s="45"/>
      <c r="BT178" s="45"/>
      <c r="BU178" s="45"/>
    </row>
    <row r="179" spans="1:73" ht="13.15" x14ac:dyDescent="0.4">
      <c r="A179" s="45">
        <v>1973</v>
      </c>
      <c r="B179" s="45">
        <v>0</v>
      </c>
      <c r="C179" s="45">
        <v>0</v>
      </c>
      <c r="D179" s="45">
        <v>0</v>
      </c>
      <c r="E179" s="45">
        <v>0</v>
      </c>
      <c r="F179" s="45">
        <v>0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0</v>
      </c>
      <c r="AK179" s="45">
        <v>0</v>
      </c>
      <c r="AL179" s="45">
        <v>0</v>
      </c>
      <c r="AM179" s="45">
        <v>0</v>
      </c>
      <c r="AN179" s="45">
        <v>0</v>
      </c>
      <c r="AO179" s="45">
        <v>0</v>
      </c>
      <c r="AP179" s="45">
        <v>0</v>
      </c>
      <c r="AQ179" s="45">
        <v>0</v>
      </c>
      <c r="AR179" s="45">
        <v>0</v>
      </c>
      <c r="AS179" s="45">
        <v>0</v>
      </c>
      <c r="AT179" s="45">
        <v>0</v>
      </c>
      <c r="AU179" s="45">
        <v>0</v>
      </c>
      <c r="AV179" s="45">
        <v>0</v>
      </c>
      <c r="AW179" s="45">
        <v>0</v>
      </c>
      <c r="AX179" s="45">
        <v>0</v>
      </c>
      <c r="AY179" s="45">
        <v>0</v>
      </c>
      <c r="AZ179" s="45">
        <v>0</v>
      </c>
      <c r="BA179" s="45">
        <v>0</v>
      </c>
      <c r="BB179" s="45">
        <v>0</v>
      </c>
      <c r="BC179" s="45">
        <v>0</v>
      </c>
      <c r="BD179" s="45">
        <v>0</v>
      </c>
      <c r="BE179" s="45">
        <v>0</v>
      </c>
      <c r="BF179" s="45">
        <v>0</v>
      </c>
      <c r="BG179" s="45">
        <v>0</v>
      </c>
      <c r="BH179" s="45">
        <v>0</v>
      </c>
      <c r="BI179" s="45">
        <v>0</v>
      </c>
      <c r="BJ179" s="45">
        <v>0</v>
      </c>
      <c r="BK179" s="45">
        <v>0</v>
      </c>
      <c r="BL179" s="45">
        <v>0</v>
      </c>
      <c r="BM179" s="45">
        <v>0</v>
      </c>
      <c r="BN179" s="45">
        <v>0</v>
      </c>
      <c r="BO179" s="45">
        <v>0</v>
      </c>
      <c r="BP179" s="45"/>
      <c r="BT179" s="45"/>
      <c r="BU179" s="45"/>
    </row>
    <row r="180" spans="1:73" ht="13.15" x14ac:dyDescent="0.4">
      <c r="A180" s="45">
        <v>1974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5">
        <v>0</v>
      </c>
      <c r="AL180" s="45">
        <v>0</v>
      </c>
      <c r="AM180" s="45">
        <v>0</v>
      </c>
      <c r="AN180" s="45">
        <v>1</v>
      </c>
      <c r="AO180" s="45">
        <v>0</v>
      </c>
      <c r="AP180" s="45">
        <v>0</v>
      </c>
      <c r="AQ180" s="45">
        <v>0</v>
      </c>
      <c r="AR180" s="45">
        <v>0</v>
      </c>
      <c r="AS180" s="45">
        <v>0</v>
      </c>
      <c r="AT180" s="45">
        <v>0</v>
      </c>
      <c r="AU180" s="45">
        <v>0</v>
      </c>
      <c r="AV180" s="45">
        <v>0</v>
      </c>
      <c r="AW180" s="45">
        <v>0</v>
      </c>
      <c r="AX180" s="45">
        <v>0</v>
      </c>
      <c r="AY180" s="45">
        <v>0</v>
      </c>
      <c r="AZ180" s="45">
        <v>0</v>
      </c>
      <c r="BA180" s="45">
        <v>0</v>
      </c>
      <c r="BB180" s="45">
        <v>0</v>
      </c>
      <c r="BC180" s="45">
        <v>0</v>
      </c>
      <c r="BD180" s="45">
        <v>0</v>
      </c>
      <c r="BE180" s="45">
        <v>0</v>
      </c>
      <c r="BF180" s="45">
        <v>0</v>
      </c>
      <c r="BG180" s="45">
        <v>0</v>
      </c>
      <c r="BH180" s="45">
        <v>0</v>
      </c>
      <c r="BI180" s="45">
        <v>0</v>
      </c>
      <c r="BJ180" s="45">
        <v>0</v>
      </c>
      <c r="BK180" s="45">
        <v>0</v>
      </c>
      <c r="BL180" s="45">
        <v>0</v>
      </c>
      <c r="BM180" s="45">
        <v>0</v>
      </c>
      <c r="BN180" s="45">
        <v>0</v>
      </c>
      <c r="BO180" s="45">
        <v>0</v>
      </c>
      <c r="BP180" s="45"/>
      <c r="BT180" s="45"/>
      <c r="BU180" s="45"/>
    </row>
    <row r="181" spans="1:73" ht="13.15" x14ac:dyDescent="0.4">
      <c r="A181" s="45">
        <v>1975</v>
      </c>
      <c r="B181" s="45">
        <v>0</v>
      </c>
      <c r="C181" s="45">
        <v>0</v>
      </c>
      <c r="D181" s="45">
        <v>0</v>
      </c>
      <c r="E181" s="45">
        <v>0</v>
      </c>
      <c r="F181" s="45">
        <v>0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5">
        <v>0</v>
      </c>
      <c r="AL181" s="45">
        <v>0</v>
      </c>
      <c r="AM181" s="45">
        <v>0</v>
      </c>
      <c r="AN181" s="45">
        <v>1</v>
      </c>
      <c r="AO181" s="45">
        <v>0</v>
      </c>
      <c r="AP181" s="45">
        <v>0</v>
      </c>
      <c r="AQ181" s="45">
        <v>0</v>
      </c>
      <c r="AR181" s="45">
        <v>0</v>
      </c>
      <c r="AS181" s="45">
        <v>0</v>
      </c>
      <c r="AT181" s="45">
        <v>0</v>
      </c>
      <c r="AU181" s="45">
        <v>0</v>
      </c>
      <c r="AV181" s="45">
        <v>0</v>
      </c>
      <c r="AW181" s="45">
        <v>0</v>
      </c>
      <c r="AX181" s="45">
        <v>0</v>
      </c>
      <c r="AY181" s="45">
        <v>0</v>
      </c>
      <c r="AZ181" s="45">
        <v>0</v>
      </c>
      <c r="BA181" s="45">
        <v>0</v>
      </c>
      <c r="BB181" s="45">
        <v>0</v>
      </c>
      <c r="BC181" s="45">
        <v>0</v>
      </c>
      <c r="BD181" s="45">
        <v>0</v>
      </c>
      <c r="BE181" s="45">
        <v>0</v>
      </c>
      <c r="BF181" s="45">
        <v>0</v>
      </c>
      <c r="BG181" s="45">
        <v>0</v>
      </c>
      <c r="BH181" s="45">
        <v>0</v>
      </c>
      <c r="BI181" s="45">
        <v>0</v>
      </c>
      <c r="BJ181" s="45">
        <v>0</v>
      </c>
      <c r="BK181" s="45">
        <v>0</v>
      </c>
      <c r="BL181" s="45">
        <v>0</v>
      </c>
      <c r="BM181" s="45">
        <v>0</v>
      </c>
      <c r="BN181" s="45">
        <v>0</v>
      </c>
      <c r="BO181" s="45">
        <v>0</v>
      </c>
      <c r="BP181" s="45"/>
      <c r="BT181" s="45"/>
      <c r="BU181" s="45"/>
    </row>
    <row r="182" spans="1:73" ht="13.15" x14ac:dyDescent="0.4">
      <c r="A182" s="45">
        <v>1976</v>
      </c>
      <c r="B182" s="45">
        <v>0</v>
      </c>
      <c r="C182" s="45">
        <v>0</v>
      </c>
      <c r="D182" s="45">
        <v>1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5">
        <v>0</v>
      </c>
      <c r="AL182" s="45">
        <v>0</v>
      </c>
      <c r="AM182" s="45">
        <v>0</v>
      </c>
      <c r="AN182" s="45">
        <v>1</v>
      </c>
      <c r="AO182" s="45">
        <v>0</v>
      </c>
      <c r="AP182" s="45">
        <v>0</v>
      </c>
      <c r="AQ182" s="45">
        <v>0</v>
      </c>
      <c r="AR182" s="45">
        <v>0</v>
      </c>
      <c r="AS182" s="45">
        <v>0</v>
      </c>
      <c r="AT182" s="45">
        <v>0</v>
      </c>
      <c r="AU182" s="45">
        <v>0</v>
      </c>
      <c r="AV182" s="45">
        <v>0</v>
      </c>
      <c r="AW182" s="45">
        <v>1</v>
      </c>
      <c r="AX182" s="45">
        <v>0</v>
      </c>
      <c r="AY182" s="45">
        <v>0</v>
      </c>
      <c r="AZ182" s="45">
        <v>0</v>
      </c>
      <c r="BA182" s="45">
        <v>0</v>
      </c>
      <c r="BB182" s="45">
        <v>0</v>
      </c>
      <c r="BC182" s="45">
        <v>0</v>
      </c>
      <c r="BD182" s="45">
        <v>0</v>
      </c>
      <c r="BE182" s="45">
        <v>0</v>
      </c>
      <c r="BF182" s="45">
        <v>0</v>
      </c>
      <c r="BG182" s="45">
        <v>0</v>
      </c>
      <c r="BH182" s="45">
        <v>0</v>
      </c>
      <c r="BI182" s="45">
        <v>0</v>
      </c>
      <c r="BJ182" s="45">
        <v>0</v>
      </c>
      <c r="BK182" s="45">
        <v>0</v>
      </c>
      <c r="BL182" s="45">
        <v>0</v>
      </c>
      <c r="BM182" s="45">
        <v>0</v>
      </c>
      <c r="BN182" s="45">
        <v>0</v>
      </c>
      <c r="BO182" s="45">
        <v>0</v>
      </c>
      <c r="BP182" s="45"/>
      <c r="BT182" s="45"/>
      <c r="BU182" s="45"/>
    </row>
    <row r="183" spans="1:73" ht="13.15" x14ac:dyDescent="0.4">
      <c r="A183" s="45">
        <v>1977</v>
      </c>
      <c r="B183" s="45">
        <v>0</v>
      </c>
      <c r="C183" s="45">
        <v>0</v>
      </c>
      <c r="D183" s="45">
        <v>1</v>
      </c>
      <c r="E183" s="45">
        <v>0</v>
      </c>
      <c r="F183" s="45">
        <v>0</v>
      </c>
      <c r="G183" s="45">
        <v>0</v>
      </c>
      <c r="H183" s="45">
        <v>0</v>
      </c>
      <c r="I183" s="45">
        <v>0</v>
      </c>
      <c r="J183" s="45">
        <v>0</v>
      </c>
      <c r="K183" s="45">
        <v>1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1</v>
      </c>
      <c r="AG183" s="45">
        <v>0</v>
      </c>
      <c r="AH183" s="45">
        <v>0</v>
      </c>
      <c r="AI183" s="45">
        <v>0</v>
      </c>
      <c r="AJ183" s="45">
        <v>0</v>
      </c>
      <c r="AK183" s="45">
        <v>0</v>
      </c>
      <c r="AL183" s="45">
        <v>1</v>
      </c>
      <c r="AM183" s="45">
        <v>0</v>
      </c>
      <c r="AN183" s="45">
        <v>0</v>
      </c>
      <c r="AO183" s="45">
        <v>0</v>
      </c>
      <c r="AP183" s="45">
        <v>0</v>
      </c>
      <c r="AQ183" s="45">
        <v>0</v>
      </c>
      <c r="AR183" s="45">
        <v>0</v>
      </c>
      <c r="AS183" s="45">
        <v>0</v>
      </c>
      <c r="AT183" s="45">
        <v>0</v>
      </c>
      <c r="AU183" s="45">
        <v>0</v>
      </c>
      <c r="AV183" s="45">
        <v>0</v>
      </c>
      <c r="AW183" s="45">
        <v>0</v>
      </c>
      <c r="AX183" s="45">
        <v>0</v>
      </c>
      <c r="AY183" s="45">
        <v>0</v>
      </c>
      <c r="AZ183" s="45">
        <v>0</v>
      </c>
      <c r="BA183" s="45">
        <v>0</v>
      </c>
      <c r="BB183" s="45">
        <v>0</v>
      </c>
      <c r="BC183" s="45">
        <v>0</v>
      </c>
      <c r="BD183" s="45">
        <v>0</v>
      </c>
      <c r="BE183" s="45">
        <v>0</v>
      </c>
      <c r="BF183" s="45">
        <v>0</v>
      </c>
      <c r="BG183" s="45">
        <v>0</v>
      </c>
      <c r="BH183" s="45">
        <v>0</v>
      </c>
      <c r="BI183" s="45">
        <v>0</v>
      </c>
      <c r="BJ183" s="45">
        <v>0</v>
      </c>
      <c r="BK183" s="45">
        <v>0</v>
      </c>
      <c r="BL183" s="45">
        <v>0</v>
      </c>
      <c r="BM183" s="45">
        <v>0</v>
      </c>
      <c r="BN183" s="45">
        <v>0</v>
      </c>
      <c r="BO183" s="45">
        <v>0</v>
      </c>
      <c r="BP183" s="45"/>
      <c r="BT183" s="45"/>
      <c r="BU183" s="45"/>
    </row>
    <row r="184" spans="1:73" ht="13.15" x14ac:dyDescent="0.4">
      <c r="A184" s="45">
        <v>1978</v>
      </c>
      <c r="B184" s="45">
        <v>0</v>
      </c>
      <c r="C184" s="45">
        <v>0</v>
      </c>
      <c r="D184" s="45">
        <v>1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1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1</v>
      </c>
      <c r="AG184" s="45">
        <v>0</v>
      </c>
      <c r="AH184" s="45">
        <v>0</v>
      </c>
      <c r="AI184" s="45">
        <v>0</v>
      </c>
      <c r="AJ184" s="45">
        <v>0</v>
      </c>
      <c r="AK184" s="45">
        <v>0</v>
      </c>
      <c r="AL184" s="45">
        <v>1</v>
      </c>
      <c r="AM184" s="45">
        <v>0</v>
      </c>
      <c r="AN184" s="45">
        <v>0</v>
      </c>
      <c r="AO184" s="45">
        <v>0</v>
      </c>
      <c r="AP184" s="45">
        <v>0</v>
      </c>
      <c r="AQ184" s="45">
        <v>0</v>
      </c>
      <c r="AR184" s="45">
        <v>0</v>
      </c>
      <c r="AS184" s="45">
        <v>0</v>
      </c>
      <c r="AT184" s="45">
        <v>0</v>
      </c>
      <c r="AU184" s="45">
        <v>0</v>
      </c>
      <c r="AV184" s="45">
        <v>0</v>
      </c>
      <c r="AW184" s="45">
        <v>0</v>
      </c>
      <c r="AX184" s="45">
        <v>0</v>
      </c>
      <c r="AY184" s="45">
        <v>0</v>
      </c>
      <c r="AZ184" s="45">
        <v>0</v>
      </c>
      <c r="BA184" s="45">
        <v>0</v>
      </c>
      <c r="BB184" s="45">
        <v>0</v>
      </c>
      <c r="BC184" s="45">
        <v>0</v>
      </c>
      <c r="BD184" s="45">
        <v>0</v>
      </c>
      <c r="BE184" s="45">
        <v>0</v>
      </c>
      <c r="BF184" s="45">
        <v>0</v>
      </c>
      <c r="BG184" s="45">
        <v>0</v>
      </c>
      <c r="BH184" s="45">
        <v>0</v>
      </c>
      <c r="BI184" s="45">
        <v>0</v>
      </c>
      <c r="BJ184" s="45">
        <v>0</v>
      </c>
      <c r="BK184" s="45">
        <v>1</v>
      </c>
      <c r="BL184" s="45">
        <v>0</v>
      </c>
      <c r="BM184" s="45">
        <v>0</v>
      </c>
      <c r="BN184" s="45">
        <v>0</v>
      </c>
      <c r="BO184" s="45">
        <v>0</v>
      </c>
      <c r="BP184" s="45"/>
      <c r="BT184" s="45"/>
      <c r="BU184" s="45"/>
    </row>
    <row r="185" spans="1:73" ht="13.15" x14ac:dyDescent="0.4">
      <c r="A185" s="45">
        <v>1979</v>
      </c>
      <c r="B185" s="45">
        <v>0</v>
      </c>
      <c r="C185" s="45">
        <v>0</v>
      </c>
      <c r="D185" s="45">
        <v>1</v>
      </c>
      <c r="E185" s="45">
        <v>0</v>
      </c>
      <c r="F185" s="45">
        <v>0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1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1</v>
      </c>
      <c r="AG185" s="45">
        <v>0</v>
      </c>
      <c r="AH185" s="45">
        <v>0</v>
      </c>
      <c r="AI185" s="45">
        <v>0</v>
      </c>
      <c r="AJ185" s="45">
        <v>0</v>
      </c>
      <c r="AK185" s="45">
        <v>0</v>
      </c>
      <c r="AL185" s="45">
        <v>1</v>
      </c>
      <c r="AM185" s="45">
        <v>0</v>
      </c>
      <c r="AN185" s="45">
        <v>0</v>
      </c>
      <c r="AO185" s="45">
        <v>0</v>
      </c>
      <c r="AP185" s="45">
        <v>0</v>
      </c>
      <c r="AQ185" s="45">
        <v>0</v>
      </c>
      <c r="AR185" s="45">
        <v>0</v>
      </c>
      <c r="AS185" s="45">
        <v>0</v>
      </c>
      <c r="AT185" s="45">
        <v>0</v>
      </c>
      <c r="AU185" s="45">
        <v>0</v>
      </c>
      <c r="AV185" s="45">
        <v>0</v>
      </c>
      <c r="AW185" s="45">
        <v>0</v>
      </c>
      <c r="AX185" s="45">
        <v>0</v>
      </c>
      <c r="AY185" s="45">
        <v>0</v>
      </c>
      <c r="AZ185" s="45">
        <v>0</v>
      </c>
      <c r="BA185" s="45">
        <v>0</v>
      </c>
      <c r="BB185" s="45">
        <v>0</v>
      </c>
      <c r="BC185" s="45">
        <v>0</v>
      </c>
      <c r="BD185" s="45">
        <v>0</v>
      </c>
      <c r="BE185" s="45">
        <v>0</v>
      </c>
      <c r="BF185" s="45">
        <v>0</v>
      </c>
      <c r="BG185" s="45">
        <v>0</v>
      </c>
      <c r="BH185" s="45">
        <v>0</v>
      </c>
      <c r="BI185" s="45">
        <v>0</v>
      </c>
      <c r="BJ185" s="45">
        <v>0</v>
      </c>
      <c r="BK185" s="45">
        <v>1</v>
      </c>
      <c r="BL185" s="45">
        <v>0</v>
      </c>
      <c r="BM185" s="45">
        <v>0</v>
      </c>
      <c r="BN185" s="45">
        <v>0</v>
      </c>
      <c r="BO185" s="45">
        <v>0</v>
      </c>
      <c r="BP185" s="45"/>
      <c r="BT185" s="45"/>
      <c r="BU185" s="45"/>
    </row>
    <row r="186" spans="1:73" ht="13.15" x14ac:dyDescent="0.4">
      <c r="A186" s="45">
        <v>1980</v>
      </c>
      <c r="B186" s="45">
        <v>0</v>
      </c>
      <c r="C186" s="45">
        <v>0</v>
      </c>
      <c r="D186" s="45">
        <v>1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5">
        <v>0</v>
      </c>
      <c r="AL186" s="45">
        <v>1</v>
      </c>
      <c r="AM186" s="45">
        <v>0</v>
      </c>
      <c r="AN186" s="45">
        <v>0</v>
      </c>
      <c r="AO186" s="45">
        <v>0</v>
      </c>
      <c r="AP186" s="45">
        <v>0</v>
      </c>
      <c r="AQ186" s="45">
        <v>0</v>
      </c>
      <c r="AR186" s="45">
        <v>0</v>
      </c>
      <c r="AS186" s="45">
        <v>0</v>
      </c>
      <c r="AT186" s="45">
        <v>1</v>
      </c>
      <c r="AU186" s="45">
        <v>0</v>
      </c>
      <c r="AV186" s="45">
        <v>0</v>
      </c>
      <c r="AW186" s="45">
        <v>0</v>
      </c>
      <c r="AX186" s="45">
        <v>0</v>
      </c>
      <c r="AY186" s="45">
        <v>0</v>
      </c>
      <c r="AZ186" s="45">
        <v>0</v>
      </c>
      <c r="BA186" s="45">
        <v>0</v>
      </c>
      <c r="BB186" s="45">
        <v>0</v>
      </c>
      <c r="BC186" s="45">
        <v>0</v>
      </c>
      <c r="BD186" s="45">
        <v>0</v>
      </c>
      <c r="BE186" s="45">
        <v>0</v>
      </c>
      <c r="BF186" s="45">
        <v>0</v>
      </c>
      <c r="BG186" s="45">
        <v>0</v>
      </c>
      <c r="BH186" s="45">
        <v>0</v>
      </c>
      <c r="BI186" s="45">
        <v>0</v>
      </c>
      <c r="BJ186" s="45">
        <v>0</v>
      </c>
      <c r="BK186" s="45">
        <v>1</v>
      </c>
      <c r="BL186" s="45">
        <v>0</v>
      </c>
      <c r="BM186" s="45">
        <v>0</v>
      </c>
      <c r="BN186" s="45">
        <v>0</v>
      </c>
      <c r="BO186" s="45">
        <v>0</v>
      </c>
      <c r="BP186" s="45"/>
      <c r="BT186" s="45"/>
      <c r="BU186" s="45"/>
    </row>
    <row r="187" spans="1:73" ht="13.15" x14ac:dyDescent="0.4">
      <c r="A187" s="45">
        <v>1981</v>
      </c>
      <c r="B187" s="45">
        <v>0</v>
      </c>
      <c r="C187" s="45">
        <v>0</v>
      </c>
      <c r="D187" s="45">
        <v>1</v>
      </c>
      <c r="E187" s="45">
        <v>0</v>
      </c>
      <c r="F187" s="45">
        <v>1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1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5">
        <v>0</v>
      </c>
      <c r="AL187" s="45">
        <v>1</v>
      </c>
      <c r="AM187" s="45">
        <v>0</v>
      </c>
      <c r="AN187" s="45">
        <v>0</v>
      </c>
      <c r="AO187" s="45">
        <v>0</v>
      </c>
      <c r="AP187" s="45">
        <v>0</v>
      </c>
      <c r="AQ187" s="45">
        <v>0</v>
      </c>
      <c r="AR187" s="45">
        <v>0</v>
      </c>
      <c r="AS187" s="45">
        <v>0</v>
      </c>
      <c r="AT187" s="45">
        <v>1</v>
      </c>
      <c r="AU187" s="45">
        <v>0</v>
      </c>
      <c r="AV187" s="45">
        <v>0</v>
      </c>
      <c r="AW187" s="45">
        <v>1</v>
      </c>
      <c r="AX187" s="45">
        <v>0</v>
      </c>
      <c r="AY187" s="45">
        <v>0</v>
      </c>
      <c r="AZ187" s="45">
        <v>0</v>
      </c>
      <c r="BA187" s="45">
        <v>1</v>
      </c>
      <c r="BB187" s="45">
        <v>0</v>
      </c>
      <c r="BC187" s="45">
        <v>0</v>
      </c>
      <c r="BD187" s="45">
        <v>0</v>
      </c>
      <c r="BE187" s="45">
        <v>1</v>
      </c>
      <c r="BF187" s="45">
        <v>0</v>
      </c>
      <c r="BG187" s="45">
        <v>0</v>
      </c>
      <c r="BH187" s="45">
        <v>0</v>
      </c>
      <c r="BI187" s="45">
        <v>0</v>
      </c>
      <c r="BJ187" s="45">
        <v>1</v>
      </c>
      <c r="BK187" s="45">
        <v>1</v>
      </c>
      <c r="BL187" s="45">
        <v>0</v>
      </c>
      <c r="BM187" s="45">
        <v>0</v>
      </c>
      <c r="BN187" s="45">
        <v>0</v>
      </c>
      <c r="BO187" s="45">
        <v>0</v>
      </c>
      <c r="BP187" s="45"/>
      <c r="BT187" s="45"/>
      <c r="BU187" s="45"/>
    </row>
    <row r="188" spans="1:73" ht="13.15" x14ac:dyDescent="0.4">
      <c r="A188" s="45">
        <v>1982</v>
      </c>
      <c r="B188" s="45">
        <v>0</v>
      </c>
      <c r="C188" s="45">
        <v>0</v>
      </c>
      <c r="D188" s="45">
        <v>1</v>
      </c>
      <c r="E188" s="45">
        <v>0</v>
      </c>
      <c r="F188" s="45">
        <v>1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1</v>
      </c>
      <c r="W188" s="45">
        <v>1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5">
        <v>0</v>
      </c>
      <c r="AL188" s="45">
        <v>1</v>
      </c>
      <c r="AM188" s="45">
        <v>0</v>
      </c>
      <c r="AN188" s="45">
        <v>0</v>
      </c>
      <c r="AO188" s="45">
        <v>0</v>
      </c>
      <c r="AP188" s="45">
        <v>0</v>
      </c>
      <c r="AQ188" s="45">
        <v>0</v>
      </c>
      <c r="AR188" s="45">
        <v>0</v>
      </c>
      <c r="AS188" s="45">
        <v>1</v>
      </c>
      <c r="AT188" s="45">
        <v>1</v>
      </c>
      <c r="AU188" s="45">
        <v>0</v>
      </c>
      <c r="AV188" s="45">
        <v>0</v>
      </c>
      <c r="AW188" s="45">
        <v>1</v>
      </c>
      <c r="AX188" s="45">
        <v>1</v>
      </c>
      <c r="AY188" s="45">
        <v>0</v>
      </c>
      <c r="AZ188" s="45">
        <v>0</v>
      </c>
      <c r="BA188" s="45">
        <v>1</v>
      </c>
      <c r="BB188" s="45">
        <v>0</v>
      </c>
      <c r="BC188" s="45">
        <v>0</v>
      </c>
      <c r="BD188" s="45">
        <v>0</v>
      </c>
      <c r="BE188" s="45">
        <v>1</v>
      </c>
      <c r="BF188" s="45">
        <v>0</v>
      </c>
      <c r="BG188" s="45">
        <v>0</v>
      </c>
      <c r="BH188" s="45">
        <v>0</v>
      </c>
      <c r="BI188" s="45">
        <v>0</v>
      </c>
      <c r="BJ188" s="45">
        <v>1</v>
      </c>
      <c r="BK188" s="45">
        <v>1</v>
      </c>
      <c r="BL188" s="45">
        <v>0</v>
      </c>
      <c r="BM188" s="45">
        <v>0</v>
      </c>
      <c r="BN188" s="45">
        <v>0</v>
      </c>
      <c r="BO188" s="45">
        <v>0</v>
      </c>
      <c r="BP188" s="45"/>
      <c r="BT188" s="45"/>
      <c r="BU188" s="45"/>
    </row>
    <row r="189" spans="1:73" ht="13.15" x14ac:dyDescent="0.4">
      <c r="A189" s="45">
        <v>1983</v>
      </c>
      <c r="B189" s="45">
        <v>0</v>
      </c>
      <c r="C189" s="45">
        <v>0</v>
      </c>
      <c r="D189" s="45">
        <v>0</v>
      </c>
      <c r="E189" s="45">
        <v>0</v>
      </c>
      <c r="F189" s="45">
        <v>1</v>
      </c>
      <c r="G189" s="45">
        <v>0</v>
      </c>
      <c r="H189" s="45">
        <v>0</v>
      </c>
      <c r="I189" s="45">
        <v>1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1</v>
      </c>
      <c r="T189" s="45">
        <v>0</v>
      </c>
      <c r="U189" s="45">
        <v>0</v>
      </c>
      <c r="V189" s="45">
        <v>1</v>
      </c>
      <c r="W189" s="45">
        <v>0</v>
      </c>
      <c r="X189" s="45">
        <v>0</v>
      </c>
      <c r="Y189" s="45">
        <v>1</v>
      </c>
      <c r="Z189" s="45">
        <v>1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5">
        <v>0</v>
      </c>
      <c r="AI189" s="45">
        <v>0</v>
      </c>
      <c r="AJ189" s="45">
        <v>0</v>
      </c>
      <c r="AK189" s="45">
        <v>0</v>
      </c>
      <c r="AL189" s="45">
        <v>1</v>
      </c>
      <c r="AM189" s="45">
        <v>0</v>
      </c>
      <c r="AN189" s="45">
        <v>0</v>
      </c>
      <c r="AO189" s="45">
        <v>0</v>
      </c>
      <c r="AP189" s="45">
        <v>0</v>
      </c>
      <c r="AQ189" s="45">
        <v>0</v>
      </c>
      <c r="AR189" s="45">
        <v>0</v>
      </c>
      <c r="AS189" s="45">
        <v>0</v>
      </c>
      <c r="AT189" s="45">
        <v>0</v>
      </c>
      <c r="AU189" s="45">
        <v>0</v>
      </c>
      <c r="AV189" s="45">
        <v>0</v>
      </c>
      <c r="AW189" s="45">
        <v>1</v>
      </c>
      <c r="AX189" s="45">
        <v>1</v>
      </c>
      <c r="AY189" s="45">
        <v>0</v>
      </c>
      <c r="AZ189" s="45">
        <v>0</v>
      </c>
      <c r="BA189" s="45">
        <v>0</v>
      </c>
      <c r="BB189" s="45">
        <v>0</v>
      </c>
      <c r="BC189" s="45">
        <v>0</v>
      </c>
      <c r="BD189" s="45">
        <v>0</v>
      </c>
      <c r="BE189" s="45">
        <v>1</v>
      </c>
      <c r="BF189" s="45">
        <v>0</v>
      </c>
      <c r="BG189" s="45">
        <v>0</v>
      </c>
      <c r="BH189" s="45">
        <v>0</v>
      </c>
      <c r="BI189" s="45">
        <v>1</v>
      </c>
      <c r="BJ189" s="45">
        <v>1</v>
      </c>
      <c r="BK189" s="45">
        <v>1</v>
      </c>
      <c r="BL189" s="45">
        <v>1</v>
      </c>
      <c r="BM189" s="45">
        <v>0</v>
      </c>
      <c r="BN189" s="45">
        <v>0</v>
      </c>
      <c r="BO189" s="45">
        <v>0</v>
      </c>
      <c r="BP189" s="45"/>
      <c r="BT189" s="45"/>
      <c r="BU189" s="45"/>
    </row>
    <row r="190" spans="1:73" ht="13.15" x14ac:dyDescent="0.4">
      <c r="A190" s="45">
        <v>1984</v>
      </c>
      <c r="B190" s="45">
        <v>0</v>
      </c>
      <c r="C190" s="45">
        <v>0</v>
      </c>
      <c r="D190" s="45">
        <v>0</v>
      </c>
      <c r="E190" s="45">
        <v>0</v>
      </c>
      <c r="F190" s="45">
        <v>0</v>
      </c>
      <c r="G190" s="45">
        <v>0</v>
      </c>
      <c r="H190" s="45">
        <v>0</v>
      </c>
      <c r="I190" s="45">
        <v>1</v>
      </c>
      <c r="J190" s="45">
        <v>0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1</v>
      </c>
      <c r="W190" s="45">
        <v>0</v>
      </c>
      <c r="X190" s="45">
        <v>0</v>
      </c>
      <c r="Y190" s="45">
        <v>1</v>
      </c>
      <c r="Z190" s="45">
        <v>1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5">
        <v>0</v>
      </c>
      <c r="AL190" s="45">
        <v>1</v>
      </c>
      <c r="AM190" s="45">
        <v>0</v>
      </c>
      <c r="AN190" s="45">
        <v>1</v>
      </c>
      <c r="AO190" s="45">
        <v>0</v>
      </c>
      <c r="AP190" s="45">
        <v>0</v>
      </c>
      <c r="AQ190" s="45">
        <v>0</v>
      </c>
      <c r="AR190" s="45">
        <v>0</v>
      </c>
      <c r="AS190" s="45">
        <v>0</v>
      </c>
      <c r="AT190" s="45">
        <v>0</v>
      </c>
      <c r="AU190" s="45">
        <v>0</v>
      </c>
      <c r="AV190" s="45">
        <v>0</v>
      </c>
      <c r="AW190" s="45">
        <v>0</v>
      </c>
      <c r="AX190" s="45">
        <v>1</v>
      </c>
      <c r="AY190" s="45">
        <v>0</v>
      </c>
      <c r="AZ190" s="45">
        <v>0</v>
      </c>
      <c r="BA190" s="45">
        <v>0</v>
      </c>
      <c r="BB190" s="45">
        <v>0</v>
      </c>
      <c r="BC190" s="45">
        <v>0</v>
      </c>
      <c r="BD190" s="45">
        <v>0</v>
      </c>
      <c r="BE190" s="45">
        <v>0</v>
      </c>
      <c r="BF190" s="45">
        <v>0</v>
      </c>
      <c r="BG190" s="45">
        <v>0</v>
      </c>
      <c r="BH190" s="45">
        <v>0</v>
      </c>
      <c r="BI190" s="45">
        <v>1</v>
      </c>
      <c r="BJ190" s="45">
        <v>0</v>
      </c>
      <c r="BK190" s="45">
        <v>1</v>
      </c>
      <c r="BL190" s="45">
        <v>1</v>
      </c>
      <c r="BM190" s="45">
        <v>1</v>
      </c>
      <c r="BN190" s="45">
        <v>0</v>
      </c>
      <c r="BO190" s="45">
        <v>0</v>
      </c>
      <c r="BP190" s="45"/>
      <c r="BT190" s="45"/>
      <c r="BU190" s="45"/>
    </row>
    <row r="191" spans="1:73" ht="13.15" x14ac:dyDescent="0.4">
      <c r="A191" s="45">
        <v>1985</v>
      </c>
      <c r="B191" s="45">
        <v>0</v>
      </c>
      <c r="C191" s="45">
        <v>0</v>
      </c>
      <c r="D191" s="45">
        <v>0</v>
      </c>
      <c r="E191" s="45">
        <v>0</v>
      </c>
      <c r="F191" s="45">
        <v>0</v>
      </c>
      <c r="G191" s="45">
        <v>1</v>
      </c>
      <c r="H191" s="45">
        <v>0</v>
      </c>
      <c r="I191" s="45">
        <v>0</v>
      </c>
      <c r="J191" s="45">
        <v>0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1</v>
      </c>
      <c r="T191" s="45">
        <v>1</v>
      </c>
      <c r="U191" s="45">
        <v>0</v>
      </c>
      <c r="V191" s="45">
        <v>1</v>
      </c>
      <c r="W191" s="45">
        <v>0</v>
      </c>
      <c r="X191" s="45">
        <v>0</v>
      </c>
      <c r="Y191" s="45">
        <v>1</v>
      </c>
      <c r="Z191" s="45">
        <v>1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5">
        <v>0</v>
      </c>
      <c r="AL191" s="45">
        <v>0</v>
      </c>
      <c r="AM191" s="45">
        <v>0</v>
      </c>
      <c r="AN191" s="45">
        <v>0</v>
      </c>
      <c r="AO191" s="45">
        <v>0</v>
      </c>
      <c r="AP191" s="45">
        <v>0</v>
      </c>
      <c r="AQ191" s="45">
        <v>0</v>
      </c>
      <c r="AR191" s="45">
        <v>0</v>
      </c>
      <c r="AS191" s="45">
        <v>0</v>
      </c>
      <c r="AT191" s="45">
        <v>1</v>
      </c>
      <c r="AU191" s="45">
        <v>0</v>
      </c>
      <c r="AV191" s="45">
        <v>1</v>
      </c>
      <c r="AW191" s="45">
        <v>0</v>
      </c>
      <c r="AX191" s="45">
        <v>1</v>
      </c>
      <c r="AY191" s="45">
        <v>0</v>
      </c>
      <c r="AZ191" s="45">
        <v>0</v>
      </c>
      <c r="BA191" s="45">
        <v>0</v>
      </c>
      <c r="BB191" s="45">
        <v>0</v>
      </c>
      <c r="BC191" s="45">
        <v>0</v>
      </c>
      <c r="BD191" s="45">
        <v>0</v>
      </c>
      <c r="BE191" s="45">
        <v>0</v>
      </c>
      <c r="BF191" s="45">
        <v>0</v>
      </c>
      <c r="BG191" s="45">
        <v>0</v>
      </c>
      <c r="BH191" s="45">
        <v>0</v>
      </c>
      <c r="BI191" s="45">
        <v>1</v>
      </c>
      <c r="BJ191" s="45">
        <v>0</v>
      </c>
      <c r="BK191" s="45">
        <v>1</v>
      </c>
      <c r="BL191" s="45">
        <v>1</v>
      </c>
      <c r="BM191" s="45">
        <v>1</v>
      </c>
      <c r="BN191" s="45">
        <v>0</v>
      </c>
      <c r="BO191" s="45">
        <v>0</v>
      </c>
      <c r="BP191" s="45"/>
      <c r="BT191" s="45"/>
      <c r="BU191" s="45"/>
    </row>
    <row r="192" spans="1:73" ht="13.15" x14ac:dyDescent="0.4">
      <c r="A192" s="45">
        <v>1986</v>
      </c>
      <c r="B192" s="45">
        <v>0</v>
      </c>
      <c r="C192" s="45">
        <v>0</v>
      </c>
      <c r="D192" s="45">
        <v>0</v>
      </c>
      <c r="E192" s="45">
        <v>0</v>
      </c>
      <c r="F192" s="45">
        <v>0</v>
      </c>
      <c r="G192" s="45">
        <v>1</v>
      </c>
      <c r="H192" s="45">
        <v>0</v>
      </c>
      <c r="I192" s="45">
        <v>0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1</v>
      </c>
      <c r="T192" s="45">
        <v>1</v>
      </c>
      <c r="U192" s="45">
        <v>0</v>
      </c>
      <c r="V192" s="45">
        <v>1</v>
      </c>
      <c r="W192" s="45">
        <v>0</v>
      </c>
      <c r="X192" s="45">
        <v>0</v>
      </c>
      <c r="Y192" s="45">
        <v>0</v>
      </c>
      <c r="Z192" s="45">
        <v>1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5">
        <v>0</v>
      </c>
      <c r="AL192" s="45">
        <v>0</v>
      </c>
      <c r="AM192" s="45">
        <v>0</v>
      </c>
      <c r="AN192" s="45">
        <v>0</v>
      </c>
      <c r="AO192" s="45">
        <v>0</v>
      </c>
      <c r="AP192" s="45">
        <v>0</v>
      </c>
      <c r="AQ192" s="45">
        <v>0</v>
      </c>
      <c r="AR192" s="45">
        <v>0</v>
      </c>
      <c r="AS192" s="45">
        <v>0</v>
      </c>
      <c r="AT192" s="45">
        <v>0</v>
      </c>
      <c r="AU192" s="45">
        <v>1</v>
      </c>
      <c r="AV192" s="45">
        <v>1</v>
      </c>
      <c r="AW192" s="45">
        <v>0</v>
      </c>
      <c r="AX192" s="45">
        <v>1</v>
      </c>
      <c r="AY192" s="45">
        <v>0</v>
      </c>
      <c r="AZ192" s="45">
        <v>0</v>
      </c>
      <c r="BA192" s="45">
        <v>0</v>
      </c>
      <c r="BB192" s="45">
        <v>0</v>
      </c>
      <c r="BC192" s="45">
        <v>0</v>
      </c>
      <c r="BD192" s="45">
        <v>0</v>
      </c>
      <c r="BE192" s="45">
        <v>0</v>
      </c>
      <c r="BF192" s="45">
        <v>0</v>
      </c>
      <c r="BG192" s="45">
        <v>0</v>
      </c>
      <c r="BH192" s="45">
        <v>0</v>
      </c>
      <c r="BI192" s="45">
        <v>1</v>
      </c>
      <c r="BJ192" s="45">
        <v>0</v>
      </c>
      <c r="BK192" s="45">
        <v>1</v>
      </c>
      <c r="BL192" s="45">
        <v>0</v>
      </c>
      <c r="BM192" s="45">
        <v>1</v>
      </c>
      <c r="BN192" s="45">
        <v>0</v>
      </c>
      <c r="BO192" s="45">
        <v>0</v>
      </c>
      <c r="BP192" s="45"/>
      <c r="BT192" s="45"/>
      <c r="BU192" s="45"/>
    </row>
    <row r="193" spans="1:73" ht="13.15" x14ac:dyDescent="0.4">
      <c r="A193" s="45">
        <v>1987</v>
      </c>
      <c r="B193" s="45">
        <v>0</v>
      </c>
      <c r="C193" s="45">
        <v>0</v>
      </c>
      <c r="D193" s="45">
        <v>0</v>
      </c>
      <c r="E193" s="45">
        <v>0</v>
      </c>
      <c r="F193" s="45">
        <v>0</v>
      </c>
      <c r="G193" s="45">
        <v>1</v>
      </c>
      <c r="H193" s="45">
        <v>0</v>
      </c>
      <c r="I193" s="45">
        <v>0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1</v>
      </c>
      <c r="T193" s="45">
        <v>1</v>
      </c>
      <c r="U193" s="45">
        <v>0</v>
      </c>
      <c r="V193" s="45">
        <v>1</v>
      </c>
      <c r="W193" s="45">
        <v>0</v>
      </c>
      <c r="X193" s="45">
        <v>0</v>
      </c>
      <c r="Y193" s="45">
        <v>0</v>
      </c>
      <c r="Z193" s="45">
        <v>1</v>
      </c>
      <c r="AA193" s="45">
        <v>0</v>
      </c>
      <c r="AB193" s="45">
        <v>0</v>
      </c>
      <c r="AC193" s="45">
        <v>1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1</v>
      </c>
      <c r="AK193" s="45">
        <v>0</v>
      </c>
      <c r="AL193" s="45">
        <v>0</v>
      </c>
      <c r="AM193" s="45">
        <v>0</v>
      </c>
      <c r="AN193" s="45">
        <v>0</v>
      </c>
      <c r="AO193" s="45">
        <v>0</v>
      </c>
      <c r="AP193" s="45">
        <v>0</v>
      </c>
      <c r="AQ193" s="45">
        <v>0</v>
      </c>
      <c r="AR193" s="45">
        <v>0</v>
      </c>
      <c r="AS193" s="45">
        <v>0</v>
      </c>
      <c r="AT193" s="45">
        <v>0</v>
      </c>
      <c r="AU193" s="45">
        <v>1</v>
      </c>
      <c r="AV193" s="45">
        <v>0</v>
      </c>
      <c r="AW193" s="45">
        <v>0</v>
      </c>
      <c r="AX193" s="45">
        <v>0</v>
      </c>
      <c r="AY193" s="45">
        <v>1</v>
      </c>
      <c r="AZ193" s="45">
        <v>0</v>
      </c>
      <c r="BA193" s="45">
        <v>0</v>
      </c>
      <c r="BB193" s="45">
        <v>0</v>
      </c>
      <c r="BC193" s="45">
        <v>0</v>
      </c>
      <c r="BD193" s="45">
        <v>0</v>
      </c>
      <c r="BE193" s="45">
        <v>0</v>
      </c>
      <c r="BF193" s="45">
        <v>1</v>
      </c>
      <c r="BG193" s="45">
        <v>0</v>
      </c>
      <c r="BH193" s="45">
        <v>0</v>
      </c>
      <c r="BI193" s="45">
        <v>1</v>
      </c>
      <c r="BJ193" s="45">
        <v>0</v>
      </c>
      <c r="BK193" s="45">
        <v>0</v>
      </c>
      <c r="BL193" s="45">
        <v>0</v>
      </c>
      <c r="BM193" s="45">
        <v>1</v>
      </c>
      <c r="BN193" s="45">
        <v>0</v>
      </c>
      <c r="BO193" s="45">
        <v>1</v>
      </c>
      <c r="BP193" s="45"/>
      <c r="BT193" s="45"/>
      <c r="BU193" s="45"/>
    </row>
    <row r="194" spans="1:73" ht="13.15" x14ac:dyDescent="0.4">
      <c r="A194" s="45">
        <v>1988</v>
      </c>
      <c r="B194" s="45">
        <v>0</v>
      </c>
      <c r="C194" s="45">
        <v>0</v>
      </c>
      <c r="D194" s="45">
        <v>1</v>
      </c>
      <c r="E194" s="45">
        <v>1</v>
      </c>
      <c r="F194" s="45">
        <v>0</v>
      </c>
      <c r="G194" s="45">
        <v>1</v>
      </c>
      <c r="H194" s="45">
        <v>0</v>
      </c>
      <c r="I194" s="45">
        <v>0</v>
      </c>
      <c r="J194" s="45">
        <v>0</v>
      </c>
      <c r="K194" s="45">
        <v>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1</v>
      </c>
      <c r="T194" s="45">
        <v>1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1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1</v>
      </c>
      <c r="AK194" s="45">
        <v>0</v>
      </c>
      <c r="AL194" s="45">
        <v>0</v>
      </c>
      <c r="AM194" s="45">
        <v>0</v>
      </c>
      <c r="AN194" s="45">
        <v>0</v>
      </c>
      <c r="AO194" s="45">
        <v>0</v>
      </c>
      <c r="AP194" s="45">
        <v>0</v>
      </c>
      <c r="AQ194" s="45">
        <v>0</v>
      </c>
      <c r="AR194" s="45">
        <v>0</v>
      </c>
      <c r="AS194" s="45">
        <v>0</v>
      </c>
      <c r="AT194" s="45">
        <v>0</v>
      </c>
      <c r="AU194" s="45">
        <v>1</v>
      </c>
      <c r="AV194" s="45">
        <v>0</v>
      </c>
      <c r="AW194" s="45">
        <v>0</v>
      </c>
      <c r="AX194" s="45">
        <v>0</v>
      </c>
      <c r="AY194" s="45">
        <v>1</v>
      </c>
      <c r="AZ194" s="45">
        <v>0</v>
      </c>
      <c r="BA194" s="45">
        <v>0</v>
      </c>
      <c r="BB194" s="45">
        <v>0</v>
      </c>
      <c r="BC194" s="45">
        <v>0</v>
      </c>
      <c r="BD194" s="45">
        <v>0</v>
      </c>
      <c r="BE194" s="45">
        <v>0</v>
      </c>
      <c r="BF194" s="45">
        <v>1</v>
      </c>
      <c r="BG194" s="45">
        <v>1</v>
      </c>
      <c r="BH194" s="45">
        <v>0</v>
      </c>
      <c r="BI194" s="45">
        <v>1</v>
      </c>
      <c r="BJ194" s="45">
        <v>0</v>
      </c>
      <c r="BK194" s="45">
        <v>0</v>
      </c>
      <c r="BL194" s="45">
        <v>0</v>
      </c>
      <c r="BM194" s="45">
        <v>1</v>
      </c>
      <c r="BN194" s="45">
        <v>0</v>
      </c>
      <c r="BO194" s="45">
        <v>1</v>
      </c>
      <c r="BP194" s="45"/>
      <c r="BT194" s="45"/>
      <c r="BU194" s="45"/>
    </row>
    <row r="195" spans="1:73" ht="13.15" x14ac:dyDescent="0.4">
      <c r="A195" s="45">
        <v>1989</v>
      </c>
      <c r="B195" s="45">
        <v>0</v>
      </c>
      <c r="C195" s="45">
        <v>0</v>
      </c>
      <c r="D195" s="45">
        <v>1</v>
      </c>
      <c r="E195" s="45">
        <v>1</v>
      </c>
      <c r="F195" s="45">
        <v>0</v>
      </c>
      <c r="G195" s="45">
        <v>1</v>
      </c>
      <c r="H195" s="45">
        <v>0</v>
      </c>
      <c r="I195" s="45">
        <v>0</v>
      </c>
      <c r="J195" s="45">
        <v>0</v>
      </c>
      <c r="K195" s="45">
        <v>1</v>
      </c>
      <c r="L195" s="45">
        <v>0</v>
      </c>
      <c r="M195" s="45">
        <v>0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1</v>
      </c>
      <c r="Y195" s="45">
        <v>0</v>
      </c>
      <c r="Z195" s="45">
        <v>0</v>
      </c>
      <c r="AA195" s="45">
        <v>0</v>
      </c>
      <c r="AB195" s="45">
        <v>0</v>
      </c>
      <c r="AC195" s="45">
        <v>1</v>
      </c>
      <c r="AD195" s="45">
        <v>0</v>
      </c>
      <c r="AE195" s="45">
        <v>0</v>
      </c>
      <c r="AF195" s="45">
        <v>0</v>
      </c>
      <c r="AG195" s="45">
        <v>0</v>
      </c>
      <c r="AH195" s="45">
        <v>0</v>
      </c>
      <c r="AI195" s="45">
        <v>0</v>
      </c>
      <c r="AJ195" s="45">
        <v>1</v>
      </c>
      <c r="AK195" s="45">
        <v>0</v>
      </c>
      <c r="AL195" s="45">
        <v>0</v>
      </c>
      <c r="AM195" s="45">
        <v>0</v>
      </c>
      <c r="AN195" s="45">
        <v>0</v>
      </c>
      <c r="AO195" s="45">
        <v>0</v>
      </c>
      <c r="AP195" s="45">
        <v>0</v>
      </c>
      <c r="AQ195" s="45">
        <v>0</v>
      </c>
      <c r="AR195" s="45">
        <v>0</v>
      </c>
      <c r="AS195" s="45">
        <v>0</v>
      </c>
      <c r="AT195" s="45">
        <v>1</v>
      </c>
      <c r="AU195" s="45">
        <v>1</v>
      </c>
      <c r="AV195" s="45">
        <v>0</v>
      </c>
      <c r="AW195" s="45">
        <v>0</v>
      </c>
      <c r="AX195" s="45">
        <v>0</v>
      </c>
      <c r="AY195" s="45">
        <v>1</v>
      </c>
      <c r="AZ195" s="45">
        <v>0</v>
      </c>
      <c r="BA195" s="45">
        <v>0</v>
      </c>
      <c r="BB195" s="45">
        <v>1</v>
      </c>
      <c r="BC195" s="45">
        <v>0</v>
      </c>
      <c r="BD195" s="45">
        <v>0</v>
      </c>
      <c r="BE195" s="45">
        <v>0</v>
      </c>
      <c r="BF195" s="45">
        <v>1</v>
      </c>
      <c r="BG195" s="45">
        <v>1</v>
      </c>
      <c r="BH195" s="45">
        <v>0</v>
      </c>
      <c r="BI195" s="45">
        <v>0</v>
      </c>
      <c r="BJ195" s="45">
        <v>0</v>
      </c>
      <c r="BK195" s="45">
        <v>0</v>
      </c>
      <c r="BL195" s="45">
        <v>0</v>
      </c>
      <c r="BM195" s="45">
        <v>1</v>
      </c>
      <c r="BN195" s="45">
        <v>1</v>
      </c>
      <c r="BO195" s="45">
        <v>1</v>
      </c>
      <c r="BP195" s="45"/>
      <c r="BT195" s="45"/>
      <c r="BU195" s="45"/>
    </row>
    <row r="196" spans="1:73" ht="13.15" x14ac:dyDescent="0.4">
      <c r="A196" s="45">
        <v>1990</v>
      </c>
      <c r="B196" s="45">
        <v>1</v>
      </c>
      <c r="C196" s="45">
        <v>0</v>
      </c>
      <c r="D196" s="45">
        <v>1</v>
      </c>
      <c r="E196" s="45">
        <v>1</v>
      </c>
      <c r="F196" s="45">
        <v>1</v>
      </c>
      <c r="G196" s="45">
        <v>0</v>
      </c>
      <c r="H196" s="45">
        <v>0</v>
      </c>
      <c r="I196" s="45">
        <v>0</v>
      </c>
      <c r="J196" s="45">
        <v>0</v>
      </c>
      <c r="K196" s="45">
        <v>1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1</v>
      </c>
      <c r="Y196" s="45">
        <v>0</v>
      </c>
      <c r="Z196" s="45">
        <v>0</v>
      </c>
      <c r="AA196" s="45">
        <v>0</v>
      </c>
      <c r="AB196" s="45">
        <v>0</v>
      </c>
      <c r="AC196" s="45">
        <v>1</v>
      </c>
      <c r="AD196" s="45">
        <v>0</v>
      </c>
      <c r="AE196" s="45">
        <v>0</v>
      </c>
      <c r="AF196" s="45">
        <v>0</v>
      </c>
      <c r="AG196" s="45">
        <v>0</v>
      </c>
      <c r="AH196" s="45">
        <v>1</v>
      </c>
      <c r="AI196" s="45">
        <v>0</v>
      </c>
      <c r="AJ196" s="45">
        <v>1</v>
      </c>
      <c r="AK196" s="45">
        <v>0</v>
      </c>
      <c r="AL196" s="45">
        <v>0</v>
      </c>
      <c r="AM196" s="45">
        <v>0</v>
      </c>
      <c r="AN196" s="45">
        <v>0</v>
      </c>
      <c r="AO196" s="45">
        <v>0</v>
      </c>
      <c r="AP196" s="45">
        <v>0</v>
      </c>
      <c r="AQ196" s="45">
        <v>1</v>
      </c>
      <c r="AR196" s="45">
        <v>0</v>
      </c>
      <c r="AS196" s="45">
        <v>0</v>
      </c>
      <c r="AT196" s="45">
        <v>1</v>
      </c>
      <c r="AU196" s="45">
        <v>0</v>
      </c>
      <c r="AV196" s="45">
        <v>1</v>
      </c>
      <c r="AW196" s="45">
        <v>0</v>
      </c>
      <c r="AX196" s="45">
        <v>0</v>
      </c>
      <c r="AY196" s="45">
        <v>0</v>
      </c>
      <c r="AZ196" s="45">
        <v>0</v>
      </c>
      <c r="BA196" s="45">
        <v>0</v>
      </c>
      <c r="BB196" s="45">
        <v>0</v>
      </c>
      <c r="BC196" s="45">
        <v>1</v>
      </c>
      <c r="BD196" s="45">
        <v>0</v>
      </c>
      <c r="BE196" s="45">
        <v>0</v>
      </c>
      <c r="BF196" s="45">
        <v>1</v>
      </c>
      <c r="BG196" s="45">
        <v>0</v>
      </c>
      <c r="BH196" s="45">
        <v>0</v>
      </c>
      <c r="BI196" s="45">
        <v>0</v>
      </c>
      <c r="BJ196" s="45">
        <v>0</v>
      </c>
      <c r="BK196" s="45">
        <v>0</v>
      </c>
      <c r="BL196" s="45">
        <v>0</v>
      </c>
      <c r="BM196" s="45">
        <v>1</v>
      </c>
      <c r="BN196" s="45">
        <v>1</v>
      </c>
      <c r="BO196" s="45">
        <v>1</v>
      </c>
      <c r="BP196" s="45"/>
      <c r="BT196" s="45"/>
      <c r="BU196" s="45"/>
    </row>
    <row r="197" spans="1:73" ht="13.15" x14ac:dyDescent="0.4">
      <c r="A197" s="45">
        <v>1991</v>
      </c>
      <c r="B197" s="45">
        <v>1</v>
      </c>
      <c r="C197" s="45">
        <v>0</v>
      </c>
      <c r="D197" s="45">
        <v>1</v>
      </c>
      <c r="E197" s="45">
        <v>1</v>
      </c>
      <c r="F197" s="45">
        <v>1</v>
      </c>
      <c r="G197" s="45">
        <v>0</v>
      </c>
      <c r="H197" s="45">
        <v>0</v>
      </c>
      <c r="I197" s="45">
        <v>0</v>
      </c>
      <c r="J197" s="45">
        <v>0</v>
      </c>
      <c r="K197" s="45">
        <v>1</v>
      </c>
      <c r="L197" s="45">
        <v>1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1</v>
      </c>
      <c r="Y197" s="45">
        <v>0</v>
      </c>
      <c r="Z197" s="45">
        <v>0</v>
      </c>
      <c r="AA197" s="45">
        <v>0</v>
      </c>
      <c r="AB197" s="45">
        <v>0</v>
      </c>
      <c r="AC197" s="45">
        <v>1</v>
      </c>
      <c r="AD197" s="45">
        <v>1</v>
      </c>
      <c r="AE197" s="45">
        <v>0</v>
      </c>
      <c r="AF197" s="45">
        <v>0</v>
      </c>
      <c r="AG197" s="45">
        <v>1</v>
      </c>
      <c r="AH197" s="45">
        <v>1</v>
      </c>
      <c r="AI197" s="45">
        <v>0</v>
      </c>
      <c r="AJ197" s="45">
        <v>1</v>
      </c>
      <c r="AK197" s="45">
        <v>0</v>
      </c>
      <c r="AL197" s="45">
        <v>0</v>
      </c>
      <c r="AM197" s="45">
        <v>1</v>
      </c>
      <c r="AN197" s="45">
        <v>1</v>
      </c>
      <c r="AO197" s="45">
        <v>1</v>
      </c>
      <c r="AP197" s="45">
        <v>1</v>
      </c>
      <c r="AQ197" s="45">
        <v>1</v>
      </c>
      <c r="AR197" s="45">
        <v>0</v>
      </c>
      <c r="AS197" s="45">
        <v>1</v>
      </c>
      <c r="AT197" s="45">
        <v>0</v>
      </c>
      <c r="AU197" s="45">
        <v>0</v>
      </c>
      <c r="AV197" s="45">
        <v>1</v>
      </c>
      <c r="AW197" s="45">
        <v>0</v>
      </c>
      <c r="AX197" s="45">
        <v>0</v>
      </c>
      <c r="AY197" s="45">
        <v>0</v>
      </c>
      <c r="AZ197" s="45">
        <v>0</v>
      </c>
      <c r="BA197" s="45">
        <v>0</v>
      </c>
      <c r="BB197" s="45">
        <v>0</v>
      </c>
      <c r="BC197" s="45">
        <v>0</v>
      </c>
      <c r="BD197" s="45">
        <v>0</v>
      </c>
      <c r="BE197" s="45">
        <v>0</v>
      </c>
      <c r="BF197" s="45">
        <v>1</v>
      </c>
      <c r="BG197" s="45">
        <v>0</v>
      </c>
      <c r="BH197" s="45">
        <v>0</v>
      </c>
      <c r="BI197" s="45">
        <v>0</v>
      </c>
      <c r="BJ197" s="45">
        <v>0</v>
      </c>
      <c r="BK197" s="45">
        <v>0</v>
      </c>
      <c r="BL197" s="45">
        <v>0</v>
      </c>
      <c r="BM197" s="45">
        <v>1</v>
      </c>
      <c r="BN197" s="45">
        <v>1</v>
      </c>
      <c r="BO197" s="45">
        <v>0</v>
      </c>
      <c r="BP197" s="45"/>
      <c r="BT197" s="45"/>
      <c r="BU197" s="45"/>
    </row>
    <row r="198" spans="1:73" ht="13.15" x14ac:dyDescent="0.4">
      <c r="A198" s="45">
        <v>1992</v>
      </c>
      <c r="B198" s="45">
        <v>1</v>
      </c>
      <c r="C198" s="45">
        <v>1</v>
      </c>
      <c r="D198" s="45">
        <v>1</v>
      </c>
      <c r="E198" s="45">
        <v>0</v>
      </c>
      <c r="F198" s="45">
        <v>1</v>
      </c>
      <c r="G198" s="45">
        <v>1</v>
      </c>
      <c r="H198" s="45">
        <v>0</v>
      </c>
      <c r="I198" s="45">
        <v>0</v>
      </c>
      <c r="J198" s="45">
        <v>1</v>
      </c>
      <c r="K198" s="45">
        <v>1</v>
      </c>
      <c r="L198" s="45">
        <v>1</v>
      </c>
      <c r="M198" s="45">
        <v>0</v>
      </c>
      <c r="N198" s="45">
        <v>0</v>
      </c>
      <c r="O198" s="45">
        <v>1</v>
      </c>
      <c r="P198" s="45">
        <v>1</v>
      </c>
      <c r="Q198" s="45">
        <v>1</v>
      </c>
      <c r="R198" s="45">
        <v>1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1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1</v>
      </c>
      <c r="AE198" s="45">
        <v>0</v>
      </c>
      <c r="AF198" s="45">
        <v>0</v>
      </c>
      <c r="AG198" s="45">
        <v>1</v>
      </c>
      <c r="AH198" s="45">
        <v>1</v>
      </c>
      <c r="AI198" s="45">
        <v>0</v>
      </c>
      <c r="AJ198" s="45">
        <v>1</v>
      </c>
      <c r="AK198" s="45">
        <v>0</v>
      </c>
      <c r="AL198" s="45">
        <v>0</v>
      </c>
      <c r="AM198" s="45">
        <v>1</v>
      </c>
      <c r="AN198" s="45">
        <v>0</v>
      </c>
      <c r="AO198" s="45">
        <v>1</v>
      </c>
      <c r="AP198" s="45">
        <v>1</v>
      </c>
      <c r="AQ198" s="45">
        <v>1</v>
      </c>
      <c r="AR198" s="45">
        <v>0</v>
      </c>
      <c r="AS198" s="45">
        <v>0</v>
      </c>
      <c r="AT198" s="45">
        <v>0</v>
      </c>
      <c r="AU198" s="45">
        <v>0</v>
      </c>
      <c r="AV198" s="45">
        <v>0</v>
      </c>
      <c r="AW198" s="45">
        <v>0</v>
      </c>
      <c r="AX198" s="45">
        <v>0</v>
      </c>
      <c r="AY198" s="45">
        <v>0</v>
      </c>
      <c r="AZ198" s="45">
        <v>0</v>
      </c>
      <c r="BA198" s="45">
        <v>0</v>
      </c>
      <c r="BB198" s="45">
        <v>0</v>
      </c>
      <c r="BC198" s="45">
        <v>0</v>
      </c>
      <c r="BD198" s="45">
        <v>0</v>
      </c>
      <c r="BE198" s="45">
        <v>0</v>
      </c>
      <c r="BF198" s="45">
        <v>1</v>
      </c>
      <c r="BG198" s="45">
        <v>0</v>
      </c>
      <c r="BH198" s="45">
        <v>0</v>
      </c>
      <c r="BI198" s="45">
        <v>0</v>
      </c>
      <c r="BJ198" s="45">
        <v>0</v>
      </c>
      <c r="BK198" s="45">
        <v>0</v>
      </c>
      <c r="BL198" s="45">
        <v>0</v>
      </c>
      <c r="BM198" s="45">
        <v>0</v>
      </c>
      <c r="BN198" s="45">
        <v>1</v>
      </c>
      <c r="BO198" s="45">
        <v>0</v>
      </c>
      <c r="BP198" s="45"/>
      <c r="BT198" s="45"/>
      <c r="BU198" s="45"/>
    </row>
    <row r="199" spans="1:73" ht="13.15" x14ac:dyDescent="0.4">
      <c r="A199" s="45">
        <v>1993</v>
      </c>
      <c r="B199" s="45">
        <v>0</v>
      </c>
      <c r="C199" s="45">
        <v>1</v>
      </c>
      <c r="D199" s="45">
        <v>1</v>
      </c>
      <c r="E199" s="45">
        <v>0</v>
      </c>
      <c r="F199" s="45">
        <v>1</v>
      </c>
      <c r="G199" s="45">
        <v>1</v>
      </c>
      <c r="H199" s="45">
        <v>0</v>
      </c>
      <c r="I199" s="45">
        <v>0</v>
      </c>
      <c r="J199" s="45">
        <v>1</v>
      </c>
      <c r="K199" s="45">
        <v>0</v>
      </c>
      <c r="L199" s="45">
        <v>1</v>
      </c>
      <c r="M199" s="45">
        <v>0</v>
      </c>
      <c r="N199" s="45">
        <v>0</v>
      </c>
      <c r="O199" s="45">
        <v>1</v>
      </c>
      <c r="P199" s="45">
        <v>1</v>
      </c>
      <c r="Q199" s="45">
        <v>0</v>
      </c>
      <c r="R199" s="45">
        <v>1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1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1</v>
      </c>
      <c r="AE199" s="45">
        <v>0</v>
      </c>
      <c r="AF199" s="45">
        <v>0</v>
      </c>
      <c r="AG199" s="45">
        <v>1</v>
      </c>
      <c r="AH199" s="45">
        <v>1</v>
      </c>
      <c r="AI199" s="45">
        <v>0</v>
      </c>
      <c r="AJ199" s="45">
        <v>1</v>
      </c>
      <c r="AK199" s="45">
        <v>0</v>
      </c>
      <c r="AL199" s="45">
        <v>0</v>
      </c>
      <c r="AM199" s="45">
        <v>1</v>
      </c>
      <c r="AN199" s="45">
        <v>0</v>
      </c>
      <c r="AO199" s="45">
        <v>1</v>
      </c>
      <c r="AP199" s="45">
        <v>1</v>
      </c>
      <c r="AQ199" s="45">
        <v>1</v>
      </c>
      <c r="AR199" s="45">
        <v>0</v>
      </c>
      <c r="AS199" s="45">
        <v>0</v>
      </c>
      <c r="AT199" s="45">
        <v>0</v>
      </c>
      <c r="AU199" s="45">
        <v>0</v>
      </c>
      <c r="AV199" s="45">
        <v>0</v>
      </c>
      <c r="AW199" s="45">
        <v>0</v>
      </c>
      <c r="AX199" s="45">
        <v>0</v>
      </c>
      <c r="AY199" s="45">
        <v>0</v>
      </c>
      <c r="AZ199" s="45">
        <v>0</v>
      </c>
      <c r="BA199" s="45">
        <v>0</v>
      </c>
      <c r="BB199" s="45">
        <v>0</v>
      </c>
      <c r="BC199" s="45">
        <v>0</v>
      </c>
      <c r="BD199" s="45">
        <v>0</v>
      </c>
      <c r="BE199" s="45">
        <v>1</v>
      </c>
      <c r="BF199" s="45">
        <v>1</v>
      </c>
      <c r="BG199" s="45">
        <v>0</v>
      </c>
      <c r="BH199" s="45">
        <v>0</v>
      </c>
      <c r="BI199" s="45">
        <v>0</v>
      </c>
      <c r="BJ199" s="45">
        <v>0</v>
      </c>
      <c r="BK199" s="45">
        <v>1</v>
      </c>
      <c r="BL199" s="45">
        <v>0</v>
      </c>
      <c r="BM199" s="45">
        <v>0</v>
      </c>
      <c r="BN199" s="45">
        <v>0</v>
      </c>
      <c r="BO199" s="45">
        <v>0</v>
      </c>
      <c r="BP199" s="45"/>
      <c r="BT199" s="45"/>
      <c r="BU199" s="45"/>
    </row>
    <row r="200" spans="1:73" ht="13.15" x14ac:dyDescent="0.4">
      <c r="A200" s="45">
        <v>1994</v>
      </c>
      <c r="B200" s="45">
        <v>0</v>
      </c>
      <c r="C200" s="45">
        <v>1</v>
      </c>
      <c r="D200" s="45">
        <v>1</v>
      </c>
      <c r="E200" s="45">
        <v>0</v>
      </c>
      <c r="F200" s="45">
        <v>1</v>
      </c>
      <c r="G200" s="45">
        <v>1</v>
      </c>
      <c r="H200" s="45">
        <v>0</v>
      </c>
      <c r="I200" s="45">
        <v>0</v>
      </c>
      <c r="J200" s="45">
        <v>1</v>
      </c>
      <c r="K200" s="45">
        <v>0</v>
      </c>
      <c r="L200" s="45">
        <v>1</v>
      </c>
      <c r="M200" s="45">
        <v>0</v>
      </c>
      <c r="N200" s="45">
        <v>0</v>
      </c>
      <c r="O200" s="45">
        <v>1</v>
      </c>
      <c r="P200" s="45">
        <v>1</v>
      </c>
      <c r="Q200" s="45">
        <v>1</v>
      </c>
      <c r="R200" s="45">
        <v>1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1</v>
      </c>
      <c r="AE200" s="45">
        <v>1</v>
      </c>
      <c r="AF200" s="45">
        <v>0</v>
      </c>
      <c r="AG200" s="45">
        <v>1</v>
      </c>
      <c r="AH200" s="45">
        <v>1</v>
      </c>
      <c r="AI200" s="45">
        <v>0</v>
      </c>
      <c r="AJ200" s="45">
        <v>0</v>
      </c>
      <c r="AK200" s="45">
        <v>0</v>
      </c>
      <c r="AL200" s="45">
        <v>0</v>
      </c>
      <c r="AM200" s="45">
        <v>1</v>
      </c>
      <c r="AN200" s="45">
        <v>0</v>
      </c>
      <c r="AO200" s="45">
        <v>1</v>
      </c>
      <c r="AP200" s="45">
        <v>0</v>
      </c>
      <c r="AQ200" s="45">
        <v>1</v>
      </c>
      <c r="AR200" s="45">
        <v>0</v>
      </c>
      <c r="AS200" s="45">
        <v>1</v>
      </c>
      <c r="AT200" s="45">
        <v>0</v>
      </c>
      <c r="AU200" s="45">
        <v>1</v>
      </c>
      <c r="AV200" s="45">
        <v>1</v>
      </c>
      <c r="AW200" s="45">
        <v>0</v>
      </c>
      <c r="AX200" s="45">
        <v>0</v>
      </c>
      <c r="AY200" s="45">
        <v>1</v>
      </c>
      <c r="AZ200" s="45">
        <v>0</v>
      </c>
      <c r="BA200" s="45">
        <v>0</v>
      </c>
      <c r="BB200" s="45">
        <v>0</v>
      </c>
      <c r="BC200" s="45">
        <v>0</v>
      </c>
      <c r="BD200" s="45">
        <v>0</v>
      </c>
      <c r="BE200" s="45">
        <v>1</v>
      </c>
      <c r="BF200" s="45">
        <v>1</v>
      </c>
      <c r="BG200" s="45">
        <v>0</v>
      </c>
      <c r="BH200" s="45">
        <v>0</v>
      </c>
      <c r="BI200" s="45">
        <v>0</v>
      </c>
      <c r="BJ200" s="45">
        <v>0</v>
      </c>
      <c r="BK200" s="45">
        <v>1</v>
      </c>
      <c r="BL200" s="45">
        <v>0</v>
      </c>
      <c r="BM200" s="45">
        <v>0</v>
      </c>
      <c r="BN200" s="45">
        <v>0</v>
      </c>
      <c r="BO200" s="45">
        <v>0</v>
      </c>
      <c r="BP200" s="45"/>
      <c r="BT200" s="45"/>
      <c r="BU200" s="45"/>
    </row>
    <row r="201" spans="1:73" ht="13.15" x14ac:dyDescent="0.4">
      <c r="A201" s="45">
        <v>1995</v>
      </c>
      <c r="B201" s="45">
        <v>0</v>
      </c>
      <c r="C201" s="45">
        <v>1</v>
      </c>
      <c r="D201" s="45">
        <v>1</v>
      </c>
      <c r="E201" s="45">
        <v>0</v>
      </c>
      <c r="F201" s="45">
        <v>1</v>
      </c>
      <c r="G201" s="45">
        <v>1</v>
      </c>
      <c r="H201" s="45">
        <v>0</v>
      </c>
      <c r="I201" s="45">
        <v>0</v>
      </c>
      <c r="J201" s="45">
        <v>1</v>
      </c>
      <c r="K201" s="45">
        <v>0</v>
      </c>
      <c r="L201" s="45">
        <v>1</v>
      </c>
      <c r="M201" s="45">
        <v>1</v>
      </c>
      <c r="N201" s="45">
        <v>1</v>
      </c>
      <c r="O201" s="45">
        <v>1</v>
      </c>
      <c r="P201" s="45">
        <v>1</v>
      </c>
      <c r="Q201" s="45">
        <v>0</v>
      </c>
      <c r="R201" s="45">
        <v>1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1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1</v>
      </c>
      <c r="AF201" s="45">
        <v>0</v>
      </c>
      <c r="AG201" s="45">
        <v>1</v>
      </c>
      <c r="AH201" s="45">
        <v>1</v>
      </c>
      <c r="AI201" s="45">
        <v>0</v>
      </c>
      <c r="AJ201" s="45">
        <v>0</v>
      </c>
      <c r="AK201" s="45">
        <v>0</v>
      </c>
      <c r="AL201" s="45">
        <v>0</v>
      </c>
      <c r="AM201" s="45">
        <v>0</v>
      </c>
      <c r="AN201" s="45">
        <v>1</v>
      </c>
      <c r="AO201" s="45">
        <v>1</v>
      </c>
      <c r="AP201" s="45">
        <v>0</v>
      </c>
      <c r="AQ201" s="45">
        <v>1</v>
      </c>
      <c r="AR201" s="45">
        <v>1</v>
      </c>
      <c r="AS201" s="45">
        <v>0</v>
      </c>
      <c r="AT201" s="45">
        <v>1</v>
      </c>
      <c r="AU201" s="45">
        <v>1</v>
      </c>
      <c r="AV201" s="45">
        <v>1</v>
      </c>
      <c r="AW201" s="45">
        <v>0</v>
      </c>
      <c r="AX201" s="45">
        <v>0</v>
      </c>
      <c r="AY201" s="45">
        <v>1</v>
      </c>
      <c r="AZ201" s="45">
        <v>0</v>
      </c>
      <c r="BA201" s="45">
        <v>0</v>
      </c>
      <c r="BB201" s="45">
        <v>0</v>
      </c>
      <c r="BC201" s="45">
        <v>0</v>
      </c>
      <c r="BD201" s="45">
        <v>0</v>
      </c>
      <c r="BE201" s="45">
        <v>1</v>
      </c>
      <c r="BF201" s="45">
        <v>0</v>
      </c>
      <c r="BG201" s="45">
        <v>0</v>
      </c>
      <c r="BH201" s="45">
        <v>1</v>
      </c>
      <c r="BI201" s="45">
        <v>0</v>
      </c>
      <c r="BJ201" s="45">
        <v>0</v>
      </c>
      <c r="BK201" s="45">
        <v>0</v>
      </c>
      <c r="BL201" s="45">
        <v>0</v>
      </c>
      <c r="BM201" s="45">
        <v>0</v>
      </c>
      <c r="BN201" s="45">
        <v>0</v>
      </c>
      <c r="BO201" s="45">
        <v>0</v>
      </c>
      <c r="BP201" s="45"/>
      <c r="BT201" s="45"/>
      <c r="BU201" s="45"/>
    </row>
    <row r="202" spans="1:73" ht="13.15" x14ac:dyDescent="0.4">
      <c r="A202" s="45">
        <v>1996</v>
      </c>
      <c r="B202" s="45">
        <v>0</v>
      </c>
      <c r="C202" s="45">
        <v>1</v>
      </c>
      <c r="D202" s="45">
        <v>1</v>
      </c>
      <c r="E202" s="45">
        <v>0</v>
      </c>
      <c r="F202" s="45">
        <v>0</v>
      </c>
      <c r="G202" s="45">
        <v>0</v>
      </c>
      <c r="H202" s="45">
        <v>1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1</v>
      </c>
      <c r="O202" s="45">
        <v>1</v>
      </c>
      <c r="P202" s="45">
        <v>1</v>
      </c>
      <c r="Q202" s="45">
        <v>0</v>
      </c>
      <c r="R202" s="45">
        <v>1</v>
      </c>
      <c r="S202" s="45">
        <v>0</v>
      </c>
      <c r="T202" s="45">
        <v>0</v>
      </c>
      <c r="U202" s="45">
        <v>1</v>
      </c>
      <c r="V202" s="45">
        <v>0</v>
      </c>
      <c r="W202" s="45">
        <v>0</v>
      </c>
      <c r="X202" s="45">
        <v>0</v>
      </c>
      <c r="Y202" s="45">
        <v>0</v>
      </c>
      <c r="Z202" s="45">
        <v>1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5">
        <v>0</v>
      </c>
      <c r="AL202" s="45">
        <v>0</v>
      </c>
      <c r="AM202" s="45">
        <v>0</v>
      </c>
      <c r="AN202" s="45">
        <v>0</v>
      </c>
      <c r="AO202" s="45">
        <v>0</v>
      </c>
      <c r="AP202" s="45">
        <v>0</v>
      </c>
      <c r="AQ202" s="45">
        <v>1</v>
      </c>
      <c r="AR202" s="45">
        <v>0</v>
      </c>
      <c r="AS202" s="45">
        <v>0</v>
      </c>
      <c r="AT202" s="45">
        <v>1</v>
      </c>
      <c r="AU202" s="45">
        <v>1</v>
      </c>
      <c r="AV202" s="45">
        <v>1</v>
      </c>
      <c r="AW202" s="45">
        <v>0</v>
      </c>
      <c r="AX202" s="45">
        <v>0</v>
      </c>
      <c r="AY202" s="45">
        <v>0</v>
      </c>
      <c r="AZ202" s="45">
        <v>1</v>
      </c>
      <c r="BA202" s="45">
        <v>1</v>
      </c>
      <c r="BB202" s="45">
        <v>0</v>
      </c>
      <c r="BC202" s="45">
        <v>0</v>
      </c>
      <c r="BD202" s="45">
        <v>0</v>
      </c>
      <c r="BE202" s="45">
        <v>1</v>
      </c>
      <c r="BF202" s="45">
        <v>0</v>
      </c>
      <c r="BG202" s="45">
        <v>0</v>
      </c>
      <c r="BH202" s="45">
        <v>1</v>
      </c>
      <c r="BI202" s="45">
        <v>0</v>
      </c>
      <c r="BJ202" s="45">
        <v>0</v>
      </c>
      <c r="BK202" s="45">
        <v>0</v>
      </c>
      <c r="BL202" s="45">
        <v>0</v>
      </c>
      <c r="BM202" s="45">
        <v>0</v>
      </c>
      <c r="BN202" s="45">
        <v>0</v>
      </c>
      <c r="BO202" s="45">
        <v>0</v>
      </c>
      <c r="BP202" s="45"/>
      <c r="BT202" s="45"/>
      <c r="BU202" s="45"/>
    </row>
    <row r="203" spans="1:73" ht="13.15" x14ac:dyDescent="0.4">
      <c r="A203" s="45">
        <v>1997</v>
      </c>
      <c r="B203" s="45">
        <v>0</v>
      </c>
      <c r="C203" s="45">
        <v>1</v>
      </c>
      <c r="D203" s="45">
        <v>1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1</v>
      </c>
      <c r="K203" s="45">
        <v>0</v>
      </c>
      <c r="L203" s="45">
        <v>0</v>
      </c>
      <c r="M203" s="45">
        <v>0</v>
      </c>
      <c r="N203" s="45">
        <v>1</v>
      </c>
      <c r="O203" s="45">
        <v>1</v>
      </c>
      <c r="P203" s="45">
        <v>1</v>
      </c>
      <c r="Q203" s="45">
        <v>1</v>
      </c>
      <c r="R203" s="45">
        <v>1</v>
      </c>
      <c r="S203" s="45">
        <v>1</v>
      </c>
      <c r="T203" s="45">
        <v>1</v>
      </c>
      <c r="U203" s="45">
        <v>1</v>
      </c>
      <c r="V203" s="45">
        <v>1</v>
      </c>
      <c r="W203" s="45">
        <v>0</v>
      </c>
      <c r="X203" s="45">
        <v>0</v>
      </c>
      <c r="Y203" s="45">
        <v>1</v>
      </c>
      <c r="Z203" s="45">
        <v>1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5">
        <v>0</v>
      </c>
      <c r="AL203" s="45">
        <v>0</v>
      </c>
      <c r="AM203" s="45">
        <v>0</v>
      </c>
      <c r="AN203" s="45">
        <v>0</v>
      </c>
      <c r="AO203" s="45">
        <v>0</v>
      </c>
      <c r="AP203" s="45">
        <v>0</v>
      </c>
      <c r="AQ203" s="45">
        <v>1</v>
      </c>
      <c r="AR203" s="45">
        <v>0</v>
      </c>
      <c r="AS203" s="45">
        <v>0</v>
      </c>
      <c r="AT203" s="45">
        <v>0</v>
      </c>
      <c r="AU203" s="45">
        <v>0</v>
      </c>
      <c r="AV203" s="45">
        <v>0</v>
      </c>
      <c r="AW203" s="45">
        <v>0</v>
      </c>
      <c r="AX203" s="45">
        <v>0</v>
      </c>
      <c r="AY203" s="45">
        <v>0</v>
      </c>
      <c r="AZ203" s="45">
        <v>0</v>
      </c>
      <c r="BA203" s="45">
        <v>1</v>
      </c>
      <c r="BB203" s="45">
        <v>0</v>
      </c>
      <c r="BC203" s="45">
        <v>0</v>
      </c>
      <c r="BD203" s="45">
        <v>0</v>
      </c>
      <c r="BE203" s="45">
        <v>1</v>
      </c>
      <c r="BF203" s="45">
        <v>0</v>
      </c>
      <c r="BG203" s="45">
        <v>0</v>
      </c>
      <c r="BH203" s="45">
        <v>1</v>
      </c>
      <c r="BI203" s="45">
        <v>0</v>
      </c>
      <c r="BJ203" s="45">
        <v>0</v>
      </c>
      <c r="BK203" s="45">
        <v>0</v>
      </c>
      <c r="BL203" s="45">
        <v>0</v>
      </c>
      <c r="BM203" s="45">
        <v>0</v>
      </c>
      <c r="BN203" s="45">
        <v>0</v>
      </c>
      <c r="BO203" s="45">
        <v>0</v>
      </c>
      <c r="BP203" s="45"/>
      <c r="BT203" s="45"/>
      <c r="BU203" s="45"/>
    </row>
    <row r="204" spans="1:73" ht="13.15" x14ac:dyDescent="0.4">
      <c r="A204" s="45">
        <v>1998</v>
      </c>
      <c r="B204" s="45">
        <v>0</v>
      </c>
      <c r="C204" s="45">
        <v>0</v>
      </c>
      <c r="D204" s="45">
        <v>1</v>
      </c>
      <c r="E204" s="45">
        <v>0</v>
      </c>
      <c r="F204" s="45">
        <v>0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1</v>
      </c>
      <c r="O204" s="45">
        <v>1</v>
      </c>
      <c r="P204" s="45">
        <v>0</v>
      </c>
      <c r="Q204" s="45">
        <v>1</v>
      </c>
      <c r="R204" s="45">
        <v>1</v>
      </c>
      <c r="S204" s="45">
        <v>1</v>
      </c>
      <c r="T204" s="45">
        <v>1</v>
      </c>
      <c r="U204" s="45">
        <v>1</v>
      </c>
      <c r="V204" s="45">
        <v>1</v>
      </c>
      <c r="W204" s="45">
        <v>0</v>
      </c>
      <c r="X204" s="45">
        <v>0</v>
      </c>
      <c r="Y204" s="45">
        <v>1</v>
      </c>
      <c r="Z204" s="45">
        <v>1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0</v>
      </c>
      <c r="AG204" s="45">
        <v>0</v>
      </c>
      <c r="AH204" s="45">
        <v>0</v>
      </c>
      <c r="AI204" s="45">
        <v>0</v>
      </c>
      <c r="AJ204" s="45">
        <v>0</v>
      </c>
      <c r="AK204" s="45">
        <v>0</v>
      </c>
      <c r="AL204" s="45">
        <v>0</v>
      </c>
      <c r="AM204" s="45">
        <v>0</v>
      </c>
      <c r="AN204" s="45">
        <v>0</v>
      </c>
      <c r="AO204" s="45">
        <v>0</v>
      </c>
      <c r="AP204" s="45">
        <v>0</v>
      </c>
      <c r="AQ204" s="45">
        <v>1</v>
      </c>
      <c r="AR204" s="45">
        <v>1</v>
      </c>
      <c r="AS204" s="45">
        <v>0</v>
      </c>
      <c r="AT204" s="45">
        <v>0</v>
      </c>
      <c r="AU204" s="45">
        <v>0</v>
      </c>
      <c r="AV204" s="45">
        <v>0</v>
      </c>
      <c r="AW204" s="45">
        <v>0</v>
      </c>
      <c r="AX204" s="45">
        <v>1</v>
      </c>
      <c r="AY204" s="45">
        <v>0</v>
      </c>
      <c r="AZ204" s="45">
        <v>0</v>
      </c>
      <c r="BA204" s="45">
        <v>1</v>
      </c>
      <c r="BB204" s="45">
        <v>1</v>
      </c>
      <c r="BC204" s="45">
        <v>0</v>
      </c>
      <c r="BD204" s="45">
        <v>0</v>
      </c>
      <c r="BE204" s="45">
        <v>0</v>
      </c>
      <c r="BF204" s="45">
        <v>0</v>
      </c>
      <c r="BG204" s="45">
        <v>0</v>
      </c>
      <c r="BH204" s="45">
        <v>1</v>
      </c>
      <c r="BI204" s="45">
        <v>0</v>
      </c>
      <c r="BJ204" s="45">
        <v>0</v>
      </c>
      <c r="BK204" s="45">
        <v>0</v>
      </c>
      <c r="BL204" s="45">
        <v>0</v>
      </c>
      <c r="BM204" s="45">
        <v>0</v>
      </c>
      <c r="BN204" s="45">
        <v>0</v>
      </c>
      <c r="BO204" s="45">
        <v>0</v>
      </c>
      <c r="BP204" s="45"/>
      <c r="BT204" s="45"/>
      <c r="BU204" s="45"/>
    </row>
    <row r="205" spans="1:73" ht="13.15" x14ac:dyDescent="0.4">
      <c r="A205" s="45">
        <v>1999</v>
      </c>
      <c r="B205" s="45">
        <v>0</v>
      </c>
      <c r="C205" s="45">
        <v>0</v>
      </c>
      <c r="D205" s="45">
        <v>1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1</v>
      </c>
      <c r="O205" s="45">
        <v>1</v>
      </c>
      <c r="P205" s="45">
        <v>0</v>
      </c>
      <c r="Q205" s="45">
        <v>1</v>
      </c>
      <c r="R205" s="45">
        <v>1</v>
      </c>
      <c r="S205" s="45">
        <v>1</v>
      </c>
      <c r="T205" s="45">
        <v>1</v>
      </c>
      <c r="U205" s="45">
        <v>0</v>
      </c>
      <c r="V205" s="45">
        <v>1</v>
      </c>
      <c r="W205" s="45">
        <v>0</v>
      </c>
      <c r="X205" s="45">
        <v>0</v>
      </c>
      <c r="Y205" s="45">
        <v>1</v>
      </c>
      <c r="Z205" s="45">
        <v>1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5">
        <v>0</v>
      </c>
      <c r="AL205" s="45">
        <v>0</v>
      </c>
      <c r="AM205" s="45">
        <v>0</v>
      </c>
      <c r="AN205" s="45">
        <v>0</v>
      </c>
      <c r="AO205" s="45">
        <v>0</v>
      </c>
      <c r="AP205" s="45">
        <v>0</v>
      </c>
      <c r="AQ205" s="45">
        <v>0</v>
      </c>
      <c r="AR205" s="45">
        <v>0</v>
      </c>
      <c r="AS205" s="45">
        <v>0</v>
      </c>
      <c r="AT205" s="45">
        <v>0</v>
      </c>
      <c r="AU205" s="45">
        <v>1</v>
      </c>
      <c r="AV205" s="45">
        <v>0</v>
      </c>
      <c r="AW205" s="45">
        <v>0</v>
      </c>
      <c r="AX205" s="45">
        <v>1</v>
      </c>
      <c r="AY205" s="45">
        <v>0</v>
      </c>
      <c r="AZ205" s="45">
        <v>0</v>
      </c>
      <c r="BA205" s="45">
        <v>1</v>
      </c>
      <c r="BB205" s="45">
        <v>0</v>
      </c>
      <c r="BC205" s="45">
        <v>0</v>
      </c>
      <c r="BD205" s="45">
        <v>1</v>
      </c>
      <c r="BE205" s="45">
        <v>0</v>
      </c>
      <c r="BF205" s="45">
        <v>0</v>
      </c>
      <c r="BG205" s="45">
        <v>0</v>
      </c>
      <c r="BH205" s="45">
        <v>0</v>
      </c>
      <c r="BI205" s="45">
        <v>1</v>
      </c>
      <c r="BJ205" s="45">
        <v>0</v>
      </c>
      <c r="BK205" s="45">
        <v>0</v>
      </c>
      <c r="BL205" s="45">
        <v>0</v>
      </c>
      <c r="BM205" s="45">
        <v>0</v>
      </c>
      <c r="BN205" s="45">
        <v>0</v>
      </c>
      <c r="BO205" s="45">
        <v>0</v>
      </c>
      <c r="BP205" s="45"/>
      <c r="BT205" s="45"/>
      <c r="BU205" s="45"/>
    </row>
    <row r="206" spans="1:73" ht="13.15" x14ac:dyDescent="0.4">
      <c r="A206" s="45">
        <v>2000</v>
      </c>
      <c r="B206" s="45">
        <v>0</v>
      </c>
      <c r="C206" s="45">
        <v>0</v>
      </c>
      <c r="D206" s="45">
        <v>0</v>
      </c>
      <c r="E206" s="45">
        <v>0</v>
      </c>
      <c r="F206" s="45">
        <v>0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1</v>
      </c>
      <c r="O206" s="45">
        <v>0</v>
      </c>
      <c r="P206" s="45">
        <v>0</v>
      </c>
      <c r="Q206" s="45">
        <v>1</v>
      </c>
      <c r="R206" s="45">
        <v>1</v>
      </c>
      <c r="S206" s="45">
        <v>1</v>
      </c>
      <c r="T206" s="45">
        <v>1</v>
      </c>
      <c r="U206" s="45">
        <v>0</v>
      </c>
      <c r="V206" s="45">
        <v>1</v>
      </c>
      <c r="W206" s="45">
        <v>0</v>
      </c>
      <c r="X206" s="45">
        <v>0</v>
      </c>
      <c r="Y206" s="45">
        <v>0</v>
      </c>
      <c r="Z206" s="45">
        <v>1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5">
        <v>0</v>
      </c>
      <c r="AL206" s="45">
        <v>0</v>
      </c>
      <c r="AM206" s="45">
        <v>0</v>
      </c>
      <c r="AN206" s="45">
        <v>0</v>
      </c>
      <c r="AO206" s="45">
        <v>0</v>
      </c>
      <c r="AP206" s="45">
        <v>0</v>
      </c>
      <c r="AQ206" s="45">
        <v>0</v>
      </c>
      <c r="AR206" s="45">
        <v>0</v>
      </c>
      <c r="AS206" s="45">
        <v>1</v>
      </c>
      <c r="AT206" s="45">
        <v>0</v>
      </c>
      <c r="AU206" s="45">
        <v>0</v>
      </c>
      <c r="AV206" s="45">
        <v>0</v>
      </c>
      <c r="AW206" s="45">
        <v>0</v>
      </c>
      <c r="AX206" s="45">
        <v>0</v>
      </c>
      <c r="AY206" s="45">
        <v>0</v>
      </c>
      <c r="AZ206" s="45">
        <v>0</v>
      </c>
      <c r="BA206" s="45">
        <v>1</v>
      </c>
      <c r="BB206" s="45">
        <v>0</v>
      </c>
      <c r="BC206" s="45">
        <v>0</v>
      </c>
      <c r="BD206" s="45">
        <v>0</v>
      </c>
      <c r="BE206" s="45">
        <v>0</v>
      </c>
      <c r="BF206" s="45">
        <v>1</v>
      </c>
      <c r="BG206" s="45">
        <v>0</v>
      </c>
      <c r="BH206" s="45">
        <v>0</v>
      </c>
      <c r="BI206" s="45">
        <v>0</v>
      </c>
      <c r="BJ206" s="45">
        <v>0</v>
      </c>
      <c r="BK206" s="45">
        <v>0</v>
      </c>
      <c r="BL206" s="45">
        <v>0</v>
      </c>
      <c r="BM206" s="45">
        <v>0</v>
      </c>
      <c r="BN206" s="45">
        <v>0</v>
      </c>
      <c r="BO206" s="45">
        <v>0</v>
      </c>
      <c r="BP206" s="45"/>
      <c r="BT206" s="45"/>
      <c r="BU206" s="45"/>
    </row>
    <row r="207" spans="1:73" ht="13.15" x14ac:dyDescent="0.4">
      <c r="A207" s="45">
        <v>2001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1</v>
      </c>
      <c r="O207" s="45">
        <v>0</v>
      </c>
      <c r="P207" s="45">
        <v>0</v>
      </c>
      <c r="Q207" s="45">
        <v>1</v>
      </c>
      <c r="R207" s="45">
        <v>1</v>
      </c>
      <c r="S207" s="45">
        <v>1</v>
      </c>
      <c r="T207" s="45">
        <v>1</v>
      </c>
      <c r="U207" s="45">
        <v>0</v>
      </c>
      <c r="V207" s="45">
        <v>1</v>
      </c>
      <c r="W207" s="45">
        <v>0</v>
      </c>
      <c r="X207" s="45">
        <v>0</v>
      </c>
      <c r="Y207" s="45">
        <v>0</v>
      </c>
      <c r="Z207" s="45">
        <v>1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5">
        <v>0</v>
      </c>
      <c r="AL207" s="45">
        <v>0</v>
      </c>
      <c r="AM207" s="45">
        <v>0</v>
      </c>
      <c r="AN207" s="45">
        <v>0</v>
      </c>
      <c r="AO207" s="45">
        <v>0</v>
      </c>
      <c r="AP207" s="45">
        <v>0</v>
      </c>
      <c r="AQ207" s="45">
        <v>0</v>
      </c>
      <c r="AR207" s="45">
        <v>0</v>
      </c>
      <c r="AS207" s="45">
        <v>1</v>
      </c>
      <c r="AT207" s="45">
        <v>1</v>
      </c>
      <c r="AU207" s="45">
        <v>0</v>
      </c>
      <c r="AV207" s="45">
        <v>0</v>
      </c>
      <c r="AW207" s="45">
        <v>0</v>
      </c>
      <c r="AX207" s="45">
        <v>0</v>
      </c>
      <c r="AY207" s="45">
        <v>0</v>
      </c>
      <c r="AZ207" s="45">
        <v>0</v>
      </c>
      <c r="BA207" s="45">
        <v>1</v>
      </c>
      <c r="BB207" s="45">
        <v>0</v>
      </c>
      <c r="BC207" s="45">
        <v>1</v>
      </c>
      <c r="BD207" s="45">
        <v>1</v>
      </c>
      <c r="BE207" s="45">
        <v>0</v>
      </c>
      <c r="BF207" s="45">
        <v>1</v>
      </c>
      <c r="BG207" s="45">
        <v>0</v>
      </c>
      <c r="BH207" s="45">
        <v>0</v>
      </c>
      <c r="BI207" s="45">
        <v>0</v>
      </c>
      <c r="BJ207" s="45">
        <v>0</v>
      </c>
      <c r="BK207" s="45">
        <v>0</v>
      </c>
      <c r="BL207" s="45">
        <v>0</v>
      </c>
      <c r="BM207" s="45">
        <v>0</v>
      </c>
      <c r="BN207" s="45">
        <v>0</v>
      </c>
      <c r="BO207" s="45">
        <v>0</v>
      </c>
      <c r="BP207" s="45"/>
      <c r="BT207" s="45"/>
      <c r="BU207" s="45"/>
    </row>
    <row r="208" spans="1:73" ht="13.15" x14ac:dyDescent="0.4">
      <c r="A208" s="45">
        <v>2002</v>
      </c>
      <c r="B208" s="45">
        <v>0</v>
      </c>
      <c r="C208" s="45">
        <v>0</v>
      </c>
      <c r="D208" s="45">
        <v>0</v>
      </c>
      <c r="E208" s="45">
        <v>0</v>
      </c>
      <c r="F208" s="45">
        <v>0</v>
      </c>
      <c r="G208" s="45">
        <v>0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1</v>
      </c>
      <c r="O208" s="45">
        <v>0</v>
      </c>
      <c r="P208" s="45">
        <v>0</v>
      </c>
      <c r="Q208" s="45">
        <v>1</v>
      </c>
      <c r="R208" s="45">
        <v>0</v>
      </c>
      <c r="S208" s="45">
        <v>1</v>
      </c>
      <c r="T208" s="45">
        <v>0</v>
      </c>
      <c r="U208" s="45">
        <v>1</v>
      </c>
      <c r="V208" s="45">
        <v>0</v>
      </c>
      <c r="W208" s="45">
        <v>0</v>
      </c>
      <c r="X208" s="45">
        <v>0</v>
      </c>
      <c r="Y208" s="45">
        <v>0</v>
      </c>
      <c r="Z208" s="45">
        <v>1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5">
        <v>0</v>
      </c>
      <c r="AL208" s="45">
        <v>0</v>
      </c>
      <c r="AM208" s="45">
        <v>0</v>
      </c>
      <c r="AN208" s="45">
        <v>0</v>
      </c>
      <c r="AO208" s="45">
        <v>0</v>
      </c>
      <c r="AP208" s="45">
        <v>0</v>
      </c>
      <c r="AQ208" s="45">
        <v>0</v>
      </c>
      <c r="AR208" s="45">
        <v>0</v>
      </c>
      <c r="AS208" s="45">
        <v>0</v>
      </c>
      <c r="AT208" s="45">
        <v>1</v>
      </c>
      <c r="AU208" s="45">
        <v>0</v>
      </c>
      <c r="AV208" s="45">
        <v>0</v>
      </c>
      <c r="AW208" s="45">
        <v>0</v>
      </c>
      <c r="AX208" s="45">
        <v>0</v>
      </c>
      <c r="AY208" s="45">
        <v>0</v>
      </c>
      <c r="AZ208" s="45">
        <v>0</v>
      </c>
      <c r="BA208" s="45">
        <v>1</v>
      </c>
      <c r="BB208" s="45">
        <v>0</v>
      </c>
      <c r="BC208" s="45">
        <v>0</v>
      </c>
      <c r="BD208" s="45">
        <v>0</v>
      </c>
      <c r="BE208" s="45">
        <v>0</v>
      </c>
      <c r="BF208" s="45">
        <v>0</v>
      </c>
      <c r="BG208" s="45">
        <v>0</v>
      </c>
      <c r="BH208" s="45">
        <v>1</v>
      </c>
      <c r="BI208" s="45">
        <v>0</v>
      </c>
      <c r="BJ208" s="45">
        <v>1</v>
      </c>
      <c r="BK208" s="45">
        <v>0</v>
      </c>
      <c r="BL208" s="45">
        <v>0</v>
      </c>
      <c r="BM208" s="45">
        <v>0</v>
      </c>
      <c r="BN208" s="45">
        <v>0</v>
      </c>
      <c r="BO208" s="45">
        <v>0</v>
      </c>
      <c r="BP208" s="45"/>
      <c r="BT208" s="45"/>
      <c r="BU208" s="45"/>
    </row>
    <row r="209" spans="1:73" ht="13.15" x14ac:dyDescent="0.4">
      <c r="A209" s="45">
        <v>2003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1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1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5">
        <v>0</v>
      </c>
      <c r="AL209" s="45">
        <v>0</v>
      </c>
      <c r="AM209" s="45">
        <v>0</v>
      </c>
      <c r="AN209" s="45">
        <v>0</v>
      </c>
      <c r="AO209" s="45">
        <v>0</v>
      </c>
      <c r="AP209" s="45">
        <v>0</v>
      </c>
      <c r="AQ209" s="45">
        <v>0</v>
      </c>
      <c r="AR209" s="45">
        <v>0</v>
      </c>
      <c r="AS209" s="45">
        <v>0</v>
      </c>
      <c r="AT209" s="45">
        <v>1</v>
      </c>
      <c r="AU209" s="45">
        <v>0</v>
      </c>
      <c r="AV209" s="45">
        <v>0</v>
      </c>
      <c r="AW209" s="45">
        <v>0</v>
      </c>
      <c r="AX209" s="45">
        <v>0</v>
      </c>
      <c r="AY209" s="45">
        <v>0</v>
      </c>
      <c r="AZ209" s="45">
        <v>1</v>
      </c>
      <c r="BA209" s="45">
        <v>1</v>
      </c>
      <c r="BB209" s="45">
        <v>0</v>
      </c>
      <c r="BC209" s="45">
        <v>0</v>
      </c>
      <c r="BD209" s="45">
        <v>0</v>
      </c>
      <c r="BE209" s="45">
        <v>0</v>
      </c>
      <c r="BF209" s="45">
        <v>0</v>
      </c>
      <c r="BG209" s="45">
        <v>0</v>
      </c>
      <c r="BH209" s="45">
        <v>0</v>
      </c>
      <c r="BI209" s="45">
        <v>0</v>
      </c>
      <c r="BJ209" s="45">
        <v>0</v>
      </c>
      <c r="BK209" s="45">
        <v>0</v>
      </c>
      <c r="BL209" s="45">
        <v>0</v>
      </c>
      <c r="BM209" s="45">
        <v>0</v>
      </c>
      <c r="BN209" s="45">
        <v>0</v>
      </c>
      <c r="BO209" s="45">
        <v>0</v>
      </c>
      <c r="BP209" s="45"/>
      <c r="BT209" s="45"/>
      <c r="BU209" s="45"/>
    </row>
    <row r="210" spans="1:73" ht="13.15" x14ac:dyDescent="0.4">
      <c r="A210" s="45">
        <v>2004</v>
      </c>
      <c r="B210" s="45">
        <v>0</v>
      </c>
      <c r="C210" s="45">
        <v>0</v>
      </c>
      <c r="D210" s="45">
        <v>0</v>
      </c>
      <c r="E210" s="45">
        <v>0</v>
      </c>
      <c r="F210" s="45">
        <v>0</v>
      </c>
      <c r="G210" s="45">
        <v>0</v>
      </c>
      <c r="H210" s="45">
        <v>0</v>
      </c>
      <c r="I210" s="45">
        <v>0</v>
      </c>
      <c r="J210" s="45">
        <v>0</v>
      </c>
      <c r="K210" s="45">
        <v>0</v>
      </c>
      <c r="L210" s="45">
        <v>0</v>
      </c>
      <c r="M210" s="45">
        <v>0</v>
      </c>
      <c r="N210" s="45">
        <v>1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1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5">
        <v>0</v>
      </c>
      <c r="AL210" s="45">
        <v>0</v>
      </c>
      <c r="AM210" s="45">
        <v>0</v>
      </c>
      <c r="AN210" s="45">
        <v>0</v>
      </c>
      <c r="AO210" s="45">
        <v>0</v>
      </c>
      <c r="AP210" s="45">
        <v>0</v>
      </c>
      <c r="AQ210" s="45">
        <v>0</v>
      </c>
      <c r="AR210" s="45">
        <v>0</v>
      </c>
      <c r="AS210" s="45">
        <v>0</v>
      </c>
      <c r="AT210" s="45">
        <v>0</v>
      </c>
      <c r="AU210" s="45">
        <v>0</v>
      </c>
      <c r="AV210" s="45">
        <v>0</v>
      </c>
      <c r="AW210" s="45">
        <v>0</v>
      </c>
      <c r="AX210" s="45">
        <v>0</v>
      </c>
      <c r="AY210" s="45">
        <v>0</v>
      </c>
      <c r="AZ210" s="45">
        <v>0</v>
      </c>
      <c r="BA210" s="45">
        <v>0</v>
      </c>
      <c r="BB210" s="45">
        <v>0</v>
      </c>
      <c r="BC210" s="45">
        <v>0</v>
      </c>
      <c r="BD210" s="45">
        <v>0</v>
      </c>
      <c r="BE210" s="45">
        <v>0</v>
      </c>
      <c r="BF210" s="45">
        <v>0</v>
      </c>
      <c r="BG210" s="45">
        <v>0</v>
      </c>
      <c r="BH210" s="45">
        <v>0</v>
      </c>
      <c r="BI210" s="45">
        <v>0</v>
      </c>
      <c r="BJ210" s="45">
        <v>0</v>
      </c>
      <c r="BK210" s="45">
        <v>0</v>
      </c>
      <c r="BL210" s="45">
        <v>0</v>
      </c>
      <c r="BM210" s="45">
        <v>0</v>
      </c>
      <c r="BN210" s="45">
        <v>0</v>
      </c>
      <c r="BO210" s="45">
        <v>0</v>
      </c>
      <c r="BP210" s="45"/>
      <c r="BT210" s="45"/>
      <c r="BU210" s="45"/>
    </row>
    <row r="211" spans="1:73" ht="13.15" x14ac:dyDescent="0.4">
      <c r="A211" s="45">
        <v>2005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1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1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5">
        <v>0</v>
      </c>
      <c r="AL211" s="45">
        <v>0</v>
      </c>
      <c r="AM211" s="45">
        <v>0</v>
      </c>
      <c r="AN211" s="45">
        <v>0</v>
      </c>
      <c r="AO211" s="45">
        <v>0</v>
      </c>
      <c r="AP211" s="45">
        <v>0</v>
      </c>
      <c r="AQ211" s="45">
        <v>0</v>
      </c>
      <c r="AR211" s="45">
        <v>0</v>
      </c>
      <c r="AS211" s="45">
        <v>0</v>
      </c>
      <c r="AT211" s="45">
        <v>0</v>
      </c>
      <c r="AU211" s="45">
        <v>0</v>
      </c>
      <c r="AV211" s="45">
        <v>0</v>
      </c>
      <c r="AW211" s="45">
        <v>0</v>
      </c>
      <c r="AX211" s="45">
        <v>0</v>
      </c>
      <c r="AY211" s="45">
        <v>0</v>
      </c>
      <c r="AZ211" s="45">
        <v>0</v>
      </c>
      <c r="BA211" s="45">
        <v>0</v>
      </c>
      <c r="BB211" s="45">
        <v>0</v>
      </c>
      <c r="BC211" s="45">
        <v>0</v>
      </c>
      <c r="BD211" s="45">
        <v>0</v>
      </c>
      <c r="BE211" s="45">
        <v>0</v>
      </c>
      <c r="BF211" s="45">
        <v>0</v>
      </c>
      <c r="BG211" s="45">
        <v>0</v>
      </c>
      <c r="BH211" s="45">
        <v>0</v>
      </c>
      <c r="BI211" s="45">
        <v>0</v>
      </c>
      <c r="BJ211" s="45">
        <v>0</v>
      </c>
      <c r="BK211" s="45">
        <v>0</v>
      </c>
      <c r="BL211" s="45">
        <v>0</v>
      </c>
      <c r="BM211" s="45">
        <v>0</v>
      </c>
      <c r="BN211" s="45">
        <v>0</v>
      </c>
      <c r="BO211" s="45">
        <v>0</v>
      </c>
      <c r="BP211" s="45"/>
      <c r="BT211" s="45"/>
      <c r="BU211" s="45"/>
    </row>
    <row r="212" spans="1:73" ht="13.15" x14ac:dyDescent="0.4">
      <c r="A212" s="45">
        <v>2006</v>
      </c>
      <c r="B212" s="45">
        <v>0</v>
      </c>
      <c r="C212" s="45">
        <v>0</v>
      </c>
      <c r="D212" s="45">
        <v>0</v>
      </c>
      <c r="E212" s="45">
        <v>0</v>
      </c>
      <c r="F212" s="45">
        <v>0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1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1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5">
        <v>0</v>
      </c>
      <c r="AL212" s="45">
        <v>0</v>
      </c>
      <c r="AM212" s="45">
        <v>0</v>
      </c>
      <c r="AN212" s="45">
        <v>0</v>
      </c>
      <c r="AO212" s="45">
        <v>0</v>
      </c>
      <c r="AP212" s="45">
        <v>0</v>
      </c>
      <c r="AQ212" s="45">
        <v>0</v>
      </c>
      <c r="AR212" s="45">
        <v>0</v>
      </c>
      <c r="AS212" s="45">
        <v>0</v>
      </c>
      <c r="AT212" s="45">
        <v>0</v>
      </c>
      <c r="AU212" s="45">
        <v>0</v>
      </c>
      <c r="AV212" s="45">
        <v>0</v>
      </c>
      <c r="AW212" s="45">
        <v>0</v>
      </c>
      <c r="AX212" s="45">
        <v>0</v>
      </c>
      <c r="AY212" s="45">
        <v>0</v>
      </c>
      <c r="AZ212" s="45">
        <v>0</v>
      </c>
      <c r="BA212" s="45">
        <v>0</v>
      </c>
      <c r="BB212" s="45">
        <v>0</v>
      </c>
      <c r="BC212" s="45">
        <v>1</v>
      </c>
      <c r="BD212" s="45">
        <v>0</v>
      </c>
      <c r="BE212" s="45">
        <v>0</v>
      </c>
      <c r="BF212" s="45">
        <v>0</v>
      </c>
      <c r="BG212" s="45">
        <v>0</v>
      </c>
      <c r="BH212" s="45">
        <v>0</v>
      </c>
      <c r="BI212" s="45">
        <v>0</v>
      </c>
      <c r="BJ212" s="45">
        <v>0</v>
      </c>
      <c r="BK212" s="45">
        <v>0</v>
      </c>
      <c r="BL212" s="45">
        <v>0</v>
      </c>
      <c r="BM212" s="45">
        <v>0</v>
      </c>
      <c r="BN212" s="45">
        <v>0</v>
      </c>
      <c r="BO212" s="45">
        <v>0</v>
      </c>
      <c r="BP212" s="45"/>
      <c r="BT212" s="45"/>
      <c r="BU212" s="45"/>
    </row>
    <row r="213" spans="1:73" ht="13.15" x14ac:dyDescent="0.4">
      <c r="A213" s="45">
        <v>2007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5">
        <v>0</v>
      </c>
      <c r="AL213" s="45">
        <v>0</v>
      </c>
      <c r="AM213" s="45">
        <v>0</v>
      </c>
      <c r="AN213" s="45">
        <v>1</v>
      </c>
      <c r="AO213" s="45">
        <v>0</v>
      </c>
      <c r="AP213" s="45">
        <v>0</v>
      </c>
      <c r="AQ213" s="45">
        <v>0</v>
      </c>
      <c r="AR213" s="45">
        <v>0</v>
      </c>
      <c r="AS213" s="45">
        <v>0</v>
      </c>
      <c r="AT213" s="45">
        <v>0</v>
      </c>
      <c r="AU213" s="45">
        <v>0</v>
      </c>
      <c r="AV213" s="45">
        <v>0</v>
      </c>
      <c r="AW213" s="45">
        <v>0</v>
      </c>
      <c r="AX213" s="45">
        <v>0</v>
      </c>
      <c r="AY213" s="45">
        <v>0</v>
      </c>
      <c r="AZ213" s="45">
        <v>0</v>
      </c>
      <c r="BA213" s="45">
        <v>0</v>
      </c>
      <c r="BB213" s="45">
        <v>0</v>
      </c>
      <c r="BC213" s="45">
        <v>0</v>
      </c>
      <c r="BD213" s="45">
        <v>0</v>
      </c>
      <c r="BE213" s="45">
        <v>0</v>
      </c>
      <c r="BF213" s="45">
        <v>0</v>
      </c>
      <c r="BG213" s="45">
        <v>0</v>
      </c>
      <c r="BH213" s="45">
        <v>0</v>
      </c>
      <c r="BI213" s="45">
        <v>0</v>
      </c>
      <c r="BJ213" s="45">
        <v>0</v>
      </c>
      <c r="BK213" s="45">
        <v>0</v>
      </c>
      <c r="BL213" s="45">
        <v>0</v>
      </c>
      <c r="BM213" s="45">
        <v>1</v>
      </c>
      <c r="BN213" s="45">
        <v>0</v>
      </c>
      <c r="BO213" s="45">
        <v>0</v>
      </c>
      <c r="BP213" s="45"/>
      <c r="BT213" s="45"/>
      <c r="BU213" s="45"/>
    </row>
    <row r="214" spans="1:73" ht="13.5" thickBot="1" x14ac:dyDescent="0.45">
      <c r="A214" s="45">
        <v>2008</v>
      </c>
      <c r="B214" s="45">
        <v>0</v>
      </c>
      <c r="C214" s="45">
        <v>0</v>
      </c>
      <c r="D214" s="45">
        <v>0</v>
      </c>
      <c r="E214" s="45">
        <v>0</v>
      </c>
      <c r="F214" s="45">
        <v>0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1</v>
      </c>
      <c r="AB214" s="45">
        <v>1</v>
      </c>
      <c r="AC214" s="45">
        <v>1</v>
      </c>
      <c r="AD214" s="45">
        <v>0</v>
      </c>
      <c r="AE214" s="45">
        <v>1</v>
      </c>
      <c r="AF214" s="45">
        <v>1</v>
      </c>
      <c r="AG214" s="45">
        <v>1</v>
      </c>
      <c r="AH214" s="45">
        <v>1</v>
      </c>
      <c r="AI214" s="45">
        <v>1</v>
      </c>
      <c r="AJ214" s="45">
        <v>0</v>
      </c>
      <c r="AK214" s="45">
        <v>1</v>
      </c>
      <c r="AL214" s="45">
        <v>1</v>
      </c>
      <c r="AM214" s="45">
        <v>1</v>
      </c>
      <c r="AN214" s="45">
        <v>1</v>
      </c>
      <c r="AO214" s="45">
        <v>1</v>
      </c>
      <c r="AP214" s="45">
        <v>0</v>
      </c>
      <c r="AQ214" s="45">
        <v>0</v>
      </c>
      <c r="AR214" s="45">
        <v>1</v>
      </c>
      <c r="AS214" s="45">
        <v>0</v>
      </c>
      <c r="AT214" s="45">
        <v>0</v>
      </c>
      <c r="AU214" s="45">
        <v>0</v>
      </c>
      <c r="AV214" s="45">
        <v>0</v>
      </c>
      <c r="AW214" s="45">
        <v>0</v>
      </c>
      <c r="AX214" s="45">
        <v>0</v>
      </c>
      <c r="AY214" s="45">
        <v>0</v>
      </c>
      <c r="AZ214" s="45">
        <v>0</v>
      </c>
      <c r="BA214" s="45">
        <v>0</v>
      </c>
      <c r="BB214" s="45">
        <v>0</v>
      </c>
      <c r="BC214" s="45">
        <v>0</v>
      </c>
      <c r="BD214" s="45">
        <v>0</v>
      </c>
      <c r="BE214" s="45">
        <v>0</v>
      </c>
      <c r="BF214" s="45">
        <v>0</v>
      </c>
      <c r="BG214" s="45">
        <v>0</v>
      </c>
      <c r="BH214" s="45">
        <v>0</v>
      </c>
      <c r="BI214" s="45">
        <v>0</v>
      </c>
      <c r="BJ214" s="45">
        <v>0</v>
      </c>
      <c r="BK214" s="45">
        <v>0</v>
      </c>
      <c r="BL214" s="45">
        <v>0</v>
      </c>
      <c r="BM214" s="45">
        <v>1</v>
      </c>
      <c r="BN214" s="45">
        <v>0</v>
      </c>
      <c r="BO214" s="45">
        <v>0</v>
      </c>
      <c r="BP214" s="45"/>
      <c r="BT214" s="45"/>
      <c r="BU214" s="45"/>
    </row>
    <row r="215" spans="1:73" ht="13.5" thickTop="1" x14ac:dyDescent="0.4">
      <c r="A215" s="49" t="s">
        <v>129</v>
      </c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  <c r="AT215" s="49"/>
      <c r="AU215" s="49"/>
      <c r="AV215" s="49"/>
      <c r="AW215" s="49"/>
      <c r="AX215" s="49"/>
      <c r="AY215" s="49"/>
      <c r="AZ215" s="49"/>
      <c r="BA215" s="49"/>
      <c r="BB215" s="49"/>
      <c r="BC215" s="49"/>
      <c r="BD215" s="49"/>
      <c r="BE215" s="49"/>
      <c r="BF215" s="49"/>
      <c r="BG215" s="49"/>
      <c r="BH215" s="49"/>
      <c r="BI215" s="49"/>
      <c r="BJ215" s="49"/>
      <c r="BK215" s="49"/>
      <c r="BL215" s="49"/>
      <c r="BM215" s="49"/>
      <c r="BN215" s="49"/>
      <c r="BO215" s="49"/>
      <c r="BP215" s="45"/>
      <c r="BT215" s="45"/>
      <c r="BU215" s="45"/>
    </row>
    <row r="216" spans="1:73" ht="13.15" x14ac:dyDescent="0.4">
      <c r="A216" s="50" t="s">
        <v>130</v>
      </c>
      <c r="B216" s="50">
        <f>SUM(B168:B214)</f>
        <v>3</v>
      </c>
      <c r="C216" s="50">
        <f>SUM(C181:C214)</f>
        <v>6</v>
      </c>
      <c r="D216" s="50">
        <f>SUM(D166:D214)</f>
        <v>19</v>
      </c>
      <c r="E216" s="50">
        <f>SUM(E166:E214)</f>
        <v>4</v>
      </c>
      <c r="F216" s="50">
        <f>SUM(F128:F214)</f>
        <v>10</v>
      </c>
      <c r="G216" s="50">
        <f>SUM(G169:G214)</f>
        <v>9</v>
      </c>
      <c r="H216" s="50">
        <f>SUM(H174:H214)</f>
        <v>1</v>
      </c>
      <c r="I216" s="50">
        <f>SUM(I162:I214)</f>
        <v>2</v>
      </c>
      <c r="J216" s="50">
        <f>SUM(J166:J214)</f>
        <v>5</v>
      </c>
      <c r="K216" s="50">
        <f>SUM(K116:K214)</f>
        <v>6</v>
      </c>
      <c r="L216" s="50">
        <f>SUM(L163:L214)</f>
        <v>5</v>
      </c>
      <c r="M216" s="50">
        <f>SUM(M170:M214)</f>
        <v>1</v>
      </c>
      <c r="N216" s="50">
        <f>SUM(N171:N214)</f>
        <v>12</v>
      </c>
      <c r="O216" s="50">
        <f>SUM(O6:O214)</f>
        <v>19</v>
      </c>
      <c r="P216" s="50">
        <f>SUM(P153:P214)</f>
        <v>8</v>
      </c>
      <c r="Q216" s="50">
        <f>SUM(Q155:Q214)</f>
        <v>8</v>
      </c>
      <c r="R216" s="50">
        <f>SUM(R6:R214)</f>
        <v>17</v>
      </c>
      <c r="S216" s="50">
        <f>SUM(S151:S214)</f>
        <v>11</v>
      </c>
      <c r="T216" s="50">
        <f>SUM(T163:T214)</f>
        <v>9</v>
      </c>
      <c r="U216" s="50">
        <f>SUM(U6:U214)</f>
        <v>8</v>
      </c>
      <c r="V216" s="50">
        <f>SUM(V152:V214)</f>
        <v>12</v>
      </c>
      <c r="W216" s="50">
        <f>SUM(W171:W214)</f>
        <v>1</v>
      </c>
      <c r="X216" s="50">
        <f>SUM(X154:X214)</f>
        <v>5</v>
      </c>
      <c r="Y216" s="50">
        <f>SUM(Y155:Y214)</f>
        <v>7</v>
      </c>
      <c r="Z216" s="50">
        <f>SUM(Z6:Z214)</f>
        <v>13</v>
      </c>
      <c r="AA216" s="50">
        <f>SUM(AA6:AA214)</f>
        <v>5</v>
      </c>
      <c r="AB216" s="50">
        <f>SUM(AB36:AB214)</f>
        <v>13</v>
      </c>
      <c r="AC216" s="50">
        <f>SUM(AC6:AC214)</f>
        <v>15</v>
      </c>
      <c r="AD216" s="50">
        <f>SUM(AD123:AD214)</f>
        <v>8</v>
      </c>
      <c r="AE216" s="50">
        <f>SUM(AE6:AE214)</f>
        <v>24</v>
      </c>
      <c r="AF216" s="50">
        <f>SUM(AF6:AF214)</f>
        <v>13</v>
      </c>
      <c r="AG216" s="50">
        <f>SUM(AG35:AG214)</f>
        <v>8</v>
      </c>
      <c r="AH216" s="50">
        <f>SUM(AH6:AH214)</f>
        <v>18</v>
      </c>
      <c r="AI216" s="50">
        <f>SUM(AI6:AI214)</f>
        <v>6</v>
      </c>
      <c r="AJ216" s="50">
        <f>SUM(AJ111:AJ214)</f>
        <v>12</v>
      </c>
      <c r="AK216" s="50">
        <f>SUM(AK6:AK214)</f>
        <v>8</v>
      </c>
      <c r="AL216" s="50">
        <f>SUM(AL6:AL214)</f>
        <v>17</v>
      </c>
      <c r="AM216" s="50">
        <f>SUM(AM6:AM214)</f>
        <v>11</v>
      </c>
      <c r="AN216" s="50">
        <f>SUM(AN6:AN214)</f>
        <v>19</v>
      </c>
      <c r="AO216" s="50">
        <f>SUM(AO124:AO214)</f>
        <v>8</v>
      </c>
      <c r="AP216" s="50">
        <f>SUM(AP124:AP214)</f>
        <v>5</v>
      </c>
      <c r="AQ216" s="50">
        <f>SUM(AQ84:AQ214)</f>
        <v>10</v>
      </c>
      <c r="AR216" s="50">
        <f>SUM(AR6:AR214)</f>
        <v>6</v>
      </c>
      <c r="AS216" s="50">
        <f>SUM(AS6:AS214)</f>
        <v>6</v>
      </c>
      <c r="AT216" s="50">
        <f>SUM(AT22:AT214)</f>
        <v>17</v>
      </c>
      <c r="AU216" s="50">
        <f>SUM(AU31:AU214)</f>
        <v>8</v>
      </c>
      <c r="AV216" s="50">
        <f>SUM(AV28:AV214)</f>
        <v>17</v>
      </c>
      <c r="AW216" s="50">
        <f>SUM(AW24:AW214)</f>
        <v>10</v>
      </c>
      <c r="AX216" s="50">
        <f>SUM(AX25:AX214)</f>
        <v>7</v>
      </c>
      <c r="AY216" s="50">
        <f>SUM(AY27:AY214)</f>
        <v>5</v>
      </c>
      <c r="AZ216" s="50">
        <f>SUM(AZ51:AZ214)</f>
        <v>3</v>
      </c>
      <c r="BA216" s="50">
        <f>SUM(BA36:BA214)</f>
        <v>10</v>
      </c>
      <c r="BB216" s="50">
        <f>SUM(BB27:BB214)</f>
        <v>2</v>
      </c>
      <c r="BC216" s="50">
        <f>SUM(BC27:BC214)</f>
        <v>3</v>
      </c>
      <c r="BD216" s="50">
        <f>SUM(BD27:BD214)</f>
        <v>2</v>
      </c>
      <c r="BE216" s="50">
        <f>SUM(BE27:BE214)</f>
        <v>18</v>
      </c>
      <c r="BF216" s="50">
        <f>SUM(BF27:BF214)</f>
        <v>10</v>
      </c>
      <c r="BG216" s="50">
        <f>SUM(BG109:BG214)</f>
        <v>2</v>
      </c>
      <c r="BH216" s="50">
        <f>SUM(BH17:BH214)</f>
        <v>6</v>
      </c>
      <c r="BI216" s="50">
        <f>SUM(BI27:BI214)</f>
        <v>8</v>
      </c>
      <c r="BJ216" s="50">
        <f>SUM(BJ17:BJ214)</f>
        <v>7</v>
      </c>
      <c r="BK216" s="50">
        <f>SUM(BK36:BK214)</f>
        <v>11</v>
      </c>
      <c r="BL216" s="50">
        <f>SUM(BL73:BL214)</f>
        <v>13</v>
      </c>
      <c r="BM216" s="50">
        <f>SUM(BM6:BM214)</f>
        <v>27</v>
      </c>
      <c r="BN216" s="50">
        <f>SUM(BN107:BN214)</f>
        <v>6</v>
      </c>
      <c r="BO216" s="50">
        <f>SUM(BO113:BO214)</f>
        <v>4</v>
      </c>
      <c r="BP216" s="45"/>
      <c r="BT216" s="45"/>
      <c r="BU216" s="45"/>
    </row>
    <row r="217" spans="1:73" ht="13.15" x14ac:dyDescent="0.4">
      <c r="A217" s="50" t="s">
        <v>131</v>
      </c>
      <c r="B217" s="50">
        <f>2008-(IF(B$5&gt;1800,B$5,1800))+1</f>
        <v>47</v>
      </c>
      <c r="C217" s="50">
        <f>2008-(IF(C$5&gt;1800,C$5,1800))+1</f>
        <v>34</v>
      </c>
      <c r="D217" s="50">
        <f t="shared" ref="D217:BO217" si="0">2008-(IF(D$5&gt;1800,D$5,1800))+1</f>
        <v>49</v>
      </c>
      <c r="E217" s="50">
        <f t="shared" si="0"/>
        <v>49</v>
      </c>
      <c r="F217" s="50">
        <f t="shared" si="0"/>
        <v>87</v>
      </c>
      <c r="G217" s="50">
        <f t="shared" si="0"/>
        <v>46</v>
      </c>
      <c r="H217" s="50">
        <f t="shared" si="0"/>
        <v>41</v>
      </c>
      <c r="I217" s="50">
        <f t="shared" si="0"/>
        <v>53</v>
      </c>
      <c r="J217" s="50">
        <f t="shared" si="0"/>
        <v>49</v>
      </c>
      <c r="K217" s="50">
        <f t="shared" si="0"/>
        <v>99</v>
      </c>
      <c r="L217" s="50">
        <f t="shared" si="0"/>
        <v>52</v>
      </c>
      <c r="M217" s="50">
        <f t="shared" si="0"/>
        <v>45</v>
      </c>
      <c r="N217" s="50">
        <f t="shared" si="0"/>
        <v>44</v>
      </c>
      <c r="O217" s="50">
        <f t="shared" si="0"/>
        <v>209</v>
      </c>
      <c r="P217" s="50">
        <f t="shared" si="0"/>
        <v>62</v>
      </c>
      <c r="Q217" s="50">
        <f t="shared" si="0"/>
        <v>60</v>
      </c>
      <c r="R217" s="50">
        <f t="shared" si="0"/>
        <v>209</v>
      </c>
      <c r="S217" s="50">
        <f t="shared" si="0"/>
        <v>64</v>
      </c>
      <c r="T217" s="50">
        <f t="shared" si="0"/>
        <v>52</v>
      </c>
      <c r="U217" s="50">
        <f t="shared" si="0"/>
        <v>61</v>
      </c>
      <c r="V217" s="50">
        <f t="shared" si="0"/>
        <v>63</v>
      </c>
      <c r="W217" s="50">
        <f t="shared" si="0"/>
        <v>44</v>
      </c>
      <c r="X217" s="50">
        <f t="shared" si="0"/>
        <v>61</v>
      </c>
      <c r="Y217" s="50">
        <f t="shared" si="0"/>
        <v>60</v>
      </c>
      <c r="Z217" s="50">
        <f t="shared" si="0"/>
        <v>209</v>
      </c>
      <c r="AA217" s="50">
        <f t="shared" si="0"/>
        <v>209</v>
      </c>
      <c r="AB217" s="50">
        <f t="shared" si="0"/>
        <v>179</v>
      </c>
      <c r="AC217" s="50">
        <f t="shared" si="0"/>
        <v>209</v>
      </c>
      <c r="AD217" s="50">
        <f t="shared" si="0"/>
        <v>92</v>
      </c>
      <c r="AE217" s="50">
        <f t="shared" si="0"/>
        <v>209</v>
      </c>
      <c r="AF217" s="50">
        <f t="shared" si="0"/>
        <v>209</v>
      </c>
      <c r="AG217" s="50">
        <f t="shared" si="0"/>
        <v>180</v>
      </c>
      <c r="AH217" s="50">
        <f t="shared" si="0"/>
        <v>209</v>
      </c>
      <c r="AI217" s="50">
        <f t="shared" si="0"/>
        <v>209</v>
      </c>
      <c r="AJ217" s="50">
        <f t="shared" si="0"/>
        <v>104</v>
      </c>
      <c r="AK217" s="50">
        <f t="shared" si="0"/>
        <v>209</v>
      </c>
      <c r="AL217" s="50">
        <f t="shared" si="0"/>
        <v>209</v>
      </c>
      <c r="AM217" s="50">
        <f t="shared" si="0"/>
        <v>209</v>
      </c>
      <c r="AN217" s="50">
        <f t="shared" si="0"/>
        <v>209</v>
      </c>
      <c r="AO217" s="50">
        <f t="shared" si="0"/>
        <v>91</v>
      </c>
      <c r="AP217" s="50">
        <f t="shared" si="0"/>
        <v>91</v>
      </c>
      <c r="AQ217" s="50">
        <f t="shared" si="0"/>
        <v>131</v>
      </c>
      <c r="AR217" s="50">
        <f t="shared" si="0"/>
        <v>209</v>
      </c>
      <c r="AS217" s="50">
        <f t="shared" si="0"/>
        <v>209</v>
      </c>
      <c r="AT217" s="50">
        <f t="shared" si="0"/>
        <v>193</v>
      </c>
      <c r="AU217" s="50">
        <f t="shared" si="0"/>
        <v>184</v>
      </c>
      <c r="AV217" s="50">
        <f t="shared" si="0"/>
        <v>187</v>
      </c>
      <c r="AW217" s="50">
        <f t="shared" si="0"/>
        <v>191</v>
      </c>
      <c r="AX217" s="50">
        <f t="shared" si="0"/>
        <v>190</v>
      </c>
      <c r="AY217" s="50">
        <f t="shared" si="0"/>
        <v>188</v>
      </c>
      <c r="AZ217" s="50">
        <f t="shared" si="0"/>
        <v>164</v>
      </c>
      <c r="BA217" s="50">
        <f t="shared" si="0"/>
        <v>179</v>
      </c>
      <c r="BB217" s="50">
        <f t="shared" si="0"/>
        <v>188</v>
      </c>
      <c r="BC217" s="50">
        <f t="shared" si="0"/>
        <v>188</v>
      </c>
      <c r="BD217" s="50">
        <f t="shared" si="0"/>
        <v>188</v>
      </c>
      <c r="BE217" s="50">
        <f t="shared" si="0"/>
        <v>188</v>
      </c>
      <c r="BF217" s="50">
        <f t="shared" si="0"/>
        <v>188</v>
      </c>
      <c r="BG217" s="50">
        <f t="shared" si="0"/>
        <v>106</v>
      </c>
      <c r="BH217" s="50">
        <f t="shared" si="0"/>
        <v>198</v>
      </c>
      <c r="BI217" s="50">
        <f t="shared" si="0"/>
        <v>188</v>
      </c>
      <c r="BJ217" s="50">
        <f t="shared" si="0"/>
        <v>198</v>
      </c>
      <c r="BK217" s="50">
        <f t="shared" si="0"/>
        <v>179</v>
      </c>
      <c r="BL217" s="50">
        <f t="shared" si="0"/>
        <v>142</v>
      </c>
      <c r="BM217" s="50">
        <f t="shared" si="0"/>
        <v>209</v>
      </c>
      <c r="BN217" s="50">
        <f t="shared" si="0"/>
        <v>108</v>
      </c>
      <c r="BO217" s="50">
        <f t="shared" si="0"/>
        <v>102</v>
      </c>
      <c r="BP217" s="45"/>
      <c r="BT217" s="45"/>
      <c r="BU217" s="45"/>
    </row>
    <row r="218" spans="1:73" ht="13.15" x14ac:dyDescent="0.4">
      <c r="A218" s="50" t="s">
        <v>132</v>
      </c>
      <c r="B218" s="51">
        <f>100*B216/B217</f>
        <v>6.3829787234042552</v>
      </c>
      <c r="C218" s="51">
        <f>100*C216/C217</f>
        <v>17.647058823529413</v>
      </c>
      <c r="D218" s="51">
        <f t="shared" ref="D218:BO218" si="1">100*D216/D217</f>
        <v>38.775510204081634</v>
      </c>
      <c r="E218" s="51">
        <f t="shared" si="1"/>
        <v>8.1632653061224492</v>
      </c>
      <c r="F218" s="51">
        <f t="shared" si="1"/>
        <v>11.494252873563218</v>
      </c>
      <c r="G218" s="51">
        <f t="shared" si="1"/>
        <v>19.565217391304348</v>
      </c>
      <c r="H218" s="51">
        <f t="shared" si="1"/>
        <v>2.4390243902439024</v>
      </c>
      <c r="I218" s="51">
        <f t="shared" si="1"/>
        <v>3.7735849056603774</v>
      </c>
      <c r="J218" s="51">
        <f t="shared" si="1"/>
        <v>10.204081632653061</v>
      </c>
      <c r="K218" s="51">
        <f t="shared" si="1"/>
        <v>6.0606060606060606</v>
      </c>
      <c r="L218" s="51">
        <f t="shared" si="1"/>
        <v>9.615384615384615</v>
      </c>
      <c r="M218" s="51">
        <f t="shared" si="1"/>
        <v>2.2222222222222223</v>
      </c>
      <c r="N218" s="51">
        <f t="shared" si="1"/>
        <v>27.272727272727273</v>
      </c>
      <c r="O218" s="51">
        <f t="shared" si="1"/>
        <v>9.0909090909090917</v>
      </c>
      <c r="P218" s="51">
        <f t="shared" si="1"/>
        <v>12.903225806451612</v>
      </c>
      <c r="Q218" s="51">
        <f t="shared" si="1"/>
        <v>13.333333333333334</v>
      </c>
      <c r="R218" s="51">
        <f t="shared" si="1"/>
        <v>8.133971291866029</v>
      </c>
      <c r="S218" s="51">
        <f t="shared" si="1"/>
        <v>17.1875</v>
      </c>
      <c r="T218" s="51">
        <f t="shared" si="1"/>
        <v>17.307692307692307</v>
      </c>
      <c r="U218" s="51">
        <f t="shared" si="1"/>
        <v>13.114754098360656</v>
      </c>
      <c r="V218" s="51">
        <f t="shared" si="1"/>
        <v>19.047619047619047</v>
      </c>
      <c r="W218" s="51">
        <f t="shared" si="1"/>
        <v>2.2727272727272729</v>
      </c>
      <c r="X218" s="51">
        <f t="shared" si="1"/>
        <v>8.1967213114754092</v>
      </c>
      <c r="Y218" s="51">
        <f t="shared" si="1"/>
        <v>11.666666666666666</v>
      </c>
      <c r="Z218" s="51">
        <f t="shared" si="1"/>
        <v>6.2200956937799043</v>
      </c>
      <c r="AA218" s="51">
        <f t="shared" si="1"/>
        <v>2.3923444976076556</v>
      </c>
      <c r="AB218" s="51">
        <f t="shared" si="1"/>
        <v>7.2625698324022343</v>
      </c>
      <c r="AC218" s="51">
        <f t="shared" si="1"/>
        <v>7.1770334928229662</v>
      </c>
      <c r="AD218" s="51">
        <f t="shared" si="1"/>
        <v>8.695652173913043</v>
      </c>
      <c r="AE218" s="51">
        <f t="shared" si="1"/>
        <v>11.483253588516746</v>
      </c>
      <c r="AF218" s="51">
        <f t="shared" si="1"/>
        <v>6.2200956937799043</v>
      </c>
      <c r="AG218" s="51">
        <f t="shared" si="1"/>
        <v>4.4444444444444446</v>
      </c>
      <c r="AH218" s="51">
        <f t="shared" si="1"/>
        <v>8.6124401913875595</v>
      </c>
      <c r="AI218" s="51">
        <f t="shared" si="1"/>
        <v>2.8708133971291865</v>
      </c>
      <c r="AJ218" s="51">
        <f t="shared" si="1"/>
        <v>11.538461538461538</v>
      </c>
      <c r="AK218" s="51">
        <f t="shared" si="1"/>
        <v>3.8277511961722488</v>
      </c>
      <c r="AL218" s="51">
        <f t="shared" si="1"/>
        <v>8.133971291866029</v>
      </c>
      <c r="AM218" s="51">
        <f t="shared" si="1"/>
        <v>5.2631578947368425</v>
      </c>
      <c r="AN218" s="51">
        <f t="shared" si="1"/>
        <v>9.0909090909090917</v>
      </c>
      <c r="AO218" s="51">
        <f t="shared" si="1"/>
        <v>8.791208791208792</v>
      </c>
      <c r="AP218" s="51">
        <f t="shared" si="1"/>
        <v>5.4945054945054945</v>
      </c>
      <c r="AQ218" s="51">
        <f t="shared" si="1"/>
        <v>7.6335877862595423</v>
      </c>
      <c r="AR218" s="51">
        <f t="shared" si="1"/>
        <v>2.8708133971291865</v>
      </c>
      <c r="AS218" s="51">
        <f t="shared" si="1"/>
        <v>2.8708133971291865</v>
      </c>
      <c r="AT218" s="51">
        <f t="shared" si="1"/>
        <v>8.8082901554404138</v>
      </c>
      <c r="AU218" s="51">
        <f t="shared" si="1"/>
        <v>4.3478260869565215</v>
      </c>
      <c r="AV218" s="51">
        <f t="shared" si="1"/>
        <v>9.0909090909090917</v>
      </c>
      <c r="AW218" s="51">
        <f t="shared" si="1"/>
        <v>5.2356020942408374</v>
      </c>
      <c r="AX218" s="51">
        <f t="shared" si="1"/>
        <v>3.6842105263157894</v>
      </c>
      <c r="AY218" s="51">
        <f t="shared" si="1"/>
        <v>2.6595744680851063</v>
      </c>
      <c r="AZ218" s="51">
        <f t="shared" si="1"/>
        <v>1.8292682926829269</v>
      </c>
      <c r="BA218" s="51">
        <f t="shared" si="1"/>
        <v>5.5865921787709496</v>
      </c>
      <c r="BB218" s="51">
        <f t="shared" si="1"/>
        <v>1.0638297872340425</v>
      </c>
      <c r="BC218" s="51">
        <f t="shared" si="1"/>
        <v>1.5957446808510638</v>
      </c>
      <c r="BD218" s="51">
        <f t="shared" si="1"/>
        <v>1.0638297872340425</v>
      </c>
      <c r="BE218" s="51">
        <f t="shared" si="1"/>
        <v>9.5744680851063837</v>
      </c>
      <c r="BF218" s="51">
        <f t="shared" si="1"/>
        <v>5.3191489361702127</v>
      </c>
      <c r="BG218" s="51">
        <f t="shared" si="1"/>
        <v>1.8867924528301887</v>
      </c>
      <c r="BH218" s="51">
        <f t="shared" si="1"/>
        <v>3.0303030303030303</v>
      </c>
      <c r="BI218" s="51">
        <f t="shared" si="1"/>
        <v>4.2553191489361701</v>
      </c>
      <c r="BJ218" s="51">
        <f t="shared" si="1"/>
        <v>3.5353535353535355</v>
      </c>
      <c r="BK218" s="51">
        <f t="shared" si="1"/>
        <v>6.1452513966480451</v>
      </c>
      <c r="BL218" s="51">
        <f t="shared" si="1"/>
        <v>9.1549295774647881</v>
      </c>
      <c r="BM218" s="51">
        <f t="shared" si="1"/>
        <v>12.918660287081339</v>
      </c>
      <c r="BN218" s="51">
        <f t="shared" si="1"/>
        <v>5.5555555555555554</v>
      </c>
      <c r="BO218" s="51">
        <f t="shared" si="1"/>
        <v>3.9215686274509802</v>
      </c>
      <c r="BP218" s="45"/>
      <c r="BT218" s="45"/>
      <c r="BU218" s="45"/>
    </row>
    <row r="219" spans="1:73" ht="13.15" x14ac:dyDescent="0.4">
      <c r="A219" s="50" t="s">
        <v>133</v>
      </c>
      <c r="B219" s="50">
        <f>SUM(B168:B214)</f>
        <v>3</v>
      </c>
      <c r="C219" s="50">
        <f>SUM(C181:C214)</f>
        <v>6</v>
      </c>
      <c r="D219" s="50">
        <f>SUM(D166:D214)</f>
        <v>19</v>
      </c>
      <c r="E219" s="50">
        <f>SUM(E166:E214)</f>
        <v>4</v>
      </c>
      <c r="F219" s="50">
        <f>SUM(F151:F214)</f>
        <v>9</v>
      </c>
      <c r="G219" s="50">
        <f>SUM(G169:G214)</f>
        <v>9</v>
      </c>
      <c r="H219" s="50">
        <f>SUM(H174:H214)</f>
        <v>1</v>
      </c>
      <c r="I219" s="50">
        <f>SUM(I162:I214)</f>
        <v>2</v>
      </c>
      <c r="J219" s="50">
        <f>SUM(J166:J214)</f>
        <v>5</v>
      </c>
      <c r="K219" s="50">
        <f>SUM(K151:K214)</f>
        <v>6</v>
      </c>
      <c r="L219" s="50">
        <f>SUM(L163:L214)</f>
        <v>5</v>
      </c>
      <c r="M219" s="50">
        <f>SUM(M170:M214)</f>
        <v>1</v>
      </c>
      <c r="N219" s="50">
        <f>SUM(N171:N214)</f>
        <v>12</v>
      </c>
      <c r="O219" s="50">
        <f>SUM(O151:O214)</f>
        <v>8</v>
      </c>
      <c r="P219" s="50">
        <f>SUM(P153:P214)</f>
        <v>8</v>
      </c>
      <c r="Q219" s="50">
        <f>SUM(Q155:Q214)</f>
        <v>8</v>
      </c>
      <c r="R219" s="50">
        <f>SUM(R151:R214)</f>
        <v>10</v>
      </c>
      <c r="S219" s="50">
        <f>SUM(S151:S214)</f>
        <v>11</v>
      </c>
      <c r="T219" s="50">
        <f>SUM(T163:T214)</f>
        <v>9</v>
      </c>
      <c r="U219" s="50">
        <f>SUM(U151:U214)</f>
        <v>8</v>
      </c>
      <c r="V219" s="50">
        <f>SUM(V152:V214)</f>
        <v>12</v>
      </c>
      <c r="W219" s="50">
        <f>SUM(W171:W214)</f>
        <v>1</v>
      </c>
      <c r="X219" s="50">
        <f>SUM(X154:X214)</f>
        <v>5</v>
      </c>
      <c r="Y219" s="50">
        <f>SUM(Y155:Y214)</f>
        <v>7</v>
      </c>
      <c r="Z219" s="50">
        <f t="shared" ref="Z219:BO219" si="2">SUM(Z151:Z214)</f>
        <v>13</v>
      </c>
      <c r="AA219" s="50">
        <f t="shared" si="2"/>
        <v>1</v>
      </c>
      <c r="AB219" s="50">
        <f t="shared" si="2"/>
        <v>1</v>
      </c>
      <c r="AC219" s="50">
        <f t="shared" si="2"/>
        <v>6</v>
      </c>
      <c r="AD219" s="50">
        <f t="shared" si="2"/>
        <v>4</v>
      </c>
      <c r="AE219" s="50">
        <f t="shared" si="2"/>
        <v>3</v>
      </c>
      <c r="AF219" s="50">
        <f t="shared" si="2"/>
        <v>4</v>
      </c>
      <c r="AG219" s="50">
        <f t="shared" si="2"/>
        <v>6</v>
      </c>
      <c r="AH219" s="50">
        <f t="shared" si="2"/>
        <v>7</v>
      </c>
      <c r="AI219" s="50">
        <f t="shared" si="2"/>
        <v>1</v>
      </c>
      <c r="AJ219" s="50">
        <f t="shared" si="2"/>
        <v>7</v>
      </c>
      <c r="AK219" s="50">
        <f t="shared" si="2"/>
        <v>1</v>
      </c>
      <c r="AL219" s="50">
        <f t="shared" si="2"/>
        <v>9</v>
      </c>
      <c r="AM219" s="50">
        <f t="shared" si="2"/>
        <v>5</v>
      </c>
      <c r="AN219" s="50">
        <f t="shared" si="2"/>
        <v>8</v>
      </c>
      <c r="AO219" s="50">
        <f t="shared" si="2"/>
        <v>6</v>
      </c>
      <c r="AP219" s="50">
        <f t="shared" si="2"/>
        <v>3</v>
      </c>
      <c r="AQ219" s="50">
        <f t="shared" si="2"/>
        <v>9</v>
      </c>
      <c r="AR219" s="50">
        <f t="shared" si="2"/>
        <v>3</v>
      </c>
      <c r="AS219" s="50">
        <f t="shared" si="2"/>
        <v>5</v>
      </c>
      <c r="AT219" s="50">
        <f t="shared" si="2"/>
        <v>11</v>
      </c>
      <c r="AU219" s="50">
        <f t="shared" si="2"/>
        <v>8</v>
      </c>
      <c r="AV219" s="50">
        <f t="shared" si="2"/>
        <v>8</v>
      </c>
      <c r="AW219" s="50">
        <f t="shared" si="2"/>
        <v>4</v>
      </c>
      <c r="AX219" s="50">
        <f t="shared" si="2"/>
        <v>7</v>
      </c>
      <c r="AY219" s="50">
        <f t="shared" si="2"/>
        <v>5</v>
      </c>
      <c r="AZ219" s="50">
        <f t="shared" si="2"/>
        <v>2</v>
      </c>
      <c r="BA219" s="50">
        <f t="shared" si="2"/>
        <v>10</v>
      </c>
      <c r="BB219" s="50">
        <f t="shared" si="2"/>
        <v>2</v>
      </c>
      <c r="BC219" s="50">
        <f t="shared" si="2"/>
        <v>3</v>
      </c>
      <c r="BD219" s="50">
        <f t="shared" si="2"/>
        <v>2</v>
      </c>
      <c r="BE219" s="50">
        <f t="shared" si="2"/>
        <v>8</v>
      </c>
      <c r="BF219" s="50">
        <f t="shared" si="2"/>
        <v>10</v>
      </c>
      <c r="BG219" s="50">
        <f t="shared" si="2"/>
        <v>2</v>
      </c>
      <c r="BH219" s="50">
        <f t="shared" si="2"/>
        <v>5</v>
      </c>
      <c r="BI219" s="50">
        <f t="shared" si="2"/>
        <v>7</v>
      </c>
      <c r="BJ219" s="50">
        <f t="shared" si="2"/>
        <v>5</v>
      </c>
      <c r="BK219" s="50">
        <f t="shared" si="2"/>
        <v>11</v>
      </c>
      <c r="BL219" s="50">
        <f t="shared" si="2"/>
        <v>3</v>
      </c>
      <c r="BM219" s="50">
        <f t="shared" si="2"/>
        <v>10</v>
      </c>
      <c r="BN219" s="50">
        <f t="shared" si="2"/>
        <v>4</v>
      </c>
      <c r="BO219" s="50">
        <f t="shared" si="2"/>
        <v>4</v>
      </c>
      <c r="BP219" s="45"/>
      <c r="BT219" s="45"/>
      <c r="BU219" s="45"/>
    </row>
    <row r="220" spans="1:73" ht="13.15" x14ac:dyDescent="0.4">
      <c r="A220" s="50" t="s">
        <v>131</v>
      </c>
      <c r="B220" s="50">
        <f>2008-(IF(B$5&gt;1945,B$5,1945))+1</f>
        <v>47</v>
      </c>
      <c r="C220" s="50">
        <f>2008-(IF(C$5&gt;1945,C$5,1945))+1</f>
        <v>34</v>
      </c>
      <c r="D220" s="50">
        <f t="shared" ref="D220:BO220" si="3">2008-(IF(D$5&gt;1945,D$5,1945))+1</f>
        <v>49</v>
      </c>
      <c r="E220" s="50">
        <f t="shared" si="3"/>
        <v>49</v>
      </c>
      <c r="F220" s="50">
        <f t="shared" si="3"/>
        <v>64</v>
      </c>
      <c r="G220" s="50">
        <f t="shared" si="3"/>
        <v>46</v>
      </c>
      <c r="H220" s="50">
        <f t="shared" si="3"/>
        <v>41</v>
      </c>
      <c r="I220" s="50">
        <f t="shared" si="3"/>
        <v>53</v>
      </c>
      <c r="J220" s="50">
        <f t="shared" si="3"/>
        <v>49</v>
      </c>
      <c r="K220" s="50">
        <f t="shared" si="3"/>
        <v>64</v>
      </c>
      <c r="L220" s="50">
        <f t="shared" si="3"/>
        <v>52</v>
      </c>
      <c r="M220" s="50">
        <f t="shared" si="3"/>
        <v>45</v>
      </c>
      <c r="N220" s="50">
        <f t="shared" si="3"/>
        <v>44</v>
      </c>
      <c r="O220" s="50">
        <f t="shared" si="3"/>
        <v>64</v>
      </c>
      <c r="P220" s="50">
        <f t="shared" si="3"/>
        <v>62</v>
      </c>
      <c r="Q220" s="50">
        <f t="shared" si="3"/>
        <v>60</v>
      </c>
      <c r="R220" s="50">
        <f t="shared" si="3"/>
        <v>64</v>
      </c>
      <c r="S220" s="50">
        <f t="shared" si="3"/>
        <v>64</v>
      </c>
      <c r="T220" s="50">
        <f t="shared" si="3"/>
        <v>52</v>
      </c>
      <c r="U220" s="50">
        <f t="shared" si="3"/>
        <v>61</v>
      </c>
      <c r="V220" s="50">
        <f t="shared" si="3"/>
        <v>63</v>
      </c>
      <c r="W220" s="50">
        <f t="shared" si="3"/>
        <v>44</v>
      </c>
      <c r="X220" s="50">
        <f t="shared" si="3"/>
        <v>61</v>
      </c>
      <c r="Y220" s="50">
        <f t="shared" si="3"/>
        <v>60</v>
      </c>
      <c r="Z220" s="50">
        <f t="shared" si="3"/>
        <v>64</v>
      </c>
      <c r="AA220" s="50">
        <f t="shared" si="3"/>
        <v>64</v>
      </c>
      <c r="AB220" s="50">
        <f t="shared" si="3"/>
        <v>64</v>
      </c>
      <c r="AC220" s="50">
        <f t="shared" si="3"/>
        <v>64</v>
      </c>
      <c r="AD220" s="50">
        <f t="shared" si="3"/>
        <v>64</v>
      </c>
      <c r="AE220" s="50">
        <f t="shared" si="3"/>
        <v>64</v>
      </c>
      <c r="AF220" s="50">
        <f t="shared" si="3"/>
        <v>64</v>
      </c>
      <c r="AG220" s="50">
        <f t="shared" si="3"/>
        <v>64</v>
      </c>
      <c r="AH220" s="50">
        <f t="shared" si="3"/>
        <v>64</v>
      </c>
      <c r="AI220" s="50">
        <f t="shared" si="3"/>
        <v>64</v>
      </c>
      <c r="AJ220" s="50">
        <f t="shared" si="3"/>
        <v>64</v>
      </c>
      <c r="AK220" s="50">
        <f t="shared" si="3"/>
        <v>64</v>
      </c>
      <c r="AL220" s="50">
        <f t="shared" si="3"/>
        <v>64</v>
      </c>
      <c r="AM220" s="50">
        <f t="shared" si="3"/>
        <v>64</v>
      </c>
      <c r="AN220" s="50">
        <f t="shared" si="3"/>
        <v>64</v>
      </c>
      <c r="AO220" s="50">
        <f t="shared" si="3"/>
        <v>64</v>
      </c>
      <c r="AP220" s="50">
        <f t="shared" si="3"/>
        <v>64</v>
      </c>
      <c r="AQ220" s="50">
        <f t="shared" si="3"/>
        <v>64</v>
      </c>
      <c r="AR220" s="50">
        <f t="shared" si="3"/>
        <v>64</v>
      </c>
      <c r="AS220" s="50">
        <f t="shared" si="3"/>
        <v>64</v>
      </c>
      <c r="AT220" s="50">
        <f t="shared" si="3"/>
        <v>64</v>
      </c>
      <c r="AU220" s="50">
        <f t="shared" si="3"/>
        <v>64</v>
      </c>
      <c r="AV220" s="50">
        <f t="shared" si="3"/>
        <v>64</v>
      </c>
      <c r="AW220" s="50">
        <f t="shared" si="3"/>
        <v>64</v>
      </c>
      <c r="AX220" s="50">
        <f t="shared" si="3"/>
        <v>64</v>
      </c>
      <c r="AY220" s="50">
        <f t="shared" si="3"/>
        <v>64</v>
      </c>
      <c r="AZ220" s="50">
        <f t="shared" si="3"/>
        <v>64</v>
      </c>
      <c r="BA220" s="50">
        <f t="shared" si="3"/>
        <v>64</v>
      </c>
      <c r="BB220" s="50">
        <f t="shared" si="3"/>
        <v>64</v>
      </c>
      <c r="BC220" s="50">
        <f t="shared" si="3"/>
        <v>64</v>
      </c>
      <c r="BD220" s="50">
        <f t="shared" si="3"/>
        <v>64</v>
      </c>
      <c r="BE220" s="50">
        <f t="shared" si="3"/>
        <v>64</v>
      </c>
      <c r="BF220" s="50">
        <f t="shared" si="3"/>
        <v>64</v>
      </c>
      <c r="BG220" s="50">
        <f t="shared" si="3"/>
        <v>64</v>
      </c>
      <c r="BH220" s="50">
        <f t="shared" si="3"/>
        <v>64</v>
      </c>
      <c r="BI220" s="50">
        <f t="shared" si="3"/>
        <v>64</v>
      </c>
      <c r="BJ220" s="50">
        <f t="shared" si="3"/>
        <v>64</v>
      </c>
      <c r="BK220" s="50">
        <f t="shared" si="3"/>
        <v>64</v>
      </c>
      <c r="BL220" s="50">
        <f t="shared" si="3"/>
        <v>64</v>
      </c>
      <c r="BM220" s="50">
        <f t="shared" si="3"/>
        <v>64</v>
      </c>
      <c r="BN220" s="50">
        <f t="shared" si="3"/>
        <v>64</v>
      </c>
      <c r="BO220" s="50">
        <f t="shared" si="3"/>
        <v>64</v>
      </c>
      <c r="BP220" s="45"/>
      <c r="BT220" s="45"/>
      <c r="BU220" s="45"/>
    </row>
    <row r="221" spans="1:73" ht="13.5" thickBot="1" x14ac:dyDescent="0.45">
      <c r="A221" s="6" t="s">
        <v>134</v>
      </c>
      <c r="B221" s="52">
        <f t="shared" ref="B221:BM221" si="4">100*B219/B220</f>
        <v>6.3829787234042552</v>
      </c>
      <c r="C221" s="52">
        <f t="shared" si="4"/>
        <v>17.647058823529413</v>
      </c>
      <c r="D221" s="52">
        <f t="shared" si="4"/>
        <v>38.775510204081634</v>
      </c>
      <c r="E221" s="52">
        <f t="shared" si="4"/>
        <v>8.1632653061224492</v>
      </c>
      <c r="F221" s="52">
        <f t="shared" si="4"/>
        <v>14.0625</v>
      </c>
      <c r="G221" s="52">
        <f t="shared" si="4"/>
        <v>19.565217391304348</v>
      </c>
      <c r="H221" s="52">
        <f t="shared" si="4"/>
        <v>2.4390243902439024</v>
      </c>
      <c r="I221" s="52">
        <f t="shared" si="4"/>
        <v>3.7735849056603774</v>
      </c>
      <c r="J221" s="52">
        <f t="shared" si="4"/>
        <v>10.204081632653061</v>
      </c>
      <c r="K221" s="52">
        <f t="shared" si="4"/>
        <v>9.375</v>
      </c>
      <c r="L221" s="52">
        <f t="shared" si="4"/>
        <v>9.615384615384615</v>
      </c>
      <c r="M221" s="52">
        <f t="shared" si="4"/>
        <v>2.2222222222222223</v>
      </c>
      <c r="N221" s="52">
        <f t="shared" si="4"/>
        <v>27.272727272727273</v>
      </c>
      <c r="O221" s="52">
        <f t="shared" si="4"/>
        <v>12.5</v>
      </c>
      <c r="P221" s="52">
        <f t="shared" si="4"/>
        <v>12.903225806451612</v>
      </c>
      <c r="Q221" s="52">
        <f t="shared" si="4"/>
        <v>13.333333333333334</v>
      </c>
      <c r="R221" s="52">
        <f t="shared" si="4"/>
        <v>15.625</v>
      </c>
      <c r="S221" s="52">
        <f t="shared" si="4"/>
        <v>17.1875</v>
      </c>
      <c r="T221" s="52">
        <f t="shared" si="4"/>
        <v>17.307692307692307</v>
      </c>
      <c r="U221" s="52">
        <f t="shared" si="4"/>
        <v>13.114754098360656</v>
      </c>
      <c r="V221" s="52">
        <f t="shared" si="4"/>
        <v>19.047619047619047</v>
      </c>
      <c r="W221" s="52">
        <f t="shared" si="4"/>
        <v>2.2727272727272729</v>
      </c>
      <c r="X221" s="52">
        <f t="shared" si="4"/>
        <v>8.1967213114754092</v>
      </c>
      <c r="Y221" s="52">
        <f t="shared" si="4"/>
        <v>11.666666666666666</v>
      </c>
      <c r="Z221" s="52">
        <f t="shared" si="4"/>
        <v>20.3125</v>
      </c>
      <c r="AA221" s="52">
        <f t="shared" si="4"/>
        <v>1.5625</v>
      </c>
      <c r="AB221" s="52">
        <f t="shared" si="4"/>
        <v>1.5625</v>
      </c>
      <c r="AC221" s="52">
        <f t="shared" si="4"/>
        <v>9.375</v>
      </c>
      <c r="AD221" s="52">
        <f t="shared" si="4"/>
        <v>6.25</v>
      </c>
      <c r="AE221" s="52">
        <f t="shared" si="4"/>
        <v>4.6875</v>
      </c>
      <c r="AF221" s="52">
        <f t="shared" si="4"/>
        <v>6.25</v>
      </c>
      <c r="AG221" s="52">
        <f t="shared" si="4"/>
        <v>9.375</v>
      </c>
      <c r="AH221" s="52">
        <f t="shared" si="4"/>
        <v>10.9375</v>
      </c>
      <c r="AI221" s="52">
        <f t="shared" si="4"/>
        <v>1.5625</v>
      </c>
      <c r="AJ221" s="52">
        <f t="shared" si="4"/>
        <v>10.9375</v>
      </c>
      <c r="AK221" s="52">
        <f t="shared" si="4"/>
        <v>1.5625</v>
      </c>
      <c r="AL221" s="52">
        <f t="shared" si="4"/>
        <v>14.0625</v>
      </c>
      <c r="AM221" s="52">
        <f t="shared" si="4"/>
        <v>7.8125</v>
      </c>
      <c r="AN221" s="52">
        <f t="shared" si="4"/>
        <v>12.5</v>
      </c>
      <c r="AO221" s="52">
        <f t="shared" si="4"/>
        <v>9.375</v>
      </c>
      <c r="AP221" s="52">
        <f t="shared" si="4"/>
        <v>4.6875</v>
      </c>
      <c r="AQ221" s="52">
        <f t="shared" si="4"/>
        <v>14.0625</v>
      </c>
      <c r="AR221" s="52">
        <f t="shared" si="4"/>
        <v>4.6875</v>
      </c>
      <c r="AS221" s="52">
        <f t="shared" si="4"/>
        <v>7.8125</v>
      </c>
      <c r="AT221" s="52">
        <f t="shared" si="4"/>
        <v>17.1875</v>
      </c>
      <c r="AU221" s="52">
        <f t="shared" si="4"/>
        <v>12.5</v>
      </c>
      <c r="AV221" s="52">
        <f t="shared" si="4"/>
        <v>12.5</v>
      </c>
      <c r="AW221" s="52">
        <f t="shared" si="4"/>
        <v>6.25</v>
      </c>
      <c r="AX221" s="52">
        <f t="shared" si="4"/>
        <v>10.9375</v>
      </c>
      <c r="AY221" s="52">
        <f t="shared" si="4"/>
        <v>7.8125</v>
      </c>
      <c r="AZ221" s="52">
        <f t="shared" si="4"/>
        <v>3.125</v>
      </c>
      <c r="BA221" s="52">
        <f t="shared" si="4"/>
        <v>15.625</v>
      </c>
      <c r="BB221" s="52">
        <f t="shared" si="4"/>
        <v>3.125</v>
      </c>
      <c r="BC221" s="52">
        <f t="shared" si="4"/>
        <v>4.6875</v>
      </c>
      <c r="BD221" s="52">
        <f t="shared" si="4"/>
        <v>3.125</v>
      </c>
      <c r="BE221" s="52">
        <f t="shared" si="4"/>
        <v>12.5</v>
      </c>
      <c r="BF221" s="52">
        <f t="shared" si="4"/>
        <v>15.625</v>
      </c>
      <c r="BG221" s="52">
        <f t="shared" si="4"/>
        <v>3.125</v>
      </c>
      <c r="BH221" s="52">
        <f t="shared" si="4"/>
        <v>7.8125</v>
      </c>
      <c r="BI221" s="52">
        <f t="shared" si="4"/>
        <v>10.9375</v>
      </c>
      <c r="BJ221" s="52">
        <f t="shared" si="4"/>
        <v>7.8125</v>
      </c>
      <c r="BK221" s="52">
        <f t="shared" si="4"/>
        <v>17.1875</v>
      </c>
      <c r="BL221" s="52">
        <f t="shared" si="4"/>
        <v>4.6875</v>
      </c>
      <c r="BM221" s="52">
        <f t="shared" si="4"/>
        <v>15.625</v>
      </c>
      <c r="BN221" s="52">
        <f t="shared" ref="BN221:BO221" si="5">100*BN219/BN220</f>
        <v>6.25</v>
      </c>
      <c r="BO221" s="52">
        <f t="shared" si="5"/>
        <v>6.25</v>
      </c>
      <c r="BP221" s="45"/>
      <c r="BT221" s="45"/>
      <c r="BU221" s="45"/>
    </row>
    <row r="222" spans="1:73" ht="13.5" thickTop="1" x14ac:dyDescent="0.4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  <c r="AQ222" s="45"/>
      <c r="AR222" s="45"/>
      <c r="AS222" s="45"/>
      <c r="AT222" s="45"/>
      <c r="AU222" s="45"/>
      <c r="AV222" s="45"/>
      <c r="AW222" s="45"/>
      <c r="AX222" s="45"/>
      <c r="AY222" s="45"/>
      <c r="AZ222" s="45"/>
      <c r="BA222" s="45"/>
      <c r="BB222" s="45"/>
      <c r="BC222" s="45"/>
      <c r="BD222" s="45"/>
      <c r="BE222" s="45"/>
      <c r="BF222" s="45"/>
      <c r="BG222" s="45"/>
      <c r="BH222" s="45"/>
      <c r="BI222" s="45"/>
      <c r="BJ222" s="45"/>
      <c r="BK222" s="45"/>
      <c r="BL222" s="45"/>
      <c r="BM222" s="45"/>
      <c r="BN222" s="45"/>
      <c r="BO222" s="45"/>
      <c r="BP222" s="45"/>
      <c r="BT222" s="45"/>
      <c r="BU222" s="45"/>
    </row>
    <row r="223" spans="1:73" ht="13.15" x14ac:dyDescent="0.4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H223" s="45"/>
      <c r="AI223" s="45"/>
      <c r="AJ223" s="45"/>
      <c r="AK223" s="45"/>
      <c r="AN223" s="45"/>
      <c r="AO223" s="45"/>
      <c r="AP223" s="45"/>
      <c r="AQ223" s="45"/>
      <c r="AR223" s="45"/>
      <c r="AS223" s="45"/>
      <c r="AT223" s="45"/>
      <c r="AU223" s="45"/>
      <c r="AV223" s="45"/>
      <c r="AW223" s="45"/>
      <c r="AX223" s="45"/>
      <c r="AY223" s="45"/>
      <c r="AZ223" s="45"/>
      <c r="BA223" s="45"/>
      <c r="BB223" s="45"/>
      <c r="BC223" s="45"/>
      <c r="BD223" s="45"/>
      <c r="BE223" s="45"/>
      <c r="BF223" s="45"/>
      <c r="BG223" s="45"/>
      <c r="BH223" s="45"/>
      <c r="BI223" s="45"/>
      <c r="BJ223" s="45"/>
      <c r="BK223" s="45"/>
      <c r="BL223" s="45"/>
      <c r="BM223" s="45"/>
      <c r="BN223" s="45"/>
      <c r="BO223" s="45"/>
      <c r="BP223" s="45"/>
      <c r="BT223" s="45"/>
      <c r="BU223" s="45"/>
    </row>
    <row r="224" spans="1:73" ht="13.15" x14ac:dyDescent="0.4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5"/>
      <c r="AP224" s="45"/>
      <c r="AQ224" s="45"/>
      <c r="AR224" s="45"/>
      <c r="AS224" s="45"/>
      <c r="AT224" s="45"/>
      <c r="AU224" s="45"/>
      <c r="AV224" s="45"/>
      <c r="AW224" s="45"/>
      <c r="AX224" s="45"/>
      <c r="AY224" s="45"/>
      <c r="AZ224" s="45"/>
      <c r="BA224" s="45"/>
      <c r="BB224" s="45"/>
      <c r="BC224" s="45"/>
      <c r="BD224" s="45"/>
      <c r="BE224" s="45"/>
      <c r="BF224" s="45"/>
      <c r="BG224" s="45"/>
      <c r="BH224" s="45"/>
      <c r="BI224" s="45"/>
      <c r="BJ224" s="45"/>
      <c r="BK224" s="45"/>
      <c r="BL224" s="45"/>
      <c r="BM224" s="45"/>
      <c r="BN224" s="45"/>
      <c r="BO224" s="45"/>
      <c r="BP224" s="45"/>
      <c r="BT224" s="45"/>
      <c r="BU224" s="45"/>
    </row>
    <row r="225" spans="1:73" ht="13.15" x14ac:dyDescent="0.4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5"/>
      <c r="AP225" s="45"/>
      <c r="AQ225" s="45"/>
      <c r="AR225" s="45"/>
      <c r="AS225" s="45"/>
      <c r="AT225" s="45"/>
      <c r="AU225" s="45"/>
      <c r="AV225" s="45"/>
      <c r="AW225" s="45"/>
      <c r="AX225" s="45"/>
      <c r="AY225" s="45"/>
      <c r="AZ225" s="45"/>
      <c r="BA225" s="45"/>
      <c r="BB225" s="45"/>
      <c r="BC225" s="45"/>
      <c r="BD225" s="45"/>
      <c r="BE225" s="45"/>
      <c r="BF225" s="45"/>
      <c r="BG225" s="45"/>
      <c r="BH225" s="45"/>
      <c r="BI225" s="45"/>
      <c r="BJ225" s="45"/>
      <c r="BK225" s="45"/>
      <c r="BL225" s="45"/>
      <c r="BM225" s="45"/>
      <c r="BN225" s="45"/>
      <c r="BO225" s="45"/>
      <c r="BP225" s="45"/>
      <c r="BT225" s="45"/>
      <c r="BU225" s="45"/>
    </row>
    <row r="226" spans="1:73" ht="13.15" x14ac:dyDescent="0.4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  <c r="AQ226" s="45"/>
      <c r="AR226" s="45"/>
      <c r="AS226" s="45"/>
      <c r="AT226" s="45"/>
      <c r="AU226" s="45"/>
      <c r="AV226" s="45"/>
      <c r="AW226" s="45"/>
      <c r="AX226" s="45"/>
      <c r="AY226" s="45"/>
      <c r="AZ226" s="45"/>
      <c r="BA226" s="45"/>
      <c r="BB226" s="45"/>
      <c r="BC226" s="45"/>
      <c r="BD226" s="45"/>
      <c r="BE226" s="45"/>
      <c r="BF226" s="45"/>
      <c r="BG226" s="45"/>
      <c r="BH226" s="45"/>
      <c r="BI226" s="45"/>
      <c r="BJ226" s="45"/>
      <c r="BK226" s="45"/>
      <c r="BL226" s="45"/>
      <c r="BM226" s="45"/>
      <c r="BN226" s="45"/>
      <c r="BO226" s="45"/>
      <c r="BP226" s="45"/>
      <c r="BT226" s="45"/>
      <c r="BU226" s="45"/>
    </row>
    <row r="227" spans="1:73" ht="13.15" x14ac:dyDescent="0.4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5"/>
      <c r="AP227" s="45"/>
      <c r="AQ227" s="45"/>
      <c r="AR227" s="45"/>
      <c r="AS227" s="45"/>
      <c r="AT227" s="45"/>
      <c r="AU227" s="45"/>
      <c r="AV227" s="45"/>
      <c r="AW227" s="45"/>
      <c r="AX227" s="45"/>
      <c r="AY227" s="45"/>
      <c r="AZ227" s="45"/>
      <c r="BA227" s="45"/>
      <c r="BB227" s="45"/>
      <c r="BC227" s="45"/>
      <c r="BD227" s="45"/>
      <c r="BE227" s="45"/>
      <c r="BF227" s="45"/>
      <c r="BG227" s="45"/>
      <c r="BH227" s="45"/>
      <c r="BI227" s="45"/>
      <c r="BJ227" s="45"/>
      <c r="BK227" s="45"/>
      <c r="BL227" s="45"/>
      <c r="BM227" s="45"/>
      <c r="BN227" s="45"/>
      <c r="BO227" s="45"/>
      <c r="BP227" s="45"/>
      <c r="BT227" s="45"/>
      <c r="BU227" s="45"/>
    </row>
    <row r="228" spans="1:73" ht="13.15" x14ac:dyDescent="0.4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5"/>
      <c r="AP228" s="45"/>
      <c r="AQ228" s="45"/>
      <c r="AR228" s="45"/>
      <c r="AS228" s="45"/>
      <c r="AT228" s="45"/>
      <c r="AU228" s="45"/>
      <c r="AV228" s="45"/>
      <c r="AW228" s="45"/>
      <c r="AX228" s="45"/>
      <c r="AY228" s="45"/>
      <c r="AZ228" s="45"/>
      <c r="BA228" s="45"/>
      <c r="BB228" s="45"/>
      <c r="BC228" s="45"/>
      <c r="BD228" s="45"/>
      <c r="BE228" s="45"/>
      <c r="BF228" s="45"/>
      <c r="BG228" s="45"/>
      <c r="BH228" s="45"/>
      <c r="BI228" s="45"/>
      <c r="BJ228" s="45"/>
      <c r="BK228" s="45"/>
      <c r="BL228" s="45"/>
      <c r="BM228" s="45"/>
      <c r="BN228" s="45"/>
      <c r="BO228" s="45"/>
      <c r="BP228" s="45"/>
      <c r="BT228" s="45"/>
      <c r="BU228" s="45"/>
    </row>
    <row r="229" spans="1:73" ht="13.15" x14ac:dyDescent="0.4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  <c r="AQ229" s="45"/>
      <c r="AR229" s="45"/>
      <c r="AS229" s="45"/>
      <c r="AT229" s="45"/>
      <c r="AU229" s="45"/>
      <c r="AV229" s="45"/>
      <c r="AW229" s="45"/>
      <c r="AX229" s="45"/>
      <c r="AY229" s="45"/>
      <c r="AZ229" s="45"/>
      <c r="BA229" s="45"/>
      <c r="BB229" s="45"/>
      <c r="BC229" s="45"/>
      <c r="BD229" s="45"/>
      <c r="BE229" s="45"/>
      <c r="BF229" s="45"/>
      <c r="BG229" s="45"/>
      <c r="BH229" s="45"/>
      <c r="BI229" s="45"/>
      <c r="BJ229" s="45"/>
      <c r="BK229" s="45"/>
      <c r="BL229" s="45"/>
      <c r="BM229" s="45"/>
      <c r="BN229" s="45"/>
      <c r="BO229" s="45"/>
      <c r="BP229" s="45"/>
      <c r="BT229" s="45"/>
      <c r="BU229" s="45"/>
    </row>
    <row r="230" spans="1:73" ht="13.15" x14ac:dyDescent="0.4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5"/>
      <c r="AP230" s="45"/>
      <c r="AQ230" s="45"/>
      <c r="AR230" s="45"/>
      <c r="AS230" s="45"/>
      <c r="AT230" s="45"/>
      <c r="AU230" s="45"/>
      <c r="AV230" s="45"/>
      <c r="AW230" s="45"/>
      <c r="AX230" s="45"/>
      <c r="AY230" s="45"/>
      <c r="AZ230" s="45"/>
      <c r="BA230" s="45"/>
      <c r="BB230" s="45"/>
      <c r="BC230" s="45"/>
      <c r="BD230" s="45"/>
      <c r="BE230" s="45"/>
      <c r="BF230" s="45"/>
      <c r="BG230" s="45"/>
      <c r="BH230" s="45"/>
      <c r="BI230" s="45"/>
      <c r="BJ230" s="45"/>
      <c r="BK230" s="45"/>
      <c r="BL230" s="45"/>
      <c r="BM230" s="45"/>
      <c r="BN230" s="45"/>
      <c r="BO230" s="45"/>
      <c r="BP230" s="45"/>
      <c r="BT230" s="45"/>
      <c r="BU230" s="45"/>
    </row>
    <row r="231" spans="1:73" ht="13.15" x14ac:dyDescent="0.4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5"/>
      <c r="AP231" s="45"/>
      <c r="AQ231" s="45"/>
      <c r="AR231" s="45"/>
      <c r="AS231" s="45"/>
      <c r="AT231" s="45"/>
      <c r="AU231" s="45"/>
      <c r="AV231" s="45"/>
      <c r="AW231" s="45"/>
      <c r="AX231" s="45"/>
      <c r="AY231" s="45"/>
      <c r="AZ231" s="45"/>
      <c r="BA231" s="45"/>
      <c r="BB231" s="45"/>
      <c r="BC231" s="45"/>
      <c r="BD231" s="45"/>
      <c r="BE231" s="45"/>
      <c r="BF231" s="45"/>
      <c r="BG231" s="45"/>
      <c r="BH231" s="45"/>
      <c r="BI231" s="45"/>
      <c r="BJ231" s="45"/>
      <c r="BK231" s="45"/>
      <c r="BL231" s="45"/>
      <c r="BM231" s="45"/>
      <c r="BN231" s="45"/>
      <c r="BO231" s="45"/>
      <c r="BP231" s="45"/>
      <c r="BT231" s="45"/>
      <c r="BU231" s="45"/>
    </row>
    <row r="232" spans="1:73" ht="13.15" x14ac:dyDescent="0.4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5"/>
      <c r="AP232" s="45"/>
      <c r="AQ232" s="45"/>
      <c r="AR232" s="45"/>
      <c r="AS232" s="45"/>
      <c r="AT232" s="45"/>
      <c r="AU232" s="45"/>
      <c r="AV232" s="45"/>
      <c r="AW232" s="45"/>
      <c r="AX232" s="45"/>
      <c r="AY232" s="45"/>
      <c r="AZ232" s="45"/>
      <c r="BA232" s="45"/>
      <c r="BB232" s="45"/>
      <c r="BC232" s="45"/>
      <c r="BD232" s="45"/>
      <c r="BE232" s="45"/>
      <c r="BF232" s="45"/>
      <c r="BG232" s="45"/>
      <c r="BH232" s="45"/>
      <c r="BI232" s="45"/>
      <c r="BJ232" s="45"/>
      <c r="BK232" s="45"/>
      <c r="BL232" s="45"/>
      <c r="BM232" s="45"/>
      <c r="BN232" s="45"/>
      <c r="BO232" s="45"/>
      <c r="BP232" s="45"/>
      <c r="BT232" s="45"/>
      <c r="BU232" s="45"/>
    </row>
    <row r="233" spans="1:73" ht="13.15" x14ac:dyDescent="0.4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5"/>
      <c r="AP233" s="45"/>
      <c r="AQ233" s="45"/>
      <c r="AR233" s="45"/>
      <c r="AS233" s="45"/>
      <c r="AT233" s="45"/>
      <c r="AU233" s="45"/>
      <c r="AV233" s="45"/>
      <c r="AW233" s="45"/>
      <c r="AX233" s="45"/>
      <c r="AY233" s="45"/>
      <c r="AZ233" s="45"/>
      <c r="BA233" s="45"/>
      <c r="BB233" s="45"/>
      <c r="BC233" s="45"/>
      <c r="BD233" s="45"/>
      <c r="BE233" s="45"/>
      <c r="BF233" s="45"/>
      <c r="BG233" s="45"/>
      <c r="BH233" s="45"/>
      <c r="BI233" s="45"/>
      <c r="BJ233" s="45"/>
      <c r="BK233" s="45"/>
      <c r="BL233" s="45"/>
      <c r="BM233" s="45"/>
      <c r="BN233" s="45"/>
      <c r="BO233" s="45"/>
      <c r="BP233" s="45"/>
      <c r="BT233" s="45"/>
      <c r="BU233" s="45"/>
    </row>
    <row r="234" spans="1:73" ht="13.15" x14ac:dyDescent="0.4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5"/>
      <c r="AP234" s="45"/>
      <c r="AQ234" s="45"/>
      <c r="AR234" s="45"/>
      <c r="AS234" s="45"/>
      <c r="AT234" s="45"/>
      <c r="AU234" s="45"/>
      <c r="AV234" s="45"/>
      <c r="AW234" s="45"/>
      <c r="AX234" s="45"/>
      <c r="AY234" s="45"/>
      <c r="AZ234" s="45"/>
      <c r="BA234" s="45"/>
      <c r="BB234" s="45"/>
      <c r="BC234" s="45"/>
      <c r="BD234" s="45"/>
      <c r="BE234" s="45"/>
      <c r="BF234" s="45"/>
      <c r="BG234" s="45"/>
      <c r="BH234" s="45"/>
      <c r="BI234" s="45"/>
      <c r="BJ234" s="45"/>
      <c r="BK234" s="45"/>
      <c r="BL234" s="45"/>
      <c r="BM234" s="45"/>
      <c r="BN234" s="45"/>
      <c r="BO234" s="45"/>
      <c r="BP234" s="45"/>
      <c r="BT234" s="45"/>
      <c r="BU234" s="45"/>
    </row>
    <row r="235" spans="1:73" ht="13.15" x14ac:dyDescent="0.4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5"/>
      <c r="AP235" s="45"/>
      <c r="AQ235" s="45"/>
      <c r="AR235" s="45"/>
      <c r="AS235" s="45"/>
      <c r="AT235" s="45"/>
      <c r="AU235" s="45"/>
      <c r="AV235" s="45"/>
      <c r="AW235" s="45"/>
      <c r="AX235" s="45"/>
      <c r="AY235" s="45"/>
      <c r="AZ235" s="45"/>
      <c r="BA235" s="45"/>
      <c r="BB235" s="45"/>
      <c r="BC235" s="45"/>
      <c r="BD235" s="45"/>
      <c r="BE235" s="45"/>
      <c r="BF235" s="45"/>
      <c r="BG235" s="45"/>
      <c r="BH235" s="45"/>
      <c r="BI235" s="45"/>
      <c r="BJ235" s="45"/>
      <c r="BK235" s="45"/>
      <c r="BL235" s="45"/>
      <c r="BM235" s="45"/>
      <c r="BN235" s="45"/>
      <c r="BO235" s="45"/>
      <c r="BP235" s="45"/>
      <c r="BT235" s="45"/>
      <c r="BU235" s="45"/>
    </row>
    <row r="236" spans="1:73" ht="13.15" x14ac:dyDescent="0.4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5"/>
      <c r="AP236" s="45"/>
      <c r="AQ236" s="45"/>
      <c r="AR236" s="45"/>
      <c r="AS236" s="45"/>
      <c r="AT236" s="45"/>
      <c r="AU236" s="45"/>
      <c r="AV236" s="45"/>
      <c r="AW236" s="45"/>
      <c r="AX236" s="45"/>
      <c r="AY236" s="45"/>
      <c r="AZ236" s="45"/>
      <c r="BA236" s="45"/>
      <c r="BB236" s="45"/>
      <c r="BC236" s="45"/>
      <c r="BD236" s="45"/>
      <c r="BE236" s="45"/>
      <c r="BF236" s="45"/>
      <c r="BG236" s="45"/>
      <c r="BH236" s="45"/>
      <c r="BI236" s="45"/>
      <c r="BJ236" s="45"/>
      <c r="BK236" s="45"/>
      <c r="BL236" s="45"/>
      <c r="BM236" s="45"/>
      <c r="BN236" s="45"/>
      <c r="BO236" s="45"/>
      <c r="BP236" s="45"/>
      <c r="BT236" s="45"/>
      <c r="BU236" s="45"/>
    </row>
    <row r="237" spans="1:73" ht="13.15" x14ac:dyDescent="0.4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  <c r="AQ237" s="45"/>
      <c r="AR237" s="45"/>
      <c r="AS237" s="45"/>
      <c r="AT237" s="45"/>
      <c r="AU237" s="45"/>
      <c r="AV237" s="45"/>
      <c r="AW237" s="45"/>
      <c r="AX237" s="45"/>
      <c r="AY237" s="45"/>
      <c r="AZ237" s="45"/>
      <c r="BA237" s="45"/>
      <c r="BB237" s="45"/>
      <c r="BC237" s="45"/>
      <c r="BD237" s="45"/>
      <c r="BE237" s="45"/>
      <c r="BF237" s="45"/>
      <c r="BG237" s="45"/>
      <c r="BH237" s="45"/>
      <c r="BI237" s="45"/>
      <c r="BJ237" s="45"/>
      <c r="BK237" s="45"/>
      <c r="BL237" s="45"/>
      <c r="BM237" s="45"/>
      <c r="BN237" s="45"/>
      <c r="BO237" s="45"/>
      <c r="BP237" s="45"/>
      <c r="BT237" s="45"/>
      <c r="BU237" s="45"/>
    </row>
    <row r="238" spans="1:73" ht="13.15" x14ac:dyDescent="0.4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5"/>
      <c r="AP238" s="45"/>
      <c r="AQ238" s="45"/>
      <c r="AR238" s="45"/>
      <c r="AS238" s="45"/>
      <c r="AT238" s="45"/>
      <c r="AU238" s="45"/>
      <c r="AV238" s="45"/>
      <c r="AW238" s="45"/>
      <c r="AX238" s="45"/>
      <c r="AY238" s="45"/>
      <c r="AZ238" s="45"/>
      <c r="BA238" s="45"/>
      <c r="BB238" s="45"/>
      <c r="BC238" s="45"/>
      <c r="BD238" s="45"/>
      <c r="BE238" s="45"/>
      <c r="BF238" s="45"/>
      <c r="BG238" s="45"/>
      <c r="BH238" s="45"/>
      <c r="BI238" s="45"/>
      <c r="BJ238" s="45"/>
      <c r="BK238" s="45"/>
      <c r="BL238" s="45"/>
      <c r="BM238" s="45"/>
      <c r="BN238" s="45"/>
      <c r="BO238" s="45"/>
      <c r="BP238" s="45"/>
      <c r="BT238" s="45"/>
      <c r="BU238" s="45"/>
    </row>
    <row r="239" spans="1:73" ht="13.15" x14ac:dyDescent="0.4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5"/>
      <c r="AP239" s="45"/>
      <c r="AQ239" s="45"/>
      <c r="AR239" s="45"/>
      <c r="AS239" s="45"/>
      <c r="AT239" s="45"/>
      <c r="AU239" s="45"/>
      <c r="AV239" s="45"/>
      <c r="AW239" s="45"/>
      <c r="AX239" s="45"/>
      <c r="AY239" s="45"/>
      <c r="AZ239" s="45"/>
      <c r="BA239" s="45"/>
      <c r="BB239" s="45"/>
      <c r="BC239" s="45"/>
      <c r="BD239" s="45"/>
      <c r="BE239" s="45"/>
      <c r="BF239" s="45"/>
      <c r="BG239" s="45"/>
      <c r="BH239" s="45"/>
      <c r="BI239" s="45"/>
      <c r="BJ239" s="45"/>
      <c r="BK239" s="45"/>
      <c r="BL239" s="45"/>
      <c r="BM239" s="45"/>
      <c r="BN239" s="45"/>
      <c r="BO239" s="45"/>
      <c r="BP239" s="45"/>
      <c r="BT239" s="45"/>
      <c r="BU239" s="45"/>
    </row>
    <row r="240" spans="1:73" ht="13.15" x14ac:dyDescent="0.4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5"/>
      <c r="AP240" s="45"/>
      <c r="AQ240" s="45"/>
      <c r="AR240" s="45"/>
      <c r="AS240" s="45"/>
      <c r="AT240" s="45"/>
      <c r="AU240" s="45"/>
      <c r="AV240" s="45"/>
      <c r="AW240" s="45"/>
      <c r="AX240" s="45"/>
      <c r="AY240" s="45"/>
      <c r="AZ240" s="45"/>
      <c r="BA240" s="45"/>
      <c r="BB240" s="45"/>
      <c r="BC240" s="45"/>
      <c r="BD240" s="45"/>
      <c r="BE240" s="45"/>
      <c r="BF240" s="45"/>
      <c r="BG240" s="45"/>
      <c r="BH240" s="45"/>
      <c r="BI240" s="45"/>
      <c r="BJ240" s="45"/>
      <c r="BK240" s="45"/>
      <c r="BL240" s="45"/>
      <c r="BM240" s="45"/>
      <c r="BN240" s="45"/>
      <c r="BO240" s="45"/>
      <c r="BP240" s="45"/>
      <c r="BT240" s="45"/>
      <c r="BU240" s="45"/>
    </row>
    <row r="241" spans="1:73" ht="13.15" x14ac:dyDescent="0.4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  <c r="AQ241" s="45"/>
      <c r="AR241" s="45"/>
      <c r="AS241" s="45"/>
      <c r="AT241" s="45"/>
      <c r="AU241" s="45"/>
      <c r="AV241" s="45"/>
      <c r="AW241" s="45"/>
      <c r="AX241" s="45"/>
      <c r="AY241" s="45"/>
      <c r="AZ241" s="45"/>
      <c r="BA241" s="45"/>
      <c r="BB241" s="45"/>
      <c r="BC241" s="45"/>
      <c r="BD241" s="45"/>
      <c r="BE241" s="45"/>
      <c r="BF241" s="45"/>
      <c r="BG241" s="45"/>
      <c r="BH241" s="45"/>
      <c r="BI241" s="45"/>
      <c r="BJ241" s="45"/>
      <c r="BK241" s="45"/>
      <c r="BL241" s="45"/>
      <c r="BM241" s="45"/>
      <c r="BN241" s="45"/>
      <c r="BO241" s="45"/>
      <c r="BP241" s="45"/>
      <c r="BT241" s="45"/>
      <c r="BU241" s="45"/>
    </row>
    <row r="242" spans="1:73" ht="13.15" x14ac:dyDescent="0.4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5"/>
      <c r="AP242" s="45"/>
      <c r="AQ242" s="45"/>
      <c r="AR242" s="45"/>
      <c r="AS242" s="45"/>
      <c r="AT242" s="45"/>
      <c r="AU242" s="45"/>
      <c r="AV242" s="45"/>
      <c r="AW242" s="45"/>
      <c r="AX242" s="45"/>
      <c r="AY242" s="45"/>
      <c r="AZ242" s="45"/>
      <c r="BA242" s="45"/>
      <c r="BB242" s="45"/>
      <c r="BC242" s="45"/>
      <c r="BD242" s="45"/>
      <c r="BE242" s="45"/>
      <c r="BF242" s="45"/>
      <c r="BG242" s="45"/>
      <c r="BH242" s="45"/>
      <c r="BI242" s="45"/>
      <c r="BJ242" s="45"/>
      <c r="BK242" s="45"/>
      <c r="BL242" s="45"/>
      <c r="BM242" s="45"/>
      <c r="BN242" s="45"/>
      <c r="BO242" s="45"/>
      <c r="BP242" s="45"/>
      <c r="BT242" s="45"/>
      <c r="BU242" s="45"/>
    </row>
    <row r="243" spans="1:73" ht="13.15" x14ac:dyDescent="0.4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5"/>
      <c r="AP243" s="45"/>
      <c r="AQ243" s="45"/>
      <c r="AR243" s="45"/>
      <c r="AS243" s="45"/>
      <c r="AT243" s="45"/>
      <c r="AU243" s="45"/>
      <c r="AV243" s="45"/>
      <c r="AW243" s="45"/>
      <c r="AX243" s="45"/>
      <c r="AY243" s="45"/>
      <c r="AZ243" s="45"/>
      <c r="BA243" s="45"/>
      <c r="BB243" s="45"/>
      <c r="BC243" s="45"/>
      <c r="BD243" s="45"/>
      <c r="BE243" s="45"/>
      <c r="BF243" s="45"/>
      <c r="BG243" s="45"/>
      <c r="BH243" s="45"/>
      <c r="BI243" s="45"/>
      <c r="BJ243" s="45"/>
      <c r="BK243" s="45"/>
      <c r="BL243" s="45"/>
      <c r="BM243" s="45"/>
      <c r="BN243" s="45"/>
      <c r="BO243" s="45"/>
      <c r="BP243" s="45"/>
      <c r="BT243" s="45"/>
      <c r="BU243" s="45"/>
    </row>
    <row r="244" spans="1:73" ht="13.15" x14ac:dyDescent="0.4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5"/>
      <c r="AP244" s="45"/>
      <c r="AQ244" s="45"/>
      <c r="AR244" s="45"/>
      <c r="AS244" s="45"/>
      <c r="AT244" s="45"/>
      <c r="AU244" s="45"/>
      <c r="AV244" s="45"/>
      <c r="AW244" s="45"/>
      <c r="AX244" s="45"/>
      <c r="AY244" s="45"/>
      <c r="AZ244" s="45"/>
      <c r="BA244" s="45"/>
      <c r="BB244" s="45"/>
      <c r="BC244" s="45"/>
      <c r="BD244" s="45"/>
      <c r="BE244" s="45"/>
      <c r="BF244" s="45"/>
      <c r="BG244" s="45"/>
      <c r="BH244" s="45"/>
      <c r="BI244" s="45"/>
      <c r="BJ244" s="45"/>
      <c r="BK244" s="45"/>
      <c r="BL244" s="45"/>
      <c r="BM244" s="45"/>
      <c r="BN244" s="45"/>
      <c r="BO244" s="45"/>
      <c r="BP244" s="45"/>
      <c r="BT244" s="45"/>
      <c r="BU244" s="45"/>
    </row>
    <row r="245" spans="1:73" ht="13.15" x14ac:dyDescent="0.4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5"/>
      <c r="AP245" s="45"/>
      <c r="AQ245" s="45"/>
      <c r="AR245" s="45"/>
      <c r="AS245" s="45"/>
      <c r="AT245" s="45"/>
      <c r="AU245" s="45"/>
      <c r="AV245" s="45"/>
      <c r="AW245" s="45"/>
      <c r="AX245" s="45"/>
      <c r="AY245" s="45"/>
      <c r="AZ245" s="45"/>
      <c r="BA245" s="45"/>
      <c r="BB245" s="45"/>
      <c r="BC245" s="45"/>
      <c r="BD245" s="45"/>
      <c r="BE245" s="45"/>
      <c r="BF245" s="45"/>
      <c r="BG245" s="45"/>
      <c r="BH245" s="45"/>
      <c r="BI245" s="45"/>
      <c r="BJ245" s="45"/>
      <c r="BK245" s="45"/>
      <c r="BL245" s="45"/>
      <c r="BM245" s="45"/>
      <c r="BN245" s="45"/>
      <c r="BO245" s="45"/>
      <c r="BP245" s="45"/>
      <c r="BT245" s="45"/>
      <c r="BU245" s="45"/>
    </row>
    <row r="246" spans="1:73" ht="13.15" x14ac:dyDescent="0.4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5"/>
      <c r="AP246" s="45"/>
      <c r="AQ246" s="45"/>
      <c r="AR246" s="45"/>
      <c r="AS246" s="45"/>
      <c r="AT246" s="45"/>
      <c r="AU246" s="45"/>
      <c r="AV246" s="45"/>
      <c r="AW246" s="45"/>
      <c r="AX246" s="45"/>
      <c r="AY246" s="45"/>
      <c r="AZ246" s="45"/>
      <c r="BA246" s="45"/>
      <c r="BB246" s="45"/>
      <c r="BC246" s="45"/>
      <c r="BD246" s="45"/>
      <c r="BE246" s="45"/>
      <c r="BF246" s="45"/>
      <c r="BG246" s="45"/>
      <c r="BH246" s="45"/>
      <c r="BI246" s="45"/>
      <c r="BJ246" s="45"/>
      <c r="BK246" s="45"/>
      <c r="BL246" s="45"/>
      <c r="BM246" s="45"/>
      <c r="BN246" s="45"/>
      <c r="BO246" s="45"/>
      <c r="BP246" s="45"/>
      <c r="BT246" s="45"/>
      <c r="BU246" s="45"/>
    </row>
    <row r="247" spans="1:73" ht="13.15" x14ac:dyDescent="0.4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5"/>
      <c r="AP247" s="45"/>
      <c r="AQ247" s="45"/>
      <c r="AR247" s="45"/>
      <c r="AS247" s="45"/>
      <c r="AT247" s="45"/>
      <c r="AU247" s="45"/>
      <c r="AV247" s="45"/>
      <c r="AW247" s="45"/>
      <c r="AX247" s="45"/>
      <c r="AY247" s="45"/>
      <c r="AZ247" s="45"/>
      <c r="BA247" s="45"/>
      <c r="BB247" s="45"/>
      <c r="BC247" s="45"/>
      <c r="BD247" s="45"/>
      <c r="BE247" s="45"/>
      <c r="BF247" s="45"/>
      <c r="BG247" s="45"/>
      <c r="BH247" s="45"/>
      <c r="BI247" s="45"/>
      <c r="BJ247" s="45"/>
      <c r="BK247" s="45"/>
      <c r="BL247" s="45"/>
      <c r="BM247" s="45"/>
      <c r="BN247" s="45"/>
      <c r="BO247" s="45"/>
      <c r="BP247" s="45"/>
      <c r="BT247" s="45"/>
      <c r="BU247" s="45"/>
    </row>
    <row r="248" spans="1:73" ht="13.15" x14ac:dyDescent="0.4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5"/>
      <c r="AP248" s="45"/>
      <c r="AQ248" s="45"/>
      <c r="AR248" s="45"/>
      <c r="AS248" s="45"/>
      <c r="AT248" s="45"/>
      <c r="AU248" s="45"/>
      <c r="AV248" s="45"/>
      <c r="AW248" s="45"/>
      <c r="AX248" s="45"/>
      <c r="AY248" s="45"/>
      <c r="AZ248" s="45"/>
      <c r="BA248" s="45"/>
      <c r="BB248" s="45"/>
      <c r="BC248" s="45"/>
      <c r="BD248" s="45"/>
      <c r="BE248" s="45"/>
      <c r="BF248" s="45"/>
      <c r="BG248" s="45"/>
      <c r="BH248" s="45"/>
      <c r="BI248" s="45"/>
      <c r="BJ248" s="45"/>
      <c r="BK248" s="45"/>
      <c r="BL248" s="45"/>
      <c r="BM248" s="45"/>
      <c r="BN248" s="45"/>
      <c r="BO248" s="45"/>
      <c r="BP248" s="45"/>
      <c r="BT248" s="45"/>
      <c r="BU248" s="45"/>
    </row>
    <row r="249" spans="1:73" ht="13.15" x14ac:dyDescent="0.4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5"/>
      <c r="AP249" s="45"/>
      <c r="AQ249" s="45"/>
      <c r="AR249" s="45"/>
      <c r="AS249" s="45"/>
      <c r="AT249" s="45"/>
      <c r="AU249" s="45"/>
      <c r="AV249" s="45"/>
      <c r="AW249" s="45"/>
      <c r="AX249" s="45"/>
      <c r="AY249" s="45"/>
      <c r="AZ249" s="45"/>
      <c r="BA249" s="45"/>
      <c r="BB249" s="45"/>
      <c r="BC249" s="45"/>
      <c r="BD249" s="45"/>
      <c r="BE249" s="45"/>
      <c r="BF249" s="45"/>
      <c r="BG249" s="45"/>
      <c r="BH249" s="45"/>
      <c r="BI249" s="45"/>
      <c r="BJ249" s="45"/>
      <c r="BK249" s="45"/>
      <c r="BL249" s="45"/>
      <c r="BM249" s="45"/>
      <c r="BN249" s="45"/>
      <c r="BO249" s="45"/>
      <c r="BP249" s="45"/>
      <c r="BT249" s="45"/>
      <c r="BU249" s="45"/>
    </row>
    <row r="250" spans="1:73" ht="13.15" x14ac:dyDescent="0.4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  <c r="AQ250" s="45"/>
      <c r="AR250" s="45"/>
      <c r="AS250" s="45"/>
      <c r="AT250" s="45"/>
      <c r="AU250" s="45"/>
      <c r="AV250" s="45"/>
      <c r="AW250" s="45"/>
      <c r="AX250" s="45"/>
      <c r="AY250" s="45"/>
      <c r="AZ250" s="45"/>
      <c r="BA250" s="45"/>
      <c r="BB250" s="45"/>
      <c r="BC250" s="45"/>
      <c r="BD250" s="45"/>
      <c r="BE250" s="45"/>
      <c r="BF250" s="45"/>
      <c r="BG250" s="45"/>
      <c r="BH250" s="45"/>
      <c r="BI250" s="45"/>
      <c r="BJ250" s="45"/>
      <c r="BK250" s="45"/>
      <c r="BL250" s="45"/>
      <c r="BM250" s="45"/>
      <c r="BN250" s="45"/>
      <c r="BO250" s="45"/>
      <c r="BP250" s="45"/>
      <c r="BT250" s="45"/>
      <c r="BU250" s="45"/>
    </row>
    <row r="251" spans="1:73" ht="13.15" x14ac:dyDescent="0.4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5"/>
      <c r="AP251" s="45"/>
      <c r="AQ251" s="45"/>
      <c r="AR251" s="45"/>
      <c r="AS251" s="45"/>
      <c r="AT251" s="45"/>
      <c r="AU251" s="45"/>
      <c r="AV251" s="45"/>
      <c r="AW251" s="45"/>
      <c r="AX251" s="45"/>
      <c r="AY251" s="45"/>
      <c r="AZ251" s="45"/>
      <c r="BA251" s="45"/>
      <c r="BB251" s="45"/>
      <c r="BC251" s="45"/>
      <c r="BD251" s="45"/>
      <c r="BE251" s="45"/>
      <c r="BF251" s="45"/>
      <c r="BG251" s="45"/>
      <c r="BH251" s="45"/>
      <c r="BI251" s="45"/>
      <c r="BJ251" s="45"/>
      <c r="BK251" s="45"/>
      <c r="BL251" s="45"/>
      <c r="BM251" s="45"/>
      <c r="BN251" s="45"/>
      <c r="BO251" s="45"/>
      <c r="BP251" s="45"/>
      <c r="BT251" s="45"/>
      <c r="BU251" s="45"/>
    </row>
    <row r="252" spans="1:73" ht="13.15" x14ac:dyDescent="0.4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5"/>
      <c r="AP252" s="45"/>
      <c r="AQ252" s="45"/>
      <c r="AR252" s="45"/>
      <c r="AS252" s="45"/>
      <c r="AT252" s="45"/>
      <c r="AU252" s="45"/>
      <c r="AV252" s="45"/>
      <c r="AW252" s="45"/>
      <c r="AX252" s="45"/>
      <c r="AY252" s="45"/>
      <c r="AZ252" s="45"/>
      <c r="BA252" s="45"/>
      <c r="BB252" s="45"/>
      <c r="BC252" s="45"/>
      <c r="BD252" s="45"/>
      <c r="BE252" s="45"/>
      <c r="BF252" s="45"/>
      <c r="BG252" s="45"/>
      <c r="BH252" s="45"/>
      <c r="BI252" s="45"/>
      <c r="BJ252" s="45"/>
      <c r="BK252" s="45"/>
      <c r="BL252" s="45"/>
      <c r="BM252" s="45"/>
      <c r="BN252" s="45"/>
      <c r="BO252" s="45"/>
      <c r="BP252" s="45"/>
      <c r="BT252" s="45"/>
      <c r="BU252" s="45"/>
    </row>
    <row r="253" spans="1:73" ht="13.15" x14ac:dyDescent="0.4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5"/>
      <c r="AP253" s="45"/>
      <c r="AQ253" s="45"/>
      <c r="AR253" s="45"/>
      <c r="AS253" s="45"/>
      <c r="AT253" s="45"/>
      <c r="AU253" s="45"/>
      <c r="AV253" s="45"/>
      <c r="AW253" s="45"/>
      <c r="AX253" s="45"/>
      <c r="AY253" s="45"/>
      <c r="AZ253" s="45"/>
      <c r="BA253" s="45"/>
      <c r="BB253" s="45"/>
      <c r="BC253" s="45"/>
      <c r="BD253" s="45"/>
      <c r="BE253" s="45"/>
      <c r="BF253" s="45"/>
      <c r="BG253" s="45"/>
      <c r="BH253" s="45"/>
      <c r="BI253" s="45"/>
      <c r="BJ253" s="45"/>
      <c r="BK253" s="45"/>
      <c r="BL253" s="45"/>
      <c r="BM253" s="45"/>
      <c r="BN253" s="45"/>
      <c r="BO253" s="45"/>
      <c r="BP253" s="45"/>
      <c r="BT253" s="45"/>
      <c r="BU253" s="45"/>
    </row>
    <row r="254" spans="1:73" ht="13.15" x14ac:dyDescent="0.4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  <c r="AQ254" s="45"/>
      <c r="AR254" s="45"/>
      <c r="AS254" s="45"/>
      <c r="AT254" s="45"/>
      <c r="AU254" s="45"/>
      <c r="AV254" s="45"/>
      <c r="AW254" s="45"/>
      <c r="AX254" s="45"/>
      <c r="AY254" s="45"/>
      <c r="AZ254" s="45"/>
      <c r="BA254" s="45"/>
      <c r="BB254" s="45"/>
      <c r="BC254" s="45"/>
      <c r="BD254" s="45"/>
      <c r="BE254" s="45"/>
      <c r="BF254" s="45"/>
      <c r="BG254" s="45"/>
      <c r="BH254" s="45"/>
      <c r="BI254" s="45"/>
      <c r="BJ254" s="45"/>
      <c r="BK254" s="45"/>
      <c r="BL254" s="45"/>
      <c r="BM254" s="45"/>
      <c r="BN254" s="45"/>
      <c r="BO254" s="45"/>
      <c r="BP254" s="45"/>
      <c r="BT254" s="45"/>
      <c r="BU254" s="45"/>
    </row>
    <row r="255" spans="1:73" ht="13.15" x14ac:dyDescent="0.4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5"/>
      <c r="AP255" s="45"/>
      <c r="AQ255" s="45"/>
      <c r="AR255" s="45"/>
      <c r="AS255" s="45"/>
      <c r="AT255" s="45"/>
      <c r="AU255" s="45"/>
      <c r="AV255" s="45"/>
      <c r="AW255" s="45"/>
      <c r="AX255" s="45"/>
      <c r="AY255" s="45"/>
      <c r="AZ255" s="45"/>
      <c r="BA255" s="45"/>
      <c r="BB255" s="45"/>
      <c r="BC255" s="45"/>
      <c r="BD255" s="45"/>
      <c r="BE255" s="45"/>
      <c r="BF255" s="45"/>
      <c r="BG255" s="45"/>
      <c r="BH255" s="45"/>
      <c r="BI255" s="45"/>
      <c r="BJ255" s="45"/>
      <c r="BK255" s="45"/>
      <c r="BL255" s="45"/>
      <c r="BM255" s="45"/>
      <c r="BN255" s="45"/>
      <c r="BO255" s="45"/>
      <c r="BP255" s="45"/>
      <c r="BT255" s="45"/>
      <c r="BU255" s="45"/>
    </row>
    <row r="256" spans="1:73" ht="13.15" x14ac:dyDescent="0.4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  <c r="AQ256" s="45"/>
      <c r="AR256" s="45"/>
      <c r="AS256" s="45"/>
      <c r="AT256" s="45"/>
      <c r="AU256" s="45"/>
      <c r="AV256" s="45"/>
      <c r="AW256" s="45"/>
      <c r="AX256" s="45"/>
      <c r="AY256" s="45"/>
      <c r="AZ256" s="45"/>
      <c r="BA256" s="45"/>
      <c r="BB256" s="45"/>
      <c r="BC256" s="45"/>
      <c r="BD256" s="45"/>
      <c r="BE256" s="45"/>
      <c r="BF256" s="45"/>
      <c r="BG256" s="45"/>
      <c r="BH256" s="45"/>
      <c r="BI256" s="45"/>
      <c r="BJ256" s="45"/>
      <c r="BK256" s="45"/>
      <c r="BL256" s="45"/>
      <c r="BM256" s="45"/>
      <c r="BN256" s="45"/>
      <c r="BO256" s="45"/>
      <c r="BP256" s="45"/>
      <c r="BT256" s="45"/>
      <c r="BU256" s="45"/>
    </row>
    <row r="257" spans="1:73" ht="13.15" x14ac:dyDescent="0.4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5"/>
      <c r="AP257" s="45"/>
      <c r="AQ257" s="45"/>
      <c r="AR257" s="45"/>
      <c r="AS257" s="45"/>
      <c r="AT257" s="45"/>
      <c r="AU257" s="45"/>
      <c r="AV257" s="45"/>
      <c r="AW257" s="45"/>
      <c r="AX257" s="45"/>
      <c r="AY257" s="45"/>
      <c r="AZ257" s="45"/>
      <c r="BA257" s="45"/>
      <c r="BB257" s="45"/>
      <c r="BC257" s="45"/>
      <c r="BD257" s="45"/>
      <c r="BE257" s="45"/>
      <c r="BF257" s="45"/>
      <c r="BG257" s="45"/>
      <c r="BH257" s="45"/>
      <c r="BI257" s="45"/>
      <c r="BJ257" s="45"/>
      <c r="BK257" s="45"/>
      <c r="BL257" s="45"/>
      <c r="BM257" s="45"/>
      <c r="BN257" s="45"/>
      <c r="BO257" s="45"/>
      <c r="BP257" s="45"/>
      <c r="BT257" s="45"/>
      <c r="BU257" s="45"/>
    </row>
    <row r="258" spans="1:73" ht="13.15" x14ac:dyDescent="0.4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5"/>
      <c r="AP258" s="45"/>
      <c r="AQ258" s="45"/>
      <c r="AR258" s="45"/>
      <c r="AS258" s="45"/>
      <c r="AT258" s="45"/>
      <c r="AU258" s="45"/>
      <c r="AV258" s="45"/>
      <c r="AW258" s="45"/>
      <c r="AX258" s="45"/>
      <c r="AY258" s="45"/>
      <c r="AZ258" s="45"/>
      <c r="BA258" s="45"/>
      <c r="BB258" s="45"/>
      <c r="BC258" s="45"/>
      <c r="BD258" s="45"/>
      <c r="BE258" s="45"/>
      <c r="BF258" s="45"/>
      <c r="BG258" s="45"/>
      <c r="BH258" s="45"/>
      <c r="BI258" s="45"/>
      <c r="BJ258" s="45"/>
      <c r="BK258" s="45"/>
      <c r="BL258" s="45"/>
      <c r="BM258" s="45"/>
      <c r="BN258" s="45"/>
      <c r="BO258" s="45"/>
      <c r="BP258" s="45"/>
      <c r="BT258" s="45"/>
      <c r="BU258" s="45"/>
    </row>
    <row r="259" spans="1:73" ht="13.15" x14ac:dyDescent="0.4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5"/>
      <c r="AQ259" s="45"/>
      <c r="AR259" s="45"/>
      <c r="AS259" s="45"/>
      <c r="AT259" s="45"/>
      <c r="AU259" s="45"/>
      <c r="AV259" s="45"/>
      <c r="AW259" s="45"/>
      <c r="AX259" s="45"/>
      <c r="AY259" s="45"/>
      <c r="AZ259" s="45"/>
      <c r="BA259" s="45"/>
      <c r="BB259" s="45"/>
      <c r="BC259" s="45"/>
      <c r="BD259" s="45"/>
      <c r="BE259" s="45"/>
      <c r="BF259" s="45"/>
      <c r="BG259" s="45"/>
      <c r="BH259" s="45"/>
      <c r="BI259" s="45"/>
      <c r="BJ259" s="45"/>
      <c r="BK259" s="45"/>
      <c r="BL259" s="45"/>
      <c r="BM259" s="45"/>
      <c r="BN259" s="45"/>
      <c r="BO259" s="45"/>
      <c r="BP259" s="45"/>
      <c r="BT259" s="45"/>
      <c r="BU259" s="45"/>
    </row>
    <row r="260" spans="1:73" ht="13.15" x14ac:dyDescent="0.4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5"/>
      <c r="AQ260" s="45"/>
      <c r="AR260" s="45"/>
      <c r="AS260" s="45"/>
      <c r="AT260" s="45"/>
      <c r="AU260" s="45"/>
      <c r="AV260" s="45"/>
      <c r="AW260" s="45"/>
      <c r="AX260" s="45"/>
      <c r="AY260" s="45"/>
      <c r="AZ260" s="45"/>
      <c r="BA260" s="45"/>
      <c r="BB260" s="45"/>
      <c r="BC260" s="45"/>
      <c r="BD260" s="45"/>
      <c r="BE260" s="45"/>
      <c r="BF260" s="45"/>
      <c r="BG260" s="45"/>
      <c r="BH260" s="45"/>
      <c r="BI260" s="45"/>
      <c r="BJ260" s="45"/>
      <c r="BK260" s="45"/>
      <c r="BL260" s="45"/>
      <c r="BM260" s="45"/>
      <c r="BN260" s="45"/>
      <c r="BO260" s="45"/>
      <c r="BP260" s="45"/>
      <c r="BT260" s="45"/>
      <c r="BU260" s="45"/>
    </row>
    <row r="261" spans="1:73" ht="13.15" x14ac:dyDescent="0.4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5"/>
      <c r="AQ261" s="45"/>
      <c r="AR261" s="45"/>
      <c r="AS261" s="45"/>
      <c r="AT261" s="45"/>
      <c r="AU261" s="45"/>
      <c r="AV261" s="45"/>
      <c r="AW261" s="45"/>
      <c r="AX261" s="45"/>
      <c r="AY261" s="45"/>
      <c r="AZ261" s="45"/>
      <c r="BA261" s="45"/>
      <c r="BB261" s="45"/>
      <c r="BC261" s="45"/>
      <c r="BD261" s="45"/>
      <c r="BE261" s="45"/>
      <c r="BF261" s="45"/>
      <c r="BG261" s="45"/>
      <c r="BH261" s="45"/>
      <c r="BI261" s="45"/>
      <c r="BJ261" s="45"/>
      <c r="BK261" s="45"/>
      <c r="BL261" s="45"/>
      <c r="BM261" s="45"/>
      <c r="BN261" s="45"/>
      <c r="BO261" s="45"/>
      <c r="BP261" s="45"/>
      <c r="BT261" s="45"/>
      <c r="BU261" s="45"/>
    </row>
    <row r="262" spans="1:73" ht="13.15" x14ac:dyDescent="0.4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5"/>
      <c r="AQ262" s="45"/>
      <c r="AR262" s="45"/>
      <c r="AS262" s="45"/>
      <c r="AT262" s="45"/>
      <c r="AU262" s="45"/>
      <c r="AV262" s="45"/>
      <c r="AW262" s="45"/>
      <c r="AX262" s="45"/>
      <c r="AY262" s="45"/>
      <c r="AZ262" s="45"/>
      <c r="BA262" s="45"/>
      <c r="BB262" s="45"/>
      <c r="BC262" s="45"/>
      <c r="BD262" s="45"/>
      <c r="BE262" s="45"/>
      <c r="BF262" s="45"/>
      <c r="BG262" s="45"/>
      <c r="BH262" s="45"/>
      <c r="BI262" s="45"/>
      <c r="BJ262" s="45"/>
      <c r="BK262" s="45"/>
      <c r="BL262" s="45"/>
      <c r="BM262" s="45"/>
      <c r="BN262" s="45"/>
      <c r="BO262" s="45"/>
      <c r="BP262" s="45"/>
      <c r="BT262" s="45"/>
      <c r="BU262" s="45"/>
    </row>
    <row r="263" spans="1:73" ht="13.15" x14ac:dyDescent="0.4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5"/>
      <c r="AQ263" s="45"/>
      <c r="AR263" s="45"/>
      <c r="AS263" s="45"/>
      <c r="AT263" s="45"/>
      <c r="AU263" s="45"/>
      <c r="AV263" s="45"/>
      <c r="AW263" s="45"/>
      <c r="AX263" s="45"/>
      <c r="AY263" s="45"/>
      <c r="AZ263" s="45"/>
      <c r="BA263" s="45"/>
      <c r="BB263" s="45"/>
      <c r="BC263" s="45"/>
      <c r="BD263" s="45"/>
      <c r="BE263" s="45"/>
      <c r="BF263" s="45"/>
      <c r="BG263" s="45"/>
      <c r="BH263" s="45"/>
      <c r="BI263" s="45"/>
      <c r="BJ263" s="45"/>
      <c r="BK263" s="45"/>
      <c r="BL263" s="45"/>
      <c r="BM263" s="45"/>
      <c r="BN263" s="45"/>
      <c r="BO263" s="45"/>
      <c r="BP263" s="45"/>
      <c r="BT263" s="45"/>
      <c r="BU263" s="45"/>
    </row>
    <row r="264" spans="1:73" ht="13.15" x14ac:dyDescent="0.4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  <c r="AP264" s="45"/>
      <c r="AQ264" s="45"/>
      <c r="AR264" s="45"/>
      <c r="AS264" s="45"/>
      <c r="AT264" s="45"/>
      <c r="AU264" s="45"/>
      <c r="AV264" s="45"/>
      <c r="AW264" s="45"/>
      <c r="AX264" s="45"/>
      <c r="AY264" s="45"/>
      <c r="AZ264" s="45"/>
      <c r="BA264" s="45"/>
      <c r="BB264" s="45"/>
      <c r="BC264" s="45"/>
      <c r="BD264" s="45"/>
      <c r="BE264" s="45"/>
      <c r="BF264" s="45"/>
      <c r="BG264" s="45"/>
      <c r="BH264" s="45"/>
      <c r="BI264" s="45"/>
      <c r="BJ264" s="45"/>
      <c r="BK264" s="45"/>
      <c r="BL264" s="45"/>
      <c r="BM264" s="45"/>
      <c r="BN264" s="45"/>
      <c r="BO264" s="45"/>
      <c r="BP264" s="45"/>
      <c r="BT264" s="45"/>
      <c r="BU264" s="45"/>
    </row>
    <row r="265" spans="1:73" ht="13.15" x14ac:dyDescent="0.4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  <c r="AQ265" s="45"/>
      <c r="AR265" s="45"/>
      <c r="AS265" s="45"/>
      <c r="AT265" s="45"/>
      <c r="AU265" s="45"/>
      <c r="AV265" s="45"/>
      <c r="AW265" s="45"/>
      <c r="AX265" s="45"/>
      <c r="AY265" s="45"/>
      <c r="AZ265" s="45"/>
      <c r="BA265" s="45"/>
      <c r="BB265" s="45"/>
      <c r="BC265" s="45"/>
      <c r="BD265" s="45"/>
      <c r="BE265" s="45"/>
      <c r="BF265" s="45"/>
      <c r="BG265" s="45"/>
      <c r="BH265" s="45"/>
      <c r="BI265" s="45"/>
      <c r="BJ265" s="45"/>
      <c r="BK265" s="45"/>
      <c r="BL265" s="45"/>
      <c r="BM265" s="45"/>
      <c r="BN265" s="45"/>
      <c r="BO265" s="45"/>
      <c r="BP265" s="45"/>
      <c r="BT265" s="45"/>
      <c r="BU265" s="45"/>
    </row>
    <row r="266" spans="1:73" ht="13.15" x14ac:dyDescent="0.4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5"/>
      <c r="AP266" s="45"/>
      <c r="AQ266" s="45"/>
      <c r="AR266" s="45"/>
      <c r="AS266" s="45"/>
      <c r="AT266" s="45"/>
      <c r="AU266" s="45"/>
      <c r="AV266" s="45"/>
      <c r="AW266" s="45"/>
      <c r="AX266" s="45"/>
      <c r="AY266" s="45"/>
      <c r="AZ266" s="45"/>
      <c r="BA266" s="45"/>
      <c r="BB266" s="45"/>
      <c r="BC266" s="45"/>
      <c r="BD266" s="45"/>
      <c r="BE266" s="45"/>
      <c r="BF266" s="45"/>
      <c r="BG266" s="45"/>
      <c r="BH266" s="45"/>
      <c r="BI266" s="45"/>
      <c r="BJ266" s="45"/>
      <c r="BK266" s="45"/>
      <c r="BL266" s="45"/>
      <c r="BM266" s="45"/>
      <c r="BN266" s="45"/>
      <c r="BO266" s="45"/>
      <c r="BP266" s="45"/>
      <c r="BT266" s="45"/>
      <c r="BU266" s="45"/>
    </row>
    <row r="267" spans="1:73" ht="13.15" x14ac:dyDescent="0.4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5"/>
      <c r="AP267" s="45"/>
      <c r="AQ267" s="45"/>
      <c r="AR267" s="45"/>
      <c r="AS267" s="45"/>
      <c r="AT267" s="45"/>
      <c r="AU267" s="45"/>
      <c r="AV267" s="45"/>
      <c r="AW267" s="45"/>
      <c r="AX267" s="45"/>
      <c r="AY267" s="45"/>
      <c r="AZ267" s="45"/>
      <c r="BA267" s="45"/>
      <c r="BB267" s="45"/>
      <c r="BC267" s="45"/>
      <c r="BD267" s="45"/>
      <c r="BE267" s="45"/>
      <c r="BF267" s="45"/>
      <c r="BG267" s="45"/>
      <c r="BH267" s="45"/>
      <c r="BI267" s="45"/>
      <c r="BJ267" s="45"/>
      <c r="BK267" s="45"/>
      <c r="BL267" s="45"/>
      <c r="BM267" s="45"/>
      <c r="BN267" s="45"/>
      <c r="BO267" s="45"/>
      <c r="BP267" s="45"/>
      <c r="BT267" s="45"/>
      <c r="BU267" s="45"/>
    </row>
    <row r="268" spans="1:73" ht="13.15" x14ac:dyDescent="0.4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  <c r="AQ268" s="45"/>
      <c r="AR268" s="45"/>
      <c r="AS268" s="45"/>
      <c r="AT268" s="45"/>
      <c r="AU268" s="45"/>
      <c r="AV268" s="45"/>
      <c r="AW268" s="45"/>
      <c r="AX268" s="45"/>
      <c r="AY268" s="45"/>
      <c r="AZ268" s="45"/>
      <c r="BA268" s="45"/>
      <c r="BB268" s="45"/>
      <c r="BC268" s="45"/>
      <c r="BD268" s="45"/>
      <c r="BE268" s="45"/>
      <c r="BF268" s="45"/>
      <c r="BG268" s="45"/>
      <c r="BH268" s="45"/>
      <c r="BI268" s="45"/>
      <c r="BJ268" s="45"/>
      <c r="BK268" s="45"/>
      <c r="BL268" s="45"/>
      <c r="BM268" s="45"/>
      <c r="BN268" s="45"/>
      <c r="BO268" s="45"/>
      <c r="BP268" s="45"/>
      <c r="BT268" s="45"/>
      <c r="BU268" s="45"/>
    </row>
    <row r="269" spans="1:73" ht="13.15" x14ac:dyDescent="0.4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  <c r="AQ269" s="45"/>
      <c r="AR269" s="45"/>
      <c r="AS269" s="45"/>
      <c r="AT269" s="45"/>
      <c r="AU269" s="45"/>
      <c r="AV269" s="45"/>
      <c r="AW269" s="45"/>
      <c r="AX269" s="45"/>
      <c r="AY269" s="45"/>
      <c r="AZ269" s="45"/>
      <c r="BA269" s="45"/>
      <c r="BB269" s="45"/>
      <c r="BC269" s="45"/>
      <c r="BD269" s="45"/>
      <c r="BE269" s="45"/>
      <c r="BF269" s="45"/>
      <c r="BG269" s="45"/>
      <c r="BH269" s="45"/>
      <c r="BI269" s="45"/>
      <c r="BJ269" s="45"/>
      <c r="BK269" s="45"/>
      <c r="BL269" s="45"/>
      <c r="BM269" s="45"/>
      <c r="BN269" s="45"/>
      <c r="BO269" s="45"/>
      <c r="BP269" s="45"/>
      <c r="BT269" s="45"/>
      <c r="BU269" s="45"/>
    </row>
    <row r="270" spans="1:73" ht="13.15" x14ac:dyDescent="0.4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5"/>
      <c r="AP270" s="45"/>
      <c r="AQ270" s="45"/>
      <c r="AR270" s="45"/>
      <c r="AS270" s="45"/>
      <c r="AT270" s="45"/>
      <c r="AU270" s="45"/>
      <c r="AV270" s="45"/>
      <c r="AW270" s="45"/>
      <c r="AX270" s="45"/>
      <c r="AY270" s="45"/>
      <c r="AZ270" s="45"/>
      <c r="BA270" s="45"/>
      <c r="BB270" s="45"/>
      <c r="BC270" s="45"/>
      <c r="BD270" s="45"/>
      <c r="BE270" s="45"/>
      <c r="BF270" s="45"/>
      <c r="BG270" s="45"/>
      <c r="BH270" s="45"/>
      <c r="BI270" s="45"/>
      <c r="BJ270" s="45"/>
      <c r="BK270" s="45"/>
      <c r="BL270" s="45"/>
      <c r="BM270" s="45"/>
      <c r="BN270" s="45"/>
      <c r="BO270" s="45"/>
      <c r="BP270" s="45"/>
      <c r="BT270" s="45"/>
      <c r="BU270" s="45"/>
    </row>
    <row r="271" spans="1:73" ht="13.15" x14ac:dyDescent="0.4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5"/>
      <c r="AP271" s="45"/>
      <c r="AQ271" s="45"/>
      <c r="AR271" s="45"/>
      <c r="AS271" s="45"/>
      <c r="AT271" s="45"/>
      <c r="AU271" s="45"/>
      <c r="AV271" s="45"/>
      <c r="AW271" s="45"/>
      <c r="AX271" s="45"/>
      <c r="AY271" s="45"/>
      <c r="AZ271" s="45"/>
      <c r="BA271" s="45"/>
      <c r="BB271" s="45"/>
      <c r="BC271" s="45"/>
      <c r="BD271" s="45"/>
      <c r="BE271" s="45"/>
      <c r="BF271" s="45"/>
      <c r="BG271" s="45"/>
      <c r="BH271" s="45"/>
      <c r="BI271" s="45"/>
      <c r="BJ271" s="45"/>
      <c r="BK271" s="45"/>
      <c r="BL271" s="45"/>
      <c r="BM271" s="45"/>
      <c r="BN271" s="45"/>
      <c r="BO271" s="45"/>
      <c r="BP271" s="45"/>
      <c r="BT271" s="45"/>
      <c r="BU271" s="45"/>
    </row>
    <row r="272" spans="1:73" ht="13.15" x14ac:dyDescent="0.4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5"/>
      <c r="AP272" s="45"/>
      <c r="AQ272" s="45"/>
      <c r="AR272" s="45"/>
      <c r="AS272" s="45"/>
      <c r="AT272" s="45"/>
      <c r="AU272" s="45"/>
      <c r="AV272" s="45"/>
      <c r="AW272" s="45"/>
      <c r="AX272" s="45"/>
      <c r="AY272" s="45"/>
      <c r="AZ272" s="45"/>
      <c r="BA272" s="45"/>
      <c r="BB272" s="45"/>
      <c r="BC272" s="45"/>
      <c r="BD272" s="45"/>
      <c r="BE272" s="45"/>
      <c r="BF272" s="45"/>
      <c r="BG272" s="45"/>
      <c r="BH272" s="45"/>
      <c r="BI272" s="45"/>
      <c r="BJ272" s="45"/>
      <c r="BK272" s="45"/>
      <c r="BL272" s="45"/>
      <c r="BM272" s="45"/>
      <c r="BN272" s="45"/>
      <c r="BO272" s="45"/>
      <c r="BP272" s="45"/>
      <c r="BT272" s="45"/>
      <c r="BU272" s="45"/>
    </row>
    <row r="273" spans="1:73" ht="13.15" x14ac:dyDescent="0.4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5"/>
      <c r="AP273" s="45"/>
      <c r="AQ273" s="45"/>
      <c r="AR273" s="45"/>
      <c r="AS273" s="45"/>
      <c r="AT273" s="45"/>
      <c r="AU273" s="45"/>
      <c r="AV273" s="45"/>
      <c r="AW273" s="45"/>
      <c r="AX273" s="45"/>
      <c r="AY273" s="45"/>
      <c r="AZ273" s="45"/>
      <c r="BA273" s="45"/>
      <c r="BB273" s="45"/>
      <c r="BC273" s="45"/>
      <c r="BD273" s="45"/>
      <c r="BE273" s="45"/>
      <c r="BF273" s="45"/>
      <c r="BG273" s="45"/>
      <c r="BH273" s="45"/>
      <c r="BI273" s="45"/>
      <c r="BJ273" s="45"/>
      <c r="BK273" s="45"/>
      <c r="BL273" s="45"/>
      <c r="BM273" s="45"/>
      <c r="BN273" s="45"/>
      <c r="BO273" s="45"/>
      <c r="BP273" s="45"/>
      <c r="BT273" s="45"/>
      <c r="BU273" s="45"/>
    </row>
    <row r="274" spans="1:73" ht="13.15" x14ac:dyDescent="0.4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5"/>
      <c r="AP274" s="45"/>
      <c r="AQ274" s="45"/>
      <c r="AR274" s="45"/>
      <c r="AS274" s="45"/>
      <c r="AT274" s="45"/>
      <c r="AU274" s="45"/>
      <c r="AV274" s="45"/>
      <c r="AW274" s="45"/>
      <c r="AX274" s="45"/>
      <c r="AY274" s="45"/>
      <c r="AZ274" s="45"/>
      <c r="BA274" s="45"/>
      <c r="BB274" s="45"/>
      <c r="BC274" s="45"/>
      <c r="BD274" s="45"/>
      <c r="BE274" s="45"/>
      <c r="BF274" s="45"/>
      <c r="BG274" s="45"/>
      <c r="BH274" s="45"/>
      <c r="BI274" s="45"/>
      <c r="BJ274" s="45"/>
      <c r="BK274" s="45"/>
      <c r="BL274" s="45"/>
      <c r="BM274" s="45"/>
      <c r="BN274" s="45"/>
      <c r="BO274" s="45"/>
      <c r="BP274" s="45"/>
      <c r="BT274" s="45"/>
      <c r="BU274" s="45"/>
    </row>
    <row r="275" spans="1:73" ht="13.15" x14ac:dyDescent="0.4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5"/>
      <c r="AP275" s="45"/>
      <c r="AQ275" s="45"/>
      <c r="AR275" s="45"/>
      <c r="AS275" s="45"/>
      <c r="AT275" s="45"/>
      <c r="AU275" s="45"/>
      <c r="AV275" s="45"/>
      <c r="AW275" s="45"/>
      <c r="AX275" s="45"/>
      <c r="AY275" s="45"/>
      <c r="AZ275" s="45"/>
      <c r="BA275" s="45"/>
      <c r="BB275" s="45"/>
      <c r="BC275" s="45"/>
      <c r="BD275" s="45"/>
      <c r="BE275" s="45"/>
      <c r="BF275" s="45"/>
      <c r="BG275" s="45"/>
      <c r="BH275" s="45"/>
      <c r="BI275" s="45"/>
      <c r="BJ275" s="45"/>
      <c r="BK275" s="45"/>
      <c r="BL275" s="45"/>
      <c r="BM275" s="45"/>
      <c r="BN275" s="45"/>
      <c r="BO275" s="45"/>
      <c r="BP275" s="45"/>
      <c r="BT275" s="45"/>
      <c r="BU275" s="45"/>
    </row>
    <row r="276" spans="1:73" ht="13.15" x14ac:dyDescent="0.4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5"/>
      <c r="AP276" s="45"/>
      <c r="AQ276" s="45"/>
      <c r="AR276" s="45"/>
      <c r="AS276" s="45"/>
      <c r="AT276" s="45"/>
      <c r="AU276" s="45"/>
      <c r="AV276" s="45"/>
      <c r="AW276" s="45"/>
      <c r="AX276" s="45"/>
      <c r="AY276" s="45"/>
      <c r="AZ276" s="45"/>
      <c r="BA276" s="45"/>
      <c r="BB276" s="45"/>
      <c r="BC276" s="45"/>
      <c r="BD276" s="45"/>
      <c r="BE276" s="45"/>
      <c r="BF276" s="45"/>
      <c r="BG276" s="45"/>
      <c r="BH276" s="45"/>
      <c r="BI276" s="45"/>
      <c r="BJ276" s="45"/>
      <c r="BK276" s="45"/>
      <c r="BL276" s="45"/>
      <c r="BM276" s="45"/>
      <c r="BN276" s="45"/>
      <c r="BO276" s="45"/>
      <c r="BP276" s="45"/>
      <c r="BQ276" s="45"/>
      <c r="BR276" s="45"/>
      <c r="BS276" s="45"/>
      <c r="BT276" s="45"/>
      <c r="BU276" s="45"/>
    </row>
    <row r="277" spans="1:73" ht="13.15" x14ac:dyDescent="0.4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5"/>
      <c r="AP277" s="45"/>
      <c r="AQ277" s="45"/>
      <c r="AR277" s="45"/>
      <c r="AS277" s="45"/>
      <c r="AT277" s="45"/>
      <c r="AU277" s="45"/>
      <c r="AV277" s="45"/>
      <c r="AW277" s="45"/>
      <c r="AX277" s="45"/>
      <c r="AY277" s="45"/>
      <c r="AZ277" s="45"/>
      <c r="BA277" s="45"/>
      <c r="BB277" s="45"/>
      <c r="BC277" s="45"/>
      <c r="BD277" s="45"/>
      <c r="BE277" s="45"/>
      <c r="BF277" s="45"/>
      <c r="BG277" s="45"/>
      <c r="BH277" s="45"/>
      <c r="BI277" s="45"/>
      <c r="BJ277" s="45"/>
      <c r="BK277" s="45"/>
      <c r="BL277" s="45"/>
      <c r="BM277" s="45"/>
      <c r="BN277" s="45"/>
      <c r="BO277" s="45"/>
      <c r="BP277" s="45"/>
      <c r="BQ277" s="45"/>
      <c r="BR277" s="45"/>
      <c r="BS277" s="45"/>
      <c r="BT277" s="45"/>
      <c r="BU277" s="45"/>
    </row>
    <row r="278" spans="1:73" ht="13.15" x14ac:dyDescent="0.4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5"/>
      <c r="AP278" s="45"/>
      <c r="AQ278" s="45"/>
      <c r="AR278" s="45"/>
      <c r="AS278" s="45"/>
      <c r="AT278" s="45"/>
      <c r="AU278" s="45"/>
      <c r="AV278" s="45"/>
      <c r="AW278" s="45"/>
      <c r="AX278" s="45"/>
      <c r="AY278" s="45"/>
      <c r="AZ278" s="45"/>
      <c r="BA278" s="45"/>
      <c r="BB278" s="45"/>
      <c r="BC278" s="45"/>
      <c r="BD278" s="45"/>
      <c r="BE278" s="45"/>
      <c r="BF278" s="45"/>
      <c r="BG278" s="45"/>
      <c r="BH278" s="45"/>
      <c r="BI278" s="45"/>
      <c r="BJ278" s="45"/>
      <c r="BK278" s="45"/>
      <c r="BL278" s="45"/>
      <c r="BM278" s="45"/>
      <c r="BN278" s="45"/>
      <c r="BO278" s="45"/>
      <c r="BP278" s="45"/>
      <c r="BQ278" s="45"/>
      <c r="BR278" s="45"/>
      <c r="BS278" s="45"/>
      <c r="BT278" s="45"/>
      <c r="BU278" s="45"/>
    </row>
    <row r="279" spans="1:73" ht="13.15" x14ac:dyDescent="0.4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5"/>
      <c r="AP279" s="45"/>
      <c r="AQ279" s="45"/>
      <c r="AR279" s="45"/>
      <c r="AS279" s="45"/>
      <c r="AT279" s="45"/>
      <c r="AU279" s="45"/>
      <c r="AV279" s="45"/>
      <c r="AW279" s="45"/>
      <c r="AX279" s="45"/>
      <c r="AY279" s="45"/>
      <c r="AZ279" s="45"/>
      <c r="BA279" s="45"/>
      <c r="BB279" s="45"/>
      <c r="BC279" s="45"/>
      <c r="BD279" s="45"/>
      <c r="BE279" s="45"/>
      <c r="BF279" s="45"/>
      <c r="BG279" s="45"/>
      <c r="BH279" s="45"/>
      <c r="BI279" s="45"/>
      <c r="BJ279" s="45"/>
      <c r="BK279" s="45"/>
      <c r="BL279" s="45"/>
      <c r="BM279" s="45"/>
      <c r="BN279" s="45"/>
      <c r="BO279" s="45"/>
      <c r="BP279" s="45"/>
      <c r="BQ279" s="45"/>
      <c r="BR279" s="45"/>
      <c r="BS279" s="45"/>
      <c r="BT279" s="45"/>
      <c r="BU279" s="45"/>
    </row>
    <row r="280" spans="1:73" ht="13.15" x14ac:dyDescent="0.4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5"/>
      <c r="AP280" s="45"/>
      <c r="AQ280" s="45"/>
      <c r="AR280" s="45"/>
      <c r="AS280" s="45"/>
      <c r="AT280" s="45"/>
      <c r="AU280" s="45"/>
      <c r="AV280" s="45"/>
      <c r="AW280" s="45"/>
      <c r="AX280" s="45"/>
      <c r="AY280" s="45"/>
      <c r="AZ280" s="45"/>
      <c r="BA280" s="45"/>
      <c r="BB280" s="45"/>
      <c r="BC280" s="45"/>
      <c r="BD280" s="45"/>
      <c r="BE280" s="45"/>
      <c r="BF280" s="45"/>
      <c r="BG280" s="45"/>
      <c r="BH280" s="45"/>
      <c r="BI280" s="45"/>
      <c r="BJ280" s="45"/>
      <c r="BK280" s="45"/>
      <c r="BL280" s="45"/>
      <c r="BM280" s="45"/>
      <c r="BN280" s="45"/>
      <c r="BO280" s="45"/>
      <c r="BP280" s="45"/>
      <c r="BQ280" s="45"/>
      <c r="BR280" s="45"/>
      <c r="BS280" s="45"/>
      <c r="BT280" s="45"/>
      <c r="BU280" s="45"/>
    </row>
    <row r="281" spans="1:73" ht="13.15" x14ac:dyDescent="0.4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5"/>
      <c r="AP281" s="45"/>
      <c r="AQ281" s="45"/>
      <c r="AR281" s="45"/>
      <c r="AS281" s="45"/>
      <c r="AT281" s="45"/>
      <c r="AU281" s="45"/>
      <c r="AV281" s="45"/>
      <c r="AW281" s="45"/>
      <c r="AX281" s="45"/>
      <c r="AY281" s="45"/>
      <c r="AZ281" s="45"/>
      <c r="BA281" s="45"/>
      <c r="BB281" s="45"/>
      <c r="BC281" s="45"/>
      <c r="BD281" s="45"/>
      <c r="BE281" s="45"/>
      <c r="BF281" s="45"/>
      <c r="BG281" s="45"/>
      <c r="BH281" s="45"/>
      <c r="BI281" s="45"/>
      <c r="BJ281" s="45"/>
      <c r="BK281" s="45"/>
      <c r="BL281" s="45"/>
      <c r="BM281" s="45"/>
      <c r="BN281" s="45"/>
      <c r="BO281" s="45"/>
      <c r="BP281" s="45"/>
      <c r="BQ281" s="45"/>
      <c r="BR281" s="45"/>
      <c r="BS281" s="45"/>
      <c r="BT281" s="45"/>
      <c r="BU281" s="45"/>
    </row>
    <row r="282" spans="1:73" ht="13.15" x14ac:dyDescent="0.4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5"/>
      <c r="AP282" s="45"/>
      <c r="AQ282" s="45"/>
      <c r="AR282" s="45"/>
      <c r="AS282" s="45"/>
      <c r="AT282" s="45"/>
      <c r="AU282" s="45"/>
      <c r="AV282" s="45"/>
      <c r="AW282" s="45"/>
      <c r="AX282" s="45"/>
      <c r="AY282" s="45"/>
      <c r="AZ282" s="45"/>
      <c r="BA282" s="45"/>
      <c r="BB282" s="45"/>
      <c r="BC282" s="45"/>
      <c r="BD282" s="45"/>
      <c r="BE282" s="45"/>
      <c r="BF282" s="45"/>
      <c r="BG282" s="45"/>
      <c r="BH282" s="45"/>
      <c r="BI282" s="45"/>
      <c r="BJ282" s="45"/>
      <c r="BK282" s="45"/>
      <c r="BL282" s="45"/>
      <c r="BM282" s="45"/>
      <c r="BN282" s="45"/>
      <c r="BO282" s="45"/>
      <c r="BP282" s="45"/>
      <c r="BQ282" s="45"/>
      <c r="BR282" s="45"/>
      <c r="BS282" s="45"/>
      <c r="BT282" s="45"/>
      <c r="BU282" s="45"/>
    </row>
    <row r="283" spans="1:73" ht="13.15" x14ac:dyDescent="0.4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5"/>
      <c r="AP283" s="45"/>
      <c r="AQ283" s="45"/>
      <c r="AR283" s="45"/>
      <c r="AS283" s="45"/>
      <c r="AT283" s="45"/>
      <c r="AU283" s="45"/>
      <c r="AV283" s="45"/>
      <c r="AW283" s="45"/>
      <c r="AX283" s="45"/>
      <c r="AY283" s="45"/>
      <c r="AZ283" s="45"/>
      <c r="BA283" s="45"/>
      <c r="BB283" s="45"/>
      <c r="BC283" s="45"/>
      <c r="BD283" s="45"/>
      <c r="BE283" s="45"/>
      <c r="BF283" s="45"/>
      <c r="BG283" s="45"/>
      <c r="BH283" s="45"/>
      <c r="BI283" s="45"/>
      <c r="BJ283" s="45"/>
      <c r="BK283" s="45"/>
      <c r="BL283" s="45"/>
      <c r="BM283" s="45"/>
      <c r="BN283" s="45"/>
      <c r="BO283" s="45"/>
      <c r="BP283" s="45"/>
      <c r="BQ283" s="45"/>
      <c r="BR283" s="45"/>
      <c r="BS283" s="45"/>
      <c r="BT283" s="45"/>
      <c r="BU283" s="45"/>
    </row>
    <row r="284" spans="1:73" ht="13.15" x14ac:dyDescent="0.4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5"/>
      <c r="AP284" s="45"/>
      <c r="AQ284" s="45"/>
      <c r="AR284" s="45"/>
      <c r="AS284" s="45"/>
      <c r="AT284" s="45"/>
      <c r="AU284" s="45"/>
      <c r="AV284" s="45"/>
      <c r="AW284" s="45"/>
      <c r="AX284" s="45"/>
      <c r="AY284" s="45"/>
      <c r="AZ284" s="45"/>
      <c r="BA284" s="45"/>
      <c r="BB284" s="45"/>
      <c r="BC284" s="45"/>
      <c r="BD284" s="45"/>
      <c r="BE284" s="45"/>
      <c r="BF284" s="45"/>
      <c r="BG284" s="45"/>
      <c r="BH284" s="45"/>
      <c r="BI284" s="45"/>
      <c r="BJ284" s="45"/>
      <c r="BK284" s="45"/>
      <c r="BL284" s="45"/>
      <c r="BM284" s="45"/>
      <c r="BN284" s="45"/>
      <c r="BO284" s="45"/>
      <c r="BP284" s="45"/>
      <c r="BQ284" s="45"/>
      <c r="BR284" s="45"/>
      <c r="BS284" s="45"/>
      <c r="BT284" s="45"/>
      <c r="BU284" s="45"/>
    </row>
    <row r="285" spans="1:73" ht="13.15" x14ac:dyDescent="0.4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5"/>
      <c r="AP285" s="45"/>
      <c r="AQ285" s="45"/>
      <c r="AR285" s="45"/>
      <c r="AS285" s="45"/>
      <c r="AT285" s="45"/>
      <c r="AU285" s="45"/>
      <c r="AV285" s="45"/>
      <c r="AW285" s="45"/>
      <c r="AX285" s="45"/>
      <c r="AY285" s="45"/>
      <c r="AZ285" s="45"/>
      <c r="BA285" s="45"/>
      <c r="BB285" s="45"/>
      <c r="BC285" s="45"/>
      <c r="BD285" s="45"/>
      <c r="BE285" s="45"/>
      <c r="BF285" s="45"/>
      <c r="BG285" s="45"/>
      <c r="BH285" s="45"/>
      <c r="BI285" s="45"/>
      <c r="BJ285" s="45"/>
      <c r="BK285" s="45"/>
      <c r="BL285" s="45"/>
      <c r="BM285" s="45"/>
      <c r="BN285" s="45"/>
      <c r="BO285" s="45"/>
      <c r="BP285" s="45"/>
      <c r="BQ285" s="45"/>
      <c r="BR285" s="45"/>
      <c r="BS285" s="45"/>
      <c r="BT285" s="45"/>
      <c r="BU285" s="45"/>
    </row>
    <row r="286" spans="1:73" ht="13.15" x14ac:dyDescent="0.4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5"/>
      <c r="AP286" s="45"/>
      <c r="AQ286" s="45"/>
      <c r="AR286" s="45"/>
      <c r="AS286" s="45"/>
      <c r="AT286" s="45"/>
      <c r="AU286" s="45"/>
      <c r="AV286" s="45"/>
      <c r="AW286" s="45"/>
      <c r="AX286" s="45"/>
      <c r="AY286" s="45"/>
      <c r="AZ286" s="45"/>
      <c r="BA286" s="45"/>
      <c r="BB286" s="45"/>
      <c r="BC286" s="45"/>
      <c r="BD286" s="45"/>
      <c r="BE286" s="45"/>
      <c r="BF286" s="45"/>
      <c r="BG286" s="45"/>
      <c r="BH286" s="45"/>
      <c r="BI286" s="45"/>
      <c r="BJ286" s="45"/>
      <c r="BK286" s="45"/>
      <c r="BL286" s="45"/>
      <c r="BM286" s="45"/>
      <c r="BN286" s="45"/>
      <c r="BO286" s="45"/>
      <c r="BP286" s="45"/>
      <c r="BQ286" s="45"/>
      <c r="BR286" s="45"/>
      <c r="BS286" s="45"/>
      <c r="BT286" s="45"/>
      <c r="BU286" s="45"/>
    </row>
    <row r="287" spans="1:73" ht="13.15" x14ac:dyDescent="0.4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5"/>
      <c r="AP287" s="45"/>
      <c r="AQ287" s="45"/>
      <c r="AR287" s="45"/>
      <c r="AS287" s="45"/>
      <c r="AT287" s="45"/>
      <c r="AU287" s="45"/>
      <c r="AV287" s="45"/>
      <c r="AW287" s="45"/>
      <c r="AX287" s="45"/>
      <c r="AY287" s="45"/>
      <c r="AZ287" s="45"/>
      <c r="BA287" s="45"/>
      <c r="BB287" s="45"/>
      <c r="BC287" s="45"/>
      <c r="BD287" s="45"/>
      <c r="BE287" s="45"/>
      <c r="BF287" s="45"/>
      <c r="BG287" s="45"/>
      <c r="BH287" s="45"/>
      <c r="BI287" s="45"/>
      <c r="BJ287" s="45"/>
      <c r="BK287" s="45"/>
      <c r="BL287" s="45"/>
      <c r="BM287" s="45"/>
      <c r="BN287" s="45"/>
      <c r="BO287" s="45"/>
      <c r="BP287" s="45"/>
      <c r="BQ287" s="45"/>
      <c r="BR287" s="45"/>
      <c r="BS287" s="45"/>
      <c r="BT287" s="45"/>
      <c r="BU287" s="45"/>
    </row>
    <row r="288" spans="1:73" ht="13.15" x14ac:dyDescent="0.4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5"/>
      <c r="AP288" s="45"/>
      <c r="AQ288" s="45"/>
      <c r="AR288" s="45"/>
      <c r="AS288" s="45"/>
      <c r="AT288" s="45"/>
      <c r="AU288" s="45"/>
      <c r="AV288" s="45"/>
      <c r="AW288" s="45"/>
      <c r="AX288" s="45"/>
      <c r="AY288" s="45"/>
      <c r="AZ288" s="45"/>
      <c r="BA288" s="45"/>
      <c r="BB288" s="45"/>
      <c r="BC288" s="45"/>
      <c r="BD288" s="45"/>
      <c r="BE288" s="45"/>
      <c r="BF288" s="45"/>
      <c r="BG288" s="45"/>
      <c r="BH288" s="45"/>
      <c r="BI288" s="45"/>
      <c r="BJ288" s="45"/>
      <c r="BK288" s="45"/>
      <c r="BL288" s="45"/>
      <c r="BM288" s="45"/>
      <c r="BN288" s="45"/>
      <c r="BO288" s="45"/>
      <c r="BP288" s="45"/>
      <c r="BQ288" s="45"/>
      <c r="BR288" s="45"/>
      <c r="BS288" s="45"/>
      <c r="BT288" s="45"/>
      <c r="BU288" s="45"/>
    </row>
    <row r="289" spans="1:73" ht="13.15" x14ac:dyDescent="0.4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5"/>
      <c r="AP289" s="45"/>
      <c r="AQ289" s="45"/>
      <c r="AR289" s="45"/>
      <c r="AS289" s="45"/>
      <c r="AT289" s="45"/>
      <c r="AU289" s="45"/>
      <c r="AV289" s="45"/>
      <c r="AW289" s="45"/>
      <c r="AX289" s="45"/>
      <c r="AY289" s="45"/>
      <c r="AZ289" s="45"/>
      <c r="BA289" s="45"/>
      <c r="BB289" s="45"/>
      <c r="BC289" s="45"/>
      <c r="BD289" s="45"/>
      <c r="BE289" s="45"/>
      <c r="BF289" s="45"/>
      <c r="BG289" s="45"/>
      <c r="BH289" s="45"/>
      <c r="BI289" s="45"/>
      <c r="BJ289" s="45"/>
      <c r="BK289" s="45"/>
      <c r="BL289" s="45"/>
      <c r="BM289" s="45"/>
      <c r="BN289" s="45"/>
      <c r="BO289" s="45"/>
      <c r="BP289" s="45"/>
      <c r="BQ289" s="45"/>
      <c r="BR289" s="45"/>
      <c r="BS289" s="45"/>
      <c r="BT289" s="45"/>
      <c r="BU289" s="45"/>
    </row>
    <row r="290" spans="1:73" ht="13.15" x14ac:dyDescent="0.4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5"/>
      <c r="AP290" s="45"/>
      <c r="AQ290" s="45"/>
      <c r="AR290" s="45"/>
      <c r="AS290" s="45"/>
      <c r="AT290" s="45"/>
      <c r="AU290" s="45"/>
      <c r="AV290" s="45"/>
      <c r="AW290" s="45"/>
      <c r="AX290" s="45"/>
      <c r="AY290" s="45"/>
      <c r="AZ290" s="45"/>
      <c r="BA290" s="45"/>
      <c r="BB290" s="45"/>
      <c r="BC290" s="45"/>
      <c r="BD290" s="45"/>
      <c r="BE290" s="45"/>
      <c r="BF290" s="45"/>
      <c r="BG290" s="45"/>
      <c r="BH290" s="45"/>
      <c r="BI290" s="45"/>
      <c r="BJ290" s="45"/>
      <c r="BK290" s="45"/>
      <c r="BL290" s="45"/>
      <c r="BM290" s="45"/>
      <c r="BN290" s="45"/>
      <c r="BO290" s="45"/>
      <c r="BP290" s="45"/>
      <c r="BQ290" s="45"/>
      <c r="BR290" s="45"/>
      <c r="BS290" s="45"/>
      <c r="BT290" s="45"/>
      <c r="BU290" s="45"/>
    </row>
    <row r="291" spans="1:73" ht="13.15" x14ac:dyDescent="0.4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5"/>
      <c r="AP291" s="45"/>
      <c r="AQ291" s="45"/>
      <c r="AR291" s="45"/>
      <c r="AS291" s="45"/>
      <c r="AT291" s="45"/>
      <c r="AU291" s="45"/>
      <c r="AV291" s="45"/>
      <c r="AW291" s="45"/>
      <c r="AX291" s="45"/>
      <c r="AY291" s="45"/>
      <c r="AZ291" s="45"/>
      <c r="BA291" s="45"/>
      <c r="BB291" s="45"/>
      <c r="BC291" s="45"/>
      <c r="BD291" s="45"/>
      <c r="BE291" s="45"/>
      <c r="BF291" s="45"/>
      <c r="BG291" s="45"/>
      <c r="BH291" s="45"/>
      <c r="BI291" s="45"/>
      <c r="BJ291" s="45"/>
      <c r="BK291" s="45"/>
      <c r="BL291" s="45"/>
      <c r="BM291" s="45"/>
      <c r="BN291" s="45"/>
      <c r="BO291" s="45"/>
      <c r="BP291" s="45"/>
      <c r="BQ291" s="45"/>
      <c r="BR291" s="45"/>
      <c r="BS291" s="45"/>
      <c r="BT291" s="45"/>
      <c r="BU291" s="45"/>
    </row>
    <row r="292" spans="1:73" ht="13.15" x14ac:dyDescent="0.4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5"/>
      <c r="AP292" s="45"/>
      <c r="AQ292" s="45"/>
      <c r="AR292" s="45"/>
      <c r="AS292" s="45"/>
      <c r="AT292" s="45"/>
      <c r="AU292" s="45"/>
      <c r="AV292" s="45"/>
      <c r="AW292" s="45"/>
      <c r="AX292" s="45"/>
      <c r="AY292" s="45"/>
      <c r="AZ292" s="45"/>
      <c r="BA292" s="45"/>
      <c r="BB292" s="45"/>
      <c r="BC292" s="45"/>
      <c r="BD292" s="45"/>
      <c r="BE292" s="45"/>
      <c r="BF292" s="45"/>
      <c r="BG292" s="45"/>
      <c r="BH292" s="45"/>
      <c r="BI292" s="45"/>
      <c r="BJ292" s="45"/>
      <c r="BK292" s="45"/>
      <c r="BL292" s="45"/>
      <c r="BM292" s="45"/>
      <c r="BN292" s="45"/>
      <c r="BO292" s="45"/>
      <c r="BP292" s="45"/>
      <c r="BQ292" s="45"/>
      <c r="BR292" s="45"/>
      <c r="BS292" s="45"/>
      <c r="BT292" s="45"/>
      <c r="BU292" s="45"/>
    </row>
    <row r="293" spans="1:73" ht="13.15" x14ac:dyDescent="0.4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5"/>
      <c r="AP293" s="45"/>
      <c r="AQ293" s="45"/>
      <c r="AR293" s="45"/>
      <c r="AS293" s="45"/>
      <c r="AT293" s="45"/>
      <c r="AU293" s="45"/>
      <c r="AV293" s="45"/>
      <c r="AW293" s="45"/>
      <c r="AX293" s="45"/>
      <c r="AY293" s="45"/>
      <c r="AZ293" s="45"/>
      <c r="BA293" s="45"/>
      <c r="BB293" s="45"/>
      <c r="BC293" s="45"/>
      <c r="BD293" s="45"/>
      <c r="BE293" s="45"/>
      <c r="BF293" s="45"/>
      <c r="BG293" s="45"/>
      <c r="BH293" s="45"/>
      <c r="BI293" s="45"/>
      <c r="BJ293" s="45"/>
      <c r="BK293" s="45"/>
      <c r="BL293" s="45"/>
      <c r="BM293" s="45"/>
      <c r="BN293" s="45"/>
      <c r="BO293" s="45"/>
      <c r="BP293" s="45"/>
      <c r="BQ293" s="45"/>
      <c r="BR293" s="45"/>
      <c r="BS293" s="45"/>
      <c r="BT293" s="45"/>
      <c r="BU293" s="45"/>
    </row>
    <row r="294" spans="1:73" ht="13.15" x14ac:dyDescent="0.4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5"/>
      <c r="AP294" s="45"/>
      <c r="AQ294" s="45"/>
      <c r="AR294" s="45"/>
      <c r="AS294" s="45"/>
      <c r="AT294" s="45"/>
      <c r="AU294" s="45"/>
      <c r="AV294" s="45"/>
      <c r="AW294" s="45"/>
      <c r="AX294" s="45"/>
      <c r="AY294" s="45"/>
      <c r="AZ294" s="45"/>
      <c r="BA294" s="45"/>
      <c r="BB294" s="45"/>
      <c r="BC294" s="45"/>
      <c r="BD294" s="45"/>
      <c r="BE294" s="45"/>
      <c r="BF294" s="45"/>
      <c r="BG294" s="45"/>
      <c r="BH294" s="45"/>
      <c r="BI294" s="45"/>
      <c r="BJ294" s="45"/>
      <c r="BK294" s="45"/>
      <c r="BL294" s="45"/>
      <c r="BM294" s="45"/>
      <c r="BN294" s="45"/>
      <c r="BO294" s="45"/>
      <c r="BP294" s="45"/>
      <c r="BQ294" s="45"/>
      <c r="BR294" s="45"/>
      <c r="BS294" s="45"/>
      <c r="BT294" s="45"/>
      <c r="BU294" s="45"/>
    </row>
    <row r="295" spans="1:73" ht="13.15" x14ac:dyDescent="0.4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  <c r="AQ295" s="45"/>
      <c r="AR295" s="45"/>
      <c r="AS295" s="45"/>
      <c r="AT295" s="45"/>
      <c r="AU295" s="45"/>
      <c r="AV295" s="45"/>
      <c r="AW295" s="45"/>
      <c r="AX295" s="45"/>
      <c r="AY295" s="45"/>
      <c r="AZ295" s="45"/>
      <c r="BA295" s="45"/>
      <c r="BB295" s="45"/>
      <c r="BC295" s="45"/>
      <c r="BD295" s="45"/>
      <c r="BE295" s="45"/>
      <c r="BF295" s="45"/>
      <c r="BG295" s="45"/>
      <c r="BH295" s="45"/>
      <c r="BI295" s="45"/>
      <c r="BJ295" s="45"/>
      <c r="BK295" s="45"/>
      <c r="BL295" s="45"/>
      <c r="BM295" s="45"/>
      <c r="BN295" s="45"/>
      <c r="BO295" s="45"/>
      <c r="BP295" s="45"/>
      <c r="BQ295" s="45"/>
      <c r="BR295" s="45"/>
      <c r="BS295" s="45"/>
      <c r="BT295" s="45"/>
      <c r="BU295" s="45"/>
    </row>
    <row r="296" spans="1:73" ht="13.15" x14ac:dyDescent="0.4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  <c r="AQ296" s="45"/>
      <c r="AR296" s="45"/>
      <c r="AS296" s="45"/>
      <c r="AT296" s="45"/>
      <c r="AU296" s="45"/>
      <c r="AV296" s="45"/>
      <c r="AW296" s="45"/>
      <c r="AX296" s="45"/>
      <c r="AY296" s="45"/>
      <c r="AZ296" s="45"/>
      <c r="BA296" s="45"/>
      <c r="BB296" s="45"/>
      <c r="BC296" s="45"/>
      <c r="BD296" s="45"/>
      <c r="BE296" s="45"/>
      <c r="BF296" s="45"/>
      <c r="BG296" s="45"/>
      <c r="BH296" s="45"/>
      <c r="BI296" s="45"/>
      <c r="BJ296" s="45"/>
      <c r="BK296" s="45"/>
      <c r="BL296" s="45"/>
      <c r="BM296" s="45"/>
      <c r="BN296" s="45"/>
      <c r="BO296" s="45"/>
      <c r="BP296" s="45"/>
      <c r="BQ296" s="45"/>
      <c r="BR296" s="45"/>
      <c r="BS296" s="45"/>
      <c r="BT296" s="45"/>
      <c r="BU296" s="45"/>
    </row>
    <row r="297" spans="1:73" ht="13.15" x14ac:dyDescent="0.4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  <c r="AQ297" s="45"/>
      <c r="AR297" s="45"/>
      <c r="AS297" s="45"/>
      <c r="AT297" s="45"/>
      <c r="AU297" s="45"/>
      <c r="AV297" s="45"/>
      <c r="AW297" s="45"/>
      <c r="AX297" s="45"/>
      <c r="AY297" s="45"/>
      <c r="AZ297" s="45"/>
      <c r="BA297" s="45"/>
      <c r="BB297" s="45"/>
      <c r="BC297" s="45"/>
      <c r="BD297" s="45"/>
      <c r="BE297" s="45"/>
      <c r="BF297" s="45"/>
      <c r="BG297" s="45"/>
      <c r="BH297" s="45"/>
      <c r="BI297" s="45"/>
      <c r="BJ297" s="45"/>
      <c r="BK297" s="45"/>
      <c r="BL297" s="45"/>
      <c r="BM297" s="45"/>
      <c r="BN297" s="45"/>
      <c r="BO297" s="45"/>
      <c r="BP297" s="45"/>
      <c r="BQ297" s="45"/>
      <c r="BR297" s="45"/>
      <c r="BS297" s="45"/>
      <c r="BT297" s="45"/>
      <c r="BU297" s="45"/>
    </row>
    <row r="298" spans="1:73" ht="13.15" x14ac:dyDescent="0.4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5"/>
      <c r="AP298" s="45"/>
      <c r="AQ298" s="45"/>
      <c r="AR298" s="45"/>
      <c r="AS298" s="45"/>
      <c r="AT298" s="45"/>
      <c r="AU298" s="45"/>
      <c r="AV298" s="45"/>
      <c r="AW298" s="45"/>
      <c r="AX298" s="45"/>
      <c r="AY298" s="45"/>
      <c r="AZ298" s="45"/>
      <c r="BA298" s="45"/>
      <c r="BB298" s="45"/>
      <c r="BC298" s="45"/>
      <c r="BD298" s="45"/>
      <c r="BE298" s="45"/>
      <c r="BF298" s="45"/>
      <c r="BG298" s="45"/>
      <c r="BH298" s="45"/>
      <c r="BI298" s="45"/>
      <c r="BJ298" s="45"/>
      <c r="BK298" s="45"/>
      <c r="BL298" s="45"/>
      <c r="BM298" s="45"/>
      <c r="BN298" s="45"/>
      <c r="BO298" s="45"/>
      <c r="BP298" s="45"/>
      <c r="BQ298" s="45"/>
      <c r="BR298" s="45"/>
      <c r="BS298" s="45"/>
      <c r="BT298" s="45"/>
      <c r="BU298" s="45"/>
    </row>
    <row r="299" spans="1:73" ht="13.15" x14ac:dyDescent="0.4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  <c r="AQ299" s="45"/>
      <c r="AR299" s="45"/>
      <c r="AS299" s="45"/>
      <c r="AT299" s="45"/>
      <c r="AU299" s="45"/>
      <c r="AV299" s="45"/>
      <c r="AW299" s="45"/>
      <c r="AX299" s="45"/>
      <c r="AY299" s="45"/>
      <c r="AZ299" s="45"/>
      <c r="BA299" s="45"/>
      <c r="BB299" s="45"/>
      <c r="BC299" s="45"/>
      <c r="BD299" s="45"/>
      <c r="BE299" s="45"/>
      <c r="BF299" s="45"/>
      <c r="BG299" s="45"/>
      <c r="BH299" s="45"/>
      <c r="BI299" s="45"/>
      <c r="BJ299" s="45"/>
      <c r="BK299" s="45"/>
      <c r="BL299" s="45"/>
      <c r="BM299" s="45"/>
      <c r="BN299" s="45"/>
      <c r="BO299" s="45"/>
      <c r="BP299" s="45"/>
      <c r="BQ299" s="45"/>
      <c r="BR299" s="45"/>
      <c r="BS299" s="45"/>
      <c r="BT299" s="45"/>
      <c r="BU299" s="45"/>
    </row>
    <row r="300" spans="1:73" ht="13.15" x14ac:dyDescent="0.4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5"/>
      <c r="AP300" s="45"/>
      <c r="AQ300" s="45"/>
      <c r="AR300" s="45"/>
      <c r="AS300" s="45"/>
      <c r="AT300" s="45"/>
      <c r="AU300" s="45"/>
      <c r="AV300" s="45"/>
      <c r="AW300" s="45"/>
      <c r="AX300" s="45"/>
      <c r="AY300" s="45"/>
      <c r="AZ300" s="45"/>
      <c r="BA300" s="45"/>
      <c r="BB300" s="45"/>
      <c r="BC300" s="45"/>
      <c r="BD300" s="45"/>
      <c r="BE300" s="45"/>
      <c r="BF300" s="45"/>
      <c r="BG300" s="45"/>
      <c r="BH300" s="45"/>
      <c r="BI300" s="45"/>
      <c r="BJ300" s="45"/>
      <c r="BK300" s="45"/>
      <c r="BL300" s="45"/>
      <c r="BM300" s="45"/>
      <c r="BN300" s="45"/>
      <c r="BO300" s="45"/>
      <c r="BP300" s="45"/>
      <c r="BQ300" s="45"/>
      <c r="BR300" s="45"/>
      <c r="BS300" s="45"/>
      <c r="BT300" s="45"/>
      <c r="BU300" s="45"/>
    </row>
    <row r="301" spans="1:73" ht="13.15" x14ac:dyDescent="0.4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5"/>
      <c r="AP301" s="45"/>
      <c r="AQ301" s="45"/>
      <c r="AR301" s="45"/>
      <c r="AS301" s="45"/>
      <c r="AT301" s="45"/>
      <c r="AU301" s="45"/>
      <c r="AV301" s="45"/>
      <c r="AW301" s="45"/>
      <c r="AX301" s="45"/>
      <c r="AY301" s="45"/>
      <c r="AZ301" s="45"/>
      <c r="BA301" s="45"/>
      <c r="BB301" s="45"/>
      <c r="BC301" s="45"/>
      <c r="BD301" s="45"/>
      <c r="BE301" s="45"/>
      <c r="BF301" s="45"/>
      <c r="BG301" s="45"/>
      <c r="BH301" s="45"/>
      <c r="BI301" s="45"/>
      <c r="BJ301" s="45"/>
      <c r="BK301" s="45"/>
      <c r="BL301" s="45"/>
      <c r="BM301" s="45"/>
      <c r="BN301" s="45"/>
      <c r="BO301" s="45"/>
      <c r="BP301" s="45"/>
      <c r="BQ301" s="45"/>
      <c r="BR301" s="45"/>
      <c r="BS301" s="45"/>
      <c r="BT301" s="45"/>
      <c r="BU301" s="45"/>
    </row>
    <row r="302" spans="1:73" ht="13.15" x14ac:dyDescent="0.4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5"/>
      <c r="AP302" s="45"/>
      <c r="AQ302" s="45"/>
      <c r="AR302" s="45"/>
      <c r="AS302" s="45"/>
      <c r="AT302" s="45"/>
      <c r="AU302" s="45"/>
      <c r="AV302" s="45"/>
      <c r="AW302" s="45"/>
      <c r="AX302" s="45"/>
      <c r="AY302" s="45"/>
      <c r="AZ302" s="45"/>
      <c r="BA302" s="45"/>
      <c r="BB302" s="45"/>
      <c r="BC302" s="45"/>
      <c r="BD302" s="45"/>
      <c r="BE302" s="45"/>
      <c r="BF302" s="45"/>
      <c r="BG302" s="45"/>
      <c r="BH302" s="45"/>
      <c r="BI302" s="45"/>
      <c r="BJ302" s="45"/>
      <c r="BK302" s="45"/>
      <c r="BL302" s="45"/>
      <c r="BM302" s="45"/>
      <c r="BN302" s="45"/>
      <c r="BO302" s="45"/>
      <c r="BP302" s="45"/>
      <c r="BQ302" s="45"/>
      <c r="BR302" s="45"/>
      <c r="BS302" s="45"/>
      <c r="BT302" s="45"/>
      <c r="BU302" s="45"/>
    </row>
    <row r="303" spans="1:73" ht="13.15" x14ac:dyDescent="0.4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5"/>
      <c r="AP303" s="45"/>
      <c r="AQ303" s="45"/>
      <c r="AR303" s="45"/>
      <c r="AS303" s="45"/>
      <c r="AT303" s="45"/>
      <c r="AU303" s="45"/>
      <c r="AV303" s="45"/>
      <c r="AW303" s="45"/>
      <c r="AX303" s="45"/>
      <c r="AY303" s="45"/>
      <c r="AZ303" s="45"/>
      <c r="BA303" s="45"/>
      <c r="BB303" s="45"/>
      <c r="BC303" s="45"/>
      <c r="BD303" s="45"/>
      <c r="BE303" s="45"/>
      <c r="BF303" s="45"/>
      <c r="BG303" s="45"/>
      <c r="BH303" s="45"/>
      <c r="BI303" s="45"/>
      <c r="BJ303" s="45"/>
      <c r="BK303" s="45"/>
      <c r="BL303" s="45"/>
      <c r="BM303" s="45"/>
      <c r="BN303" s="45"/>
      <c r="BO303" s="45"/>
      <c r="BP303" s="45"/>
      <c r="BQ303" s="45"/>
      <c r="BR303" s="45"/>
      <c r="BS303" s="45"/>
      <c r="BT303" s="45"/>
      <c r="BU303" s="45"/>
    </row>
    <row r="304" spans="1:73" ht="13.15" x14ac:dyDescent="0.4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5"/>
      <c r="AP304" s="45"/>
      <c r="AQ304" s="45"/>
      <c r="AR304" s="45"/>
      <c r="AS304" s="45"/>
      <c r="AT304" s="45"/>
      <c r="AU304" s="45"/>
      <c r="AV304" s="45"/>
      <c r="AW304" s="45"/>
      <c r="AX304" s="45"/>
      <c r="AY304" s="45"/>
      <c r="AZ304" s="45"/>
      <c r="BA304" s="45"/>
      <c r="BB304" s="45"/>
      <c r="BC304" s="45"/>
      <c r="BD304" s="45"/>
      <c r="BE304" s="45"/>
      <c r="BF304" s="45"/>
      <c r="BG304" s="45"/>
      <c r="BH304" s="45"/>
      <c r="BI304" s="45"/>
      <c r="BJ304" s="45"/>
      <c r="BK304" s="45"/>
      <c r="BL304" s="45"/>
      <c r="BM304" s="45"/>
      <c r="BN304" s="45"/>
      <c r="BO304" s="45"/>
      <c r="BP304" s="45"/>
      <c r="BQ304" s="45"/>
      <c r="BR304" s="45"/>
      <c r="BS304" s="45"/>
      <c r="BT304" s="45"/>
      <c r="BU304" s="45"/>
    </row>
    <row r="305" spans="1:73" ht="13.15" x14ac:dyDescent="0.4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5"/>
      <c r="AP305" s="45"/>
      <c r="AQ305" s="45"/>
      <c r="AR305" s="45"/>
      <c r="AS305" s="45"/>
      <c r="AT305" s="45"/>
      <c r="AU305" s="45"/>
      <c r="AV305" s="45"/>
      <c r="AW305" s="45"/>
      <c r="AX305" s="45"/>
      <c r="AY305" s="45"/>
      <c r="AZ305" s="45"/>
      <c r="BA305" s="45"/>
      <c r="BB305" s="45"/>
      <c r="BC305" s="45"/>
      <c r="BD305" s="45"/>
      <c r="BE305" s="45"/>
      <c r="BF305" s="45"/>
      <c r="BG305" s="45"/>
      <c r="BH305" s="45"/>
      <c r="BI305" s="45"/>
      <c r="BJ305" s="45"/>
      <c r="BK305" s="45"/>
      <c r="BL305" s="45"/>
      <c r="BM305" s="45"/>
      <c r="BN305" s="45"/>
      <c r="BO305" s="45"/>
      <c r="BP305" s="45"/>
      <c r="BQ305" s="45"/>
      <c r="BR305" s="45"/>
      <c r="BS305" s="45"/>
      <c r="BT305" s="45"/>
      <c r="BU305" s="45"/>
    </row>
    <row r="306" spans="1:73" ht="13.15" x14ac:dyDescent="0.4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5"/>
      <c r="AP306" s="45"/>
      <c r="AQ306" s="45"/>
      <c r="AR306" s="45"/>
      <c r="AS306" s="45"/>
      <c r="AT306" s="45"/>
      <c r="AU306" s="45"/>
      <c r="AV306" s="45"/>
      <c r="AW306" s="45"/>
      <c r="AX306" s="45"/>
      <c r="AY306" s="45"/>
      <c r="AZ306" s="45"/>
      <c r="BA306" s="45"/>
      <c r="BB306" s="45"/>
      <c r="BC306" s="45"/>
      <c r="BD306" s="45"/>
      <c r="BE306" s="45"/>
      <c r="BF306" s="45"/>
      <c r="BG306" s="45"/>
      <c r="BH306" s="45"/>
      <c r="BI306" s="45"/>
      <c r="BJ306" s="45"/>
      <c r="BK306" s="45"/>
      <c r="BL306" s="45"/>
      <c r="BM306" s="45"/>
      <c r="BN306" s="45"/>
      <c r="BO306" s="45"/>
      <c r="BP306" s="45"/>
      <c r="BQ306" s="45"/>
      <c r="BR306" s="45"/>
      <c r="BS306" s="45"/>
      <c r="BT306" s="45"/>
      <c r="BU306" s="45"/>
    </row>
    <row r="307" spans="1:73" ht="13.15" x14ac:dyDescent="0.4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5"/>
      <c r="AP307" s="45"/>
      <c r="AQ307" s="45"/>
      <c r="AR307" s="45"/>
      <c r="AS307" s="45"/>
      <c r="AT307" s="45"/>
      <c r="AU307" s="45"/>
      <c r="AV307" s="45"/>
      <c r="AW307" s="45"/>
      <c r="AX307" s="45"/>
      <c r="AY307" s="45"/>
      <c r="AZ307" s="45"/>
      <c r="BA307" s="45"/>
      <c r="BB307" s="45"/>
      <c r="BC307" s="45"/>
      <c r="BD307" s="45"/>
      <c r="BE307" s="45"/>
      <c r="BF307" s="45"/>
      <c r="BG307" s="45"/>
      <c r="BH307" s="45"/>
      <c r="BI307" s="45"/>
      <c r="BJ307" s="45"/>
      <c r="BK307" s="45"/>
      <c r="BL307" s="45"/>
      <c r="BM307" s="45"/>
      <c r="BN307" s="45"/>
      <c r="BO307" s="45"/>
      <c r="BP307" s="45"/>
      <c r="BQ307" s="45"/>
      <c r="BR307" s="45"/>
      <c r="BS307" s="45"/>
      <c r="BT307" s="45"/>
      <c r="BU307" s="45"/>
    </row>
    <row r="308" spans="1:73" ht="13.15" x14ac:dyDescent="0.4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5"/>
      <c r="AP308" s="45"/>
      <c r="AQ308" s="45"/>
      <c r="AR308" s="45"/>
      <c r="AS308" s="45"/>
      <c r="AT308" s="45"/>
      <c r="AU308" s="45"/>
      <c r="AV308" s="45"/>
      <c r="AW308" s="45"/>
      <c r="AX308" s="45"/>
      <c r="AY308" s="45"/>
      <c r="AZ308" s="45"/>
      <c r="BA308" s="45"/>
      <c r="BB308" s="45"/>
      <c r="BC308" s="45"/>
      <c r="BD308" s="45"/>
      <c r="BE308" s="45"/>
      <c r="BF308" s="45"/>
      <c r="BG308" s="45"/>
      <c r="BH308" s="45"/>
      <c r="BI308" s="45"/>
      <c r="BJ308" s="45"/>
      <c r="BK308" s="45"/>
      <c r="BL308" s="45"/>
      <c r="BM308" s="45"/>
      <c r="BN308" s="45"/>
      <c r="BO308" s="45"/>
      <c r="BP308" s="45"/>
      <c r="BQ308" s="45"/>
      <c r="BR308" s="45"/>
      <c r="BS308" s="45"/>
      <c r="BT308" s="45"/>
      <c r="BU308" s="45"/>
    </row>
    <row r="309" spans="1:73" ht="13.15" x14ac:dyDescent="0.4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  <c r="AQ309" s="45"/>
      <c r="AR309" s="45"/>
      <c r="AS309" s="45"/>
      <c r="AT309" s="45"/>
      <c r="AU309" s="45"/>
      <c r="AV309" s="45"/>
      <c r="AW309" s="45"/>
      <c r="AX309" s="45"/>
      <c r="AY309" s="45"/>
      <c r="AZ309" s="45"/>
      <c r="BA309" s="45"/>
      <c r="BB309" s="45"/>
      <c r="BC309" s="45"/>
      <c r="BD309" s="45"/>
      <c r="BE309" s="45"/>
      <c r="BF309" s="45"/>
      <c r="BG309" s="45"/>
      <c r="BH309" s="45"/>
      <c r="BI309" s="45"/>
      <c r="BJ309" s="45"/>
      <c r="BK309" s="45"/>
      <c r="BL309" s="45"/>
      <c r="BM309" s="45"/>
      <c r="BN309" s="45"/>
      <c r="BO309" s="45"/>
      <c r="BP309" s="45"/>
      <c r="BQ309" s="45"/>
      <c r="BR309" s="45"/>
      <c r="BS309" s="45"/>
      <c r="BT309" s="45"/>
      <c r="BU309" s="45"/>
    </row>
    <row r="310" spans="1:73" ht="13.15" x14ac:dyDescent="0.4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  <c r="AQ310" s="45"/>
      <c r="AR310" s="45"/>
      <c r="AS310" s="45"/>
      <c r="AT310" s="45"/>
      <c r="AU310" s="45"/>
      <c r="AV310" s="45"/>
      <c r="AW310" s="45"/>
      <c r="AX310" s="45"/>
      <c r="AY310" s="45"/>
      <c r="AZ310" s="45"/>
      <c r="BA310" s="45"/>
      <c r="BB310" s="45"/>
      <c r="BC310" s="45"/>
      <c r="BD310" s="45"/>
      <c r="BE310" s="45"/>
      <c r="BF310" s="45"/>
      <c r="BG310" s="45"/>
      <c r="BH310" s="45"/>
      <c r="BI310" s="45"/>
      <c r="BJ310" s="45"/>
      <c r="BK310" s="45"/>
      <c r="BL310" s="45"/>
      <c r="BM310" s="45"/>
      <c r="BN310" s="45"/>
      <c r="BO310" s="45"/>
      <c r="BP310" s="45"/>
      <c r="BQ310" s="45"/>
      <c r="BR310" s="45"/>
      <c r="BS310" s="45"/>
      <c r="BT310" s="45"/>
      <c r="BU310" s="45"/>
    </row>
    <row r="311" spans="1:73" ht="13.15" x14ac:dyDescent="0.4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5"/>
      <c r="AP311" s="45"/>
      <c r="AQ311" s="45"/>
      <c r="AR311" s="45"/>
      <c r="AS311" s="45"/>
      <c r="AT311" s="45"/>
      <c r="AU311" s="45"/>
      <c r="AV311" s="45"/>
      <c r="AW311" s="45"/>
      <c r="AX311" s="45"/>
      <c r="AY311" s="45"/>
      <c r="AZ311" s="45"/>
      <c r="BA311" s="45"/>
      <c r="BB311" s="45"/>
      <c r="BC311" s="45"/>
      <c r="BD311" s="45"/>
      <c r="BE311" s="45"/>
      <c r="BF311" s="45"/>
      <c r="BG311" s="45"/>
      <c r="BH311" s="45"/>
      <c r="BI311" s="45"/>
      <c r="BJ311" s="45"/>
      <c r="BK311" s="45"/>
      <c r="BL311" s="45"/>
      <c r="BM311" s="45"/>
      <c r="BN311" s="45"/>
      <c r="BO311" s="45"/>
      <c r="BP311" s="45"/>
      <c r="BQ311" s="45"/>
      <c r="BR311" s="45"/>
      <c r="BS311" s="45"/>
      <c r="BT311" s="45"/>
      <c r="BU311" s="45"/>
    </row>
    <row r="312" spans="1:73" ht="13.15" x14ac:dyDescent="0.4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  <c r="AR312" s="45"/>
      <c r="AS312" s="45"/>
      <c r="AT312" s="45"/>
      <c r="AU312" s="45"/>
      <c r="AV312" s="45"/>
      <c r="AW312" s="45"/>
      <c r="AX312" s="45"/>
      <c r="AY312" s="45"/>
      <c r="AZ312" s="45"/>
      <c r="BA312" s="45"/>
      <c r="BB312" s="45"/>
      <c r="BC312" s="45"/>
      <c r="BD312" s="45"/>
      <c r="BE312" s="45"/>
      <c r="BF312" s="45"/>
      <c r="BG312" s="45"/>
      <c r="BH312" s="45"/>
      <c r="BI312" s="45"/>
      <c r="BJ312" s="45"/>
      <c r="BK312" s="45"/>
      <c r="BL312" s="45"/>
      <c r="BM312" s="45"/>
      <c r="BN312" s="45"/>
      <c r="BO312" s="45"/>
      <c r="BP312" s="45"/>
      <c r="BQ312" s="45"/>
      <c r="BR312" s="45"/>
      <c r="BS312" s="45"/>
      <c r="BT312" s="45"/>
      <c r="BU312" s="45"/>
    </row>
    <row r="313" spans="1:73" ht="13.15" x14ac:dyDescent="0.4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  <c r="AR313" s="45"/>
      <c r="AS313" s="45"/>
      <c r="AT313" s="45"/>
      <c r="AU313" s="45"/>
      <c r="AV313" s="45"/>
      <c r="AW313" s="45"/>
      <c r="AX313" s="45"/>
      <c r="AY313" s="45"/>
      <c r="AZ313" s="45"/>
      <c r="BA313" s="45"/>
      <c r="BB313" s="45"/>
      <c r="BC313" s="45"/>
      <c r="BD313" s="45"/>
      <c r="BE313" s="45"/>
      <c r="BF313" s="45"/>
      <c r="BG313" s="45"/>
      <c r="BH313" s="45"/>
      <c r="BI313" s="45"/>
      <c r="BJ313" s="45"/>
      <c r="BK313" s="45"/>
      <c r="BL313" s="45"/>
      <c r="BM313" s="45"/>
      <c r="BN313" s="45"/>
      <c r="BO313" s="45"/>
      <c r="BP313" s="45"/>
      <c r="BQ313" s="45"/>
      <c r="BR313" s="45"/>
      <c r="BS313" s="45"/>
      <c r="BT313" s="45"/>
      <c r="BU313" s="45"/>
    </row>
    <row r="314" spans="1:73" ht="13.15" x14ac:dyDescent="0.4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  <c r="AQ314" s="45"/>
      <c r="AR314" s="45"/>
      <c r="AS314" s="45"/>
      <c r="AT314" s="45"/>
      <c r="AU314" s="45"/>
      <c r="AV314" s="45"/>
      <c r="AW314" s="45"/>
      <c r="AX314" s="45"/>
      <c r="AY314" s="45"/>
      <c r="AZ314" s="45"/>
      <c r="BA314" s="45"/>
      <c r="BB314" s="45"/>
      <c r="BC314" s="45"/>
      <c r="BD314" s="45"/>
      <c r="BE314" s="45"/>
      <c r="BF314" s="45"/>
      <c r="BG314" s="45"/>
      <c r="BH314" s="45"/>
      <c r="BI314" s="45"/>
      <c r="BJ314" s="45"/>
      <c r="BK314" s="45"/>
      <c r="BL314" s="45"/>
      <c r="BM314" s="45"/>
      <c r="BN314" s="45"/>
      <c r="BO314" s="45"/>
      <c r="BP314" s="45"/>
      <c r="BQ314" s="45"/>
      <c r="BR314" s="45"/>
      <c r="BS314" s="45"/>
      <c r="BT314" s="45"/>
      <c r="BU314" s="45"/>
    </row>
    <row r="315" spans="1:73" ht="13.15" x14ac:dyDescent="0.4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  <c r="AR315" s="45"/>
      <c r="AS315" s="45"/>
      <c r="AT315" s="45"/>
      <c r="AU315" s="45"/>
      <c r="AV315" s="45"/>
      <c r="AW315" s="45"/>
      <c r="AX315" s="45"/>
      <c r="AY315" s="45"/>
      <c r="AZ315" s="45"/>
      <c r="BA315" s="45"/>
      <c r="BB315" s="45"/>
      <c r="BC315" s="45"/>
      <c r="BD315" s="45"/>
      <c r="BE315" s="45"/>
      <c r="BF315" s="45"/>
      <c r="BG315" s="45"/>
      <c r="BH315" s="45"/>
      <c r="BI315" s="45"/>
      <c r="BJ315" s="45"/>
      <c r="BK315" s="45"/>
      <c r="BL315" s="45"/>
      <c r="BM315" s="45"/>
      <c r="BN315" s="45"/>
      <c r="BO315" s="45"/>
      <c r="BP315" s="45"/>
      <c r="BQ315" s="45"/>
      <c r="BR315" s="45"/>
      <c r="BS315" s="45"/>
      <c r="BT315" s="45"/>
      <c r="BU315" s="45"/>
    </row>
    <row r="316" spans="1:73" ht="13.15" x14ac:dyDescent="0.4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  <c r="AR316" s="45"/>
      <c r="AS316" s="45"/>
      <c r="AT316" s="45"/>
      <c r="AU316" s="45"/>
      <c r="AV316" s="45"/>
      <c r="AW316" s="45"/>
      <c r="AX316" s="45"/>
      <c r="AY316" s="45"/>
      <c r="AZ316" s="45"/>
      <c r="BA316" s="45"/>
      <c r="BB316" s="45"/>
      <c r="BC316" s="45"/>
      <c r="BD316" s="45"/>
      <c r="BE316" s="45"/>
      <c r="BF316" s="45"/>
      <c r="BG316" s="45"/>
      <c r="BH316" s="45"/>
      <c r="BI316" s="45"/>
      <c r="BJ316" s="45"/>
      <c r="BK316" s="45"/>
      <c r="BL316" s="45"/>
      <c r="BM316" s="45"/>
      <c r="BN316" s="45"/>
      <c r="BO316" s="45"/>
      <c r="BP316" s="45"/>
      <c r="BQ316" s="45"/>
      <c r="BR316" s="45"/>
      <c r="BS316" s="45"/>
      <c r="BT316" s="45"/>
      <c r="BU316" s="45"/>
    </row>
    <row r="317" spans="1:73" ht="13.15" x14ac:dyDescent="0.4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  <c r="AR317" s="45"/>
      <c r="AS317" s="45"/>
      <c r="AT317" s="45"/>
      <c r="AU317" s="45"/>
      <c r="AV317" s="45"/>
      <c r="AW317" s="45"/>
      <c r="AX317" s="45"/>
      <c r="AY317" s="45"/>
      <c r="AZ317" s="45"/>
      <c r="BA317" s="45"/>
      <c r="BB317" s="45"/>
      <c r="BC317" s="45"/>
      <c r="BD317" s="45"/>
      <c r="BE317" s="45"/>
      <c r="BF317" s="45"/>
      <c r="BG317" s="45"/>
      <c r="BH317" s="45"/>
      <c r="BI317" s="45"/>
      <c r="BJ317" s="45"/>
      <c r="BK317" s="45"/>
      <c r="BL317" s="45"/>
      <c r="BM317" s="45"/>
      <c r="BN317" s="45"/>
      <c r="BO317" s="45"/>
      <c r="BP317" s="45"/>
      <c r="BQ317" s="45"/>
      <c r="BR317" s="45"/>
      <c r="BS317" s="45"/>
      <c r="BT317" s="45"/>
      <c r="BU317" s="45"/>
    </row>
    <row r="318" spans="1:73" ht="13.15" x14ac:dyDescent="0.4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5"/>
      <c r="AP318" s="45"/>
      <c r="AQ318" s="45"/>
      <c r="AR318" s="45"/>
      <c r="AS318" s="45"/>
      <c r="AT318" s="45"/>
      <c r="AU318" s="45"/>
      <c r="AV318" s="45"/>
      <c r="AW318" s="45"/>
      <c r="AX318" s="45"/>
      <c r="AY318" s="45"/>
      <c r="AZ318" s="45"/>
      <c r="BA318" s="45"/>
      <c r="BB318" s="45"/>
      <c r="BC318" s="45"/>
      <c r="BD318" s="45"/>
      <c r="BE318" s="45"/>
      <c r="BF318" s="45"/>
      <c r="BG318" s="45"/>
      <c r="BH318" s="45"/>
      <c r="BI318" s="45"/>
      <c r="BJ318" s="45"/>
      <c r="BK318" s="45"/>
      <c r="BL318" s="45"/>
      <c r="BM318" s="45"/>
      <c r="BN318" s="45"/>
      <c r="BO318" s="45"/>
      <c r="BP318" s="45"/>
      <c r="BQ318" s="45"/>
      <c r="BR318" s="45"/>
      <c r="BS318" s="45"/>
      <c r="BT318" s="45"/>
      <c r="BU318" s="45"/>
    </row>
    <row r="319" spans="1:73" ht="13.15" x14ac:dyDescent="0.4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  <c r="AQ319" s="45"/>
      <c r="AR319" s="45"/>
      <c r="AS319" s="45"/>
      <c r="AT319" s="45"/>
      <c r="AU319" s="45"/>
      <c r="AV319" s="45"/>
      <c r="AW319" s="45"/>
      <c r="AX319" s="45"/>
      <c r="AY319" s="45"/>
      <c r="AZ319" s="45"/>
      <c r="BA319" s="45"/>
      <c r="BB319" s="45"/>
      <c r="BC319" s="45"/>
      <c r="BD319" s="45"/>
      <c r="BE319" s="45"/>
      <c r="BF319" s="45"/>
      <c r="BG319" s="45"/>
      <c r="BH319" s="45"/>
      <c r="BI319" s="45"/>
      <c r="BJ319" s="45"/>
      <c r="BK319" s="45"/>
      <c r="BL319" s="45"/>
      <c r="BM319" s="45"/>
      <c r="BN319" s="45"/>
      <c r="BO319" s="45"/>
      <c r="BP319" s="45"/>
      <c r="BQ319" s="45"/>
      <c r="BR319" s="45"/>
      <c r="BS319" s="45"/>
      <c r="BT319" s="45"/>
      <c r="BU319" s="45"/>
    </row>
    <row r="320" spans="1:73" ht="13.15" x14ac:dyDescent="0.4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  <c r="AP320" s="45"/>
      <c r="AQ320" s="45"/>
      <c r="AR320" s="45"/>
      <c r="AS320" s="45"/>
      <c r="AT320" s="45"/>
      <c r="AU320" s="45"/>
      <c r="AV320" s="45"/>
      <c r="AW320" s="45"/>
      <c r="AX320" s="45"/>
      <c r="AY320" s="45"/>
      <c r="AZ320" s="45"/>
      <c r="BA320" s="45"/>
      <c r="BB320" s="45"/>
      <c r="BC320" s="45"/>
      <c r="BD320" s="45"/>
      <c r="BE320" s="45"/>
      <c r="BF320" s="45"/>
      <c r="BG320" s="45"/>
      <c r="BH320" s="45"/>
      <c r="BI320" s="45"/>
      <c r="BJ320" s="45"/>
      <c r="BK320" s="45"/>
      <c r="BL320" s="45"/>
      <c r="BM320" s="45"/>
      <c r="BN320" s="45"/>
      <c r="BO320" s="45"/>
      <c r="BP320" s="45"/>
      <c r="BQ320" s="45"/>
      <c r="BR320" s="45"/>
      <c r="BS320" s="45"/>
      <c r="BT320" s="45"/>
      <c r="BU320" s="45"/>
    </row>
    <row r="321" spans="1:73" ht="13.15" x14ac:dyDescent="0.4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5"/>
      <c r="AP321" s="45"/>
      <c r="AQ321" s="45"/>
      <c r="AR321" s="45"/>
      <c r="AS321" s="45"/>
      <c r="AT321" s="45"/>
      <c r="AU321" s="45"/>
      <c r="AV321" s="45"/>
      <c r="AW321" s="45"/>
      <c r="AX321" s="45"/>
      <c r="AY321" s="45"/>
      <c r="AZ321" s="45"/>
      <c r="BA321" s="45"/>
      <c r="BB321" s="45"/>
      <c r="BC321" s="45"/>
      <c r="BD321" s="45"/>
      <c r="BE321" s="45"/>
      <c r="BF321" s="45"/>
      <c r="BG321" s="45"/>
      <c r="BH321" s="45"/>
      <c r="BI321" s="45"/>
      <c r="BJ321" s="45"/>
      <c r="BK321" s="45"/>
      <c r="BL321" s="45"/>
      <c r="BM321" s="45"/>
      <c r="BN321" s="45"/>
      <c r="BO321" s="45"/>
      <c r="BP321" s="45"/>
      <c r="BQ321" s="45"/>
      <c r="BR321" s="45"/>
      <c r="BS321" s="45"/>
      <c r="BT321" s="45"/>
      <c r="BU321" s="45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42"/>
  <sheetViews>
    <sheetView workbookViewId="0">
      <pane xSplit="1" ySplit="5" topLeftCell="V6" activePane="bottomRight" state="frozen"/>
      <selection activeCell="R54" sqref="R54"/>
      <selection pane="topRight" activeCell="R54" sqref="R54"/>
      <selection pane="bottomLeft" activeCell="R54" sqref="R54"/>
      <selection pane="bottomRight" activeCell="R54" sqref="R54"/>
    </sheetView>
  </sheetViews>
  <sheetFormatPr defaultColWidth="8.86328125" defaultRowHeight="12.75" x14ac:dyDescent="0.35"/>
  <cols>
    <col min="1" max="1" width="20.73046875" customWidth="1"/>
  </cols>
  <sheetData>
    <row r="1" spans="1:68" ht="13.15" x14ac:dyDescent="0.4">
      <c r="A1" s="45" t="s">
        <v>135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5"/>
    </row>
    <row r="2" spans="1:68" ht="13.15" x14ac:dyDescent="0.4">
      <c r="A2" s="45"/>
      <c r="B2" s="48" t="s">
        <v>10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 t="s">
        <v>32</v>
      </c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 t="s">
        <v>101</v>
      </c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 t="s">
        <v>102</v>
      </c>
      <c r="AP2" s="48"/>
      <c r="AQ2" s="48"/>
      <c r="AR2" s="48"/>
      <c r="AS2" s="48"/>
      <c r="AT2" s="48" t="s">
        <v>68</v>
      </c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 t="s">
        <v>88</v>
      </c>
      <c r="BM2" s="48"/>
      <c r="BN2" s="48" t="s">
        <v>91</v>
      </c>
      <c r="BO2" s="48"/>
      <c r="BP2" s="45"/>
    </row>
    <row r="3" spans="1:68" ht="13.15" x14ac:dyDescent="0.4">
      <c r="A3" s="45"/>
      <c r="B3" s="50" t="s">
        <v>103</v>
      </c>
      <c r="C3" s="50" t="s">
        <v>104</v>
      </c>
      <c r="D3" s="50" t="s">
        <v>17</v>
      </c>
      <c r="E3" s="50" t="s">
        <v>105</v>
      </c>
      <c r="F3" s="50" t="s">
        <v>21</v>
      </c>
      <c r="G3" s="50" t="s">
        <v>106</v>
      </c>
      <c r="H3" s="50" t="s">
        <v>107</v>
      </c>
      <c r="I3" s="50" t="s">
        <v>108</v>
      </c>
      <c r="J3" s="50" t="s">
        <v>25</v>
      </c>
      <c r="K3" s="50" t="s">
        <v>109</v>
      </c>
      <c r="L3" s="50" t="s">
        <v>27</v>
      </c>
      <c r="M3" s="50" t="s">
        <v>110</v>
      </c>
      <c r="N3" s="50" t="s">
        <v>111</v>
      </c>
      <c r="O3" s="50" t="s">
        <v>112</v>
      </c>
      <c r="P3" s="50" t="s">
        <v>113</v>
      </c>
      <c r="Q3" s="50" t="s">
        <v>114</v>
      </c>
      <c r="R3" s="50" t="s">
        <v>115</v>
      </c>
      <c r="S3" s="50" t="s">
        <v>116</v>
      </c>
      <c r="T3" s="50" t="s">
        <v>117</v>
      </c>
      <c r="U3" s="50" t="s">
        <v>118</v>
      </c>
      <c r="V3" s="50" t="s">
        <v>40</v>
      </c>
      <c r="W3" s="50" t="s">
        <v>41</v>
      </c>
      <c r="X3" s="50" t="s">
        <v>42</v>
      </c>
      <c r="Y3" s="50" t="s">
        <v>43</v>
      </c>
      <c r="Z3" s="50" t="s">
        <v>44</v>
      </c>
      <c r="AA3" s="50" t="s">
        <v>46</v>
      </c>
      <c r="AB3" s="50" t="s">
        <v>47</v>
      </c>
      <c r="AC3" s="50" t="s">
        <v>48</v>
      </c>
      <c r="AD3" s="50" t="s">
        <v>49</v>
      </c>
      <c r="AE3" s="50" t="s">
        <v>50</v>
      </c>
      <c r="AF3" s="50" t="s">
        <v>51</v>
      </c>
      <c r="AG3" s="50" t="s">
        <v>52</v>
      </c>
      <c r="AH3" s="50" t="s">
        <v>119</v>
      </c>
      <c r="AI3" s="50" t="s">
        <v>58</v>
      </c>
      <c r="AJ3" s="50" t="s">
        <v>59</v>
      </c>
      <c r="AK3" s="50" t="s">
        <v>61</v>
      </c>
      <c r="AL3" s="50" t="s">
        <v>64</v>
      </c>
      <c r="AM3" s="50" t="s">
        <v>65</v>
      </c>
      <c r="AN3" s="50" t="s">
        <v>67</v>
      </c>
      <c r="AO3" s="50" t="s">
        <v>56</v>
      </c>
      <c r="AP3" s="50" t="s">
        <v>60</v>
      </c>
      <c r="AQ3" s="50" t="s">
        <v>62</v>
      </c>
      <c r="AR3" s="50" t="s">
        <v>63</v>
      </c>
      <c r="AS3" s="50" t="s">
        <v>120</v>
      </c>
      <c r="AT3" s="50" t="s">
        <v>69</v>
      </c>
      <c r="AU3" s="50" t="s">
        <v>121</v>
      </c>
      <c r="AV3" s="50" t="s">
        <v>122</v>
      </c>
      <c r="AW3" s="50" t="s">
        <v>72</v>
      </c>
      <c r="AX3" s="50" t="s">
        <v>73</v>
      </c>
      <c r="AY3" s="50" t="s">
        <v>123</v>
      </c>
      <c r="AZ3" s="50" t="s">
        <v>124</v>
      </c>
      <c r="BA3" s="50" t="s">
        <v>125</v>
      </c>
      <c r="BB3" s="50" t="s">
        <v>77</v>
      </c>
      <c r="BC3" s="50" t="s">
        <v>78</v>
      </c>
      <c r="BD3" s="50" t="s">
        <v>126</v>
      </c>
      <c r="BE3" s="50" t="s">
        <v>127</v>
      </c>
      <c r="BF3" s="50" t="s">
        <v>81</v>
      </c>
      <c r="BG3" s="50" t="s">
        <v>82</v>
      </c>
      <c r="BH3" s="50" t="s">
        <v>83</v>
      </c>
      <c r="BI3" s="50" t="s">
        <v>84</v>
      </c>
      <c r="BJ3" s="50" t="s">
        <v>85</v>
      </c>
      <c r="BK3" s="50" t="s">
        <v>86</v>
      </c>
      <c r="BL3" s="50" t="s">
        <v>89</v>
      </c>
      <c r="BM3" s="50" t="s">
        <v>90</v>
      </c>
      <c r="BN3" s="50" t="s">
        <v>92</v>
      </c>
      <c r="BO3" s="50" t="s">
        <v>93</v>
      </c>
      <c r="BP3" s="45"/>
    </row>
    <row r="4" spans="1:68" ht="13.15" x14ac:dyDescent="0.4">
      <c r="A4" s="45"/>
      <c r="B4" s="50">
        <v>1</v>
      </c>
      <c r="C4" s="50">
        <v>2</v>
      </c>
      <c r="D4" s="50">
        <v>3</v>
      </c>
      <c r="E4" s="50">
        <v>4</v>
      </c>
      <c r="F4" s="50">
        <v>5</v>
      </c>
      <c r="G4" s="50">
        <v>6</v>
      </c>
      <c r="H4" s="50">
        <v>7</v>
      </c>
      <c r="I4" s="50">
        <v>8</v>
      </c>
      <c r="J4" s="50">
        <v>9</v>
      </c>
      <c r="K4" s="50">
        <v>10</v>
      </c>
      <c r="L4" s="50">
        <v>11</v>
      </c>
      <c r="M4" s="50">
        <v>12</v>
      </c>
      <c r="N4" s="50">
        <v>13</v>
      </c>
      <c r="O4" s="50">
        <v>14</v>
      </c>
      <c r="P4" s="50">
        <v>15</v>
      </c>
      <c r="Q4" s="50">
        <v>16</v>
      </c>
      <c r="R4" s="50">
        <v>17</v>
      </c>
      <c r="S4" s="50">
        <v>18</v>
      </c>
      <c r="T4" s="50">
        <v>19</v>
      </c>
      <c r="U4" s="50">
        <v>20</v>
      </c>
      <c r="V4" s="50">
        <v>21</v>
      </c>
      <c r="W4" s="50">
        <v>22</v>
      </c>
      <c r="X4" s="50">
        <v>23</v>
      </c>
      <c r="Y4" s="50">
        <v>24</v>
      </c>
      <c r="Z4" s="50">
        <v>25</v>
      </c>
      <c r="AA4" s="50">
        <v>26</v>
      </c>
      <c r="AB4" s="50">
        <v>27</v>
      </c>
      <c r="AC4" s="50">
        <v>28</v>
      </c>
      <c r="AD4" s="50">
        <v>29</v>
      </c>
      <c r="AE4" s="50">
        <v>30</v>
      </c>
      <c r="AF4" s="50">
        <v>31</v>
      </c>
      <c r="AG4" s="50">
        <v>32</v>
      </c>
      <c r="AH4" s="50">
        <v>33</v>
      </c>
      <c r="AI4" s="50">
        <v>34</v>
      </c>
      <c r="AJ4" s="50">
        <v>35</v>
      </c>
      <c r="AK4" s="50">
        <v>36</v>
      </c>
      <c r="AL4" s="50">
        <v>37</v>
      </c>
      <c r="AM4" s="50">
        <v>38</v>
      </c>
      <c r="AN4" s="50">
        <v>39</v>
      </c>
      <c r="AO4" s="50">
        <v>40</v>
      </c>
      <c r="AP4" s="50">
        <v>41</v>
      </c>
      <c r="AQ4" s="50">
        <v>42</v>
      </c>
      <c r="AR4" s="50">
        <v>43</v>
      </c>
      <c r="AS4" s="50">
        <v>44</v>
      </c>
      <c r="AT4" s="50">
        <v>45</v>
      </c>
      <c r="AU4" s="50">
        <v>46</v>
      </c>
      <c r="AV4" s="50">
        <v>47</v>
      </c>
      <c r="AW4" s="50">
        <v>48</v>
      </c>
      <c r="AX4" s="50">
        <v>49</v>
      </c>
      <c r="AY4" s="50">
        <v>50</v>
      </c>
      <c r="AZ4" s="50">
        <v>51</v>
      </c>
      <c r="BA4" s="50">
        <v>52</v>
      </c>
      <c r="BB4" s="50">
        <v>53</v>
      </c>
      <c r="BC4" s="50">
        <v>54</v>
      </c>
      <c r="BD4" s="50">
        <v>55</v>
      </c>
      <c r="BE4" s="50">
        <v>56</v>
      </c>
      <c r="BF4" s="50">
        <v>57</v>
      </c>
      <c r="BG4" s="50">
        <v>58</v>
      </c>
      <c r="BH4" s="50">
        <v>59</v>
      </c>
      <c r="BI4" s="50">
        <v>60</v>
      </c>
      <c r="BJ4" s="50">
        <v>61</v>
      </c>
      <c r="BK4" s="50">
        <v>62</v>
      </c>
      <c r="BL4" s="50">
        <v>63</v>
      </c>
      <c r="BM4" s="50">
        <v>64</v>
      </c>
      <c r="BN4" s="50">
        <v>65</v>
      </c>
      <c r="BO4" s="50">
        <v>66</v>
      </c>
      <c r="BP4" s="45"/>
    </row>
    <row r="5" spans="1:68" ht="13.5" thickBot="1" x14ac:dyDescent="0.45">
      <c r="A5" s="45" t="s">
        <v>128</v>
      </c>
      <c r="B5" s="6">
        <v>1962</v>
      </c>
      <c r="C5" s="6">
        <v>1975</v>
      </c>
      <c r="D5" s="6">
        <v>1960</v>
      </c>
      <c r="E5" s="6">
        <v>1960</v>
      </c>
      <c r="F5" s="6">
        <v>1922</v>
      </c>
      <c r="G5" s="6">
        <v>1963</v>
      </c>
      <c r="H5" s="6">
        <v>1968</v>
      </c>
      <c r="I5" s="6">
        <v>1956</v>
      </c>
      <c r="J5" s="6">
        <v>1960</v>
      </c>
      <c r="K5" s="6">
        <v>1910</v>
      </c>
      <c r="L5" s="6">
        <v>1957</v>
      </c>
      <c r="M5" s="6">
        <v>1964</v>
      </c>
      <c r="N5" s="6">
        <v>1965</v>
      </c>
      <c r="O5" s="6">
        <v>1800</v>
      </c>
      <c r="P5" s="6">
        <v>1947</v>
      </c>
      <c r="Q5" s="6">
        <v>1949</v>
      </c>
      <c r="R5" s="6">
        <v>1800</v>
      </c>
      <c r="S5" s="6">
        <v>1945</v>
      </c>
      <c r="T5" s="6">
        <v>1957</v>
      </c>
      <c r="U5" s="6">
        <v>1948</v>
      </c>
      <c r="V5" s="6">
        <v>1946</v>
      </c>
      <c r="W5" s="6">
        <v>1965</v>
      </c>
      <c r="X5" s="6">
        <v>1948</v>
      </c>
      <c r="Y5" s="6">
        <v>1949</v>
      </c>
      <c r="Z5" s="6">
        <v>1800</v>
      </c>
      <c r="AA5" s="6">
        <v>1800</v>
      </c>
      <c r="AB5" s="6">
        <v>1830</v>
      </c>
      <c r="AC5" s="6">
        <v>1800</v>
      </c>
      <c r="AD5" s="6">
        <v>1917</v>
      </c>
      <c r="AE5" s="6">
        <v>1800</v>
      </c>
      <c r="AF5" s="6">
        <v>1800</v>
      </c>
      <c r="AG5" s="6">
        <v>1829</v>
      </c>
      <c r="AH5" s="6">
        <v>1800</v>
      </c>
      <c r="AI5" s="6">
        <v>1800</v>
      </c>
      <c r="AJ5" s="6">
        <v>1905</v>
      </c>
      <c r="AK5" s="6">
        <v>1800</v>
      </c>
      <c r="AL5" s="6">
        <v>1800</v>
      </c>
      <c r="AM5" s="6">
        <v>1800</v>
      </c>
      <c r="AN5" s="6">
        <v>1800</v>
      </c>
      <c r="AO5" s="6">
        <v>1918</v>
      </c>
      <c r="AP5" s="6">
        <v>1918</v>
      </c>
      <c r="AQ5" s="5">
        <v>1878</v>
      </c>
      <c r="AR5" s="6">
        <v>1800</v>
      </c>
      <c r="AS5" s="6">
        <v>1800</v>
      </c>
      <c r="AT5" s="6">
        <v>1816</v>
      </c>
      <c r="AU5" s="6">
        <v>1825</v>
      </c>
      <c r="AV5" s="6">
        <v>1822</v>
      </c>
      <c r="AW5" s="6">
        <v>1818</v>
      </c>
      <c r="AX5" s="6">
        <v>1819</v>
      </c>
      <c r="AY5" s="6">
        <v>1821</v>
      </c>
      <c r="AZ5" s="6">
        <v>1845</v>
      </c>
      <c r="BA5" s="6">
        <v>1830</v>
      </c>
      <c r="BB5" s="6">
        <v>1821</v>
      </c>
      <c r="BC5" s="6">
        <v>1821</v>
      </c>
      <c r="BD5" s="6">
        <v>1821</v>
      </c>
      <c r="BE5" s="6">
        <v>1821</v>
      </c>
      <c r="BF5" s="6">
        <v>1821</v>
      </c>
      <c r="BG5" s="6">
        <v>1903</v>
      </c>
      <c r="BH5" s="6">
        <v>1811</v>
      </c>
      <c r="BI5" s="6">
        <v>1821</v>
      </c>
      <c r="BJ5" s="6">
        <v>1811</v>
      </c>
      <c r="BK5" s="6">
        <v>1830</v>
      </c>
      <c r="BL5" s="6">
        <v>1867</v>
      </c>
      <c r="BM5" s="6">
        <v>1800</v>
      </c>
      <c r="BN5" s="6">
        <v>1901</v>
      </c>
      <c r="BO5" s="6">
        <v>1907</v>
      </c>
      <c r="BP5" s="45"/>
    </row>
    <row r="6" spans="1:68" ht="13.5" thickTop="1" x14ac:dyDescent="0.4">
      <c r="A6" s="45">
        <v>1800</v>
      </c>
      <c r="B6" s="45">
        <v>0</v>
      </c>
      <c r="C6" s="45">
        <v>0</v>
      </c>
      <c r="D6" s="45">
        <v>0</v>
      </c>
      <c r="E6" s="45">
        <v>0</v>
      </c>
      <c r="F6" s="45">
        <v>0</v>
      </c>
      <c r="G6" s="45">
        <v>0</v>
      </c>
      <c r="H6" s="45">
        <v>0</v>
      </c>
      <c r="I6" s="45">
        <v>0</v>
      </c>
      <c r="J6" s="45">
        <v>0</v>
      </c>
      <c r="K6" s="45">
        <v>0</v>
      </c>
      <c r="L6" s="45">
        <v>0</v>
      </c>
      <c r="M6" s="45">
        <v>0</v>
      </c>
      <c r="N6" s="45">
        <v>0</v>
      </c>
      <c r="O6" s="45">
        <v>0</v>
      </c>
      <c r="P6" s="45">
        <v>0</v>
      </c>
      <c r="Q6" s="45">
        <v>0</v>
      </c>
      <c r="R6" s="45">
        <v>0</v>
      </c>
      <c r="S6" s="45">
        <v>0</v>
      </c>
      <c r="T6" s="45">
        <v>0</v>
      </c>
      <c r="U6" s="45">
        <v>0</v>
      </c>
      <c r="V6" s="45">
        <v>0</v>
      </c>
      <c r="W6" s="45">
        <v>0</v>
      </c>
      <c r="X6" s="45">
        <v>0</v>
      </c>
      <c r="Y6" s="45">
        <v>0</v>
      </c>
      <c r="Z6" s="45">
        <v>0</v>
      </c>
      <c r="AA6" s="45">
        <v>0</v>
      </c>
      <c r="AB6" s="45">
        <v>0</v>
      </c>
      <c r="AC6" s="45">
        <v>0</v>
      </c>
      <c r="AD6" s="45">
        <v>0</v>
      </c>
      <c r="AE6" s="45">
        <v>0</v>
      </c>
      <c r="AF6" s="45">
        <v>0</v>
      </c>
      <c r="AG6" s="45">
        <v>0</v>
      </c>
      <c r="AH6" s="45">
        <v>0</v>
      </c>
      <c r="AI6" s="45">
        <v>0</v>
      </c>
      <c r="AJ6" s="45">
        <v>0</v>
      </c>
      <c r="AK6" s="45">
        <v>0</v>
      </c>
      <c r="AL6" s="45">
        <v>0</v>
      </c>
      <c r="AM6" s="45">
        <v>0</v>
      </c>
      <c r="AN6" s="45">
        <v>0</v>
      </c>
      <c r="AO6" s="45">
        <v>0</v>
      </c>
      <c r="AP6" s="45">
        <v>0</v>
      </c>
      <c r="AQ6" s="45">
        <v>0</v>
      </c>
      <c r="AR6" s="45">
        <v>0</v>
      </c>
      <c r="AS6" s="45">
        <v>0</v>
      </c>
      <c r="AT6" s="45">
        <v>0</v>
      </c>
      <c r="AU6" s="45">
        <v>0</v>
      </c>
      <c r="AV6" s="45">
        <v>0</v>
      </c>
      <c r="AW6" s="45">
        <v>0</v>
      </c>
      <c r="AX6" s="45">
        <v>0</v>
      </c>
      <c r="AY6" s="45">
        <v>0</v>
      </c>
      <c r="AZ6" s="45">
        <v>0</v>
      </c>
      <c r="BA6" s="45">
        <v>0</v>
      </c>
      <c r="BB6" s="45">
        <v>0</v>
      </c>
      <c r="BC6" s="45">
        <v>0</v>
      </c>
      <c r="BD6" s="45">
        <v>0</v>
      </c>
      <c r="BE6" s="45">
        <v>0</v>
      </c>
      <c r="BF6" s="45">
        <v>0</v>
      </c>
      <c r="BG6" s="45">
        <v>0</v>
      </c>
      <c r="BH6" s="45">
        <v>0</v>
      </c>
      <c r="BI6" s="45">
        <v>0</v>
      </c>
      <c r="BJ6" s="45">
        <v>0</v>
      </c>
      <c r="BK6" s="45">
        <v>0</v>
      </c>
      <c r="BL6" s="45">
        <v>0</v>
      </c>
      <c r="BM6" s="45">
        <v>0</v>
      </c>
      <c r="BN6" s="45">
        <v>0</v>
      </c>
      <c r="BO6" s="45">
        <v>0</v>
      </c>
      <c r="BP6" s="45"/>
    </row>
    <row r="7" spans="1:68" ht="13.15" x14ac:dyDescent="0.4">
      <c r="A7" s="45">
        <v>1801</v>
      </c>
      <c r="B7" s="45">
        <v>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  <c r="H7" s="45">
        <v>0</v>
      </c>
      <c r="I7" s="45">
        <v>0</v>
      </c>
      <c r="J7" s="45">
        <v>0</v>
      </c>
      <c r="K7" s="45">
        <v>0</v>
      </c>
      <c r="L7" s="45">
        <v>0</v>
      </c>
      <c r="M7" s="45">
        <v>0</v>
      </c>
      <c r="N7" s="45">
        <v>0</v>
      </c>
      <c r="O7" s="45">
        <v>0</v>
      </c>
      <c r="P7" s="45">
        <v>0</v>
      </c>
      <c r="Q7" s="45">
        <v>0</v>
      </c>
      <c r="R7" s="45">
        <v>0</v>
      </c>
      <c r="S7" s="45">
        <v>0</v>
      </c>
      <c r="T7" s="45">
        <v>0</v>
      </c>
      <c r="U7" s="45">
        <v>0</v>
      </c>
      <c r="V7" s="45">
        <v>0</v>
      </c>
      <c r="W7" s="45">
        <v>0</v>
      </c>
      <c r="X7" s="45">
        <v>0</v>
      </c>
      <c r="Y7" s="45">
        <v>0</v>
      </c>
      <c r="Z7" s="45">
        <v>0</v>
      </c>
      <c r="AA7" s="45">
        <v>0</v>
      </c>
      <c r="AB7" s="45">
        <v>0</v>
      </c>
      <c r="AC7" s="45">
        <v>0</v>
      </c>
      <c r="AD7" s="45">
        <v>0</v>
      </c>
      <c r="AE7" s="45">
        <v>0</v>
      </c>
      <c r="AF7" s="45">
        <v>0</v>
      </c>
      <c r="AG7" s="45">
        <v>0</v>
      </c>
      <c r="AH7" s="45">
        <v>0</v>
      </c>
      <c r="AI7" s="45">
        <v>0</v>
      </c>
      <c r="AJ7" s="45">
        <v>0</v>
      </c>
      <c r="AK7" s="45">
        <v>0</v>
      </c>
      <c r="AL7" s="45">
        <v>0</v>
      </c>
      <c r="AM7" s="45">
        <v>0</v>
      </c>
      <c r="AN7" s="45">
        <v>0</v>
      </c>
      <c r="AO7" s="45">
        <v>0</v>
      </c>
      <c r="AP7" s="45">
        <v>0</v>
      </c>
      <c r="AQ7" s="45">
        <v>0</v>
      </c>
      <c r="AR7" s="45">
        <v>0</v>
      </c>
      <c r="AS7" s="45">
        <v>0</v>
      </c>
      <c r="AT7" s="45">
        <v>0</v>
      </c>
      <c r="AU7" s="45">
        <v>0</v>
      </c>
      <c r="AV7" s="45">
        <v>0</v>
      </c>
      <c r="AW7" s="45">
        <v>0</v>
      </c>
      <c r="AX7" s="45">
        <v>0</v>
      </c>
      <c r="AY7" s="45">
        <v>0</v>
      </c>
      <c r="AZ7" s="45">
        <v>0</v>
      </c>
      <c r="BA7" s="45">
        <v>0</v>
      </c>
      <c r="BB7" s="45">
        <v>0</v>
      </c>
      <c r="BC7" s="45">
        <v>0</v>
      </c>
      <c r="BD7" s="45">
        <v>0</v>
      </c>
      <c r="BE7" s="45">
        <v>0</v>
      </c>
      <c r="BF7" s="45">
        <v>0</v>
      </c>
      <c r="BG7" s="45">
        <v>0</v>
      </c>
      <c r="BH7" s="45">
        <v>0</v>
      </c>
      <c r="BI7" s="45">
        <v>0</v>
      </c>
      <c r="BJ7" s="45">
        <v>0</v>
      </c>
      <c r="BK7" s="45">
        <v>0</v>
      </c>
      <c r="BL7" s="45">
        <v>0</v>
      </c>
      <c r="BM7" s="45">
        <v>0</v>
      </c>
      <c r="BN7" s="45">
        <v>0</v>
      </c>
      <c r="BO7" s="45">
        <v>0</v>
      </c>
      <c r="BP7" s="45"/>
    </row>
    <row r="8" spans="1:68" ht="13.15" x14ac:dyDescent="0.4">
      <c r="A8" s="45">
        <v>1802</v>
      </c>
      <c r="B8" s="45">
        <v>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0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1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1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0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/>
    </row>
    <row r="9" spans="1:68" ht="13.15" x14ac:dyDescent="0.4">
      <c r="A9" s="45">
        <v>1803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0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0</v>
      </c>
      <c r="AA9" s="45">
        <v>1</v>
      </c>
      <c r="AB9" s="45">
        <v>0</v>
      </c>
      <c r="AC9" s="45">
        <v>0</v>
      </c>
      <c r="AD9" s="45">
        <v>0</v>
      </c>
      <c r="AE9" s="45">
        <v>0</v>
      </c>
      <c r="AF9" s="45">
        <v>0</v>
      </c>
      <c r="AG9" s="45">
        <v>0</v>
      </c>
      <c r="AH9" s="45">
        <v>0</v>
      </c>
      <c r="AI9" s="45">
        <v>1</v>
      </c>
      <c r="AJ9" s="45">
        <v>0</v>
      </c>
      <c r="AK9" s="45">
        <v>0</v>
      </c>
      <c r="AL9" s="45">
        <v>0</v>
      </c>
      <c r="AM9" s="45">
        <v>0</v>
      </c>
      <c r="AN9" s="45">
        <v>0</v>
      </c>
      <c r="AO9" s="45">
        <v>0</v>
      </c>
      <c r="AP9" s="45">
        <v>0</v>
      </c>
      <c r="AQ9" s="45">
        <v>0</v>
      </c>
      <c r="AR9" s="45">
        <v>0</v>
      </c>
      <c r="AS9" s="45">
        <v>0</v>
      </c>
      <c r="AT9" s="45">
        <v>0</v>
      </c>
      <c r="AU9" s="45">
        <v>0</v>
      </c>
      <c r="AV9" s="45">
        <v>0</v>
      </c>
      <c r="AW9" s="45">
        <v>0</v>
      </c>
      <c r="AX9" s="45">
        <v>0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/>
    </row>
    <row r="10" spans="1:68" ht="13.15" x14ac:dyDescent="0.4">
      <c r="A10" s="45">
        <v>1804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1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1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/>
    </row>
    <row r="11" spans="1:68" ht="13.15" x14ac:dyDescent="0.4">
      <c r="A11" s="45">
        <v>1805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1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1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/>
    </row>
    <row r="12" spans="1:68" ht="13.15" x14ac:dyDescent="0.4">
      <c r="A12" s="45">
        <v>1806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1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1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>
        <v>0</v>
      </c>
      <c r="AZ12" s="45">
        <v>0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/>
    </row>
    <row r="13" spans="1:68" ht="13.15" x14ac:dyDescent="0.4">
      <c r="A13" s="45">
        <v>1807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1</v>
      </c>
      <c r="AB13" s="45">
        <v>0</v>
      </c>
      <c r="AC13" s="45">
        <v>0</v>
      </c>
      <c r="AD13" s="45">
        <v>0</v>
      </c>
      <c r="AE13" s="45">
        <v>0</v>
      </c>
      <c r="AF13" s="45">
        <v>1</v>
      </c>
      <c r="AG13" s="45">
        <v>0</v>
      </c>
      <c r="AH13" s="45">
        <v>0</v>
      </c>
      <c r="AI13" s="45">
        <v>1</v>
      </c>
      <c r="AJ13" s="45">
        <v>0</v>
      </c>
      <c r="AK13" s="45">
        <v>0</v>
      </c>
      <c r="AL13" s="45">
        <v>0</v>
      </c>
      <c r="AM13" s="45">
        <v>0</v>
      </c>
      <c r="AN13" s="45">
        <v>0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/>
    </row>
    <row r="14" spans="1:68" ht="13.15" x14ac:dyDescent="0.4">
      <c r="A14" s="45">
        <v>1808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1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1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>
        <v>0</v>
      </c>
      <c r="AZ14" s="45">
        <v>0</v>
      </c>
      <c r="BA14" s="45">
        <v>0</v>
      </c>
      <c r="BB14" s="45">
        <v>0</v>
      </c>
      <c r="BC14" s="45">
        <v>0</v>
      </c>
      <c r="BD14" s="45">
        <v>0</v>
      </c>
      <c r="BE14" s="45">
        <v>0</v>
      </c>
      <c r="BF14" s="45">
        <v>0</v>
      </c>
      <c r="BG14" s="45">
        <v>0</v>
      </c>
      <c r="BH14" s="45">
        <v>0</v>
      </c>
      <c r="BI14" s="45">
        <v>0</v>
      </c>
      <c r="BJ14" s="45">
        <v>0</v>
      </c>
      <c r="BK14" s="45">
        <v>0</v>
      </c>
      <c r="BL14" s="45">
        <v>0</v>
      </c>
      <c r="BM14" s="45">
        <v>0</v>
      </c>
      <c r="BN14" s="45">
        <v>0</v>
      </c>
      <c r="BO14" s="45">
        <v>0</v>
      </c>
      <c r="BP14" s="45"/>
    </row>
    <row r="15" spans="1:68" ht="13.15" x14ac:dyDescent="0.4">
      <c r="A15" s="45">
        <v>1809</v>
      </c>
      <c r="B15" s="45">
        <v>0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1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1</v>
      </c>
      <c r="AJ15" s="45">
        <v>0</v>
      </c>
      <c r="AK15" s="45">
        <v>0</v>
      </c>
      <c r="AL15" s="45">
        <v>1</v>
      </c>
      <c r="AM15" s="45">
        <v>0</v>
      </c>
      <c r="AN15" s="45">
        <v>0</v>
      </c>
      <c r="AO15" s="45">
        <v>0</v>
      </c>
      <c r="AP15" s="45">
        <v>0</v>
      </c>
      <c r="AQ15" s="45">
        <v>0</v>
      </c>
      <c r="AR15" s="45">
        <v>0</v>
      </c>
      <c r="AS15" s="45">
        <v>0</v>
      </c>
      <c r="AT15" s="45">
        <v>0</v>
      </c>
      <c r="AU15" s="45">
        <v>0</v>
      </c>
      <c r="AV15" s="45">
        <v>0</v>
      </c>
      <c r="AW15" s="45">
        <v>0</v>
      </c>
      <c r="AX15" s="45">
        <v>0</v>
      </c>
      <c r="AY15" s="45">
        <v>0</v>
      </c>
      <c r="AZ15" s="45">
        <v>0</v>
      </c>
      <c r="BA15" s="45">
        <v>0</v>
      </c>
      <c r="BB15" s="45">
        <v>0</v>
      </c>
      <c r="BC15" s="45">
        <v>0</v>
      </c>
      <c r="BD15" s="45">
        <v>0</v>
      </c>
      <c r="BE15" s="45">
        <v>0</v>
      </c>
      <c r="BF15" s="45">
        <v>0</v>
      </c>
      <c r="BG15" s="45">
        <v>0</v>
      </c>
      <c r="BH15" s="45">
        <v>0</v>
      </c>
      <c r="BI15" s="45">
        <v>0</v>
      </c>
      <c r="BJ15" s="45">
        <v>0</v>
      </c>
      <c r="BK15" s="45">
        <v>0</v>
      </c>
      <c r="BL15" s="45">
        <v>0</v>
      </c>
      <c r="BM15" s="45">
        <v>0</v>
      </c>
      <c r="BN15" s="45">
        <v>0</v>
      </c>
      <c r="BO15" s="45">
        <v>0</v>
      </c>
      <c r="BP15" s="45"/>
    </row>
    <row r="16" spans="1:68" ht="13.15" x14ac:dyDescent="0.4">
      <c r="A16" s="45">
        <v>1810</v>
      </c>
      <c r="B16" s="45">
        <v>0</v>
      </c>
      <c r="C16" s="45">
        <v>0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1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1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/>
    </row>
    <row r="17" spans="1:68" ht="13.15" x14ac:dyDescent="0.4">
      <c r="A17" s="45">
        <v>1811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1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1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/>
    </row>
    <row r="18" spans="1:68" ht="13.15" x14ac:dyDescent="0.4">
      <c r="A18" s="45">
        <v>1812</v>
      </c>
      <c r="B18" s="45">
        <v>0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1</v>
      </c>
      <c r="AB18" s="45">
        <v>0</v>
      </c>
      <c r="AC18" s="45">
        <v>0</v>
      </c>
      <c r="AD18" s="45">
        <v>0</v>
      </c>
      <c r="AE18" s="45">
        <v>1</v>
      </c>
      <c r="AF18" s="45">
        <v>1</v>
      </c>
      <c r="AG18" s="45">
        <v>0</v>
      </c>
      <c r="AH18" s="45">
        <v>0</v>
      </c>
      <c r="AI18" s="45">
        <v>1</v>
      </c>
      <c r="AJ18" s="45">
        <v>0</v>
      </c>
      <c r="AK18" s="45">
        <v>0</v>
      </c>
      <c r="AL18" s="45">
        <v>0</v>
      </c>
      <c r="AM18" s="45">
        <v>1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>
        <v>0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/>
    </row>
    <row r="19" spans="1:68" ht="13.15" x14ac:dyDescent="0.4">
      <c r="A19" s="45">
        <v>1813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1</v>
      </c>
      <c r="AB19" s="45">
        <v>0</v>
      </c>
      <c r="AC19" s="45">
        <v>0</v>
      </c>
      <c r="AD19" s="45">
        <v>0</v>
      </c>
      <c r="AE19" s="45">
        <v>0</v>
      </c>
      <c r="AF19" s="45">
        <v>1</v>
      </c>
      <c r="AG19" s="45">
        <v>0</v>
      </c>
      <c r="AH19" s="45">
        <v>0</v>
      </c>
      <c r="AI19" s="45">
        <v>1</v>
      </c>
      <c r="AJ19" s="45">
        <v>0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0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0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/>
    </row>
    <row r="20" spans="1:68" ht="13.15" x14ac:dyDescent="0.4">
      <c r="A20" s="45">
        <v>1814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1</v>
      </c>
      <c r="AB20" s="45">
        <v>0</v>
      </c>
      <c r="AC20" s="45">
        <v>0</v>
      </c>
      <c r="AD20" s="45">
        <v>0</v>
      </c>
      <c r="AE20" s="45">
        <v>0</v>
      </c>
      <c r="AF20" s="45">
        <v>1</v>
      </c>
      <c r="AG20" s="45">
        <v>0</v>
      </c>
      <c r="AH20" s="45">
        <v>0</v>
      </c>
      <c r="AI20" s="45">
        <v>1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/>
    </row>
    <row r="21" spans="1:68" ht="13.15" x14ac:dyDescent="0.4">
      <c r="A21" s="45">
        <v>1815</v>
      </c>
      <c r="B21" s="45">
        <v>0</v>
      </c>
      <c r="C21" s="45">
        <v>0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1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0</v>
      </c>
      <c r="AL21" s="45">
        <v>0</v>
      </c>
      <c r="AM21" s="45">
        <v>0</v>
      </c>
      <c r="AN21" s="45">
        <v>0</v>
      </c>
      <c r="AO21" s="45">
        <v>0</v>
      </c>
      <c r="AP21" s="45">
        <v>0</v>
      </c>
      <c r="AQ21" s="45">
        <v>0</v>
      </c>
      <c r="AR21" s="45">
        <v>0</v>
      </c>
      <c r="AS21" s="45">
        <v>0</v>
      </c>
      <c r="AT21" s="45">
        <v>0</v>
      </c>
      <c r="AU21" s="45">
        <v>0</v>
      </c>
      <c r="AV21" s="45">
        <v>0</v>
      </c>
      <c r="AW21" s="45">
        <v>0</v>
      </c>
      <c r="AX21" s="45">
        <v>0</v>
      </c>
      <c r="AY21" s="45">
        <v>0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/>
    </row>
    <row r="22" spans="1:68" ht="13.15" x14ac:dyDescent="0.4">
      <c r="A22" s="45">
        <v>1816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1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>
        <v>0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/>
    </row>
    <row r="23" spans="1:68" ht="13.15" x14ac:dyDescent="0.4">
      <c r="A23" s="45">
        <v>1817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/>
    </row>
    <row r="24" spans="1:68" ht="13.15" x14ac:dyDescent="0.4">
      <c r="A24" s="45">
        <v>1818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/>
    </row>
    <row r="25" spans="1:68" ht="13.15" x14ac:dyDescent="0.4">
      <c r="A25" s="45">
        <v>1819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0</v>
      </c>
      <c r="AQ25" s="45">
        <v>0</v>
      </c>
      <c r="AR25" s="45">
        <v>0</v>
      </c>
      <c r="AS25" s="45">
        <v>0</v>
      </c>
      <c r="AT25" s="45">
        <v>0</v>
      </c>
      <c r="AU25" s="45">
        <v>0</v>
      </c>
      <c r="AV25" s="45">
        <v>0</v>
      </c>
      <c r="AW25" s="45">
        <v>0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/>
    </row>
    <row r="26" spans="1:68" ht="13.15" x14ac:dyDescent="0.4">
      <c r="A26" s="45">
        <v>1820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1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/>
    </row>
    <row r="27" spans="1:68" ht="13.15" x14ac:dyDescent="0.4">
      <c r="A27" s="45">
        <v>1821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/>
    </row>
    <row r="28" spans="1:68" ht="13.15" x14ac:dyDescent="0.4">
      <c r="A28" s="45">
        <v>1822</v>
      </c>
      <c r="B28" s="45">
        <v>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/>
    </row>
    <row r="29" spans="1:68" ht="13.15" x14ac:dyDescent="0.4">
      <c r="A29" s="45">
        <v>1823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/>
    </row>
    <row r="30" spans="1:68" ht="13.15" x14ac:dyDescent="0.4">
      <c r="A30" s="45">
        <v>1824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1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/>
    </row>
    <row r="31" spans="1:68" ht="13.15" x14ac:dyDescent="0.4">
      <c r="A31" s="45">
        <v>1825</v>
      </c>
      <c r="B31" s="45">
        <v>0</v>
      </c>
      <c r="C31" s="45">
        <v>0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0</v>
      </c>
      <c r="AL31" s="45">
        <v>1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/>
    </row>
    <row r="32" spans="1:68" ht="13.15" x14ac:dyDescent="0.4">
      <c r="A32" s="45">
        <v>1826</v>
      </c>
      <c r="B32" s="45">
        <v>0</v>
      </c>
      <c r="C32" s="45">
        <v>0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1</v>
      </c>
      <c r="AH32" s="45">
        <v>0</v>
      </c>
      <c r="AI32" s="45">
        <v>0</v>
      </c>
      <c r="AJ32" s="45">
        <v>0</v>
      </c>
      <c r="AK32" s="45">
        <v>0</v>
      </c>
      <c r="AL32" s="45">
        <v>1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1</v>
      </c>
      <c r="AX32" s="45">
        <v>1</v>
      </c>
      <c r="AY32" s="45">
        <v>0</v>
      </c>
      <c r="AZ32" s="45">
        <v>0</v>
      </c>
      <c r="BA32" s="45">
        <v>1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1</v>
      </c>
      <c r="BJ32" s="45">
        <v>0</v>
      </c>
      <c r="BK32" s="45">
        <v>1</v>
      </c>
      <c r="BL32" s="45">
        <v>0</v>
      </c>
      <c r="BM32" s="45">
        <v>0</v>
      </c>
      <c r="BN32" s="45">
        <v>0</v>
      </c>
      <c r="BO32" s="45">
        <v>0</v>
      </c>
      <c r="BP32" s="45"/>
    </row>
    <row r="33" spans="1:68" ht="13.15" x14ac:dyDescent="0.4">
      <c r="A33" s="45">
        <v>1827</v>
      </c>
      <c r="B33" s="45">
        <v>0</v>
      </c>
      <c r="C33" s="45">
        <v>0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1</v>
      </c>
      <c r="AH33" s="45">
        <v>0</v>
      </c>
      <c r="AI33" s="45">
        <v>0</v>
      </c>
      <c r="AJ33" s="45">
        <v>0</v>
      </c>
      <c r="AK33" s="45">
        <v>0</v>
      </c>
      <c r="AL33" s="45">
        <v>1</v>
      </c>
      <c r="AM33" s="45">
        <v>0</v>
      </c>
      <c r="AN33" s="45">
        <v>0</v>
      </c>
      <c r="AO33" s="45">
        <v>0</v>
      </c>
      <c r="AP33" s="45">
        <v>0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0</v>
      </c>
      <c r="AW33" s="45">
        <v>1</v>
      </c>
      <c r="AX33" s="45">
        <v>1</v>
      </c>
      <c r="AY33" s="45">
        <v>0</v>
      </c>
      <c r="AZ33" s="45">
        <v>0</v>
      </c>
      <c r="BA33" s="45">
        <v>1</v>
      </c>
      <c r="BB33" s="45">
        <v>0</v>
      </c>
      <c r="BC33" s="45">
        <v>0</v>
      </c>
      <c r="BD33" s="45">
        <v>0</v>
      </c>
      <c r="BE33" s="45">
        <v>1</v>
      </c>
      <c r="BF33" s="45">
        <v>0</v>
      </c>
      <c r="BG33" s="45">
        <v>0</v>
      </c>
      <c r="BH33" s="45">
        <v>0</v>
      </c>
      <c r="BI33" s="45">
        <v>1</v>
      </c>
      <c r="BJ33" s="45">
        <v>0</v>
      </c>
      <c r="BK33" s="45">
        <v>1</v>
      </c>
      <c r="BL33" s="45">
        <v>0</v>
      </c>
      <c r="BM33" s="45">
        <v>0</v>
      </c>
      <c r="BN33" s="45">
        <v>0</v>
      </c>
      <c r="BO33" s="45">
        <v>0</v>
      </c>
      <c r="BP33" s="45"/>
    </row>
    <row r="34" spans="1:68" ht="13.15" x14ac:dyDescent="0.4">
      <c r="A34" s="45">
        <v>1828</v>
      </c>
      <c r="B34" s="45">
        <v>0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1</v>
      </c>
      <c r="AH34" s="45">
        <v>0</v>
      </c>
      <c r="AI34" s="45">
        <v>0</v>
      </c>
      <c r="AJ34" s="45">
        <v>0</v>
      </c>
      <c r="AK34" s="45">
        <v>1</v>
      </c>
      <c r="AL34" s="45">
        <v>1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1</v>
      </c>
      <c r="AU34" s="45">
        <v>0</v>
      </c>
      <c r="AV34" s="45">
        <v>0</v>
      </c>
      <c r="AW34" s="45">
        <v>1</v>
      </c>
      <c r="AX34" s="45">
        <v>1</v>
      </c>
      <c r="AY34" s="45">
        <v>1</v>
      </c>
      <c r="AZ34" s="45">
        <v>0</v>
      </c>
      <c r="BA34" s="45">
        <v>1</v>
      </c>
      <c r="BB34" s="45">
        <v>1</v>
      </c>
      <c r="BC34" s="45">
        <v>1</v>
      </c>
      <c r="BD34" s="45">
        <v>1</v>
      </c>
      <c r="BE34" s="45">
        <v>1</v>
      </c>
      <c r="BF34" s="45">
        <v>1</v>
      </c>
      <c r="BG34" s="45">
        <v>0</v>
      </c>
      <c r="BH34" s="45">
        <v>0</v>
      </c>
      <c r="BI34" s="45">
        <v>1</v>
      </c>
      <c r="BJ34" s="45">
        <v>0</v>
      </c>
      <c r="BK34" s="45">
        <v>1</v>
      </c>
      <c r="BL34" s="45">
        <v>0</v>
      </c>
      <c r="BM34" s="45">
        <v>0</v>
      </c>
      <c r="BN34" s="45">
        <v>0</v>
      </c>
      <c r="BO34" s="45">
        <v>0</v>
      </c>
      <c r="BP34" s="45"/>
    </row>
    <row r="35" spans="1:68" ht="13.15" x14ac:dyDescent="0.4">
      <c r="A35" s="45">
        <v>1829</v>
      </c>
      <c r="B35" s="45">
        <v>0</v>
      </c>
      <c r="C35" s="45">
        <v>0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1</v>
      </c>
      <c r="AH35" s="45">
        <v>0</v>
      </c>
      <c r="AI35" s="45">
        <v>0</v>
      </c>
      <c r="AJ35" s="45">
        <v>0</v>
      </c>
      <c r="AK35" s="45">
        <v>0</v>
      </c>
      <c r="AL35" s="45">
        <v>1</v>
      </c>
      <c r="AM35" s="45">
        <v>0</v>
      </c>
      <c r="AN35" s="45">
        <v>0</v>
      </c>
      <c r="AO35" s="45">
        <v>0</v>
      </c>
      <c r="AP35" s="45">
        <v>0</v>
      </c>
      <c r="AQ35" s="45">
        <v>0</v>
      </c>
      <c r="AR35" s="45">
        <v>0</v>
      </c>
      <c r="AS35" s="45">
        <v>0</v>
      </c>
      <c r="AT35" s="45">
        <v>1</v>
      </c>
      <c r="AU35" s="45">
        <v>0</v>
      </c>
      <c r="AV35" s="45">
        <v>0</v>
      </c>
      <c r="AW35" s="45">
        <v>1</v>
      </c>
      <c r="AX35" s="45">
        <v>1</v>
      </c>
      <c r="AY35" s="45">
        <v>1</v>
      </c>
      <c r="AZ35" s="45">
        <v>0</v>
      </c>
      <c r="BA35" s="45">
        <v>1</v>
      </c>
      <c r="BB35" s="45">
        <v>1</v>
      </c>
      <c r="BC35" s="45">
        <v>1</v>
      </c>
      <c r="BD35" s="45">
        <v>1</v>
      </c>
      <c r="BE35" s="45">
        <v>1</v>
      </c>
      <c r="BF35" s="45">
        <v>1</v>
      </c>
      <c r="BG35" s="45">
        <v>0</v>
      </c>
      <c r="BH35" s="45">
        <v>0</v>
      </c>
      <c r="BI35" s="45">
        <v>1</v>
      </c>
      <c r="BJ35" s="45">
        <v>0</v>
      </c>
      <c r="BK35" s="45">
        <v>1</v>
      </c>
      <c r="BL35" s="45">
        <v>0</v>
      </c>
      <c r="BM35" s="45">
        <v>0</v>
      </c>
      <c r="BN35" s="45">
        <v>0</v>
      </c>
      <c r="BO35" s="45">
        <v>0</v>
      </c>
      <c r="BP35" s="45"/>
    </row>
    <row r="36" spans="1:68" ht="13.15" x14ac:dyDescent="0.4">
      <c r="A36" s="45">
        <v>1830</v>
      </c>
      <c r="B36" s="45">
        <v>0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1</v>
      </c>
      <c r="AH36" s="45">
        <v>0</v>
      </c>
      <c r="AI36" s="45">
        <v>0</v>
      </c>
      <c r="AJ36" s="45">
        <v>0</v>
      </c>
      <c r="AK36" s="45">
        <v>0</v>
      </c>
      <c r="AL36" s="45">
        <v>1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1</v>
      </c>
      <c r="AU36" s="45">
        <v>0</v>
      </c>
      <c r="AV36" s="45">
        <v>0</v>
      </c>
      <c r="AW36" s="45">
        <v>1</v>
      </c>
      <c r="AX36" s="45">
        <v>1</v>
      </c>
      <c r="AY36" s="45">
        <v>1</v>
      </c>
      <c r="AZ36" s="45">
        <v>0</v>
      </c>
      <c r="BA36" s="45">
        <v>1</v>
      </c>
      <c r="BB36" s="45">
        <v>1</v>
      </c>
      <c r="BC36" s="45">
        <v>1</v>
      </c>
      <c r="BD36" s="45">
        <v>1</v>
      </c>
      <c r="BE36" s="45">
        <v>1</v>
      </c>
      <c r="BF36" s="45">
        <v>1</v>
      </c>
      <c r="BG36" s="45">
        <v>0</v>
      </c>
      <c r="BH36" s="45">
        <v>0</v>
      </c>
      <c r="BI36" s="45">
        <v>1</v>
      </c>
      <c r="BJ36" s="45">
        <v>0</v>
      </c>
      <c r="BK36" s="45">
        <v>1</v>
      </c>
      <c r="BL36" s="45">
        <v>0</v>
      </c>
      <c r="BM36" s="45">
        <v>0</v>
      </c>
      <c r="BN36" s="45">
        <v>0</v>
      </c>
      <c r="BO36" s="45">
        <v>0</v>
      </c>
      <c r="BP36" s="45"/>
    </row>
    <row r="37" spans="1:68" ht="13.15" x14ac:dyDescent="0.4">
      <c r="A37" s="45">
        <v>1831</v>
      </c>
      <c r="B37" s="45">
        <v>0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1</v>
      </c>
      <c r="AH37" s="45">
        <v>0</v>
      </c>
      <c r="AI37" s="45">
        <v>0</v>
      </c>
      <c r="AJ37" s="45">
        <v>0</v>
      </c>
      <c r="AK37" s="45">
        <v>0</v>
      </c>
      <c r="AL37" s="45">
        <v>1</v>
      </c>
      <c r="AM37" s="45">
        <v>0</v>
      </c>
      <c r="AN37" s="45">
        <v>0</v>
      </c>
      <c r="AO37" s="45">
        <v>0</v>
      </c>
      <c r="AP37" s="45">
        <v>0</v>
      </c>
      <c r="AQ37" s="45">
        <v>0</v>
      </c>
      <c r="AR37" s="45">
        <v>0</v>
      </c>
      <c r="AS37" s="45">
        <v>0</v>
      </c>
      <c r="AT37" s="45">
        <v>1</v>
      </c>
      <c r="AU37" s="45">
        <v>0</v>
      </c>
      <c r="AV37" s="45">
        <v>0</v>
      </c>
      <c r="AW37" s="45">
        <v>1</v>
      </c>
      <c r="AX37" s="45">
        <v>1</v>
      </c>
      <c r="AY37" s="45">
        <v>1</v>
      </c>
      <c r="AZ37" s="45">
        <v>0</v>
      </c>
      <c r="BA37" s="45">
        <v>1</v>
      </c>
      <c r="BB37" s="45">
        <v>1</v>
      </c>
      <c r="BC37" s="45">
        <v>1</v>
      </c>
      <c r="BD37" s="45">
        <v>1</v>
      </c>
      <c r="BE37" s="45">
        <v>0</v>
      </c>
      <c r="BF37" s="45">
        <v>1</v>
      </c>
      <c r="BG37" s="45">
        <v>0</v>
      </c>
      <c r="BH37" s="45">
        <v>0</v>
      </c>
      <c r="BI37" s="45">
        <v>1</v>
      </c>
      <c r="BJ37" s="45">
        <v>0</v>
      </c>
      <c r="BK37" s="45">
        <v>1</v>
      </c>
      <c r="BL37" s="45">
        <v>0</v>
      </c>
      <c r="BM37" s="45">
        <v>0</v>
      </c>
      <c r="BN37" s="45">
        <v>0</v>
      </c>
      <c r="BO37" s="45">
        <v>0</v>
      </c>
      <c r="BP37" s="45"/>
    </row>
    <row r="38" spans="1:68" ht="13.15" x14ac:dyDescent="0.4">
      <c r="A38" s="45">
        <v>1832</v>
      </c>
      <c r="B38" s="45">
        <v>0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1</v>
      </c>
      <c r="AH38" s="45">
        <v>0</v>
      </c>
      <c r="AI38" s="45">
        <v>0</v>
      </c>
      <c r="AJ38" s="45">
        <v>0</v>
      </c>
      <c r="AK38" s="45">
        <v>0</v>
      </c>
      <c r="AL38" s="45">
        <v>1</v>
      </c>
      <c r="AM38" s="45">
        <v>0</v>
      </c>
      <c r="AN38" s="45">
        <v>0</v>
      </c>
      <c r="AO38" s="45">
        <v>0</v>
      </c>
      <c r="AP38" s="45">
        <v>0</v>
      </c>
      <c r="AQ38" s="45">
        <v>0</v>
      </c>
      <c r="AR38" s="45">
        <v>0</v>
      </c>
      <c r="AS38" s="45">
        <v>0</v>
      </c>
      <c r="AT38" s="45">
        <v>1</v>
      </c>
      <c r="AU38" s="45">
        <v>0</v>
      </c>
      <c r="AV38" s="45">
        <v>0</v>
      </c>
      <c r="AW38" s="45">
        <v>1</v>
      </c>
      <c r="AX38" s="45">
        <v>1</v>
      </c>
      <c r="AY38" s="45">
        <v>1</v>
      </c>
      <c r="AZ38" s="45">
        <v>0</v>
      </c>
      <c r="BA38" s="45">
        <v>1</v>
      </c>
      <c r="BB38" s="45">
        <v>1</v>
      </c>
      <c r="BC38" s="45">
        <v>1</v>
      </c>
      <c r="BD38" s="45">
        <v>1</v>
      </c>
      <c r="BE38" s="45">
        <v>0</v>
      </c>
      <c r="BF38" s="45">
        <v>1</v>
      </c>
      <c r="BG38" s="45">
        <v>0</v>
      </c>
      <c r="BH38" s="45">
        <v>0</v>
      </c>
      <c r="BI38" s="45">
        <v>1</v>
      </c>
      <c r="BJ38" s="45">
        <v>0</v>
      </c>
      <c r="BK38" s="45">
        <v>1</v>
      </c>
      <c r="BL38" s="45">
        <v>0</v>
      </c>
      <c r="BM38" s="45">
        <v>0</v>
      </c>
      <c r="BN38" s="45">
        <v>0</v>
      </c>
      <c r="BO38" s="45">
        <v>0</v>
      </c>
      <c r="BP38" s="45"/>
    </row>
    <row r="39" spans="1:68" ht="13.15" x14ac:dyDescent="0.4">
      <c r="A39" s="45">
        <v>1833</v>
      </c>
      <c r="B39" s="45">
        <v>0</v>
      </c>
      <c r="C39" s="45">
        <v>0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1</v>
      </c>
      <c r="AH39" s="45">
        <v>0</v>
      </c>
      <c r="AI39" s="45">
        <v>0</v>
      </c>
      <c r="AJ39" s="45">
        <v>0</v>
      </c>
      <c r="AK39" s="45">
        <v>0</v>
      </c>
      <c r="AL39" s="45">
        <v>1</v>
      </c>
      <c r="AM39" s="45">
        <v>0</v>
      </c>
      <c r="AN39" s="45">
        <v>0</v>
      </c>
      <c r="AO39" s="45">
        <v>0</v>
      </c>
      <c r="AP39" s="45">
        <v>0</v>
      </c>
      <c r="AQ39" s="45">
        <v>0</v>
      </c>
      <c r="AR39" s="45">
        <v>0</v>
      </c>
      <c r="AS39" s="45">
        <v>0</v>
      </c>
      <c r="AT39" s="45">
        <v>1</v>
      </c>
      <c r="AU39" s="45">
        <v>0</v>
      </c>
      <c r="AV39" s="45">
        <v>0</v>
      </c>
      <c r="AW39" s="45">
        <v>1</v>
      </c>
      <c r="AX39" s="45">
        <v>1</v>
      </c>
      <c r="AY39" s="45">
        <v>1</v>
      </c>
      <c r="AZ39" s="45">
        <v>0</v>
      </c>
      <c r="BA39" s="45">
        <v>1</v>
      </c>
      <c r="BB39" s="45">
        <v>1</v>
      </c>
      <c r="BC39" s="45">
        <v>1</v>
      </c>
      <c r="BD39" s="45">
        <v>1</v>
      </c>
      <c r="BE39" s="45">
        <v>1</v>
      </c>
      <c r="BF39" s="45">
        <v>1</v>
      </c>
      <c r="BG39" s="45">
        <v>0</v>
      </c>
      <c r="BH39" s="45">
        <v>0</v>
      </c>
      <c r="BI39" s="45">
        <v>1</v>
      </c>
      <c r="BJ39" s="45">
        <v>0</v>
      </c>
      <c r="BK39" s="45">
        <v>1</v>
      </c>
      <c r="BL39" s="45">
        <v>0</v>
      </c>
      <c r="BM39" s="45">
        <v>0</v>
      </c>
      <c r="BN39" s="45">
        <v>0</v>
      </c>
      <c r="BO39" s="45">
        <v>0</v>
      </c>
      <c r="BP39" s="45"/>
    </row>
    <row r="40" spans="1:68" ht="13.15" x14ac:dyDescent="0.4">
      <c r="A40" s="45">
        <v>1834</v>
      </c>
      <c r="B40" s="45">
        <v>0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1</v>
      </c>
      <c r="AH40" s="45">
        <v>0</v>
      </c>
      <c r="AI40" s="45">
        <v>0</v>
      </c>
      <c r="AJ40" s="45">
        <v>0</v>
      </c>
      <c r="AK40" s="45">
        <v>0</v>
      </c>
      <c r="AL40" s="45">
        <v>1</v>
      </c>
      <c r="AM40" s="45">
        <v>0</v>
      </c>
      <c r="AN40" s="45">
        <v>0</v>
      </c>
      <c r="AO40" s="45">
        <v>0</v>
      </c>
      <c r="AP40" s="45">
        <v>0</v>
      </c>
      <c r="AQ40" s="45">
        <v>0</v>
      </c>
      <c r="AR40" s="45">
        <v>0</v>
      </c>
      <c r="AS40" s="45">
        <v>0</v>
      </c>
      <c r="AT40" s="45">
        <v>1</v>
      </c>
      <c r="AU40" s="45">
        <v>0</v>
      </c>
      <c r="AV40" s="45">
        <v>0</v>
      </c>
      <c r="AW40" s="45">
        <v>1</v>
      </c>
      <c r="AX40" s="45">
        <v>1</v>
      </c>
      <c r="AY40" s="45">
        <v>1</v>
      </c>
      <c r="AZ40" s="45">
        <v>0</v>
      </c>
      <c r="BA40" s="45">
        <v>1</v>
      </c>
      <c r="BB40" s="45">
        <v>1</v>
      </c>
      <c r="BC40" s="45">
        <v>1</v>
      </c>
      <c r="BD40" s="45">
        <v>1</v>
      </c>
      <c r="BE40" s="45">
        <v>1</v>
      </c>
      <c r="BF40" s="45">
        <v>1</v>
      </c>
      <c r="BG40" s="45">
        <v>0</v>
      </c>
      <c r="BH40" s="45">
        <v>0</v>
      </c>
      <c r="BI40" s="45">
        <v>1</v>
      </c>
      <c r="BJ40" s="45">
        <v>0</v>
      </c>
      <c r="BK40" s="45">
        <v>1</v>
      </c>
      <c r="BL40" s="45">
        <v>0</v>
      </c>
      <c r="BM40" s="45">
        <v>0</v>
      </c>
      <c r="BN40" s="45">
        <v>0</v>
      </c>
      <c r="BO40" s="45">
        <v>0</v>
      </c>
      <c r="BP40" s="45"/>
    </row>
    <row r="41" spans="1:68" ht="13.15" x14ac:dyDescent="0.4">
      <c r="A41" s="45">
        <v>1835</v>
      </c>
      <c r="B41" s="45">
        <v>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1</v>
      </c>
      <c r="AH41" s="45">
        <v>0</v>
      </c>
      <c r="AI41" s="45">
        <v>0</v>
      </c>
      <c r="AJ41" s="45">
        <v>0</v>
      </c>
      <c r="AK41" s="45">
        <v>0</v>
      </c>
      <c r="AL41" s="45">
        <v>0</v>
      </c>
      <c r="AM41" s="45">
        <v>0</v>
      </c>
      <c r="AN41" s="45">
        <v>0</v>
      </c>
      <c r="AO41" s="45">
        <v>0</v>
      </c>
      <c r="AP41" s="45">
        <v>0</v>
      </c>
      <c r="AQ41" s="45">
        <v>0</v>
      </c>
      <c r="AR41" s="45">
        <v>0</v>
      </c>
      <c r="AS41" s="45">
        <v>0</v>
      </c>
      <c r="AT41" s="45">
        <v>1</v>
      </c>
      <c r="AU41" s="45">
        <v>0</v>
      </c>
      <c r="AV41" s="45">
        <v>0</v>
      </c>
      <c r="AW41" s="45">
        <v>1</v>
      </c>
      <c r="AX41" s="45">
        <v>1</v>
      </c>
      <c r="AY41" s="45">
        <v>1</v>
      </c>
      <c r="AZ41" s="45">
        <v>0</v>
      </c>
      <c r="BA41" s="45">
        <v>1</v>
      </c>
      <c r="BB41" s="45">
        <v>1</v>
      </c>
      <c r="BC41" s="45">
        <v>1</v>
      </c>
      <c r="BD41" s="45">
        <v>1</v>
      </c>
      <c r="BE41" s="45">
        <v>1</v>
      </c>
      <c r="BF41" s="45">
        <v>1</v>
      </c>
      <c r="BG41" s="45">
        <v>0</v>
      </c>
      <c r="BH41" s="45">
        <v>0</v>
      </c>
      <c r="BI41" s="45">
        <v>1</v>
      </c>
      <c r="BJ41" s="45">
        <v>0</v>
      </c>
      <c r="BK41" s="45">
        <v>1</v>
      </c>
      <c r="BL41" s="45">
        <v>0</v>
      </c>
      <c r="BM41" s="45">
        <v>0</v>
      </c>
      <c r="BN41" s="45">
        <v>0</v>
      </c>
      <c r="BO41" s="45">
        <v>0</v>
      </c>
      <c r="BP41" s="45"/>
    </row>
    <row r="42" spans="1:68" ht="13.15" x14ac:dyDescent="0.4">
      <c r="A42" s="45">
        <v>1836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1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0</v>
      </c>
      <c r="AN42" s="45">
        <v>0</v>
      </c>
      <c r="AO42" s="45">
        <v>0</v>
      </c>
      <c r="AP42" s="45">
        <v>0</v>
      </c>
      <c r="AQ42" s="45">
        <v>0</v>
      </c>
      <c r="AR42" s="45">
        <v>0</v>
      </c>
      <c r="AS42" s="45">
        <v>0</v>
      </c>
      <c r="AT42" s="45">
        <v>1</v>
      </c>
      <c r="AU42" s="45">
        <v>0</v>
      </c>
      <c r="AV42" s="45">
        <v>0</v>
      </c>
      <c r="AW42" s="45">
        <v>1</v>
      </c>
      <c r="AX42" s="45">
        <v>1</v>
      </c>
      <c r="AY42" s="45">
        <v>1</v>
      </c>
      <c r="AZ42" s="45">
        <v>0</v>
      </c>
      <c r="BA42" s="45">
        <v>1</v>
      </c>
      <c r="BB42" s="45">
        <v>1</v>
      </c>
      <c r="BC42" s="45">
        <v>1</v>
      </c>
      <c r="BD42" s="45">
        <v>1</v>
      </c>
      <c r="BE42" s="45">
        <v>1</v>
      </c>
      <c r="BF42" s="45">
        <v>1</v>
      </c>
      <c r="BG42" s="45">
        <v>0</v>
      </c>
      <c r="BH42" s="45">
        <v>0</v>
      </c>
      <c r="BI42" s="45">
        <v>1</v>
      </c>
      <c r="BJ42" s="45">
        <v>0</v>
      </c>
      <c r="BK42" s="45">
        <v>1</v>
      </c>
      <c r="BL42" s="45">
        <v>0</v>
      </c>
      <c r="BM42" s="45">
        <v>0</v>
      </c>
      <c r="BN42" s="45">
        <v>0</v>
      </c>
      <c r="BO42" s="45">
        <v>0</v>
      </c>
      <c r="BP42" s="45"/>
    </row>
    <row r="43" spans="1:68" ht="13.15" x14ac:dyDescent="0.4">
      <c r="A43" s="45">
        <v>1837</v>
      </c>
      <c r="B43" s="45">
        <v>0</v>
      </c>
      <c r="C43" s="45">
        <v>0</v>
      </c>
      <c r="D43" s="45">
        <v>0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1</v>
      </c>
      <c r="AH43" s="45">
        <v>0</v>
      </c>
      <c r="AI43" s="45">
        <v>0</v>
      </c>
      <c r="AJ43" s="45">
        <v>0</v>
      </c>
      <c r="AK43" s="45">
        <v>1</v>
      </c>
      <c r="AL43" s="45">
        <v>1</v>
      </c>
      <c r="AM43" s="45">
        <v>0</v>
      </c>
      <c r="AN43" s="45">
        <v>0</v>
      </c>
      <c r="AO43" s="45">
        <v>0</v>
      </c>
      <c r="AP43" s="45">
        <v>0</v>
      </c>
      <c r="AQ43" s="45">
        <v>0</v>
      </c>
      <c r="AR43" s="45">
        <v>0</v>
      </c>
      <c r="AS43" s="45">
        <v>0</v>
      </c>
      <c r="AT43" s="45">
        <v>1</v>
      </c>
      <c r="AU43" s="45">
        <v>0</v>
      </c>
      <c r="AV43" s="45">
        <v>0</v>
      </c>
      <c r="AW43" s="45">
        <v>1</v>
      </c>
      <c r="AX43" s="45">
        <v>1</v>
      </c>
      <c r="AY43" s="45">
        <v>1</v>
      </c>
      <c r="AZ43" s="45">
        <v>0</v>
      </c>
      <c r="BA43" s="45">
        <v>1</v>
      </c>
      <c r="BB43" s="45">
        <v>1</v>
      </c>
      <c r="BC43" s="45">
        <v>1</v>
      </c>
      <c r="BD43" s="45">
        <v>1</v>
      </c>
      <c r="BE43" s="45">
        <v>1</v>
      </c>
      <c r="BF43" s="45">
        <v>1</v>
      </c>
      <c r="BG43" s="45">
        <v>0</v>
      </c>
      <c r="BH43" s="45">
        <v>0</v>
      </c>
      <c r="BI43" s="45">
        <v>1</v>
      </c>
      <c r="BJ43" s="45">
        <v>0</v>
      </c>
      <c r="BK43" s="45">
        <v>1</v>
      </c>
      <c r="BL43" s="45">
        <v>0</v>
      </c>
      <c r="BM43" s="45">
        <v>0</v>
      </c>
      <c r="BN43" s="45">
        <v>0</v>
      </c>
      <c r="BO43" s="45">
        <v>0</v>
      </c>
      <c r="BP43" s="45"/>
    </row>
    <row r="44" spans="1:68" ht="13.15" x14ac:dyDescent="0.4">
      <c r="A44" s="45">
        <v>1838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1</v>
      </c>
      <c r="AH44" s="45">
        <v>0</v>
      </c>
      <c r="AI44" s="45">
        <v>0</v>
      </c>
      <c r="AJ44" s="45">
        <v>0</v>
      </c>
      <c r="AK44" s="45">
        <v>1</v>
      </c>
      <c r="AL44" s="45">
        <v>1</v>
      </c>
      <c r="AM44" s="45">
        <v>0</v>
      </c>
      <c r="AN44" s="45">
        <v>0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1</v>
      </c>
      <c r="AU44" s="45">
        <v>0</v>
      </c>
      <c r="AV44" s="45">
        <v>0</v>
      </c>
      <c r="AW44" s="45">
        <v>1</v>
      </c>
      <c r="AX44" s="45">
        <v>1</v>
      </c>
      <c r="AY44" s="45">
        <v>1</v>
      </c>
      <c r="AZ44" s="45">
        <v>0</v>
      </c>
      <c r="BA44" s="45">
        <v>1</v>
      </c>
      <c r="BB44" s="45">
        <v>1</v>
      </c>
      <c r="BC44" s="45">
        <v>1</v>
      </c>
      <c r="BD44" s="45">
        <v>1</v>
      </c>
      <c r="BE44" s="45">
        <v>1</v>
      </c>
      <c r="BF44" s="45">
        <v>1</v>
      </c>
      <c r="BG44" s="45">
        <v>0</v>
      </c>
      <c r="BH44" s="45">
        <v>0</v>
      </c>
      <c r="BI44" s="45">
        <v>1</v>
      </c>
      <c r="BJ44" s="45">
        <v>0</v>
      </c>
      <c r="BK44" s="45">
        <v>1</v>
      </c>
      <c r="BL44" s="45">
        <v>0</v>
      </c>
      <c r="BM44" s="45">
        <v>0</v>
      </c>
      <c r="BN44" s="45">
        <v>0</v>
      </c>
      <c r="BO44" s="45">
        <v>0</v>
      </c>
      <c r="BP44" s="45"/>
    </row>
    <row r="45" spans="1:68" ht="13.15" x14ac:dyDescent="0.4">
      <c r="A45" s="45">
        <v>1839</v>
      </c>
      <c r="B45" s="45">
        <v>0</v>
      </c>
      <c r="C45" s="45">
        <v>0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1</v>
      </c>
      <c r="AH45" s="45">
        <v>0</v>
      </c>
      <c r="AI45" s="45">
        <v>0</v>
      </c>
      <c r="AJ45" s="45">
        <v>0</v>
      </c>
      <c r="AK45" s="45">
        <v>1</v>
      </c>
      <c r="AL45" s="45">
        <v>1</v>
      </c>
      <c r="AM45" s="45">
        <v>0</v>
      </c>
      <c r="AN45" s="45">
        <v>0</v>
      </c>
      <c r="AO45" s="45">
        <v>0</v>
      </c>
      <c r="AP45" s="45">
        <v>0</v>
      </c>
      <c r="AQ45" s="45">
        <v>0</v>
      </c>
      <c r="AR45" s="45">
        <v>1</v>
      </c>
      <c r="AS45" s="45">
        <v>0</v>
      </c>
      <c r="AT45" s="45">
        <v>1</v>
      </c>
      <c r="AU45" s="45">
        <v>0</v>
      </c>
      <c r="AV45" s="45">
        <v>0</v>
      </c>
      <c r="AW45" s="45">
        <v>1</v>
      </c>
      <c r="AX45" s="45">
        <v>1</v>
      </c>
      <c r="AY45" s="45">
        <v>1</v>
      </c>
      <c r="AZ45" s="45">
        <v>0</v>
      </c>
      <c r="BA45" s="45">
        <v>1</v>
      </c>
      <c r="BB45" s="45">
        <v>1</v>
      </c>
      <c r="BC45" s="45">
        <v>1</v>
      </c>
      <c r="BD45" s="45">
        <v>1</v>
      </c>
      <c r="BE45" s="45">
        <v>1</v>
      </c>
      <c r="BF45" s="45">
        <v>1</v>
      </c>
      <c r="BG45" s="45">
        <v>0</v>
      </c>
      <c r="BH45" s="45">
        <v>0</v>
      </c>
      <c r="BI45" s="45">
        <v>1</v>
      </c>
      <c r="BJ45" s="45">
        <v>0</v>
      </c>
      <c r="BK45" s="45">
        <v>1</v>
      </c>
      <c r="BL45" s="45">
        <v>0</v>
      </c>
      <c r="BM45" s="45">
        <v>0</v>
      </c>
      <c r="BN45" s="45">
        <v>0</v>
      </c>
      <c r="BO45" s="45">
        <v>0</v>
      </c>
      <c r="BP45" s="45"/>
    </row>
    <row r="46" spans="1:68" ht="13.15" x14ac:dyDescent="0.4">
      <c r="A46" s="45">
        <v>1840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1</v>
      </c>
      <c r="AH46" s="45">
        <v>0</v>
      </c>
      <c r="AI46" s="45">
        <v>0</v>
      </c>
      <c r="AJ46" s="45">
        <v>0</v>
      </c>
      <c r="AK46" s="45">
        <v>1</v>
      </c>
      <c r="AL46" s="45">
        <v>1</v>
      </c>
      <c r="AM46" s="45">
        <v>0</v>
      </c>
      <c r="AN46" s="45">
        <v>0</v>
      </c>
      <c r="AO46" s="45">
        <v>0</v>
      </c>
      <c r="AP46" s="45">
        <v>0</v>
      </c>
      <c r="AQ46" s="45">
        <v>0</v>
      </c>
      <c r="AR46" s="45">
        <v>0</v>
      </c>
      <c r="AS46" s="45">
        <v>0</v>
      </c>
      <c r="AT46" s="45">
        <v>1</v>
      </c>
      <c r="AU46" s="45">
        <v>0</v>
      </c>
      <c r="AV46" s="45">
        <v>0</v>
      </c>
      <c r="AW46" s="45">
        <v>1</v>
      </c>
      <c r="AX46" s="45">
        <v>1</v>
      </c>
      <c r="AY46" s="45">
        <v>1</v>
      </c>
      <c r="AZ46" s="45">
        <v>0</v>
      </c>
      <c r="BA46" s="45">
        <v>1</v>
      </c>
      <c r="BB46" s="45">
        <v>1</v>
      </c>
      <c r="BC46" s="45">
        <v>1</v>
      </c>
      <c r="BD46" s="45">
        <v>1</v>
      </c>
      <c r="BE46" s="45">
        <v>1</v>
      </c>
      <c r="BF46" s="45">
        <v>1</v>
      </c>
      <c r="BG46" s="45">
        <v>0</v>
      </c>
      <c r="BH46" s="45">
        <v>0</v>
      </c>
      <c r="BI46" s="45">
        <v>1</v>
      </c>
      <c r="BJ46" s="45">
        <v>0</v>
      </c>
      <c r="BK46" s="45">
        <v>1</v>
      </c>
      <c r="BL46" s="45">
        <v>0</v>
      </c>
      <c r="BM46" s="45">
        <v>0</v>
      </c>
      <c r="BN46" s="45">
        <v>0</v>
      </c>
      <c r="BO46" s="45">
        <v>0</v>
      </c>
      <c r="BP46" s="45"/>
    </row>
    <row r="47" spans="1:68" ht="13.15" x14ac:dyDescent="0.4">
      <c r="A47" s="45">
        <v>1841</v>
      </c>
      <c r="B47" s="45">
        <v>0</v>
      </c>
      <c r="C47" s="45">
        <v>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1</v>
      </c>
      <c r="AH47" s="45">
        <v>0</v>
      </c>
      <c r="AI47" s="45">
        <v>0</v>
      </c>
      <c r="AJ47" s="45">
        <v>0</v>
      </c>
      <c r="AK47" s="45">
        <v>1</v>
      </c>
      <c r="AL47" s="45">
        <v>1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0</v>
      </c>
      <c r="AS47" s="45">
        <v>0</v>
      </c>
      <c r="AT47" s="45">
        <v>1</v>
      </c>
      <c r="AU47" s="45">
        <v>0</v>
      </c>
      <c r="AV47" s="45">
        <v>0</v>
      </c>
      <c r="AW47" s="45">
        <v>1</v>
      </c>
      <c r="AX47" s="45">
        <v>1</v>
      </c>
      <c r="AY47" s="45">
        <v>0</v>
      </c>
      <c r="AZ47" s="45">
        <v>0</v>
      </c>
      <c r="BA47" s="45">
        <v>1</v>
      </c>
      <c r="BB47" s="45">
        <v>1</v>
      </c>
      <c r="BC47" s="45">
        <v>1</v>
      </c>
      <c r="BD47" s="45">
        <v>1</v>
      </c>
      <c r="BE47" s="45">
        <v>1</v>
      </c>
      <c r="BF47" s="45">
        <v>1</v>
      </c>
      <c r="BG47" s="45">
        <v>0</v>
      </c>
      <c r="BH47" s="45">
        <v>0</v>
      </c>
      <c r="BI47" s="45">
        <v>1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/>
    </row>
    <row r="48" spans="1:68" ht="13.15" x14ac:dyDescent="0.4">
      <c r="A48" s="45">
        <v>1842</v>
      </c>
      <c r="B48" s="45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1</v>
      </c>
      <c r="AH48" s="45">
        <v>0</v>
      </c>
      <c r="AI48" s="45">
        <v>0</v>
      </c>
      <c r="AJ48" s="45">
        <v>0</v>
      </c>
      <c r="AK48" s="45">
        <v>0</v>
      </c>
      <c r="AL48" s="45">
        <v>1</v>
      </c>
      <c r="AM48" s="45">
        <v>0</v>
      </c>
      <c r="AN48" s="45">
        <v>0</v>
      </c>
      <c r="AO48" s="45">
        <v>0</v>
      </c>
      <c r="AP48" s="45">
        <v>0</v>
      </c>
      <c r="AQ48" s="45">
        <v>0</v>
      </c>
      <c r="AR48" s="45">
        <v>0</v>
      </c>
      <c r="AS48" s="45">
        <v>0</v>
      </c>
      <c r="AT48" s="45">
        <v>1</v>
      </c>
      <c r="AU48" s="45">
        <v>0</v>
      </c>
      <c r="AV48" s="45">
        <v>0</v>
      </c>
      <c r="AW48" s="45">
        <v>1</v>
      </c>
      <c r="AX48" s="45">
        <v>1</v>
      </c>
      <c r="AY48" s="45">
        <v>0</v>
      </c>
      <c r="AZ48" s="45">
        <v>0</v>
      </c>
      <c r="BA48" s="45">
        <v>1</v>
      </c>
      <c r="BB48" s="45">
        <v>1</v>
      </c>
      <c r="BC48" s="45">
        <v>1</v>
      </c>
      <c r="BD48" s="45">
        <v>1</v>
      </c>
      <c r="BE48" s="45">
        <v>0</v>
      </c>
      <c r="BF48" s="45">
        <v>1</v>
      </c>
      <c r="BG48" s="45">
        <v>0</v>
      </c>
      <c r="BH48" s="45">
        <v>0</v>
      </c>
      <c r="BI48" s="45">
        <v>1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/>
    </row>
    <row r="49" spans="1:68" ht="13.15" x14ac:dyDescent="0.4">
      <c r="A49" s="45">
        <v>1843</v>
      </c>
      <c r="B49" s="45">
        <v>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1</v>
      </c>
      <c r="AH49" s="45">
        <v>0</v>
      </c>
      <c r="AI49" s="45">
        <v>0</v>
      </c>
      <c r="AJ49" s="45">
        <v>0</v>
      </c>
      <c r="AK49" s="45">
        <v>0</v>
      </c>
      <c r="AL49" s="45">
        <v>1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1</v>
      </c>
      <c r="AU49" s="45">
        <v>0</v>
      </c>
      <c r="AV49" s="45">
        <v>0</v>
      </c>
      <c r="AW49" s="45">
        <v>0</v>
      </c>
      <c r="AX49" s="45">
        <v>1</v>
      </c>
      <c r="AY49" s="45">
        <v>0</v>
      </c>
      <c r="AZ49" s="45">
        <v>0</v>
      </c>
      <c r="BA49" s="45">
        <v>1</v>
      </c>
      <c r="BB49" s="45">
        <v>1</v>
      </c>
      <c r="BC49" s="45">
        <v>1</v>
      </c>
      <c r="BD49" s="45">
        <v>1</v>
      </c>
      <c r="BE49" s="45">
        <v>0</v>
      </c>
      <c r="BF49" s="45">
        <v>1</v>
      </c>
      <c r="BG49" s="45">
        <v>0</v>
      </c>
      <c r="BH49" s="45">
        <v>0</v>
      </c>
      <c r="BI49" s="45">
        <v>1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/>
    </row>
    <row r="50" spans="1:68" ht="13.15" x14ac:dyDescent="0.4">
      <c r="A50" s="45">
        <v>1844</v>
      </c>
      <c r="B50" s="45">
        <v>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1</v>
      </c>
      <c r="AH50" s="45">
        <v>0</v>
      </c>
      <c r="AI50" s="45">
        <v>0</v>
      </c>
      <c r="AJ50" s="45">
        <v>0</v>
      </c>
      <c r="AK50" s="45">
        <v>0</v>
      </c>
      <c r="AL50" s="45">
        <v>1</v>
      </c>
      <c r="AM50" s="45">
        <v>0</v>
      </c>
      <c r="AN50" s="45">
        <v>0</v>
      </c>
      <c r="AO50" s="45">
        <v>0</v>
      </c>
      <c r="AP50" s="45">
        <v>0</v>
      </c>
      <c r="AQ50" s="45">
        <v>0</v>
      </c>
      <c r="AR50" s="45">
        <v>0</v>
      </c>
      <c r="AS50" s="45">
        <v>0</v>
      </c>
      <c r="AT50" s="45">
        <v>1</v>
      </c>
      <c r="AU50" s="45">
        <v>0</v>
      </c>
      <c r="AV50" s="45">
        <v>0</v>
      </c>
      <c r="AW50" s="45">
        <v>0</v>
      </c>
      <c r="AX50" s="45">
        <v>1</v>
      </c>
      <c r="AY50" s="45">
        <v>0</v>
      </c>
      <c r="AZ50" s="45">
        <v>0</v>
      </c>
      <c r="BA50" s="45">
        <v>1</v>
      </c>
      <c r="BB50" s="45">
        <v>1</v>
      </c>
      <c r="BC50" s="45">
        <v>1</v>
      </c>
      <c r="BD50" s="45">
        <v>1</v>
      </c>
      <c r="BE50" s="45">
        <v>1</v>
      </c>
      <c r="BF50" s="45">
        <v>1</v>
      </c>
      <c r="BG50" s="45">
        <v>0</v>
      </c>
      <c r="BH50" s="45">
        <v>0</v>
      </c>
      <c r="BI50" s="45">
        <v>1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/>
    </row>
    <row r="51" spans="1:68" ht="13.15" x14ac:dyDescent="0.4">
      <c r="A51" s="45">
        <v>1845</v>
      </c>
      <c r="B51" s="45">
        <v>0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1</v>
      </c>
      <c r="AH51" s="45">
        <v>0</v>
      </c>
      <c r="AI51" s="45">
        <v>0</v>
      </c>
      <c r="AJ51" s="45">
        <v>0</v>
      </c>
      <c r="AK51" s="45">
        <v>0</v>
      </c>
      <c r="AL51" s="45">
        <v>1</v>
      </c>
      <c r="AM51" s="45">
        <v>0</v>
      </c>
      <c r="AN51" s="45">
        <v>0</v>
      </c>
      <c r="AO51" s="45">
        <v>0</v>
      </c>
      <c r="AP51" s="45">
        <v>0</v>
      </c>
      <c r="AQ51" s="45">
        <v>0</v>
      </c>
      <c r="AR51" s="45">
        <v>0</v>
      </c>
      <c r="AS51" s="45">
        <v>0</v>
      </c>
      <c r="AT51" s="45">
        <v>1</v>
      </c>
      <c r="AU51" s="45">
        <v>0</v>
      </c>
      <c r="AV51" s="45">
        <v>0</v>
      </c>
      <c r="AW51" s="45">
        <v>0</v>
      </c>
      <c r="AX51" s="45">
        <v>1</v>
      </c>
      <c r="AY51" s="45">
        <v>0</v>
      </c>
      <c r="AZ51" s="45">
        <v>0</v>
      </c>
      <c r="BA51" s="45">
        <v>1</v>
      </c>
      <c r="BB51" s="45">
        <v>1</v>
      </c>
      <c r="BC51" s="45">
        <v>1</v>
      </c>
      <c r="BD51" s="45">
        <v>1</v>
      </c>
      <c r="BE51" s="45">
        <v>1</v>
      </c>
      <c r="BF51" s="45">
        <v>1</v>
      </c>
      <c r="BG51" s="45">
        <v>0</v>
      </c>
      <c r="BH51" s="45">
        <v>0</v>
      </c>
      <c r="BI51" s="45">
        <v>1</v>
      </c>
      <c r="BJ51" s="45">
        <v>0</v>
      </c>
      <c r="BK51" s="45">
        <v>0</v>
      </c>
      <c r="BL51" s="45">
        <v>0</v>
      </c>
      <c r="BM51" s="45">
        <v>0</v>
      </c>
      <c r="BN51" s="45">
        <v>0</v>
      </c>
      <c r="BO51" s="45">
        <v>0</v>
      </c>
      <c r="BP51" s="45"/>
    </row>
    <row r="52" spans="1:68" ht="13.15" x14ac:dyDescent="0.4">
      <c r="A52" s="45">
        <v>1846</v>
      </c>
      <c r="B52" s="45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1</v>
      </c>
      <c r="AH52" s="45">
        <v>0</v>
      </c>
      <c r="AI52" s="45">
        <v>0</v>
      </c>
      <c r="AJ52" s="45">
        <v>0</v>
      </c>
      <c r="AK52" s="45">
        <v>0</v>
      </c>
      <c r="AL52" s="45">
        <v>1</v>
      </c>
      <c r="AM52" s="45">
        <v>0</v>
      </c>
      <c r="AN52" s="45">
        <v>0</v>
      </c>
      <c r="AO52" s="45">
        <v>0</v>
      </c>
      <c r="AP52" s="45">
        <v>0</v>
      </c>
      <c r="AQ52" s="45">
        <v>0</v>
      </c>
      <c r="AR52" s="45">
        <v>0</v>
      </c>
      <c r="AS52" s="45">
        <v>0</v>
      </c>
      <c r="AT52" s="45">
        <v>1</v>
      </c>
      <c r="AU52" s="45">
        <v>0</v>
      </c>
      <c r="AV52" s="45">
        <v>0</v>
      </c>
      <c r="AW52" s="45">
        <v>0</v>
      </c>
      <c r="AX52" s="45">
        <v>0</v>
      </c>
      <c r="AY52" s="45">
        <v>0</v>
      </c>
      <c r="AZ52" s="45">
        <v>0</v>
      </c>
      <c r="BA52" s="45">
        <v>0</v>
      </c>
      <c r="BB52" s="45">
        <v>1</v>
      </c>
      <c r="BC52" s="45">
        <v>1</v>
      </c>
      <c r="BD52" s="45">
        <v>1</v>
      </c>
      <c r="BE52" s="45">
        <v>1</v>
      </c>
      <c r="BF52" s="45">
        <v>1</v>
      </c>
      <c r="BG52" s="45">
        <v>0</v>
      </c>
      <c r="BH52" s="45">
        <v>0</v>
      </c>
      <c r="BI52" s="45">
        <v>1</v>
      </c>
      <c r="BJ52" s="45">
        <v>0</v>
      </c>
      <c r="BK52" s="45">
        <v>0</v>
      </c>
      <c r="BL52" s="45">
        <v>0</v>
      </c>
      <c r="BM52" s="45">
        <v>0</v>
      </c>
      <c r="BN52" s="45">
        <v>0</v>
      </c>
      <c r="BO52" s="45">
        <v>0</v>
      </c>
      <c r="BP52" s="45"/>
    </row>
    <row r="53" spans="1:68" ht="13.15" x14ac:dyDescent="0.4">
      <c r="A53" s="45">
        <v>1847</v>
      </c>
      <c r="B53" s="45">
        <v>0</v>
      </c>
      <c r="C53" s="45">
        <v>0</v>
      </c>
      <c r="D53" s="45">
        <v>0</v>
      </c>
      <c r="E53" s="45">
        <v>0</v>
      </c>
      <c r="F53" s="45">
        <v>0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1</v>
      </c>
      <c r="AH53" s="45">
        <v>0</v>
      </c>
      <c r="AI53" s="45">
        <v>0</v>
      </c>
      <c r="AJ53" s="45">
        <v>0</v>
      </c>
      <c r="AK53" s="45">
        <v>0</v>
      </c>
      <c r="AL53" s="45">
        <v>1</v>
      </c>
      <c r="AM53" s="45">
        <v>0</v>
      </c>
      <c r="AN53" s="45">
        <v>0</v>
      </c>
      <c r="AO53" s="45">
        <v>0</v>
      </c>
      <c r="AP53" s="45">
        <v>0</v>
      </c>
      <c r="AQ53" s="45">
        <v>0</v>
      </c>
      <c r="AR53" s="45">
        <v>0</v>
      </c>
      <c r="AS53" s="45">
        <v>0</v>
      </c>
      <c r="AT53" s="45">
        <v>1</v>
      </c>
      <c r="AU53" s="45">
        <v>0</v>
      </c>
      <c r="AV53" s="45">
        <v>0</v>
      </c>
      <c r="AW53" s="45">
        <v>0</v>
      </c>
      <c r="AX53" s="45">
        <v>0</v>
      </c>
      <c r="AY53" s="45">
        <v>0</v>
      </c>
      <c r="AZ53" s="45">
        <v>0</v>
      </c>
      <c r="BA53" s="45">
        <v>0</v>
      </c>
      <c r="BB53" s="45">
        <v>1</v>
      </c>
      <c r="BC53" s="45">
        <v>1</v>
      </c>
      <c r="BD53" s="45">
        <v>1</v>
      </c>
      <c r="BE53" s="45">
        <v>1</v>
      </c>
      <c r="BF53" s="45">
        <v>1</v>
      </c>
      <c r="BG53" s="45">
        <v>0</v>
      </c>
      <c r="BH53" s="45">
        <v>0</v>
      </c>
      <c r="BI53" s="45">
        <v>1</v>
      </c>
      <c r="BJ53" s="45">
        <v>0</v>
      </c>
      <c r="BK53" s="45">
        <v>0</v>
      </c>
      <c r="BL53" s="45">
        <v>0</v>
      </c>
      <c r="BM53" s="45">
        <v>0</v>
      </c>
      <c r="BN53" s="45">
        <v>0</v>
      </c>
      <c r="BO53" s="45">
        <v>0</v>
      </c>
      <c r="BP53" s="45"/>
    </row>
    <row r="54" spans="1:68" ht="13.15" x14ac:dyDescent="0.4">
      <c r="A54" s="45">
        <v>1848</v>
      </c>
      <c r="B54" s="45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1</v>
      </c>
      <c r="AH54" s="45">
        <v>0</v>
      </c>
      <c r="AI54" s="45">
        <v>0</v>
      </c>
      <c r="AJ54" s="45">
        <v>0</v>
      </c>
      <c r="AK54" s="45">
        <v>0</v>
      </c>
      <c r="AL54" s="45">
        <v>1</v>
      </c>
      <c r="AM54" s="45">
        <v>0</v>
      </c>
      <c r="AN54" s="45">
        <v>0</v>
      </c>
      <c r="AO54" s="45">
        <v>0</v>
      </c>
      <c r="AP54" s="45">
        <v>0</v>
      </c>
      <c r="AQ54" s="45">
        <v>0</v>
      </c>
      <c r="AR54" s="45">
        <v>0</v>
      </c>
      <c r="AS54" s="45">
        <v>0</v>
      </c>
      <c r="AT54" s="45">
        <v>1</v>
      </c>
      <c r="AU54" s="45">
        <v>0</v>
      </c>
      <c r="AV54" s="45">
        <v>0</v>
      </c>
      <c r="AW54" s="45">
        <v>0</v>
      </c>
      <c r="AX54" s="45">
        <v>0</v>
      </c>
      <c r="AY54" s="45">
        <v>0</v>
      </c>
      <c r="AZ54" s="45">
        <v>0</v>
      </c>
      <c r="BA54" s="45">
        <v>0</v>
      </c>
      <c r="BB54" s="45">
        <v>1</v>
      </c>
      <c r="BC54" s="45">
        <v>1</v>
      </c>
      <c r="BD54" s="45">
        <v>1</v>
      </c>
      <c r="BE54" s="45">
        <v>1</v>
      </c>
      <c r="BF54" s="45">
        <v>1</v>
      </c>
      <c r="BG54" s="45">
        <v>0</v>
      </c>
      <c r="BH54" s="45">
        <v>0</v>
      </c>
      <c r="BI54" s="45">
        <v>1</v>
      </c>
      <c r="BJ54" s="45">
        <v>0</v>
      </c>
      <c r="BK54" s="45">
        <v>1</v>
      </c>
      <c r="BL54" s="45">
        <v>0</v>
      </c>
      <c r="BM54" s="45">
        <v>0</v>
      </c>
      <c r="BN54" s="45">
        <v>0</v>
      </c>
      <c r="BO54" s="45">
        <v>0</v>
      </c>
      <c r="BP54" s="45"/>
    </row>
    <row r="55" spans="1:68" ht="13.15" x14ac:dyDescent="0.4">
      <c r="A55" s="45">
        <v>1849</v>
      </c>
      <c r="B55" s="45">
        <v>0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0</v>
      </c>
      <c r="AG55" s="45">
        <v>1</v>
      </c>
      <c r="AH55" s="45">
        <v>0</v>
      </c>
      <c r="AI55" s="45">
        <v>0</v>
      </c>
      <c r="AJ55" s="45">
        <v>0</v>
      </c>
      <c r="AK55" s="45">
        <v>0</v>
      </c>
      <c r="AL55" s="45">
        <v>1</v>
      </c>
      <c r="AM55" s="45">
        <v>0</v>
      </c>
      <c r="AN55" s="45">
        <v>0</v>
      </c>
      <c r="AO55" s="45">
        <v>0</v>
      </c>
      <c r="AP55" s="45">
        <v>0</v>
      </c>
      <c r="AQ55" s="45">
        <v>0</v>
      </c>
      <c r="AR55" s="45">
        <v>0</v>
      </c>
      <c r="AS55" s="45">
        <v>0</v>
      </c>
      <c r="AT55" s="45">
        <v>1</v>
      </c>
      <c r="AU55" s="45">
        <v>0</v>
      </c>
      <c r="AV55" s="45">
        <v>0</v>
      </c>
      <c r="AW55" s="45">
        <v>0</v>
      </c>
      <c r="AX55" s="45">
        <v>0</v>
      </c>
      <c r="AY55" s="45">
        <v>0</v>
      </c>
      <c r="AZ55" s="45">
        <v>0</v>
      </c>
      <c r="BA55" s="45">
        <v>0</v>
      </c>
      <c r="BB55" s="45">
        <v>1</v>
      </c>
      <c r="BC55" s="45">
        <v>1</v>
      </c>
      <c r="BD55" s="45">
        <v>1</v>
      </c>
      <c r="BE55" s="45">
        <v>1</v>
      </c>
      <c r="BF55" s="45">
        <v>1</v>
      </c>
      <c r="BG55" s="45">
        <v>0</v>
      </c>
      <c r="BH55" s="45">
        <v>0</v>
      </c>
      <c r="BI55" s="45">
        <v>0</v>
      </c>
      <c r="BJ55" s="45">
        <v>0</v>
      </c>
      <c r="BK55" s="45">
        <v>1</v>
      </c>
      <c r="BL55" s="45">
        <v>0</v>
      </c>
      <c r="BM55" s="45">
        <v>0</v>
      </c>
      <c r="BN55" s="45">
        <v>0</v>
      </c>
      <c r="BO55" s="45">
        <v>0</v>
      </c>
      <c r="BP55" s="45"/>
    </row>
    <row r="56" spans="1:68" ht="13.15" x14ac:dyDescent="0.4">
      <c r="A56" s="45">
        <v>1850</v>
      </c>
      <c r="B56" s="45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1</v>
      </c>
      <c r="AG56" s="45">
        <v>1</v>
      </c>
      <c r="AH56" s="45">
        <v>0</v>
      </c>
      <c r="AI56" s="45">
        <v>0</v>
      </c>
      <c r="AJ56" s="45">
        <v>0</v>
      </c>
      <c r="AK56" s="45">
        <v>1</v>
      </c>
      <c r="AL56" s="45">
        <v>1</v>
      </c>
      <c r="AM56" s="45">
        <v>0</v>
      </c>
      <c r="AN56" s="45">
        <v>0</v>
      </c>
      <c r="AO56" s="45">
        <v>0</v>
      </c>
      <c r="AP56" s="45">
        <v>0</v>
      </c>
      <c r="AQ56" s="45">
        <v>0</v>
      </c>
      <c r="AR56" s="45">
        <v>0</v>
      </c>
      <c r="AS56" s="45">
        <v>0</v>
      </c>
      <c r="AT56" s="45">
        <v>1</v>
      </c>
      <c r="AU56" s="45">
        <v>0</v>
      </c>
      <c r="AV56" s="45">
        <v>0</v>
      </c>
      <c r="AW56" s="45">
        <v>0</v>
      </c>
      <c r="AX56" s="45">
        <v>1</v>
      </c>
      <c r="AY56" s="45">
        <v>0</v>
      </c>
      <c r="AZ56" s="45">
        <v>0</v>
      </c>
      <c r="BA56" s="45">
        <v>0</v>
      </c>
      <c r="BB56" s="45">
        <v>1</v>
      </c>
      <c r="BC56" s="45">
        <v>1</v>
      </c>
      <c r="BD56" s="45">
        <v>1</v>
      </c>
      <c r="BE56" s="45">
        <v>1</v>
      </c>
      <c r="BF56" s="45">
        <v>1</v>
      </c>
      <c r="BG56" s="45">
        <v>0</v>
      </c>
      <c r="BH56" s="45">
        <v>0</v>
      </c>
      <c r="BI56" s="45">
        <v>0</v>
      </c>
      <c r="BJ56" s="45">
        <v>0</v>
      </c>
      <c r="BK56" s="45">
        <v>1</v>
      </c>
      <c r="BL56" s="45">
        <v>0</v>
      </c>
      <c r="BM56" s="45">
        <v>0</v>
      </c>
      <c r="BN56" s="45">
        <v>0</v>
      </c>
      <c r="BO56" s="45">
        <v>0</v>
      </c>
      <c r="BP56" s="45"/>
    </row>
    <row r="57" spans="1:68" ht="13.15" x14ac:dyDescent="0.4">
      <c r="A57" s="45">
        <v>1851</v>
      </c>
      <c r="B57" s="45">
        <v>0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1</v>
      </c>
      <c r="AH57" s="45">
        <v>0</v>
      </c>
      <c r="AI57" s="45">
        <v>0</v>
      </c>
      <c r="AJ57" s="45">
        <v>0</v>
      </c>
      <c r="AK57" s="45">
        <v>1</v>
      </c>
      <c r="AL57" s="45">
        <v>1</v>
      </c>
      <c r="AM57" s="45">
        <v>0</v>
      </c>
      <c r="AN57" s="45">
        <v>0</v>
      </c>
      <c r="AO57" s="45">
        <v>0</v>
      </c>
      <c r="AP57" s="45">
        <v>0</v>
      </c>
      <c r="AQ57" s="45">
        <v>0</v>
      </c>
      <c r="AR57" s="45">
        <v>0</v>
      </c>
      <c r="AS57" s="45">
        <v>0</v>
      </c>
      <c r="AT57" s="45">
        <v>1</v>
      </c>
      <c r="AU57" s="45">
        <v>0</v>
      </c>
      <c r="AV57" s="45">
        <v>0</v>
      </c>
      <c r="AW57" s="45">
        <v>0</v>
      </c>
      <c r="AX57" s="45">
        <v>1</v>
      </c>
      <c r="AY57" s="45">
        <v>0</v>
      </c>
      <c r="AZ57" s="45">
        <v>0</v>
      </c>
      <c r="BA57" s="45">
        <v>0</v>
      </c>
      <c r="BB57" s="45">
        <v>1</v>
      </c>
      <c r="BC57" s="45">
        <v>1</v>
      </c>
      <c r="BD57" s="45">
        <v>1</v>
      </c>
      <c r="BE57" s="45">
        <v>0</v>
      </c>
      <c r="BF57" s="45">
        <v>1</v>
      </c>
      <c r="BG57" s="45">
        <v>0</v>
      </c>
      <c r="BH57" s="45">
        <v>0</v>
      </c>
      <c r="BI57" s="45">
        <v>0</v>
      </c>
      <c r="BJ57" s="45">
        <v>0</v>
      </c>
      <c r="BK57" s="45">
        <v>1</v>
      </c>
      <c r="BL57" s="45">
        <v>0</v>
      </c>
      <c r="BM57" s="45">
        <v>0</v>
      </c>
      <c r="BN57" s="45">
        <v>0</v>
      </c>
      <c r="BO57" s="45">
        <v>0</v>
      </c>
      <c r="BP57" s="45"/>
    </row>
    <row r="58" spans="1:68" ht="13.15" x14ac:dyDescent="0.4">
      <c r="A58" s="45">
        <v>1852</v>
      </c>
      <c r="B58" s="45">
        <v>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1</v>
      </c>
      <c r="AH58" s="45">
        <v>0</v>
      </c>
      <c r="AI58" s="45">
        <v>0</v>
      </c>
      <c r="AJ58" s="45">
        <v>0</v>
      </c>
      <c r="AK58" s="45">
        <v>1</v>
      </c>
      <c r="AL58" s="45">
        <v>1</v>
      </c>
      <c r="AM58" s="45">
        <v>0</v>
      </c>
      <c r="AN58" s="45">
        <v>0</v>
      </c>
      <c r="AO58" s="45">
        <v>0</v>
      </c>
      <c r="AP58" s="45">
        <v>0</v>
      </c>
      <c r="AQ58" s="45">
        <v>0</v>
      </c>
      <c r="AR58" s="45">
        <v>0</v>
      </c>
      <c r="AS58" s="45">
        <v>0</v>
      </c>
      <c r="AT58" s="45">
        <v>1</v>
      </c>
      <c r="AU58" s="45">
        <v>0</v>
      </c>
      <c r="AV58" s="45">
        <v>0</v>
      </c>
      <c r="AW58" s="45">
        <v>0</v>
      </c>
      <c r="AX58" s="45">
        <v>1</v>
      </c>
      <c r="AY58" s="45">
        <v>0</v>
      </c>
      <c r="AZ58" s="45">
        <v>0</v>
      </c>
      <c r="BA58" s="45">
        <v>0</v>
      </c>
      <c r="BB58" s="45">
        <v>1</v>
      </c>
      <c r="BC58" s="45">
        <v>1</v>
      </c>
      <c r="BD58" s="45">
        <v>1</v>
      </c>
      <c r="BE58" s="45">
        <v>0</v>
      </c>
      <c r="BF58" s="45">
        <v>1</v>
      </c>
      <c r="BG58" s="45">
        <v>0</v>
      </c>
      <c r="BH58" s="45">
        <v>0</v>
      </c>
      <c r="BI58" s="45">
        <v>0</v>
      </c>
      <c r="BJ58" s="45">
        <v>0</v>
      </c>
      <c r="BK58" s="45">
        <v>1</v>
      </c>
      <c r="BL58" s="45">
        <v>0</v>
      </c>
      <c r="BM58" s="45">
        <v>0</v>
      </c>
      <c r="BN58" s="45">
        <v>0</v>
      </c>
      <c r="BO58" s="45">
        <v>0</v>
      </c>
      <c r="BP58" s="45"/>
    </row>
    <row r="59" spans="1:68" ht="13.15" x14ac:dyDescent="0.4">
      <c r="A59" s="45">
        <v>1853</v>
      </c>
      <c r="B59" s="45">
        <v>0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1</v>
      </c>
      <c r="AH59" s="45">
        <v>0</v>
      </c>
      <c r="AI59" s="45">
        <v>0</v>
      </c>
      <c r="AJ59" s="45">
        <v>0</v>
      </c>
      <c r="AK59" s="45">
        <v>1</v>
      </c>
      <c r="AL59" s="45">
        <v>1</v>
      </c>
      <c r="AM59" s="45">
        <v>0</v>
      </c>
      <c r="AN59" s="45">
        <v>0</v>
      </c>
      <c r="AO59" s="45">
        <v>0</v>
      </c>
      <c r="AP59" s="45">
        <v>0</v>
      </c>
      <c r="AQ59" s="45">
        <v>0</v>
      </c>
      <c r="AR59" s="45">
        <v>0</v>
      </c>
      <c r="AS59" s="45">
        <v>0</v>
      </c>
      <c r="AT59" s="45">
        <v>1</v>
      </c>
      <c r="AU59" s="45">
        <v>0</v>
      </c>
      <c r="AV59" s="45">
        <v>0</v>
      </c>
      <c r="AW59" s="45">
        <v>0</v>
      </c>
      <c r="AX59" s="45">
        <v>1</v>
      </c>
      <c r="AY59" s="45">
        <v>0</v>
      </c>
      <c r="AZ59" s="45">
        <v>0</v>
      </c>
      <c r="BA59" s="45">
        <v>0</v>
      </c>
      <c r="BB59" s="45">
        <v>1</v>
      </c>
      <c r="BC59" s="45">
        <v>1</v>
      </c>
      <c r="BD59" s="45">
        <v>1</v>
      </c>
      <c r="BE59" s="45">
        <v>0</v>
      </c>
      <c r="BF59" s="45">
        <v>1</v>
      </c>
      <c r="BG59" s="45">
        <v>0</v>
      </c>
      <c r="BH59" s="45">
        <v>0</v>
      </c>
      <c r="BI59" s="45">
        <v>0</v>
      </c>
      <c r="BJ59" s="45">
        <v>0</v>
      </c>
      <c r="BK59" s="45">
        <v>1</v>
      </c>
      <c r="BL59" s="45">
        <v>0</v>
      </c>
      <c r="BM59" s="45">
        <v>0</v>
      </c>
      <c r="BN59" s="45">
        <v>0</v>
      </c>
      <c r="BO59" s="45">
        <v>0</v>
      </c>
      <c r="BP59" s="45"/>
    </row>
    <row r="60" spans="1:68" ht="13.15" x14ac:dyDescent="0.4">
      <c r="A60" s="45">
        <v>1854</v>
      </c>
      <c r="B60" s="45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1</v>
      </c>
      <c r="AH60" s="45">
        <v>0</v>
      </c>
      <c r="AI60" s="45">
        <v>0</v>
      </c>
      <c r="AJ60" s="45">
        <v>0</v>
      </c>
      <c r="AK60" s="45">
        <v>1</v>
      </c>
      <c r="AL60" s="45">
        <v>1</v>
      </c>
      <c r="AM60" s="45">
        <v>0</v>
      </c>
      <c r="AN60" s="45">
        <v>0</v>
      </c>
      <c r="AO60" s="45">
        <v>0</v>
      </c>
      <c r="AP60" s="45">
        <v>0</v>
      </c>
      <c r="AQ60" s="45">
        <v>0</v>
      </c>
      <c r="AR60" s="45">
        <v>0</v>
      </c>
      <c r="AS60" s="45">
        <v>0</v>
      </c>
      <c r="AT60" s="45">
        <v>1</v>
      </c>
      <c r="AU60" s="45">
        <v>0</v>
      </c>
      <c r="AV60" s="45">
        <v>0</v>
      </c>
      <c r="AW60" s="45">
        <v>0</v>
      </c>
      <c r="AX60" s="45">
        <v>1</v>
      </c>
      <c r="AY60" s="45">
        <v>0</v>
      </c>
      <c r="AZ60" s="45">
        <v>0</v>
      </c>
      <c r="BA60" s="45">
        <v>0</v>
      </c>
      <c r="BB60" s="45">
        <v>1</v>
      </c>
      <c r="BC60" s="45">
        <v>1</v>
      </c>
      <c r="BD60" s="45">
        <v>1</v>
      </c>
      <c r="BE60" s="45">
        <v>1</v>
      </c>
      <c r="BF60" s="45">
        <v>1</v>
      </c>
      <c r="BG60" s="45">
        <v>0</v>
      </c>
      <c r="BH60" s="45">
        <v>0</v>
      </c>
      <c r="BI60" s="45">
        <v>0</v>
      </c>
      <c r="BJ60" s="45">
        <v>0</v>
      </c>
      <c r="BK60" s="45">
        <v>1</v>
      </c>
      <c r="BL60" s="45">
        <v>0</v>
      </c>
      <c r="BM60" s="45">
        <v>0</v>
      </c>
      <c r="BN60" s="45">
        <v>0</v>
      </c>
      <c r="BO60" s="45">
        <v>0</v>
      </c>
      <c r="BP60" s="45"/>
    </row>
    <row r="61" spans="1:68" ht="13.15" x14ac:dyDescent="0.4">
      <c r="A61" s="45">
        <v>1855</v>
      </c>
      <c r="B61" s="45">
        <v>0</v>
      </c>
      <c r="C61" s="45">
        <v>0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1</v>
      </c>
      <c r="AH61" s="45">
        <v>0</v>
      </c>
      <c r="AI61" s="45">
        <v>0</v>
      </c>
      <c r="AJ61" s="45">
        <v>0</v>
      </c>
      <c r="AK61" s="45">
        <v>1</v>
      </c>
      <c r="AL61" s="45">
        <v>1</v>
      </c>
      <c r="AM61" s="45">
        <v>0</v>
      </c>
      <c r="AN61" s="45">
        <v>0</v>
      </c>
      <c r="AO61" s="45">
        <v>0</v>
      </c>
      <c r="AP61" s="45">
        <v>0</v>
      </c>
      <c r="AQ61" s="45">
        <v>0</v>
      </c>
      <c r="AR61" s="45">
        <v>0</v>
      </c>
      <c r="AS61" s="45">
        <v>0</v>
      </c>
      <c r="AT61" s="45">
        <v>1</v>
      </c>
      <c r="AU61" s="45">
        <v>0</v>
      </c>
      <c r="AV61" s="45">
        <v>0</v>
      </c>
      <c r="AW61" s="45">
        <v>0</v>
      </c>
      <c r="AX61" s="45">
        <v>1</v>
      </c>
      <c r="AY61" s="45">
        <v>0</v>
      </c>
      <c r="AZ61" s="45">
        <v>0</v>
      </c>
      <c r="BA61" s="45">
        <v>0</v>
      </c>
      <c r="BB61" s="45">
        <v>1</v>
      </c>
      <c r="BC61" s="45">
        <v>1</v>
      </c>
      <c r="BD61" s="45">
        <v>1</v>
      </c>
      <c r="BE61" s="45">
        <v>1</v>
      </c>
      <c r="BF61" s="45">
        <v>1</v>
      </c>
      <c r="BG61" s="45">
        <v>0</v>
      </c>
      <c r="BH61" s="45">
        <v>0</v>
      </c>
      <c r="BI61" s="45">
        <v>0</v>
      </c>
      <c r="BJ61" s="45">
        <v>0</v>
      </c>
      <c r="BK61" s="45">
        <v>1</v>
      </c>
      <c r="BL61" s="45">
        <v>0</v>
      </c>
      <c r="BM61" s="45">
        <v>0</v>
      </c>
      <c r="BN61" s="45">
        <v>0</v>
      </c>
      <c r="BO61" s="45">
        <v>0</v>
      </c>
      <c r="BP61" s="45"/>
    </row>
    <row r="62" spans="1:68" ht="13.15" x14ac:dyDescent="0.4">
      <c r="A62" s="45">
        <v>1856</v>
      </c>
      <c r="B62" s="45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1</v>
      </c>
      <c r="AH62" s="45">
        <v>0</v>
      </c>
      <c r="AI62" s="45">
        <v>0</v>
      </c>
      <c r="AJ62" s="45">
        <v>0</v>
      </c>
      <c r="AK62" s="45">
        <v>1</v>
      </c>
      <c r="AL62" s="45">
        <v>1</v>
      </c>
      <c r="AM62" s="45">
        <v>0</v>
      </c>
      <c r="AN62" s="45">
        <v>0</v>
      </c>
      <c r="AO62" s="45">
        <v>0</v>
      </c>
      <c r="AP62" s="45">
        <v>0</v>
      </c>
      <c r="AQ62" s="45">
        <v>0</v>
      </c>
      <c r="AR62" s="45">
        <v>0</v>
      </c>
      <c r="AS62" s="45">
        <v>0</v>
      </c>
      <c r="AT62" s="45">
        <v>1</v>
      </c>
      <c r="AU62" s="45">
        <v>0</v>
      </c>
      <c r="AV62" s="45">
        <v>0</v>
      </c>
      <c r="AW62" s="45">
        <v>0</v>
      </c>
      <c r="AX62" s="45">
        <v>1</v>
      </c>
      <c r="AY62" s="45">
        <v>0</v>
      </c>
      <c r="AZ62" s="45">
        <v>0</v>
      </c>
      <c r="BA62" s="45">
        <v>0</v>
      </c>
      <c r="BB62" s="45">
        <v>1</v>
      </c>
      <c r="BC62" s="45">
        <v>1</v>
      </c>
      <c r="BD62" s="45">
        <v>1</v>
      </c>
      <c r="BE62" s="45">
        <v>1</v>
      </c>
      <c r="BF62" s="45">
        <v>1</v>
      </c>
      <c r="BG62" s="45">
        <v>0</v>
      </c>
      <c r="BH62" s="45">
        <v>0</v>
      </c>
      <c r="BI62" s="45">
        <v>0</v>
      </c>
      <c r="BJ62" s="45">
        <v>0</v>
      </c>
      <c r="BK62" s="45">
        <v>1</v>
      </c>
      <c r="BL62" s="45">
        <v>0</v>
      </c>
      <c r="BM62" s="45">
        <v>0</v>
      </c>
      <c r="BN62" s="45">
        <v>0</v>
      </c>
      <c r="BO62" s="45">
        <v>0</v>
      </c>
      <c r="BP62" s="45"/>
    </row>
    <row r="63" spans="1:68" ht="13.15" x14ac:dyDescent="0.4">
      <c r="A63" s="45">
        <v>1857</v>
      </c>
      <c r="B63" s="45">
        <v>0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1</v>
      </c>
      <c r="AH63" s="45">
        <v>0</v>
      </c>
      <c r="AI63" s="45">
        <v>0</v>
      </c>
      <c r="AJ63" s="45">
        <v>0</v>
      </c>
      <c r="AK63" s="45">
        <v>0</v>
      </c>
      <c r="AL63" s="45">
        <v>1</v>
      </c>
      <c r="AM63" s="45">
        <v>0</v>
      </c>
      <c r="AN63" s="45">
        <v>0</v>
      </c>
      <c r="AO63" s="45">
        <v>0</v>
      </c>
      <c r="AP63" s="45">
        <v>0</v>
      </c>
      <c r="AQ63" s="45">
        <v>0</v>
      </c>
      <c r="AR63" s="45">
        <v>0</v>
      </c>
      <c r="AS63" s="45">
        <v>0</v>
      </c>
      <c r="AT63" s="45">
        <v>1</v>
      </c>
      <c r="AU63" s="45">
        <v>0</v>
      </c>
      <c r="AV63" s="45">
        <v>0</v>
      </c>
      <c r="AW63" s="45">
        <v>0</v>
      </c>
      <c r="AX63" s="45">
        <v>1</v>
      </c>
      <c r="AY63" s="45">
        <v>0</v>
      </c>
      <c r="AZ63" s="45">
        <v>0</v>
      </c>
      <c r="BA63" s="45">
        <v>0</v>
      </c>
      <c r="BB63" s="45">
        <v>1</v>
      </c>
      <c r="BC63" s="45">
        <v>0</v>
      </c>
      <c r="BD63" s="45">
        <v>1</v>
      </c>
      <c r="BE63" s="45">
        <v>1</v>
      </c>
      <c r="BF63" s="45">
        <v>1</v>
      </c>
      <c r="BG63" s="45">
        <v>0</v>
      </c>
      <c r="BH63" s="45">
        <v>0</v>
      </c>
      <c r="BI63" s="45">
        <v>0</v>
      </c>
      <c r="BJ63" s="45">
        <v>0</v>
      </c>
      <c r="BK63" s="45">
        <v>1</v>
      </c>
      <c r="BL63" s="45">
        <v>0</v>
      </c>
      <c r="BM63" s="45">
        <v>0</v>
      </c>
      <c r="BN63" s="45">
        <v>0</v>
      </c>
      <c r="BO63" s="45">
        <v>0</v>
      </c>
      <c r="BP63" s="45"/>
    </row>
    <row r="64" spans="1:68" ht="13.15" x14ac:dyDescent="0.4">
      <c r="A64" s="45">
        <v>1858</v>
      </c>
      <c r="B64" s="45">
        <v>0</v>
      </c>
      <c r="C64" s="45">
        <v>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1</v>
      </c>
      <c r="AH64" s="45">
        <v>0</v>
      </c>
      <c r="AI64" s="45">
        <v>0</v>
      </c>
      <c r="AJ64" s="45">
        <v>0</v>
      </c>
      <c r="AK64" s="45">
        <v>0</v>
      </c>
      <c r="AL64" s="45">
        <v>1</v>
      </c>
      <c r="AM64" s="45">
        <v>0</v>
      </c>
      <c r="AN64" s="45">
        <v>0</v>
      </c>
      <c r="AO64" s="45">
        <v>0</v>
      </c>
      <c r="AP64" s="45">
        <v>0</v>
      </c>
      <c r="AQ64" s="45">
        <v>0</v>
      </c>
      <c r="AR64" s="45">
        <v>0</v>
      </c>
      <c r="AS64" s="45">
        <v>0</v>
      </c>
      <c r="AT64" s="45">
        <v>0</v>
      </c>
      <c r="AU64" s="45">
        <v>0</v>
      </c>
      <c r="AV64" s="45">
        <v>0</v>
      </c>
      <c r="AW64" s="45">
        <v>0</v>
      </c>
      <c r="AX64" s="45">
        <v>1</v>
      </c>
      <c r="AY64" s="45">
        <v>0</v>
      </c>
      <c r="AZ64" s="45">
        <v>0</v>
      </c>
      <c r="BA64" s="45">
        <v>0</v>
      </c>
      <c r="BB64" s="45">
        <v>1</v>
      </c>
      <c r="BC64" s="45">
        <v>0</v>
      </c>
      <c r="BD64" s="45">
        <v>1</v>
      </c>
      <c r="BE64" s="45">
        <v>1</v>
      </c>
      <c r="BF64" s="45">
        <v>1</v>
      </c>
      <c r="BG64" s="45">
        <v>0</v>
      </c>
      <c r="BH64" s="45">
        <v>0</v>
      </c>
      <c r="BI64" s="45">
        <v>0</v>
      </c>
      <c r="BJ64" s="45">
        <v>0</v>
      </c>
      <c r="BK64" s="45">
        <v>1</v>
      </c>
      <c r="BL64" s="45">
        <v>0</v>
      </c>
      <c r="BM64" s="45">
        <v>0</v>
      </c>
      <c r="BN64" s="45">
        <v>0</v>
      </c>
      <c r="BO64" s="45">
        <v>0</v>
      </c>
      <c r="BP64" s="45"/>
    </row>
    <row r="65" spans="1:68" ht="13.15" x14ac:dyDescent="0.4">
      <c r="A65" s="45">
        <v>1859</v>
      </c>
      <c r="B65" s="45">
        <v>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1</v>
      </c>
      <c r="AH65" s="45">
        <v>0</v>
      </c>
      <c r="AI65" s="45">
        <v>0</v>
      </c>
      <c r="AJ65" s="45">
        <v>0</v>
      </c>
      <c r="AK65" s="45">
        <v>0</v>
      </c>
      <c r="AL65" s="45">
        <v>1</v>
      </c>
      <c r="AM65" s="45">
        <v>0</v>
      </c>
      <c r="AN65" s="45">
        <v>0</v>
      </c>
      <c r="AO65" s="45">
        <v>0</v>
      </c>
      <c r="AP65" s="45">
        <v>0</v>
      </c>
      <c r="AQ65" s="45">
        <v>0</v>
      </c>
      <c r="AR65" s="45">
        <v>0</v>
      </c>
      <c r="AS65" s="45">
        <v>0</v>
      </c>
      <c r="AT65" s="45">
        <v>0</v>
      </c>
      <c r="AU65" s="45">
        <v>0</v>
      </c>
      <c r="AV65" s="45">
        <v>0</v>
      </c>
      <c r="AW65" s="45">
        <v>0</v>
      </c>
      <c r="AX65" s="45">
        <v>1</v>
      </c>
      <c r="AY65" s="45">
        <v>0</v>
      </c>
      <c r="AZ65" s="45">
        <v>0</v>
      </c>
      <c r="BA65" s="45">
        <v>0</v>
      </c>
      <c r="BB65" s="45">
        <v>1</v>
      </c>
      <c r="BC65" s="45">
        <v>0</v>
      </c>
      <c r="BD65" s="45">
        <v>1</v>
      </c>
      <c r="BE65" s="45">
        <v>1</v>
      </c>
      <c r="BF65" s="45">
        <v>1</v>
      </c>
      <c r="BG65" s="45">
        <v>0</v>
      </c>
      <c r="BH65" s="45">
        <v>0</v>
      </c>
      <c r="BI65" s="45">
        <v>0</v>
      </c>
      <c r="BJ65" s="45">
        <v>0</v>
      </c>
      <c r="BK65" s="45">
        <v>1</v>
      </c>
      <c r="BL65" s="45">
        <v>0</v>
      </c>
      <c r="BM65" s="45">
        <v>0</v>
      </c>
      <c r="BN65" s="45">
        <v>0</v>
      </c>
      <c r="BO65" s="45">
        <v>0</v>
      </c>
      <c r="BP65" s="45"/>
    </row>
    <row r="66" spans="1:68" ht="13.15" x14ac:dyDescent="0.4">
      <c r="A66" s="45">
        <v>1860</v>
      </c>
      <c r="B66" s="45">
        <v>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1</v>
      </c>
      <c r="AH66" s="45">
        <v>0</v>
      </c>
      <c r="AI66" s="45">
        <v>0</v>
      </c>
      <c r="AJ66" s="45">
        <v>0</v>
      </c>
      <c r="AK66" s="45">
        <v>0</v>
      </c>
      <c r="AL66" s="45">
        <v>1</v>
      </c>
      <c r="AM66" s="45">
        <v>0</v>
      </c>
      <c r="AN66" s="45">
        <v>0</v>
      </c>
      <c r="AO66" s="45">
        <v>0</v>
      </c>
      <c r="AP66" s="45">
        <v>0</v>
      </c>
      <c r="AQ66" s="45">
        <v>0</v>
      </c>
      <c r="AR66" s="45">
        <v>0</v>
      </c>
      <c r="AS66" s="45">
        <v>0</v>
      </c>
      <c r="AT66" s="45">
        <v>0</v>
      </c>
      <c r="AU66" s="45">
        <v>0</v>
      </c>
      <c r="AV66" s="45">
        <v>0</v>
      </c>
      <c r="AW66" s="45">
        <v>0</v>
      </c>
      <c r="AX66" s="45">
        <v>1</v>
      </c>
      <c r="AY66" s="45">
        <v>0</v>
      </c>
      <c r="AZ66" s="45">
        <v>0</v>
      </c>
      <c r="BA66" s="45">
        <v>0</v>
      </c>
      <c r="BB66" s="45">
        <v>1</v>
      </c>
      <c r="BC66" s="45">
        <v>0</v>
      </c>
      <c r="BD66" s="45">
        <v>1</v>
      </c>
      <c r="BE66" s="45">
        <v>1</v>
      </c>
      <c r="BF66" s="45">
        <v>1</v>
      </c>
      <c r="BG66" s="45">
        <v>0</v>
      </c>
      <c r="BH66" s="45">
        <v>0</v>
      </c>
      <c r="BI66" s="45">
        <v>0</v>
      </c>
      <c r="BJ66" s="45">
        <v>0</v>
      </c>
      <c r="BK66" s="45">
        <v>1</v>
      </c>
      <c r="BL66" s="45">
        <v>0</v>
      </c>
      <c r="BM66" s="45">
        <v>0</v>
      </c>
      <c r="BN66" s="45">
        <v>0</v>
      </c>
      <c r="BO66" s="45">
        <v>0</v>
      </c>
      <c r="BP66" s="45"/>
    </row>
    <row r="67" spans="1:68" ht="13.15" x14ac:dyDescent="0.4">
      <c r="A67" s="45">
        <v>1861</v>
      </c>
      <c r="B67" s="45">
        <v>0</v>
      </c>
      <c r="C67" s="45">
        <v>0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0</v>
      </c>
      <c r="AG67" s="45">
        <v>1</v>
      </c>
      <c r="AH67" s="45">
        <v>0</v>
      </c>
      <c r="AI67" s="45">
        <v>0</v>
      </c>
      <c r="AJ67" s="45">
        <v>0</v>
      </c>
      <c r="AK67" s="45">
        <v>0</v>
      </c>
      <c r="AL67" s="45">
        <v>1</v>
      </c>
      <c r="AM67" s="45">
        <v>0</v>
      </c>
      <c r="AN67" s="45">
        <v>0</v>
      </c>
      <c r="AO67" s="45">
        <v>0</v>
      </c>
      <c r="AP67" s="45">
        <v>0</v>
      </c>
      <c r="AQ67" s="45">
        <v>0</v>
      </c>
      <c r="AR67" s="45">
        <v>0</v>
      </c>
      <c r="AS67" s="45">
        <v>0</v>
      </c>
      <c r="AT67" s="45">
        <v>0</v>
      </c>
      <c r="AU67" s="45">
        <v>0</v>
      </c>
      <c r="AV67" s="45">
        <v>0</v>
      </c>
      <c r="AW67" s="45">
        <v>0</v>
      </c>
      <c r="AX67" s="45">
        <v>1</v>
      </c>
      <c r="AY67" s="45">
        <v>0</v>
      </c>
      <c r="AZ67" s="45">
        <v>0</v>
      </c>
      <c r="BA67" s="45">
        <v>0</v>
      </c>
      <c r="BB67" s="45">
        <v>0</v>
      </c>
      <c r="BC67" s="45">
        <v>0</v>
      </c>
      <c r="BD67" s="45">
        <v>1</v>
      </c>
      <c r="BE67" s="45">
        <v>1</v>
      </c>
      <c r="BF67" s="45">
        <v>1</v>
      </c>
      <c r="BG67" s="45">
        <v>0</v>
      </c>
      <c r="BH67" s="45">
        <v>0</v>
      </c>
      <c r="BI67" s="45">
        <v>0</v>
      </c>
      <c r="BJ67" s="45">
        <v>0</v>
      </c>
      <c r="BK67" s="45">
        <v>1</v>
      </c>
      <c r="BL67" s="45">
        <v>0</v>
      </c>
      <c r="BM67" s="45">
        <v>0</v>
      </c>
      <c r="BN67" s="45">
        <v>0</v>
      </c>
      <c r="BO67" s="45">
        <v>0</v>
      </c>
      <c r="BP67" s="45"/>
    </row>
    <row r="68" spans="1:68" ht="13.15" x14ac:dyDescent="0.4">
      <c r="A68" s="45">
        <v>1862</v>
      </c>
      <c r="B68" s="45">
        <v>0</v>
      </c>
      <c r="C68" s="45">
        <v>0</v>
      </c>
      <c r="D68" s="45">
        <v>0</v>
      </c>
      <c r="E68" s="45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1</v>
      </c>
      <c r="AH68" s="45">
        <v>0</v>
      </c>
      <c r="AI68" s="45">
        <v>0</v>
      </c>
      <c r="AJ68" s="45">
        <v>0</v>
      </c>
      <c r="AK68" s="45">
        <v>0</v>
      </c>
      <c r="AL68" s="45">
        <v>1</v>
      </c>
      <c r="AM68" s="45">
        <v>0</v>
      </c>
      <c r="AN68" s="45">
        <v>0</v>
      </c>
      <c r="AO68" s="45">
        <v>0</v>
      </c>
      <c r="AP68" s="45">
        <v>0</v>
      </c>
      <c r="AQ68" s="45">
        <v>0</v>
      </c>
      <c r="AR68" s="45">
        <v>0</v>
      </c>
      <c r="AS68" s="45">
        <v>0</v>
      </c>
      <c r="AT68" s="45">
        <v>0</v>
      </c>
      <c r="AU68" s="45">
        <v>0</v>
      </c>
      <c r="AV68" s="45">
        <v>0</v>
      </c>
      <c r="AW68" s="45">
        <v>0</v>
      </c>
      <c r="AX68" s="45">
        <v>0</v>
      </c>
      <c r="AY68" s="45">
        <v>0</v>
      </c>
      <c r="AZ68" s="45">
        <v>0</v>
      </c>
      <c r="BA68" s="45">
        <v>0</v>
      </c>
      <c r="BB68" s="45">
        <v>0</v>
      </c>
      <c r="BC68" s="45">
        <v>0</v>
      </c>
      <c r="BD68" s="45">
        <v>1</v>
      </c>
      <c r="BE68" s="45">
        <v>1</v>
      </c>
      <c r="BF68" s="45">
        <v>1</v>
      </c>
      <c r="BG68" s="45">
        <v>0</v>
      </c>
      <c r="BH68" s="45">
        <v>0</v>
      </c>
      <c r="BI68" s="45">
        <v>0</v>
      </c>
      <c r="BJ68" s="45">
        <v>0</v>
      </c>
      <c r="BK68" s="45">
        <v>1</v>
      </c>
      <c r="BL68" s="45">
        <v>0</v>
      </c>
      <c r="BM68" s="45">
        <v>0</v>
      </c>
      <c r="BN68" s="45">
        <v>0</v>
      </c>
      <c r="BO68" s="45">
        <v>0</v>
      </c>
      <c r="BP68" s="45"/>
    </row>
    <row r="69" spans="1:68" ht="13.15" x14ac:dyDescent="0.4">
      <c r="A69" s="45">
        <v>1863</v>
      </c>
      <c r="B69" s="45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1</v>
      </c>
      <c r="AH69" s="45">
        <v>0</v>
      </c>
      <c r="AI69" s="45">
        <v>0</v>
      </c>
      <c r="AJ69" s="45">
        <v>0</v>
      </c>
      <c r="AK69" s="45">
        <v>0</v>
      </c>
      <c r="AL69" s="45">
        <v>1</v>
      </c>
      <c r="AM69" s="45">
        <v>0</v>
      </c>
      <c r="AN69" s="45">
        <v>0</v>
      </c>
      <c r="AO69" s="45">
        <v>0</v>
      </c>
      <c r="AP69" s="45">
        <v>0</v>
      </c>
      <c r="AQ69" s="45">
        <v>0</v>
      </c>
      <c r="AR69" s="45">
        <v>0</v>
      </c>
      <c r="AS69" s="45">
        <v>0</v>
      </c>
      <c r="AT69" s="45">
        <v>0</v>
      </c>
      <c r="AU69" s="45">
        <v>0</v>
      </c>
      <c r="AV69" s="45">
        <v>0</v>
      </c>
      <c r="AW69" s="45">
        <v>0</v>
      </c>
      <c r="AX69" s="45">
        <v>0</v>
      </c>
      <c r="AY69" s="45">
        <v>0</v>
      </c>
      <c r="AZ69" s="45">
        <v>0</v>
      </c>
      <c r="BA69" s="45">
        <v>0</v>
      </c>
      <c r="BB69" s="45">
        <v>0</v>
      </c>
      <c r="BC69" s="45">
        <v>0</v>
      </c>
      <c r="BD69" s="45">
        <v>1</v>
      </c>
      <c r="BE69" s="45">
        <v>1</v>
      </c>
      <c r="BF69" s="45">
        <v>1</v>
      </c>
      <c r="BG69" s="45">
        <v>0</v>
      </c>
      <c r="BH69" s="45">
        <v>0</v>
      </c>
      <c r="BI69" s="45">
        <v>0</v>
      </c>
      <c r="BJ69" s="45">
        <v>0</v>
      </c>
      <c r="BK69" s="45">
        <v>0</v>
      </c>
      <c r="BL69" s="45">
        <v>0</v>
      </c>
      <c r="BM69" s="45">
        <v>0</v>
      </c>
      <c r="BN69" s="45">
        <v>0</v>
      </c>
      <c r="BO69" s="45">
        <v>0</v>
      </c>
      <c r="BP69" s="45"/>
    </row>
    <row r="70" spans="1:68" ht="13.15" x14ac:dyDescent="0.4">
      <c r="A70" s="45">
        <v>1864</v>
      </c>
      <c r="B70" s="45">
        <v>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1</v>
      </c>
      <c r="AH70" s="45">
        <v>0</v>
      </c>
      <c r="AI70" s="45">
        <v>0</v>
      </c>
      <c r="AJ70" s="45">
        <v>0</v>
      </c>
      <c r="AK70" s="45">
        <v>0</v>
      </c>
      <c r="AL70" s="45">
        <v>1</v>
      </c>
      <c r="AM70" s="45">
        <v>0</v>
      </c>
      <c r="AN70" s="45">
        <v>0</v>
      </c>
      <c r="AO70" s="45">
        <v>0</v>
      </c>
      <c r="AP70" s="45">
        <v>0</v>
      </c>
      <c r="AQ70" s="45">
        <v>0</v>
      </c>
      <c r="AR70" s="45">
        <v>0</v>
      </c>
      <c r="AS70" s="45">
        <v>0</v>
      </c>
      <c r="AT70" s="45">
        <v>0</v>
      </c>
      <c r="AU70" s="45">
        <v>0</v>
      </c>
      <c r="AV70" s="45">
        <v>0</v>
      </c>
      <c r="AW70" s="45">
        <v>0</v>
      </c>
      <c r="AX70" s="45">
        <v>0</v>
      </c>
      <c r="AY70" s="45">
        <v>0</v>
      </c>
      <c r="AZ70" s="45">
        <v>0</v>
      </c>
      <c r="BA70" s="45">
        <v>0</v>
      </c>
      <c r="BB70" s="45">
        <v>0</v>
      </c>
      <c r="BC70" s="45">
        <v>0</v>
      </c>
      <c r="BD70" s="45">
        <v>1</v>
      </c>
      <c r="BE70" s="45">
        <v>1</v>
      </c>
      <c r="BF70" s="45">
        <v>1</v>
      </c>
      <c r="BG70" s="45">
        <v>0</v>
      </c>
      <c r="BH70" s="45">
        <v>0</v>
      </c>
      <c r="BI70" s="45">
        <v>0</v>
      </c>
      <c r="BJ70" s="45">
        <v>0</v>
      </c>
      <c r="BK70" s="45">
        <v>0</v>
      </c>
      <c r="BL70" s="45">
        <v>0</v>
      </c>
      <c r="BM70" s="45">
        <v>0</v>
      </c>
      <c r="BN70" s="45">
        <v>0</v>
      </c>
      <c r="BO70" s="45">
        <v>0</v>
      </c>
      <c r="BP70" s="45"/>
    </row>
    <row r="71" spans="1:68" ht="13.15" x14ac:dyDescent="0.4">
      <c r="A71" s="45">
        <v>1865</v>
      </c>
      <c r="B71" s="45">
        <v>0</v>
      </c>
      <c r="C71" s="45">
        <v>0</v>
      </c>
      <c r="D71" s="45">
        <v>0</v>
      </c>
      <c r="E71" s="45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1</v>
      </c>
      <c r="AH71" s="45">
        <v>0</v>
      </c>
      <c r="AI71" s="45">
        <v>0</v>
      </c>
      <c r="AJ71" s="45">
        <v>0</v>
      </c>
      <c r="AK71" s="45">
        <v>0</v>
      </c>
      <c r="AL71" s="45">
        <v>1</v>
      </c>
      <c r="AM71" s="45">
        <v>0</v>
      </c>
      <c r="AN71" s="45">
        <v>0</v>
      </c>
      <c r="AO71" s="45">
        <v>0</v>
      </c>
      <c r="AP71" s="45">
        <v>0</v>
      </c>
      <c r="AQ71" s="45">
        <v>0</v>
      </c>
      <c r="AR71" s="45">
        <v>0</v>
      </c>
      <c r="AS71" s="45">
        <v>0</v>
      </c>
      <c r="AT71" s="45">
        <v>0</v>
      </c>
      <c r="AU71" s="45">
        <v>0</v>
      </c>
      <c r="AV71" s="45">
        <v>0</v>
      </c>
      <c r="AW71" s="45">
        <v>0</v>
      </c>
      <c r="AX71" s="45">
        <v>0</v>
      </c>
      <c r="AY71" s="45">
        <v>0</v>
      </c>
      <c r="AZ71" s="45">
        <v>0</v>
      </c>
      <c r="BA71" s="45">
        <v>0</v>
      </c>
      <c r="BB71" s="45">
        <v>0</v>
      </c>
      <c r="BC71" s="45">
        <v>0</v>
      </c>
      <c r="BD71" s="45">
        <v>1</v>
      </c>
      <c r="BE71" s="45">
        <v>0</v>
      </c>
      <c r="BF71" s="45">
        <v>1</v>
      </c>
      <c r="BG71" s="45">
        <v>0</v>
      </c>
      <c r="BH71" s="45">
        <v>0</v>
      </c>
      <c r="BI71" s="45">
        <v>0</v>
      </c>
      <c r="BJ71" s="45">
        <v>0</v>
      </c>
      <c r="BK71" s="45">
        <v>1</v>
      </c>
      <c r="BL71" s="45">
        <v>0</v>
      </c>
      <c r="BM71" s="45">
        <v>0</v>
      </c>
      <c r="BN71" s="45">
        <v>0</v>
      </c>
      <c r="BO71" s="45">
        <v>0</v>
      </c>
      <c r="BP71" s="45"/>
    </row>
    <row r="72" spans="1:68" ht="13.15" x14ac:dyDescent="0.4">
      <c r="A72" s="45">
        <v>1866</v>
      </c>
      <c r="B72" s="45">
        <v>0</v>
      </c>
      <c r="C72" s="45">
        <v>0</v>
      </c>
      <c r="D72" s="45">
        <v>0</v>
      </c>
      <c r="E72" s="45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0</v>
      </c>
      <c r="AG72" s="45">
        <v>1</v>
      </c>
      <c r="AH72" s="45">
        <v>0</v>
      </c>
      <c r="AI72" s="45">
        <v>0</v>
      </c>
      <c r="AJ72" s="45">
        <v>0</v>
      </c>
      <c r="AK72" s="45">
        <v>0</v>
      </c>
      <c r="AL72" s="45">
        <v>1</v>
      </c>
      <c r="AM72" s="45">
        <v>0</v>
      </c>
      <c r="AN72" s="45">
        <v>0</v>
      </c>
      <c r="AO72" s="45">
        <v>0</v>
      </c>
      <c r="AP72" s="45">
        <v>0</v>
      </c>
      <c r="AQ72" s="45">
        <v>0</v>
      </c>
      <c r="AR72" s="45">
        <v>0</v>
      </c>
      <c r="AS72" s="45">
        <v>0</v>
      </c>
      <c r="AT72" s="45">
        <v>0</v>
      </c>
      <c r="AU72" s="45">
        <v>0</v>
      </c>
      <c r="AV72" s="45">
        <v>0</v>
      </c>
      <c r="AW72" s="45">
        <v>0</v>
      </c>
      <c r="AX72" s="45">
        <v>0</v>
      </c>
      <c r="AY72" s="45">
        <v>0</v>
      </c>
      <c r="AZ72" s="45">
        <v>0</v>
      </c>
      <c r="BA72" s="45">
        <v>0</v>
      </c>
      <c r="BB72" s="45">
        <v>0</v>
      </c>
      <c r="BC72" s="45">
        <v>0</v>
      </c>
      <c r="BD72" s="45">
        <v>1</v>
      </c>
      <c r="BE72" s="45">
        <v>1</v>
      </c>
      <c r="BF72" s="45">
        <v>1</v>
      </c>
      <c r="BG72" s="45">
        <v>0</v>
      </c>
      <c r="BH72" s="45">
        <v>0</v>
      </c>
      <c r="BI72" s="45">
        <v>0</v>
      </c>
      <c r="BJ72" s="45">
        <v>0</v>
      </c>
      <c r="BK72" s="45">
        <v>1</v>
      </c>
      <c r="BL72" s="45">
        <v>0</v>
      </c>
      <c r="BM72" s="45">
        <v>0</v>
      </c>
      <c r="BN72" s="45">
        <v>0</v>
      </c>
      <c r="BO72" s="45">
        <v>0</v>
      </c>
      <c r="BP72" s="45"/>
    </row>
    <row r="73" spans="1:68" ht="13.15" x14ac:dyDescent="0.4">
      <c r="A73" s="45">
        <v>1867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1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1</v>
      </c>
      <c r="AH73" s="45">
        <v>0</v>
      </c>
      <c r="AI73" s="45">
        <v>0</v>
      </c>
      <c r="AJ73" s="45">
        <v>0</v>
      </c>
      <c r="AK73" s="45">
        <v>0</v>
      </c>
      <c r="AL73" s="45">
        <v>1</v>
      </c>
      <c r="AM73" s="45">
        <v>0</v>
      </c>
      <c r="AN73" s="45">
        <v>0</v>
      </c>
      <c r="AO73" s="45">
        <v>0</v>
      </c>
      <c r="AP73" s="45">
        <v>0</v>
      </c>
      <c r="AQ73" s="45">
        <v>0</v>
      </c>
      <c r="AR73" s="45">
        <v>0</v>
      </c>
      <c r="AS73" s="45">
        <v>0</v>
      </c>
      <c r="AT73" s="45">
        <v>0</v>
      </c>
      <c r="AU73" s="45">
        <v>0</v>
      </c>
      <c r="AV73" s="45">
        <v>0</v>
      </c>
      <c r="AW73" s="45">
        <v>0</v>
      </c>
      <c r="AX73" s="45">
        <v>0</v>
      </c>
      <c r="AY73" s="45">
        <v>0</v>
      </c>
      <c r="AZ73" s="45">
        <v>0</v>
      </c>
      <c r="BA73" s="45">
        <v>0</v>
      </c>
      <c r="BB73" s="45">
        <v>0</v>
      </c>
      <c r="BC73" s="45">
        <v>0</v>
      </c>
      <c r="BD73" s="45">
        <v>1</v>
      </c>
      <c r="BE73" s="45">
        <v>1</v>
      </c>
      <c r="BF73" s="45">
        <v>1</v>
      </c>
      <c r="BG73" s="45">
        <v>0</v>
      </c>
      <c r="BH73" s="45">
        <v>0</v>
      </c>
      <c r="BI73" s="45">
        <v>0</v>
      </c>
      <c r="BJ73" s="45">
        <v>0</v>
      </c>
      <c r="BK73" s="45">
        <v>1</v>
      </c>
      <c r="BL73" s="45">
        <v>0</v>
      </c>
      <c r="BM73" s="45">
        <v>0</v>
      </c>
      <c r="BN73" s="45">
        <v>0</v>
      </c>
      <c r="BO73" s="45">
        <v>0</v>
      </c>
      <c r="BP73" s="45"/>
    </row>
    <row r="74" spans="1:68" ht="13.15" x14ac:dyDescent="0.4">
      <c r="A74" s="45">
        <v>1868</v>
      </c>
      <c r="B74" s="45">
        <v>0</v>
      </c>
      <c r="C74" s="45">
        <v>0</v>
      </c>
      <c r="D74" s="45">
        <v>0</v>
      </c>
      <c r="E74" s="45">
        <v>0</v>
      </c>
      <c r="F74" s="45">
        <v>0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1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1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1</v>
      </c>
      <c r="AH74" s="45">
        <v>0</v>
      </c>
      <c r="AI74" s="45">
        <v>0</v>
      </c>
      <c r="AJ74" s="45">
        <v>0</v>
      </c>
      <c r="AK74" s="45">
        <v>0</v>
      </c>
      <c r="AL74" s="45">
        <v>0</v>
      </c>
      <c r="AM74" s="45">
        <v>0</v>
      </c>
      <c r="AN74" s="45">
        <v>0</v>
      </c>
      <c r="AO74" s="45">
        <v>0</v>
      </c>
      <c r="AP74" s="45">
        <v>0</v>
      </c>
      <c r="AQ74" s="45">
        <v>0</v>
      </c>
      <c r="AR74" s="45">
        <v>0</v>
      </c>
      <c r="AS74" s="45">
        <v>0</v>
      </c>
      <c r="AT74" s="45">
        <v>0</v>
      </c>
      <c r="AU74" s="45">
        <v>0</v>
      </c>
      <c r="AV74" s="45">
        <v>0</v>
      </c>
      <c r="AW74" s="45">
        <v>0</v>
      </c>
      <c r="AX74" s="45">
        <v>0</v>
      </c>
      <c r="AY74" s="45">
        <v>0</v>
      </c>
      <c r="AZ74" s="45">
        <v>0</v>
      </c>
      <c r="BA74" s="45">
        <v>1</v>
      </c>
      <c r="BB74" s="45">
        <v>0</v>
      </c>
      <c r="BC74" s="45">
        <v>0</v>
      </c>
      <c r="BD74" s="45">
        <v>0</v>
      </c>
      <c r="BE74" s="45">
        <v>1</v>
      </c>
      <c r="BF74" s="45">
        <v>1</v>
      </c>
      <c r="BG74" s="45">
        <v>0</v>
      </c>
      <c r="BH74" s="45">
        <v>0</v>
      </c>
      <c r="BI74" s="45">
        <v>0</v>
      </c>
      <c r="BJ74" s="45">
        <v>0</v>
      </c>
      <c r="BK74" s="45">
        <v>1</v>
      </c>
      <c r="BL74" s="45">
        <v>0</v>
      </c>
      <c r="BM74" s="45">
        <v>0</v>
      </c>
      <c r="BN74" s="45">
        <v>0</v>
      </c>
      <c r="BO74" s="45">
        <v>0</v>
      </c>
      <c r="BP74" s="45"/>
    </row>
    <row r="75" spans="1:68" ht="13.15" x14ac:dyDescent="0.4">
      <c r="A75" s="45">
        <v>1869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1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1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1</v>
      </c>
      <c r="AH75" s="45">
        <v>0</v>
      </c>
      <c r="AI75" s="45">
        <v>0</v>
      </c>
      <c r="AJ75" s="45">
        <v>0</v>
      </c>
      <c r="AK75" s="45">
        <v>0</v>
      </c>
      <c r="AL75" s="45">
        <v>0</v>
      </c>
      <c r="AM75" s="45">
        <v>0</v>
      </c>
      <c r="AN75" s="45">
        <v>0</v>
      </c>
      <c r="AO75" s="45">
        <v>0</v>
      </c>
      <c r="AP75" s="45">
        <v>0</v>
      </c>
      <c r="AQ75" s="45">
        <v>0</v>
      </c>
      <c r="AR75" s="45">
        <v>0</v>
      </c>
      <c r="AS75" s="45">
        <v>0</v>
      </c>
      <c r="AT75" s="45">
        <v>0</v>
      </c>
      <c r="AU75" s="45">
        <v>0</v>
      </c>
      <c r="AV75" s="45">
        <v>0</v>
      </c>
      <c r="AW75" s="45">
        <v>0</v>
      </c>
      <c r="AX75" s="45">
        <v>0</v>
      </c>
      <c r="AY75" s="45">
        <v>0</v>
      </c>
      <c r="AZ75" s="45">
        <v>0</v>
      </c>
      <c r="BA75" s="45">
        <v>1</v>
      </c>
      <c r="BB75" s="45">
        <v>0</v>
      </c>
      <c r="BC75" s="45">
        <v>0</v>
      </c>
      <c r="BD75" s="45">
        <v>0</v>
      </c>
      <c r="BE75" s="45">
        <v>1</v>
      </c>
      <c r="BF75" s="45">
        <v>1</v>
      </c>
      <c r="BG75" s="45">
        <v>0</v>
      </c>
      <c r="BH75" s="45">
        <v>0</v>
      </c>
      <c r="BI75" s="45">
        <v>0</v>
      </c>
      <c r="BJ75" s="45">
        <v>0</v>
      </c>
      <c r="BK75" s="45">
        <v>1</v>
      </c>
      <c r="BL75" s="45">
        <v>0</v>
      </c>
      <c r="BM75" s="45">
        <v>0</v>
      </c>
      <c r="BN75" s="45">
        <v>0</v>
      </c>
      <c r="BO75" s="45">
        <v>0</v>
      </c>
      <c r="BP75" s="45"/>
    </row>
    <row r="76" spans="1:68" ht="13.15" x14ac:dyDescent="0.4">
      <c r="A76" s="45">
        <v>1870</v>
      </c>
      <c r="B76" s="45">
        <v>0</v>
      </c>
      <c r="C76" s="45">
        <v>0</v>
      </c>
      <c r="D76" s="45">
        <v>0</v>
      </c>
      <c r="E76" s="45">
        <v>0</v>
      </c>
      <c r="F76" s="45">
        <v>0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1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1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1</v>
      </c>
      <c r="AH76" s="45">
        <v>0</v>
      </c>
      <c r="AI76" s="45">
        <v>0</v>
      </c>
      <c r="AJ76" s="45">
        <v>0</v>
      </c>
      <c r="AK76" s="45">
        <v>0</v>
      </c>
      <c r="AL76" s="45">
        <v>0</v>
      </c>
      <c r="AM76" s="45">
        <v>0</v>
      </c>
      <c r="AN76" s="45">
        <v>0</v>
      </c>
      <c r="AO76" s="45">
        <v>0</v>
      </c>
      <c r="AP76" s="45">
        <v>0</v>
      </c>
      <c r="AQ76" s="45">
        <v>0</v>
      </c>
      <c r="AR76" s="45">
        <v>0</v>
      </c>
      <c r="AS76" s="45">
        <v>0</v>
      </c>
      <c r="AT76" s="45">
        <v>0</v>
      </c>
      <c r="AU76" s="45">
        <v>0</v>
      </c>
      <c r="AV76" s="45">
        <v>0</v>
      </c>
      <c r="AW76" s="45">
        <v>0</v>
      </c>
      <c r="AX76" s="45">
        <v>0</v>
      </c>
      <c r="AY76" s="45">
        <v>0</v>
      </c>
      <c r="AZ76" s="45">
        <v>0</v>
      </c>
      <c r="BA76" s="45">
        <v>1</v>
      </c>
      <c r="BB76" s="45">
        <v>0</v>
      </c>
      <c r="BC76" s="45">
        <v>0</v>
      </c>
      <c r="BD76" s="45">
        <v>0</v>
      </c>
      <c r="BE76" s="45">
        <v>1</v>
      </c>
      <c r="BF76" s="45">
        <v>1</v>
      </c>
      <c r="BG76" s="45">
        <v>0</v>
      </c>
      <c r="BH76" s="45">
        <v>0</v>
      </c>
      <c r="BI76" s="45">
        <v>0</v>
      </c>
      <c r="BJ76" s="45">
        <v>0</v>
      </c>
      <c r="BK76" s="45">
        <v>1</v>
      </c>
      <c r="BL76" s="45">
        <v>0</v>
      </c>
      <c r="BM76" s="45">
        <v>0</v>
      </c>
      <c r="BN76" s="45">
        <v>0</v>
      </c>
      <c r="BO76" s="45">
        <v>0</v>
      </c>
      <c r="BP76" s="45"/>
    </row>
    <row r="77" spans="1:68" ht="13.15" x14ac:dyDescent="0.4">
      <c r="A77" s="45">
        <v>1871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1</v>
      </c>
      <c r="AH77" s="45">
        <v>0</v>
      </c>
      <c r="AI77" s="45">
        <v>0</v>
      </c>
      <c r="AJ77" s="45">
        <v>0</v>
      </c>
      <c r="AK77" s="45">
        <v>0</v>
      </c>
      <c r="AL77" s="45">
        <v>0</v>
      </c>
      <c r="AM77" s="45">
        <v>0</v>
      </c>
      <c r="AN77" s="45">
        <v>0</v>
      </c>
      <c r="AO77" s="45">
        <v>0</v>
      </c>
      <c r="AP77" s="45">
        <v>0</v>
      </c>
      <c r="AQ77" s="45">
        <v>0</v>
      </c>
      <c r="AR77" s="45">
        <v>0</v>
      </c>
      <c r="AS77" s="45">
        <v>0</v>
      </c>
      <c r="AT77" s="45">
        <v>0</v>
      </c>
      <c r="AU77" s="45">
        <v>0</v>
      </c>
      <c r="AV77" s="45">
        <v>0</v>
      </c>
      <c r="AW77" s="45">
        <v>0</v>
      </c>
      <c r="AX77" s="45">
        <v>0</v>
      </c>
      <c r="AY77" s="45">
        <v>0</v>
      </c>
      <c r="AZ77" s="45">
        <v>0</v>
      </c>
      <c r="BA77" s="45">
        <v>1</v>
      </c>
      <c r="BB77" s="45">
        <v>0</v>
      </c>
      <c r="BC77" s="45">
        <v>0</v>
      </c>
      <c r="BD77" s="45">
        <v>0</v>
      </c>
      <c r="BE77" s="45">
        <v>1</v>
      </c>
      <c r="BF77" s="45">
        <v>1</v>
      </c>
      <c r="BG77" s="45">
        <v>0</v>
      </c>
      <c r="BH77" s="45">
        <v>0</v>
      </c>
      <c r="BI77" s="45">
        <v>0</v>
      </c>
      <c r="BJ77" s="45">
        <v>0</v>
      </c>
      <c r="BK77" s="45">
        <v>1</v>
      </c>
      <c r="BL77" s="45">
        <v>0</v>
      </c>
      <c r="BM77" s="45">
        <v>0</v>
      </c>
      <c r="BN77" s="45">
        <v>0</v>
      </c>
      <c r="BO77" s="45">
        <v>0</v>
      </c>
      <c r="BP77" s="45"/>
    </row>
    <row r="78" spans="1:68" ht="13.15" x14ac:dyDescent="0.4">
      <c r="A78" s="45">
        <v>1872</v>
      </c>
      <c r="B78" s="45">
        <v>0</v>
      </c>
      <c r="C78" s="45">
        <v>0</v>
      </c>
      <c r="D78" s="45">
        <v>0</v>
      </c>
      <c r="E78" s="45">
        <v>0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1</v>
      </c>
      <c r="AH78" s="45">
        <v>0</v>
      </c>
      <c r="AI78" s="45">
        <v>0</v>
      </c>
      <c r="AJ78" s="45">
        <v>0</v>
      </c>
      <c r="AK78" s="45">
        <v>0</v>
      </c>
      <c r="AL78" s="45">
        <v>0</v>
      </c>
      <c r="AM78" s="45">
        <v>0</v>
      </c>
      <c r="AN78" s="45">
        <v>0</v>
      </c>
      <c r="AO78" s="45">
        <v>0</v>
      </c>
      <c r="AP78" s="45">
        <v>0</v>
      </c>
      <c r="AQ78" s="45">
        <v>0</v>
      </c>
      <c r="AR78" s="45">
        <v>0</v>
      </c>
      <c r="AS78" s="45">
        <v>0</v>
      </c>
      <c r="AT78" s="45">
        <v>0</v>
      </c>
      <c r="AU78" s="45">
        <v>0</v>
      </c>
      <c r="AV78" s="45">
        <v>0</v>
      </c>
      <c r="AW78" s="45">
        <v>0</v>
      </c>
      <c r="AX78" s="45">
        <v>0</v>
      </c>
      <c r="AY78" s="45">
        <v>0</v>
      </c>
      <c r="AZ78" s="45">
        <v>1</v>
      </c>
      <c r="BA78" s="45">
        <v>1</v>
      </c>
      <c r="BB78" s="45">
        <v>0</v>
      </c>
      <c r="BC78" s="45">
        <v>0</v>
      </c>
      <c r="BD78" s="45">
        <v>0</v>
      </c>
      <c r="BE78" s="45">
        <v>1</v>
      </c>
      <c r="BF78" s="45">
        <v>1</v>
      </c>
      <c r="BG78" s="45">
        <v>0</v>
      </c>
      <c r="BH78" s="45">
        <v>0</v>
      </c>
      <c r="BI78" s="45">
        <v>0</v>
      </c>
      <c r="BJ78" s="45">
        <v>0</v>
      </c>
      <c r="BK78" s="45">
        <v>1</v>
      </c>
      <c r="BL78" s="45">
        <v>0</v>
      </c>
      <c r="BM78" s="45">
        <v>0</v>
      </c>
      <c r="BN78" s="45">
        <v>0</v>
      </c>
      <c r="BO78" s="45">
        <v>0</v>
      </c>
      <c r="BP78" s="45"/>
    </row>
    <row r="79" spans="1:68" ht="13.15" x14ac:dyDescent="0.4">
      <c r="A79" s="45">
        <v>1873</v>
      </c>
      <c r="B79" s="45">
        <v>0</v>
      </c>
      <c r="C79" s="45">
        <v>0</v>
      </c>
      <c r="D79" s="45">
        <v>0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1</v>
      </c>
      <c r="AH79" s="45">
        <v>0</v>
      </c>
      <c r="AI79" s="45">
        <v>0</v>
      </c>
      <c r="AJ79" s="45">
        <v>0</v>
      </c>
      <c r="AK79" s="45">
        <v>0</v>
      </c>
      <c r="AL79" s="45">
        <v>0</v>
      </c>
      <c r="AM79" s="45">
        <v>0</v>
      </c>
      <c r="AN79" s="45">
        <v>0</v>
      </c>
      <c r="AO79" s="45">
        <v>0</v>
      </c>
      <c r="AP79" s="45">
        <v>0</v>
      </c>
      <c r="AQ79" s="45">
        <v>0</v>
      </c>
      <c r="AR79" s="45">
        <v>0</v>
      </c>
      <c r="AS79" s="45">
        <v>0</v>
      </c>
      <c r="AT79" s="45">
        <v>0</v>
      </c>
      <c r="AU79" s="45">
        <v>0</v>
      </c>
      <c r="AV79" s="45">
        <v>0</v>
      </c>
      <c r="AW79" s="45">
        <v>0</v>
      </c>
      <c r="AX79" s="45">
        <v>1</v>
      </c>
      <c r="AY79" s="45">
        <v>0</v>
      </c>
      <c r="AZ79" s="45">
        <v>1</v>
      </c>
      <c r="BA79" s="45">
        <v>1</v>
      </c>
      <c r="BB79" s="45">
        <v>0</v>
      </c>
      <c r="BC79" s="45">
        <v>0</v>
      </c>
      <c r="BD79" s="45">
        <v>1</v>
      </c>
      <c r="BE79" s="45">
        <v>1</v>
      </c>
      <c r="BF79" s="45">
        <v>1</v>
      </c>
      <c r="BG79" s="45">
        <v>0</v>
      </c>
      <c r="BH79" s="45">
        <v>0</v>
      </c>
      <c r="BI79" s="45">
        <v>0</v>
      </c>
      <c r="BJ79" s="45">
        <v>0</v>
      </c>
      <c r="BK79" s="45">
        <v>1</v>
      </c>
      <c r="BL79" s="45">
        <v>0</v>
      </c>
      <c r="BM79" s="45">
        <v>0</v>
      </c>
      <c r="BN79" s="45">
        <v>0</v>
      </c>
      <c r="BO79" s="45">
        <v>0</v>
      </c>
      <c r="BP79" s="45"/>
    </row>
    <row r="80" spans="1:68" ht="13.15" x14ac:dyDescent="0.4">
      <c r="A80" s="45">
        <v>1874</v>
      </c>
      <c r="B80" s="45">
        <v>0</v>
      </c>
      <c r="C80" s="45">
        <v>0</v>
      </c>
      <c r="D80" s="45">
        <v>0</v>
      </c>
      <c r="E80" s="45">
        <v>0</v>
      </c>
      <c r="F80" s="45">
        <v>0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1</v>
      </c>
      <c r="AH80" s="45">
        <v>0</v>
      </c>
      <c r="AI80" s="45">
        <v>0</v>
      </c>
      <c r="AJ80" s="45">
        <v>0</v>
      </c>
      <c r="AK80" s="45">
        <v>0</v>
      </c>
      <c r="AL80" s="45">
        <v>0</v>
      </c>
      <c r="AM80" s="45">
        <v>0</v>
      </c>
      <c r="AN80" s="45">
        <v>0</v>
      </c>
      <c r="AO80" s="45">
        <v>0</v>
      </c>
      <c r="AP80" s="45">
        <v>0</v>
      </c>
      <c r="AQ80" s="45">
        <v>0</v>
      </c>
      <c r="AR80" s="45">
        <v>0</v>
      </c>
      <c r="AS80" s="45">
        <v>0</v>
      </c>
      <c r="AT80" s="45">
        <v>0</v>
      </c>
      <c r="AU80" s="45">
        <v>0</v>
      </c>
      <c r="AV80" s="45">
        <v>0</v>
      </c>
      <c r="AW80" s="45">
        <v>0</v>
      </c>
      <c r="AX80" s="45">
        <v>0</v>
      </c>
      <c r="AY80" s="45">
        <v>1</v>
      </c>
      <c r="AZ80" s="45">
        <v>1</v>
      </c>
      <c r="BA80" s="45">
        <v>1</v>
      </c>
      <c r="BB80" s="45">
        <v>0</v>
      </c>
      <c r="BC80" s="45">
        <v>0</v>
      </c>
      <c r="BD80" s="45">
        <v>1</v>
      </c>
      <c r="BE80" s="45">
        <v>1</v>
      </c>
      <c r="BF80" s="45">
        <v>1</v>
      </c>
      <c r="BG80" s="45">
        <v>0</v>
      </c>
      <c r="BH80" s="45">
        <v>1</v>
      </c>
      <c r="BI80" s="45">
        <v>0</v>
      </c>
      <c r="BJ80" s="45">
        <v>0</v>
      </c>
      <c r="BK80" s="45">
        <v>1</v>
      </c>
      <c r="BL80" s="45">
        <v>0</v>
      </c>
      <c r="BM80" s="45">
        <v>0</v>
      </c>
      <c r="BN80" s="45">
        <v>0</v>
      </c>
      <c r="BO80" s="45">
        <v>0</v>
      </c>
      <c r="BP80" s="45"/>
    </row>
    <row r="81" spans="1:68" ht="13.15" x14ac:dyDescent="0.4">
      <c r="A81" s="45">
        <v>1875</v>
      </c>
      <c r="B81" s="45">
        <v>0</v>
      </c>
      <c r="C81" s="45">
        <v>0</v>
      </c>
      <c r="D81" s="45">
        <v>0</v>
      </c>
      <c r="E81" s="45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1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1</v>
      </c>
      <c r="AH81" s="45">
        <v>0</v>
      </c>
      <c r="AI81" s="45">
        <v>0</v>
      </c>
      <c r="AJ81" s="45">
        <v>0</v>
      </c>
      <c r="AK81" s="45">
        <v>0</v>
      </c>
      <c r="AL81" s="45">
        <v>0</v>
      </c>
      <c r="AM81" s="45">
        <v>0</v>
      </c>
      <c r="AN81" s="45">
        <v>0</v>
      </c>
      <c r="AO81" s="45">
        <v>0</v>
      </c>
      <c r="AP81" s="45">
        <v>0</v>
      </c>
      <c r="AQ81" s="45">
        <v>0</v>
      </c>
      <c r="AR81" s="45">
        <v>0</v>
      </c>
      <c r="AS81" s="45">
        <v>0</v>
      </c>
      <c r="AT81" s="45">
        <v>0</v>
      </c>
      <c r="AU81" s="45">
        <v>1</v>
      </c>
      <c r="AV81" s="45">
        <v>0</v>
      </c>
      <c r="AW81" s="45">
        <v>0</v>
      </c>
      <c r="AX81" s="45">
        <v>0</v>
      </c>
      <c r="AY81" s="45">
        <v>1</v>
      </c>
      <c r="AZ81" s="45">
        <v>1</v>
      </c>
      <c r="BA81" s="45">
        <v>1</v>
      </c>
      <c r="BB81" s="45">
        <v>0</v>
      </c>
      <c r="BC81" s="45">
        <v>0</v>
      </c>
      <c r="BD81" s="45">
        <v>1</v>
      </c>
      <c r="BE81" s="45">
        <v>1</v>
      </c>
      <c r="BF81" s="45">
        <v>0</v>
      </c>
      <c r="BG81" s="45">
        <v>0</v>
      </c>
      <c r="BH81" s="45">
        <v>1</v>
      </c>
      <c r="BI81" s="45">
        <v>0</v>
      </c>
      <c r="BJ81" s="45">
        <v>0</v>
      </c>
      <c r="BK81" s="45">
        <v>1</v>
      </c>
      <c r="BL81" s="45">
        <v>0</v>
      </c>
      <c r="BM81" s="45">
        <v>0</v>
      </c>
      <c r="BN81" s="45">
        <v>0</v>
      </c>
      <c r="BO81" s="45">
        <v>0</v>
      </c>
      <c r="BP81" s="45"/>
    </row>
    <row r="82" spans="1:68" ht="13.15" x14ac:dyDescent="0.4">
      <c r="A82" s="45">
        <v>1876</v>
      </c>
      <c r="B82" s="45">
        <v>0</v>
      </c>
      <c r="C82" s="45">
        <v>0</v>
      </c>
      <c r="D82" s="45">
        <v>0</v>
      </c>
      <c r="E82" s="45">
        <v>0</v>
      </c>
      <c r="F82" s="45">
        <v>1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1</v>
      </c>
      <c r="AH82" s="45">
        <v>0</v>
      </c>
      <c r="AI82" s="45">
        <v>0</v>
      </c>
      <c r="AJ82" s="45">
        <v>0</v>
      </c>
      <c r="AK82" s="45">
        <v>0</v>
      </c>
      <c r="AL82" s="45">
        <v>0</v>
      </c>
      <c r="AM82" s="45">
        <v>0</v>
      </c>
      <c r="AN82" s="45">
        <v>0</v>
      </c>
      <c r="AO82" s="45">
        <v>0</v>
      </c>
      <c r="AP82" s="45">
        <v>0</v>
      </c>
      <c r="AQ82" s="45">
        <v>0</v>
      </c>
      <c r="AR82" s="45">
        <v>0</v>
      </c>
      <c r="AS82" s="45">
        <v>1</v>
      </c>
      <c r="AT82" s="45">
        <v>0</v>
      </c>
      <c r="AU82" s="45">
        <v>1</v>
      </c>
      <c r="AV82" s="45">
        <v>0</v>
      </c>
      <c r="AW82" s="45">
        <v>0</v>
      </c>
      <c r="AX82" s="45">
        <v>0</v>
      </c>
      <c r="AY82" s="45">
        <v>1</v>
      </c>
      <c r="AZ82" s="45">
        <v>1</v>
      </c>
      <c r="BA82" s="45">
        <v>1</v>
      </c>
      <c r="BB82" s="45">
        <v>0</v>
      </c>
      <c r="BC82" s="45">
        <v>1</v>
      </c>
      <c r="BD82" s="45">
        <v>1</v>
      </c>
      <c r="BE82" s="45">
        <v>1</v>
      </c>
      <c r="BF82" s="45">
        <v>0</v>
      </c>
      <c r="BG82" s="45">
        <v>0</v>
      </c>
      <c r="BH82" s="45">
        <v>1</v>
      </c>
      <c r="BI82" s="45">
        <v>1</v>
      </c>
      <c r="BJ82" s="45">
        <v>1</v>
      </c>
      <c r="BK82" s="45">
        <v>1</v>
      </c>
      <c r="BL82" s="45">
        <v>0</v>
      </c>
      <c r="BM82" s="45">
        <v>0</v>
      </c>
      <c r="BN82" s="45">
        <v>0</v>
      </c>
      <c r="BO82" s="45">
        <v>0</v>
      </c>
      <c r="BP82" s="45"/>
    </row>
    <row r="83" spans="1:68" ht="13.15" x14ac:dyDescent="0.4">
      <c r="A83" s="45">
        <v>1877</v>
      </c>
      <c r="B83" s="45">
        <v>0</v>
      </c>
      <c r="C83" s="45">
        <v>0</v>
      </c>
      <c r="D83" s="45">
        <v>0</v>
      </c>
      <c r="E83" s="45">
        <v>0</v>
      </c>
      <c r="F83" s="45">
        <v>1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1</v>
      </c>
      <c r="AH83" s="45">
        <v>0</v>
      </c>
      <c r="AI83" s="45">
        <v>0</v>
      </c>
      <c r="AJ83" s="45">
        <v>0</v>
      </c>
      <c r="AK83" s="45">
        <v>0</v>
      </c>
      <c r="AL83" s="45">
        <v>1</v>
      </c>
      <c r="AM83" s="45">
        <v>0</v>
      </c>
      <c r="AN83" s="45">
        <v>0</v>
      </c>
      <c r="AO83" s="45">
        <v>0</v>
      </c>
      <c r="AP83" s="45">
        <v>0</v>
      </c>
      <c r="AQ83" s="45">
        <v>0</v>
      </c>
      <c r="AR83" s="45">
        <v>0</v>
      </c>
      <c r="AS83" s="45">
        <v>1</v>
      </c>
      <c r="AT83" s="45">
        <v>0</v>
      </c>
      <c r="AU83" s="45">
        <v>1</v>
      </c>
      <c r="AV83" s="45">
        <v>0</v>
      </c>
      <c r="AW83" s="45">
        <v>0</v>
      </c>
      <c r="AX83" s="45">
        <v>0</v>
      </c>
      <c r="AY83" s="45">
        <v>1</v>
      </c>
      <c r="AZ83" s="45">
        <v>1</v>
      </c>
      <c r="BA83" s="45">
        <v>1</v>
      </c>
      <c r="BB83" s="45">
        <v>0</v>
      </c>
      <c r="BC83" s="45">
        <v>1</v>
      </c>
      <c r="BD83" s="45">
        <v>1</v>
      </c>
      <c r="BE83" s="45">
        <v>1</v>
      </c>
      <c r="BF83" s="45">
        <v>0</v>
      </c>
      <c r="BG83" s="45">
        <v>0</v>
      </c>
      <c r="BH83" s="45">
        <v>1</v>
      </c>
      <c r="BI83" s="45">
        <v>1</v>
      </c>
      <c r="BJ83" s="45">
        <v>1</v>
      </c>
      <c r="BK83" s="45">
        <v>1</v>
      </c>
      <c r="BL83" s="45">
        <v>0</v>
      </c>
      <c r="BM83" s="45">
        <v>0</v>
      </c>
      <c r="BN83" s="45">
        <v>0</v>
      </c>
      <c r="BO83" s="45">
        <v>0</v>
      </c>
      <c r="BP83" s="45"/>
    </row>
    <row r="84" spans="1:68" ht="13.15" x14ac:dyDescent="0.4">
      <c r="A84" s="45">
        <v>1878</v>
      </c>
      <c r="B84" s="45">
        <v>0</v>
      </c>
      <c r="C84" s="45">
        <v>0</v>
      </c>
      <c r="D84" s="45">
        <v>0</v>
      </c>
      <c r="E84" s="45">
        <v>0</v>
      </c>
      <c r="F84" s="45">
        <v>1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1</v>
      </c>
      <c r="AH84" s="45">
        <v>0</v>
      </c>
      <c r="AI84" s="45">
        <v>0</v>
      </c>
      <c r="AJ84" s="45">
        <v>0</v>
      </c>
      <c r="AK84" s="45">
        <v>0</v>
      </c>
      <c r="AL84" s="45">
        <v>1</v>
      </c>
      <c r="AM84" s="45">
        <v>0</v>
      </c>
      <c r="AN84" s="45">
        <v>0</v>
      </c>
      <c r="AO84" s="45">
        <v>0</v>
      </c>
      <c r="AP84" s="45">
        <v>0</v>
      </c>
      <c r="AQ84" s="45">
        <v>0</v>
      </c>
      <c r="AR84" s="45">
        <v>0</v>
      </c>
      <c r="AS84" s="45">
        <v>1</v>
      </c>
      <c r="AT84" s="45">
        <v>0</v>
      </c>
      <c r="AU84" s="45">
        <v>1</v>
      </c>
      <c r="AV84" s="45">
        <v>0</v>
      </c>
      <c r="AW84" s="45">
        <v>0</v>
      </c>
      <c r="AX84" s="45">
        <v>0</v>
      </c>
      <c r="AY84" s="45">
        <v>1</v>
      </c>
      <c r="AZ84" s="45">
        <v>1</v>
      </c>
      <c r="BA84" s="45">
        <v>1</v>
      </c>
      <c r="BB84" s="45">
        <v>0</v>
      </c>
      <c r="BC84" s="45">
        <v>1</v>
      </c>
      <c r="BD84" s="45">
        <v>1</v>
      </c>
      <c r="BE84" s="45">
        <v>1</v>
      </c>
      <c r="BF84" s="45">
        <v>0</v>
      </c>
      <c r="BG84" s="45">
        <v>0</v>
      </c>
      <c r="BH84" s="45">
        <v>1</v>
      </c>
      <c r="BI84" s="45">
        <v>1</v>
      </c>
      <c r="BJ84" s="45">
        <v>1</v>
      </c>
      <c r="BK84" s="45">
        <v>1</v>
      </c>
      <c r="BL84" s="45">
        <v>0</v>
      </c>
      <c r="BM84" s="45">
        <v>0</v>
      </c>
      <c r="BN84" s="45">
        <v>0</v>
      </c>
      <c r="BO84" s="45">
        <v>0</v>
      </c>
      <c r="BP84" s="45"/>
    </row>
    <row r="85" spans="1:68" ht="13.15" x14ac:dyDescent="0.4">
      <c r="A85" s="45">
        <v>1879</v>
      </c>
      <c r="B85" s="45">
        <v>0</v>
      </c>
      <c r="C85" s="45">
        <v>0</v>
      </c>
      <c r="D85" s="45">
        <v>0</v>
      </c>
      <c r="E85" s="45">
        <v>0</v>
      </c>
      <c r="F85" s="45">
        <v>1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5">
        <v>0</v>
      </c>
      <c r="AL85" s="45">
        <v>1</v>
      </c>
      <c r="AM85" s="45">
        <v>0</v>
      </c>
      <c r="AN85" s="45">
        <v>0</v>
      </c>
      <c r="AO85" s="45">
        <v>0</v>
      </c>
      <c r="AP85" s="45">
        <v>0</v>
      </c>
      <c r="AQ85" s="45">
        <v>0</v>
      </c>
      <c r="AR85" s="45">
        <v>0</v>
      </c>
      <c r="AS85" s="45">
        <v>1</v>
      </c>
      <c r="AT85" s="45">
        <v>0</v>
      </c>
      <c r="AU85" s="45">
        <v>1</v>
      </c>
      <c r="AV85" s="45">
        <v>0</v>
      </c>
      <c r="AW85" s="45">
        <v>0</v>
      </c>
      <c r="AX85" s="45">
        <v>0</v>
      </c>
      <c r="AY85" s="45">
        <v>1</v>
      </c>
      <c r="AZ85" s="45">
        <v>1</v>
      </c>
      <c r="BA85" s="45">
        <v>1</v>
      </c>
      <c r="BB85" s="45">
        <v>0</v>
      </c>
      <c r="BC85" s="45">
        <v>1</v>
      </c>
      <c r="BD85" s="45">
        <v>1</v>
      </c>
      <c r="BE85" s="45">
        <v>1</v>
      </c>
      <c r="BF85" s="45">
        <v>0</v>
      </c>
      <c r="BG85" s="45">
        <v>0</v>
      </c>
      <c r="BH85" s="45">
        <v>1</v>
      </c>
      <c r="BI85" s="45">
        <v>1</v>
      </c>
      <c r="BJ85" s="45">
        <v>0</v>
      </c>
      <c r="BK85" s="45">
        <v>1</v>
      </c>
      <c r="BL85" s="45">
        <v>0</v>
      </c>
      <c r="BM85" s="45">
        <v>0</v>
      </c>
      <c r="BN85" s="45">
        <v>0</v>
      </c>
      <c r="BO85" s="45">
        <v>0</v>
      </c>
      <c r="BP85" s="45"/>
    </row>
    <row r="86" spans="1:68" ht="13.15" x14ac:dyDescent="0.4">
      <c r="A86" s="45">
        <v>1880</v>
      </c>
      <c r="B86" s="45">
        <v>0</v>
      </c>
      <c r="C86" s="45">
        <v>0</v>
      </c>
      <c r="D86" s="45">
        <v>0</v>
      </c>
      <c r="E86" s="45">
        <v>0</v>
      </c>
      <c r="F86" s="45">
        <v>1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5">
        <v>0</v>
      </c>
      <c r="AL86" s="45">
        <v>1</v>
      </c>
      <c r="AM86" s="45">
        <v>0</v>
      </c>
      <c r="AN86" s="45">
        <v>0</v>
      </c>
      <c r="AO86" s="45">
        <v>0</v>
      </c>
      <c r="AP86" s="45">
        <v>0</v>
      </c>
      <c r="AQ86" s="45">
        <v>0</v>
      </c>
      <c r="AR86" s="45">
        <v>0</v>
      </c>
      <c r="AS86" s="45">
        <v>1</v>
      </c>
      <c r="AT86" s="45">
        <v>0</v>
      </c>
      <c r="AU86" s="45">
        <v>0</v>
      </c>
      <c r="AV86" s="45">
        <v>0</v>
      </c>
      <c r="AW86" s="45">
        <v>1</v>
      </c>
      <c r="AX86" s="45">
        <v>1</v>
      </c>
      <c r="AY86" s="45">
        <v>1</v>
      </c>
      <c r="AZ86" s="45">
        <v>1</v>
      </c>
      <c r="BA86" s="45">
        <v>1</v>
      </c>
      <c r="BB86" s="45">
        <v>0</v>
      </c>
      <c r="BC86" s="45">
        <v>1</v>
      </c>
      <c r="BD86" s="45">
        <v>1</v>
      </c>
      <c r="BE86" s="45">
        <v>1</v>
      </c>
      <c r="BF86" s="45">
        <v>0</v>
      </c>
      <c r="BG86" s="45">
        <v>0</v>
      </c>
      <c r="BH86" s="45">
        <v>1</v>
      </c>
      <c r="BI86" s="45">
        <v>1</v>
      </c>
      <c r="BJ86" s="45">
        <v>0</v>
      </c>
      <c r="BK86" s="45">
        <v>1</v>
      </c>
      <c r="BL86" s="45">
        <v>0</v>
      </c>
      <c r="BM86" s="45">
        <v>0</v>
      </c>
      <c r="BN86" s="45">
        <v>0</v>
      </c>
      <c r="BO86" s="45">
        <v>0</v>
      </c>
      <c r="BP86" s="45"/>
    </row>
    <row r="87" spans="1:68" ht="13.15" x14ac:dyDescent="0.4">
      <c r="A87" s="45">
        <v>1881</v>
      </c>
      <c r="B87" s="45">
        <v>0</v>
      </c>
      <c r="C87" s="45">
        <v>0</v>
      </c>
      <c r="D87" s="45">
        <v>0</v>
      </c>
      <c r="E87" s="45">
        <v>0</v>
      </c>
      <c r="F87" s="45">
        <v>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5">
        <v>0</v>
      </c>
      <c r="AL87" s="45">
        <v>1</v>
      </c>
      <c r="AM87" s="45">
        <v>0</v>
      </c>
      <c r="AN87" s="45">
        <v>0</v>
      </c>
      <c r="AO87" s="45">
        <v>0</v>
      </c>
      <c r="AP87" s="45">
        <v>0</v>
      </c>
      <c r="AQ87" s="45">
        <v>0</v>
      </c>
      <c r="AR87" s="45">
        <v>0</v>
      </c>
      <c r="AS87" s="45">
        <v>1</v>
      </c>
      <c r="AT87" s="45">
        <v>0</v>
      </c>
      <c r="AU87" s="45">
        <v>0</v>
      </c>
      <c r="AV87" s="45">
        <v>0</v>
      </c>
      <c r="AW87" s="45">
        <v>1</v>
      </c>
      <c r="AX87" s="45">
        <v>1</v>
      </c>
      <c r="AY87" s="45">
        <v>1</v>
      </c>
      <c r="AZ87" s="45">
        <v>1</v>
      </c>
      <c r="BA87" s="45">
        <v>1</v>
      </c>
      <c r="BB87" s="45">
        <v>0</v>
      </c>
      <c r="BC87" s="45">
        <v>1</v>
      </c>
      <c r="BD87" s="45">
        <v>1</v>
      </c>
      <c r="BE87" s="45">
        <v>1</v>
      </c>
      <c r="BF87" s="45">
        <v>0</v>
      </c>
      <c r="BG87" s="45">
        <v>0</v>
      </c>
      <c r="BH87" s="45">
        <v>1</v>
      </c>
      <c r="BI87" s="45">
        <v>1</v>
      </c>
      <c r="BJ87" s="45">
        <v>0</v>
      </c>
      <c r="BK87" s="45">
        <v>1</v>
      </c>
      <c r="BL87" s="45">
        <v>0</v>
      </c>
      <c r="BM87" s="45">
        <v>0</v>
      </c>
      <c r="BN87" s="45">
        <v>0</v>
      </c>
      <c r="BO87" s="45">
        <v>0</v>
      </c>
      <c r="BP87" s="45"/>
    </row>
    <row r="88" spans="1:68" ht="13.15" x14ac:dyDescent="0.4">
      <c r="A88" s="45">
        <v>1882</v>
      </c>
      <c r="B88" s="45">
        <v>0</v>
      </c>
      <c r="C88" s="45">
        <v>0</v>
      </c>
      <c r="D88" s="45">
        <v>0</v>
      </c>
      <c r="E88" s="45">
        <v>0</v>
      </c>
      <c r="F88" s="45">
        <v>0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5">
        <v>0</v>
      </c>
      <c r="AL88" s="45">
        <v>1</v>
      </c>
      <c r="AM88" s="45">
        <v>0</v>
      </c>
      <c r="AN88" s="45">
        <v>0</v>
      </c>
      <c r="AO88" s="45">
        <v>0</v>
      </c>
      <c r="AP88" s="45">
        <v>0</v>
      </c>
      <c r="AQ88" s="45">
        <v>0</v>
      </c>
      <c r="AR88" s="45">
        <v>0</v>
      </c>
      <c r="AS88" s="45">
        <v>0</v>
      </c>
      <c r="AT88" s="45">
        <v>0</v>
      </c>
      <c r="AU88" s="45">
        <v>0</v>
      </c>
      <c r="AV88" s="45">
        <v>0</v>
      </c>
      <c r="AW88" s="45">
        <v>1</v>
      </c>
      <c r="AX88" s="45">
        <v>1</v>
      </c>
      <c r="AY88" s="45">
        <v>1</v>
      </c>
      <c r="AZ88" s="45">
        <v>1</v>
      </c>
      <c r="BA88" s="45">
        <v>1</v>
      </c>
      <c r="BB88" s="45">
        <v>0</v>
      </c>
      <c r="BC88" s="45">
        <v>1</v>
      </c>
      <c r="BD88" s="45">
        <v>1</v>
      </c>
      <c r="BE88" s="45">
        <v>1</v>
      </c>
      <c r="BF88" s="45">
        <v>0</v>
      </c>
      <c r="BG88" s="45">
        <v>0</v>
      </c>
      <c r="BH88" s="45">
        <v>1</v>
      </c>
      <c r="BI88" s="45">
        <v>1</v>
      </c>
      <c r="BJ88" s="45">
        <v>0</v>
      </c>
      <c r="BK88" s="45">
        <v>0</v>
      </c>
      <c r="BL88" s="45">
        <v>0</v>
      </c>
      <c r="BM88" s="45">
        <v>0</v>
      </c>
      <c r="BN88" s="45">
        <v>0</v>
      </c>
      <c r="BO88" s="45">
        <v>0</v>
      </c>
      <c r="BP88" s="45"/>
    </row>
    <row r="89" spans="1:68" ht="13.15" x14ac:dyDescent="0.4">
      <c r="A89" s="45">
        <v>1883</v>
      </c>
      <c r="B89" s="45">
        <v>0</v>
      </c>
      <c r="C89" s="45">
        <v>0</v>
      </c>
      <c r="D89" s="45">
        <v>0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5">
        <v>0</v>
      </c>
      <c r="AL89" s="45">
        <v>0</v>
      </c>
      <c r="AM89" s="45">
        <v>0</v>
      </c>
      <c r="AN89" s="45">
        <v>0</v>
      </c>
      <c r="AO89" s="45">
        <v>0</v>
      </c>
      <c r="AP89" s="45">
        <v>0</v>
      </c>
      <c r="AQ89" s="45">
        <v>0</v>
      </c>
      <c r="AR89" s="45">
        <v>0</v>
      </c>
      <c r="AS89" s="45">
        <v>0</v>
      </c>
      <c r="AT89" s="45">
        <v>0</v>
      </c>
      <c r="AU89" s="45">
        <v>0</v>
      </c>
      <c r="AV89" s="45">
        <v>0</v>
      </c>
      <c r="AW89" s="45">
        <v>1</v>
      </c>
      <c r="AX89" s="45">
        <v>1</v>
      </c>
      <c r="AY89" s="45">
        <v>1</v>
      </c>
      <c r="AZ89" s="45">
        <v>1</v>
      </c>
      <c r="BA89" s="45">
        <v>1</v>
      </c>
      <c r="BB89" s="45">
        <v>0</v>
      </c>
      <c r="BC89" s="45">
        <v>1</v>
      </c>
      <c r="BD89" s="45">
        <v>1</v>
      </c>
      <c r="BE89" s="45">
        <v>1</v>
      </c>
      <c r="BF89" s="45">
        <v>0</v>
      </c>
      <c r="BG89" s="45">
        <v>0</v>
      </c>
      <c r="BH89" s="45">
        <v>1</v>
      </c>
      <c r="BI89" s="45">
        <v>1</v>
      </c>
      <c r="BJ89" s="45">
        <v>0</v>
      </c>
      <c r="BK89" s="45">
        <v>0</v>
      </c>
      <c r="BL89" s="45">
        <v>0</v>
      </c>
      <c r="BM89" s="45">
        <v>0</v>
      </c>
      <c r="BN89" s="45">
        <v>0</v>
      </c>
      <c r="BO89" s="45">
        <v>0</v>
      </c>
      <c r="BP89" s="45"/>
    </row>
    <row r="90" spans="1:68" ht="13.15" x14ac:dyDescent="0.4">
      <c r="A90" s="45">
        <v>1884</v>
      </c>
      <c r="B90" s="45">
        <v>0</v>
      </c>
      <c r="C90" s="45">
        <v>0</v>
      </c>
      <c r="D90" s="45">
        <v>0</v>
      </c>
      <c r="E90" s="45">
        <v>0</v>
      </c>
      <c r="F90" s="45">
        <v>0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5">
        <v>0</v>
      </c>
      <c r="AL90" s="45">
        <v>0</v>
      </c>
      <c r="AM90" s="45">
        <v>0</v>
      </c>
      <c r="AN90" s="45">
        <v>0</v>
      </c>
      <c r="AO90" s="45">
        <v>0</v>
      </c>
      <c r="AP90" s="45">
        <v>0</v>
      </c>
      <c r="AQ90" s="45">
        <v>0</v>
      </c>
      <c r="AR90" s="45">
        <v>0</v>
      </c>
      <c r="AS90" s="45">
        <v>0</v>
      </c>
      <c r="AT90" s="45">
        <v>0</v>
      </c>
      <c r="AU90" s="45">
        <v>0</v>
      </c>
      <c r="AV90" s="45">
        <v>0</v>
      </c>
      <c r="AW90" s="45">
        <v>0</v>
      </c>
      <c r="AX90" s="45">
        <v>1</v>
      </c>
      <c r="AY90" s="45">
        <v>1</v>
      </c>
      <c r="AZ90" s="45">
        <v>1</v>
      </c>
      <c r="BA90" s="45">
        <v>1</v>
      </c>
      <c r="BB90" s="45">
        <v>0</v>
      </c>
      <c r="BC90" s="45">
        <v>1</v>
      </c>
      <c r="BD90" s="45">
        <v>1</v>
      </c>
      <c r="BE90" s="45">
        <v>1</v>
      </c>
      <c r="BF90" s="45">
        <v>0</v>
      </c>
      <c r="BG90" s="45">
        <v>0</v>
      </c>
      <c r="BH90" s="45">
        <v>1</v>
      </c>
      <c r="BI90" s="45">
        <v>1</v>
      </c>
      <c r="BJ90" s="45">
        <v>0</v>
      </c>
      <c r="BK90" s="45">
        <v>0</v>
      </c>
      <c r="BL90" s="45">
        <v>0</v>
      </c>
      <c r="BM90" s="45">
        <v>0</v>
      </c>
      <c r="BN90" s="45">
        <v>0</v>
      </c>
      <c r="BO90" s="45">
        <v>0</v>
      </c>
      <c r="BP90" s="45"/>
    </row>
    <row r="91" spans="1:68" ht="13.15" x14ac:dyDescent="0.4">
      <c r="A91" s="45">
        <v>1885</v>
      </c>
      <c r="B91" s="45">
        <v>0</v>
      </c>
      <c r="C91" s="45">
        <v>0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5">
        <v>0</v>
      </c>
      <c r="AL91" s="45">
        <v>0</v>
      </c>
      <c r="AM91" s="45">
        <v>0</v>
      </c>
      <c r="AN91" s="45">
        <v>0</v>
      </c>
      <c r="AO91" s="45">
        <v>0</v>
      </c>
      <c r="AP91" s="45">
        <v>0</v>
      </c>
      <c r="AQ91" s="45">
        <v>0</v>
      </c>
      <c r="AR91" s="45">
        <v>1</v>
      </c>
      <c r="AS91" s="45">
        <v>0</v>
      </c>
      <c r="AT91" s="45">
        <v>0</v>
      </c>
      <c r="AU91" s="45">
        <v>0</v>
      </c>
      <c r="AV91" s="45">
        <v>0</v>
      </c>
      <c r="AW91" s="45">
        <v>0</v>
      </c>
      <c r="AX91" s="45">
        <v>1</v>
      </c>
      <c r="AY91" s="45">
        <v>1</v>
      </c>
      <c r="AZ91" s="45">
        <v>1</v>
      </c>
      <c r="BA91" s="45">
        <v>1</v>
      </c>
      <c r="BB91" s="45">
        <v>0</v>
      </c>
      <c r="BC91" s="45">
        <v>1</v>
      </c>
      <c r="BD91" s="45">
        <v>1</v>
      </c>
      <c r="BE91" s="45">
        <v>1</v>
      </c>
      <c r="BF91" s="45">
        <v>0</v>
      </c>
      <c r="BG91" s="45">
        <v>0</v>
      </c>
      <c r="BH91" s="45">
        <v>1</v>
      </c>
      <c r="BI91" s="45">
        <v>1</v>
      </c>
      <c r="BJ91" s="45">
        <v>0</v>
      </c>
      <c r="BK91" s="45">
        <v>0</v>
      </c>
      <c r="BL91" s="45">
        <v>0</v>
      </c>
      <c r="BM91" s="45">
        <v>0</v>
      </c>
      <c r="BN91" s="45">
        <v>0</v>
      </c>
      <c r="BO91" s="45">
        <v>0</v>
      </c>
      <c r="BP91" s="45"/>
    </row>
    <row r="92" spans="1:68" ht="13.15" x14ac:dyDescent="0.4">
      <c r="A92" s="45">
        <v>1886</v>
      </c>
      <c r="B92" s="45">
        <v>0</v>
      </c>
      <c r="C92" s="45">
        <v>0</v>
      </c>
      <c r="D92" s="45">
        <v>0</v>
      </c>
      <c r="E92" s="45">
        <v>0</v>
      </c>
      <c r="F92" s="45">
        <v>0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5">
        <v>0</v>
      </c>
      <c r="AL92" s="45">
        <v>0</v>
      </c>
      <c r="AM92" s="45">
        <v>0</v>
      </c>
      <c r="AN92" s="45">
        <v>0</v>
      </c>
      <c r="AO92" s="45">
        <v>0</v>
      </c>
      <c r="AP92" s="45">
        <v>0</v>
      </c>
      <c r="AQ92" s="45">
        <v>0</v>
      </c>
      <c r="AR92" s="45">
        <v>0</v>
      </c>
      <c r="AS92" s="45">
        <v>0</v>
      </c>
      <c r="AT92" s="45">
        <v>0</v>
      </c>
      <c r="AU92" s="45">
        <v>0</v>
      </c>
      <c r="AV92" s="45">
        <v>0</v>
      </c>
      <c r="AW92" s="45">
        <v>0</v>
      </c>
      <c r="AX92" s="45">
        <v>1</v>
      </c>
      <c r="AY92" s="45">
        <v>0</v>
      </c>
      <c r="AZ92" s="45">
        <v>1</v>
      </c>
      <c r="BA92" s="45">
        <v>1</v>
      </c>
      <c r="BB92" s="45">
        <v>0</v>
      </c>
      <c r="BC92" s="45">
        <v>1</v>
      </c>
      <c r="BD92" s="45">
        <v>1</v>
      </c>
      <c r="BE92" s="45">
        <v>0</v>
      </c>
      <c r="BF92" s="45">
        <v>0</v>
      </c>
      <c r="BG92" s="45">
        <v>0</v>
      </c>
      <c r="BH92" s="45">
        <v>0</v>
      </c>
      <c r="BI92" s="45">
        <v>1</v>
      </c>
      <c r="BJ92" s="45">
        <v>0</v>
      </c>
      <c r="BK92" s="45">
        <v>0</v>
      </c>
      <c r="BL92" s="45">
        <v>0</v>
      </c>
      <c r="BM92" s="45">
        <v>0</v>
      </c>
      <c r="BN92" s="45">
        <v>0</v>
      </c>
      <c r="BO92" s="45">
        <v>0</v>
      </c>
      <c r="BP92" s="45"/>
    </row>
    <row r="93" spans="1:68" ht="13.15" x14ac:dyDescent="0.4">
      <c r="A93" s="45">
        <v>1887</v>
      </c>
      <c r="B93" s="45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0</v>
      </c>
      <c r="AI93" s="45">
        <v>0</v>
      </c>
      <c r="AJ93" s="45">
        <v>0</v>
      </c>
      <c r="AK93" s="45">
        <v>0</v>
      </c>
      <c r="AL93" s="45">
        <v>0</v>
      </c>
      <c r="AM93" s="45">
        <v>0</v>
      </c>
      <c r="AN93" s="45">
        <v>0</v>
      </c>
      <c r="AO93" s="45">
        <v>0</v>
      </c>
      <c r="AP93" s="45">
        <v>0</v>
      </c>
      <c r="AQ93" s="45">
        <v>0</v>
      </c>
      <c r="AR93" s="45">
        <v>0</v>
      </c>
      <c r="AS93" s="45">
        <v>0</v>
      </c>
      <c r="AT93" s="45">
        <v>0</v>
      </c>
      <c r="AU93" s="45">
        <v>0</v>
      </c>
      <c r="AV93" s="45">
        <v>0</v>
      </c>
      <c r="AW93" s="45">
        <v>0</v>
      </c>
      <c r="AX93" s="45">
        <v>1</v>
      </c>
      <c r="AY93" s="45">
        <v>0</v>
      </c>
      <c r="AZ93" s="45">
        <v>1</v>
      </c>
      <c r="BA93" s="45">
        <v>1</v>
      </c>
      <c r="BB93" s="45">
        <v>0</v>
      </c>
      <c r="BC93" s="45">
        <v>1</v>
      </c>
      <c r="BD93" s="45">
        <v>1</v>
      </c>
      <c r="BE93" s="45">
        <v>0</v>
      </c>
      <c r="BF93" s="45">
        <v>0</v>
      </c>
      <c r="BG93" s="45">
        <v>0</v>
      </c>
      <c r="BH93" s="45">
        <v>0</v>
      </c>
      <c r="BI93" s="45">
        <v>1</v>
      </c>
      <c r="BJ93" s="45">
        <v>0</v>
      </c>
      <c r="BK93" s="45">
        <v>0</v>
      </c>
      <c r="BL93" s="45">
        <v>0</v>
      </c>
      <c r="BM93" s="45">
        <v>0</v>
      </c>
      <c r="BN93" s="45">
        <v>0</v>
      </c>
      <c r="BO93" s="45">
        <v>0</v>
      </c>
      <c r="BP93" s="45"/>
    </row>
    <row r="94" spans="1:68" ht="13.15" x14ac:dyDescent="0.4">
      <c r="A94" s="45">
        <v>1888</v>
      </c>
      <c r="B94" s="45">
        <v>0</v>
      </c>
      <c r="C94" s="45">
        <v>0</v>
      </c>
      <c r="D94" s="45">
        <v>0</v>
      </c>
      <c r="E94" s="45">
        <v>0</v>
      </c>
      <c r="F94" s="45">
        <v>0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5">
        <v>0</v>
      </c>
      <c r="AL94" s="45">
        <v>0</v>
      </c>
      <c r="AM94" s="45">
        <v>0</v>
      </c>
      <c r="AN94" s="45">
        <v>0</v>
      </c>
      <c r="AO94" s="45">
        <v>0</v>
      </c>
      <c r="AP94" s="45">
        <v>0</v>
      </c>
      <c r="AQ94" s="45">
        <v>0</v>
      </c>
      <c r="AR94" s="45">
        <v>0</v>
      </c>
      <c r="AS94" s="45">
        <v>0</v>
      </c>
      <c r="AT94" s="45">
        <v>0</v>
      </c>
      <c r="AU94" s="45">
        <v>0</v>
      </c>
      <c r="AV94" s="45">
        <v>0</v>
      </c>
      <c r="AW94" s="45">
        <v>0</v>
      </c>
      <c r="AX94" s="45">
        <v>1</v>
      </c>
      <c r="AY94" s="45">
        <v>0</v>
      </c>
      <c r="AZ94" s="45">
        <v>1</v>
      </c>
      <c r="BA94" s="45">
        <v>1</v>
      </c>
      <c r="BB94" s="45">
        <v>0</v>
      </c>
      <c r="BC94" s="45">
        <v>1</v>
      </c>
      <c r="BD94" s="45">
        <v>1</v>
      </c>
      <c r="BE94" s="45">
        <v>0</v>
      </c>
      <c r="BF94" s="45">
        <v>0</v>
      </c>
      <c r="BG94" s="45">
        <v>0</v>
      </c>
      <c r="BH94" s="45">
        <v>0</v>
      </c>
      <c r="BI94" s="45">
        <v>1</v>
      </c>
      <c r="BJ94" s="45">
        <v>0</v>
      </c>
      <c r="BK94" s="45">
        <v>0</v>
      </c>
      <c r="BL94" s="45">
        <v>0</v>
      </c>
      <c r="BM94" s="45">
        <v>0</v>
      </c>
      <c r="BN94" s="45">
        <v>0</v>
      </c>
      <c r="BO94" s="45">
        <v>0</v>
      </c>
      <c r="BP94" s="45"/>
    </row>
    <row r="95" spans="1:68" ht="13.15" x14ac:dyDescent="0.4">
      <c r="A95" s="45">
        <v>1889</v>
      </c>
      <c r="B95" s="45">
        <v>0</v>
      </c>
      <c r="C95" s="45">
        <v>0</v>
      </c>
      <c r="D95" s="45">
        <v>0</v>
      </c>
      <c r="E95" s="45">
        <v>0</v>
      </c>
      <c r="F95" s="45">
        <v>0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5">
        <v>0</v>
      </c>
      <c r="AL95" s="45">
        <v>0</v>
      </c>
      <c r="AM95" s="45">
        <v>0</v>
      </c>
      <c r="AN95" s="45">
        <v>0</v>
      </c>
      <c r="AO95" s="45">
        <v>0</v>
      </c>
      <c r="AP95" s="45">
        <v>0</v>
      </c>
      <c r="AQ95" s="45">
        <v>0</v>
      </c>
      <c r="AR95" s="45">
        <v>0</v>
      </c>
      <c r="AS95" s="45">
        <v>0</v>
      </c>
      <c r="AT95" s="45">
        <v>0</v>
      </c>
      <c r="AU95" s="45">
        <v>0</v>
      </c>
      <c r="AV95" s="45">
        <v>0</v>
      </c>
      <c r="AW95" s="45">
        <v>0</v>
      </c>
      <c r="AX95" s="45">
        <v>1</v>
      </c>
      <c r="AY95" s="45">
        <v>0</v>
      </c>
      <c r="AZ95" s="45">
        <v>0</v>
      </c>
      <c r="BA95" s="45">
        <v>1</v>
      </c>
      <c r="BB95" s="45">
        <v>0</v>
      </c>
      <c r="BC95" s="45">
        <v>0</v>
      </c>
      <c r="BD95" s="45">
        <v>1</v>
      </c>
      <c r="BE95" s="45">
        <v>0</v>
      </c>
      <c r="BF95" s="45">
        <v>0</v>
      </c>
      <c r="BG95" s="45">
        <v>0</v>
      </c>
      <c r="BH95" s="45">
        <v>0</v>
      </c>
      <c r="BI95" s="45">
        <v>1</v>
      </c>
      <c r="BJ95" s="45">
        <v>0</v>
      </c>
      <c r="BK95" s="45">
        <v>0</v>
      </c>
      <c r="BL95" s="45">
        <v>0</v>
      </c>
      <c r="BM95" s="45">
        <v>0</v>
      </c>
      <c r="BN95" s="45">
        <v>0</v>
      </c>
      <c r="BO95" s="45">
        <v>0</v>
      </c>
      <c r="BP95" s="45"/>
    </row>
    <row r="96" spans="1:68" ht="13.15" x14ac:dyDescent="0.4">
      <c r="A96" s="45">
        <v>1890</v>
      </c>
      <c r="B96" s="45">
        <v>0</v>
      </c>
      <c r="C96" s="45">
        <v>0</v>
      </c>
      <c r="D96" s="45">
        <v>0</v>
      </c>
      <c r="E96" s="45">
        <v>0</v>
      </c>
      <c r="F96" s="45">
        <v>0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5">
        <v>0</v>
      </c>
      <c r="AL96" s="45">
        <v>0</v>
      </c>
      <c r="AM96" s="45">
        <v>0</v>
      </c>
      <c r="AN96" s="45">
        <v>0</v>
      </c>
      <c r="AO96" s="45">
        <v>0</v>
      </c>
      <c r="AP96" s="45">
        <v>0</v>
      </c>
      <c r="AQ96" s="45">
        <v>0</v>
      </c>
      <c r="AR96" s="45">
        <v>0</v>
      </c>
      <c r="AS96" s="45">
        <v>0</v>
      </c>
      <c r="AT96" s="45">
        <v>1</v>
      </c>
      <c r="AU96" s="45">
        <v>0</v>
      </c>
      <c r="AV96" s="45">
        <v>0</v>
      </c>
      <c r="AW96" s="45">
        <v>0</v>
      </c>
      <c r="AX96" s="45">
        <v>1</v>
      </c>
      <c r="AY96" s="45">
        <v>0</v>
      </c>
      <c r="AZ96" s="45">
        <v>0</v>
      </c>
      <c r="BA96" s="45">
        <v>1</v>
      </c>
      <c r="BB96" s="45">
        <v>0</v>
      </c>
      <c r="BC96" s="45">
        <v>0</v>
      </c>
      <c r="BD96" s="45">
        <v>1</v>
      </c>
      <c r="BE96" s="45">
        <v>0</v>
      </c>
      <c r="BF96" s="45">
        <v>0</v>
      </c>
      <c r="BG96" s="45">
        <v>0</v>
      </c>
      <c r="BH96" s="45">
        <v>0</v>
      </c>
      <c r="BI96" s="45">
        <v>0</v>
      </c>
      <c r="BJ96" s="45">
        <v>0</v>
      </c>
      <c r="BK96" s="45">
        <v>0</v>
      </c>
      <c r="BL96" s="45">
        <v>0</v>
      </c>
      <c r="BM96" s="45">
        <v>0</v>
      </c>
      <c r="BN96" s="45">
        <v>0</v>
      </c>
      <c r="BO96" s="45">
        <v>0</v>
      </c>
      <c r="BP96" s="45"/>
    </row>
    <row r="97" spans="1:68" ht="13.15" x14ac:dyDescent="0.4">
      <c r="A97" s="45">
        <v>1891</v>
      </c>
      <c r="B97" s="45">
        <v>0</v>
      </c>
      <c r="C97" s="45">
        <v>0</v>
      </c>
      <c r="D97" s="45">
        <v>0</v>
      </c>
      <c r="E97" s="45">
        <v>0</v>
      </c>
      <c r="F97" s="45">
        <v>0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45">
        <v>0</v>
      </c>
      <c r="AL97" s="45">
        <v>0</v>
      </c>
      <c r="AM97" s="45">
        <v>0</v>
      </c>
      <c r="AN97" s="45">
        <v>0</v>
      </c>
      <c r="AO97" s="45">
        <v>0</v>
      </c>
      <c r="AP97" s="45">
        <v>0</v>
      </c>
      <c r="AQ97" s="45">
        <v>0</v>
      </c>
      <c r="AR97" s="45">
        <v>0</v>
      </c>
      <c r="AS97" s="45">
        <v>0</v>
      </c>
      <c r="AT97" s="45">
        <v>1</v>
      </c>
      <c r="AU97" s="45">
        <v>0</v>
      </c>
      <c r="AV97" s="45">
        <v>0</v>
      </c>
      <c r="AW97" s="45">
        <v>0</v>
      </c>
      <c r="AX97" s="45">
        <v>1</v>
      </c>
      <c r="AY97" s="45">
        <v>0</v>
      </c>
      <c r="AZ97" s="45">
        <v>0</v>
      </c>
      <c r="BA97" s="45">
        <v>0</v>
      </c>
      <c r="BB97" s="45">
        <v>0</v>
      </c>
      <c r="BC97" s="45">
        <v>0</v>
      </c>
      <c r="BD97" s="45">
        <v>1</v>
      </c>
      <c r="BE97" s="45">
        <v>0</v>
      </c>
      <c r="BF97" s="45">
        <v>0</v>
      </c>
      <c r="BG97" s="45">
        <v>0</v>
      </c>
      <c r="BH97" s="45">
        <v>0</v>
      </c>
      <c r="BI97" s="45">
        <v>0</v>
      </c>
      <c r="BJ97" s="45">
        <v>1</v>
      </c>
      <c r="BK97" s="45">
        <v>0</v>
      </c>
      <c r="BL97" s="45">
        <v>0</v>
      </c>
      <c r="BM97" s="45">
        <v>0</v>
      </c>
      <c r="BN97" s="45">
        <v>0</v>
      </c>
      <c r="BO97" s="45">
        <v>0</v>
      </c>
      <c r="BP97" s="45"/>
    </row>
    <row r="98" spans="1:68" ht="13.15" x14ac:dyDescent="0.4">
      <c r="A98" s="45">
        <v>1892</v>
      </c>
      <c r="B98" s="45">
        <v>0</v>
      </c>
      <c r="C98" s="45">
        <v>0</v>
      </c>
      <c r="D98" s="45">
        <v>0</v>
      </c>
      <c r="E98" s="45">
        <v>0</v>
      </c>
      <c r="F98" s="45">
        <v>0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5">
        <v>1</v>
      </c>
      <c r="AL98" s="45">
        <v>0</v>
      </c>
      <c r="AM98" s="45">
        <v>0</v>
      </c>
      <c r="AN98" s="45">
        <v>0</v>
      </c>
      <c r="AO98" s="45">
        <v>0</v>
      </c>
      <c r="AP98" s="45">
        <v>0</v>
      </c>
      <c r="AQ98" s="45">
        <v>0</v>
      </c>
      <c r="AR98" s="45">
        <v>0</v>
      </c>
      <c r="AS98" s="45">
        <v>0</v>
      </c>
      <c r="AT98" s="45">
        <v>1</v>
      </c>
      <c r="AU98" s="45">
        <v>0</v>
      </c>
      <c r="AV98" s="45">
        <v>0</v>
      </c>
      <c r="AW98" s="45">
        <v>0</v>
      </c>
      <c r="AX98" s="45">
        <v>1</v>
      </c>
      <c r="AY98" s="45">
        <v>0</v>
      </c>
      <c r="AZ98" s="45">
        <v>1</v>
      </c>
      <c r="BA98" s="45">
        <v>0</v>
      </c>
      <c r="BB98" s="45">
        <v>0</v>
      </c>
      <c r="BC98" s="45">
        <v>0</v>
      </c>
      <c r="BD98" s="45">
        <v>1</v>
      </c>
      <c r="BE98" s="45">
        <v>0</v>
      </c>
      <c r="BF98" s="45">
        <v>0</v>
      </c>
      <c r="BG98" s="45">
        <v>0</v>
      </c>
      <c r="BH98" s="45">
        <v>1</v>
      </c>
      <c r="BI98" s="45">
        <v>0</v>
      </c>
      <c r="BJ98" s="45">
        <v>0</v>
      </c>
      <c r="BK98" s="45">
        <v>1</v>
      </c>
      <c r="BL98" s="45">
        <v>0</v>
      </c>
      <c r="BM98" s="45">
        <v>0</v>
      </c>
      <c r="BN98" s="45">
        <v>0</v>
      </c>
      <c r="BO98" s="45">
        <v>0</v>
      </c>
      <c r="BP98" s="45"/>
    </row>
    <row r="99" spans="1:68" ht="13.15" x14ac:dyDescent="0.4">
      <c r="A99" s="45">
        <v>1893</v>
      </c>
      <c r="B99" s="45">
        <v>0</v>
      </c>
      <c r="C99" s="45">
        <v>0</v>
      </c>
      <c r="D99" s="45">
        <v>0</v>
      </c>
      <c r="E99" s="45">
        <v>0</v>
      </c>
      <c r="F99" s="45">
        <v>0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5">
        <v>1</v>
      </c>
      <c r="AL99" s="45">
        <v>0</v>
      </c>
      <c r="AM99" s="45">
        <v>0</v>
      </c>
      <c r="AN99" s="45">
        <v>0</v>
      </c>
      <c r="AO99" s="45">
        <v>0</v>
      </c>
      <c r="AP99" s="45">
        <v>0</v>
      </c>
      <c r="AQ99" s="45">
        <v>0</v>
      </c>
      <c r="AR99" s="45">
        <v>0</v>
      </c>
      <c r="AS99" s="45">
        <v>0</v>
      </c>
      <c r="AT99" s="45">
        <v>1</v>
      </c>
      <c r="AU99" s="45">
        <v>0</v>
      </c>
      <c r="AV99" s="45">
        <v>0</v>
      </c>
      <c r="AW99" s="45">
        <v>0</v>
      </c>
      <c r="AX99" s="45">
        <v>1</v>
      </c>
      <c r="AY99" s="45">
        <v>0</v>
      </c>
      <c r="AZ99" s="45">
        <v>1</v>
      </c>
      <c r="BA99" s="45">
        <v>0</v>
      </c>
      <c r="BB99" s="45">
        <v>0</v>
      </c>
      <c r="BC99" s="45">
        <v>0</v>
      </c>
      <c r="BD99" s="45">
        <v>1</v>
      </c>
      <c r="BE99" s="45">
        <v>0</v>
      </c>
      <c r="BF99" s="45">
        <v>0</v>
      </c>
      <c r="BG99" s="45">
        <v>0</v>
      </c>
      <c r="BH99" s="45">
        <v>1</v>
      </c>
      <c r="BI99" s="45">
        <v>0</v>
      </c>
      <c r="BJ99" s="45">
        <v>0</v>
      </c>
      <c r="BK99" s="45">
        <v>0</v>
      </c>
      <c r="BL99" s="45">
        <v>0</v>
      </c>
      <c r="BM99" s="45">
        <v>0</v>
      </c>
      <c r="BN99" s="45">
        <v>0</v>
      </c>
      <c r="BO99" s="45">
        <v>0</v>
      </c>
      <c r="BP99" s="45"/>
    </row>
    <row r="100" spans="1:68" ht="13.15" x14ac:dyDescent="0.4">
      <c r="A100" s="45">
        <v>1894</v>
      </c>
      <c r="B100" s="45">
        <v>0</v>
      </c>
      <c r="C100" s="45">
        <v>0</v>
      </c>
      <c r="D100" s="45">
        <v>0</v>
      </c>
      <c r="E100" s="45">
        <v>0</v>
      </c>
      <c r="F100" s="45">
        <v>0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1</v>
      </c>
      <c r="AH100" s="45">
        <v>0</v>
      </c>
      <c r="AI100" s="45">
        <v>0</v>
      </c>
      <c r="AJ100" s="45">
        <v>0</v>
      </c>
      <c r="AK100" s="45">
        <v>1</v>
      </c>
      <c r="AL100" s="45">
        <v>0</v>
      </c>
      <c r="AM100" s="45">
        <v>0</v>
      </c>
      <c r="AN100" s="45">
        <v>0</v>
      </c>
      <c r="AO100" s="45">
        <v>0</v>
      </c>
      <c r="AP100" s="45">
        <v>0</v>
      </c>
      <c r="AQ100" s="45">
        <v>0</v>
      </c>
      <c r="AR100" s="45">
        <v>0</v>
      </c>
      <c r="AS100" s="45">
        <v>0</v>
      </c>
      <c r="AT100" s="45">
        <v>0</v>
      </c>
      <c r="AU100" s="45">
        <v>0</v>
      </c>
      <c r="AV100" s="45">
        <v>0</v>
      </c>
      <c r="AW100" s="45">
        <v>0</v>
      </c>
      <c r="AX100" s="45">
        <v>1</v>
      </c>
      <c r="AY100" s="45">
        <v>0</v>
      </c>
      <c r="AZ100" s="45">
        <v>0</v>
      </c>
      <c r="BA100" s="45">
        <v>1</v>
      </c>
      <c r="BB100" s="45">
        <v>0</v>
      </c>
      <c r="BC100" s="45">
        <v>1</v>
      </c>
      <c r="BD100" s="45">
        <v>1</v>
      </c>
      <c r="BE100" s="45">
        <v>0</v>
      </c>
      <c r="BF100" s="45">
        <v>1</v>
      </c>
      <c r="BG100" s="45">
        <v>0</v>
      </c>
      <c r="BH100" s="45">
        <v>1</v>
      </c>
      <c r="BI100" s="45">
        <v>0</v>
      </c>
      <c r="BJ100" s="45">
        <v>0</v>
      </c>
      <c r="BK100" s="45">
        <v>0</v>
      </c>
      <c r="BL100" s="45">
        <v>0</v>
      </c>
      <c r="BM100" s="45">
        <v>0</v>
      </c>
      <c r="BN100" s="45">
        <v>0</v>
      </c>
      <c r="BO100" s="45">
        <v>0</v>
      </c>
      <c r="BP100" s="45"/>
    </row>
    <row r="101" spans="1:68" ht="13.15" x14ac:dyDescent="0.4">
      <c r="A101" s="45">
        <v>1895</v>
      </c>
      <c r="B101" s="45">
        <v>0</v>
      </c>
      <c r="C101" s="45">
        <v>0</v>
      </c>
      <c r="D101" s="45">
        <v>0</v>
      </c>
      <c r="E101" s="45">
        <v>0</v>
      </c>
      <c r="F101" s="45">
        <v>0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1</v>
      </c>
      <c r="AH101" s="45">
        <v>0</v>
      </c>
      <c r="AI101" s="45">
        <v>0</v>
      </c>
      <c r="AJ101" s="45">
        <v>0</v>
      </c>
      <c r="AK101" s="45">
        <v>1</v>
      </c>
      <c r="AL101" s="45">
        <v>0</v>
      </c>
      <c r="AM101" s="45">
        <v>0</v>
      </c>
      <c r="AN101" s="45">
        <v>0</v>
      </c>
      <c r="AO101" s="45">
        <v>0</v>
      </c>
      <c r="AP101" s="45">
        <v>0</v>
      </c>
      <c r="AQ101" s="45">
        <v>0</v>
      </c>
      <c r="AR101" s="45">
        <v>0</v>
      </c>
      <c r="AS101" s="45">
        <v>0</v>
      </c>
      <c r="AT101" s="45">
        <v>0</v>
      </c>
      <c r="AU101" s="45">
        <v>0</v>
      </c>
      <c r="AV101" s="45">
        <v>0</v>
      </c>
      <c r="AW101" s="45">
        <v>0</v>
      </c>
      <c r="AX101" s="45">
        <v>1</v>
      </c>
      <c r="AY101" s="45">
        <v>1</v>
      </c>
      <c r="AZ101" s="45">
        <v>0</v>
      </c>
      <c r="BA101" s="45">
        <v>1</v>
      </c>
      <c r="BB101" s="45">
        <v>0</v>
      </c>
      <c r="BC101" s="45">
        <v>0</v>
      </c>
      <c r="BD101" s="45">
        <v>1</v>
      </c>
      <c r="BE101" s="45">
        <v>0</v>
      </c>
      <c r="BF101" s="45">
        <v>1</v>
      </c>
      <c r="BG101" s="45">
        <v>0</v>
      </c>
      <c r="BH101" s="45">
        <v>1</v>
      </c>
      <c r="BI101" s="45">
        <v>0</v>
      </c>
      <c r="BJ101" s="45">
        <v>0</v>
      </c>
      <c r="BK101" s="45">
        <v>0</v>
      </c>
      <c r="BL101" s="45">
        <v>0</v>
      </c>
      <c r="BM101" s="45">
        <v>0</v>
      </c>
      <c r="BN101" s="45">
        <v>0</v>
      </c>
      <c r="BO101" s="45">
        <v>0</v>
      </c>
      <c r="BP101" s="45"/>
    </row>
    <row r="102" spans="1:68" ht="13.15" x14ac:dyDescent="0.4">
      <c r="A102" s="45">
        <v>1896</v>
      </c>
      <c r="B102" s="45">
        <v>0</v>
      </c>
      <c r="C102" s="45">
        <v>0</v>
      </c>
      <c r="D102" s="45">
        <v>0</v>
      </c>
      <c r="E102" s="45">
        <v>0</v>
      </c>
      <c r="F102" s="45">
        <v>0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1</v>
      </c>
      <c r="AH102" s="45">
        <v>0</v>
      </c>
      <c r="AI102" s="45">
        <v>0</v>
      </c>
      <c r="AJ102" s="45">
        <v>0</v>
      </c>
      <c r="AK102" s="45">
        <v>1</v>
      </c>
      <c r="AL102" s="45">
        <v>0</v>
      </c>
      <c r="AM102" s="45">
        <v>0</v>
      </c>
      <c r="AN102" s="45">
        <v>0</v>
      </c>
      <c r="AO102" s="45">
        <v>0</v>
      </c>
      <c r="AP102" s="45">
        <v>0</v>
      </c>
      <c r="AQ102" s="45">
        <v>0</v>
      </c>
      <c r="AR102" s="45">
        <v>0</v>
      </c>
      <c r="AS102" s="45">
        <v>0</v>
      </c>
      <c r="AT102" s="45">
        <v>0</v>
      </c>
      <c r="AU102" s="45">
        <v>0</v>
      </c>
      <c r="AV102" s="45">
        <v>0</v>
      </c>
      <c r="AW102" s="45">
        <v>0</v>
      </c>
      <c r="AX102" s="45">
        <v>1</v>
      </c>
      <c r="AY102" s="45">
        <v>1</v>
      </c>
      <c r="AZ102" s="45">
        <v>0</v>
      </c>
      <c r="BA102" s="45">
        <v>1</v>
      </c>
      <c r="BB102" s="45">
        <v>0</v>
      </c>
      <c r="BC102" s="45">
        <v>0</v>
      </c>
      <c r="BD102" s="45">
        <v>1</v>
      </c>
      <c r="BE102" s="45">
        <v>0</v>
      </c>
      <c r="BF102" s="45">
        <v>0</v>
      </c>
      <c r="BG102" s="45">
        <v>0</v>
      </c>
      <c r="BH102" s="45">
        <v>0</v>
      </c>
      <c r="BI102" s="45">
        <v>0</v>
      </c>
      <c r="BJ102" s="45">
        <v>0</v>
      </c>
      <c r="BK102" s="45">
        <v>0</v>
      </c>
      <c r="BL102" s="45">
        <v>0</v>
      </c>
      <c r="BM102" s="45">
        <v>0</v>
      </c>
      <c r="BN102" s="45">
        <v>0</v>
      </c>
      <c r="BO102" s="45">
        <v>0</v>
      </c>
      <c r="BP102" s="45"/>
    </row>
    <row r="103" spans="1:68" ht="13.15" x14ac:dyDescent="0.4">
      <c r="A103" s="45">
        <v>1897</v>
      </c>
      <c r="B103" s="45">
        <v>0</v>
      </c>
      <c r="C103" s="45">
        <v>0</v>
      </c>
      <c r="D103" s="45">
        <v>0</v>
      </c>
      <c r="E103" s="45">
        <v>0</v>
      </c>
      <c r="F103" s="45">
        <v>0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1</v>
      </c>
      <c r="AH103" s="45">
        <v>0</v>
      </c>
      <c r="AI103" s="45">
        <v>0</v>
      </c>
      <c r="AJ103" s="45">
        <v>0</v>
      </c>
      <c r="AK103" s="45">
        <v>1</v>
      </c>
      <c r="AL103" s="45">
        <v>0</v>
      </c>
      <c r="AM103" s="45">
        <v>0</v>
      </c>
      <c r="AN103" s="45">
        <v>0</v>
      </c>
      <c r="AO103" s="45">
        <v>0</v>
      </c>
      <c r="AP103" s="45">
        <v>0</v>
      </c>
      <c r="AQ103" s="45">
        <v>0</v>
      </c>
      <c r="AR103" s="45">
        <v>0</v>
      </c>
      <c r="AS103" s="45">
        <v>0</v>
      </c>
      <c r="AT103" s="45">
        <v>0</v>
      </c>
      <c r="AU103" s="45">
        <v>0</v>
      </c>
      <c r="AV103" s="45">
        <v>0</v>
      </c>
      <c r="AW103" s="45">
        <v>0</v>
      </c>
      <c r="AX103" s="45">
        <v>0</v>
      </c>
      <c r="AY103" s="45">
        <v>1</v>
      </c>
      <c r="AZ103" s="45">
        <v>1</v>
      </c>
      <c r="BA103" s="45">
        <v>1</v>
      </c>
      <c r="BB103" s="45">
        <v>0</v>
      </c>
      <c r="BC103" s="45">
        <v>0</v>
      </c>
      <c r="BD103" s="45">
        <v>1</v>
      </c>
      <c r="BE103" s="45">
        <v>0</v>
      </c>
      <c r="BF103" s="45">
        <v>0</v>
      </c>
      <c r="BG103" s="45">
        <v>0</v>
      </c>
      <c r="BH103" s="45">
        <v>0</v>
      </c>
      <c r="BI103" s="45">
        <v>0</v>
      </c>
      <c r="BJ103" s="45">
        <v>0</v>
      </c>
      <c r="BK103" s="45">
        <v>0</v>
      </c>
      <c r="BL103" s="45">
        <v>0</v>
      </c>
      <c r="BM103" s="45">
        <v>0</v>
      </c>
      <c r="BN103" s="45">
        <v>0</v>
      </c>
      <c r="BO103" s="45">
        <v>0</v>
      </c>
      <c r="BP103" s="45"/>
    </row>
    <row r="104" spans="1:68" ht="13.15" x14ac:dyDescent="0.4">
      <c r="A104" s="45">
        <v>1898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5">
        <v>1</v>
      </c>
      <c r="AL104" s="45">
        <v>0</v>
      </c>
      <c r="AM104" s="45">
        <v>0</v>
      </c>
      <c r="AN104" s="45">
        <v>0</v>
      </c>
      <c r="AO104" s="45">
        <v>0</v>
      </c>
      <c r="AP104" s="45">
        <v>0</v>
      </c>
      <c r="AQ104" s="45">
        <v>0</v>
      </c>
      <c r="AR104" s="45">
        <v>0</v>
      </c>
      <c r="AS104" s="45">
        <v>0</v>
      </c>
      <c r="AT104" s="45">
        <v>0</v>
      </c>
      <c r="AU104" s="45">
        <v>0</v>
      </c>
      <c r="AV104" s="45">
        <v>1</v>
      </c>
      <c r="AW104" s="45">
        <v>0</v>
      </c>
      <c r="AX104" s="45">
        <v>0</v>
      </c>
      <c r="AY104" s="45">
        <v>0</v>
      </c>
      <c r="AZ104" s="45">
        <v>0</v>
      </c>
      <c r="BA104" s="45">
        <v>1</v>
      </c>
      <c r="BB104" s="45">
        <v>1</v>
      </c>
      <c r="BC104" s="45">
        <v>0</v>
      </c>
      <c r="BD104" s="45">
        <v>1</v>
      </c>
      <c r="BE104" s="45">
        <v>0</v>
      </c>
      <c r="BF104" s="45">
        <v>0</v>
      </c>
      <c r="BG104" s="45">
        <v>0</v>
      </c>
      <c r="BH104" s="45">
        <v>0</v>
      </c>
      <c r="BI104" s="45">
        <v>0</v>
      </c>
      <c r="BJ104" s="45">
        <v>0</v>
      </c>
      <c r="BK104" s="45">
        <v>1</v>
      </c>
      <c r="BL104" s="45">
        <v>0</v>
      </c>
      <c r="BM104" s="45">
        <v>0</v>
      </c>
      <c r="BN104" s="45">
        <v>0</v>
      </c>
      <c r="BO104" s="45">
        <v>0</v>
      </c>
      <c r="BP104" s="45"/>
    </row>
    <row r="105" spans="1:68" ht="13.15" x14ac:dyDescent="0.4">
      <c r="A105" s="45">
        <v>1899</v>
      </c>
      <c r="B105" s="45">
        <v>0</v>
      </c>
      <c r="C105" s="45">
        <v>0</v>
      </c>
      <c r="D105" s="45">
        <v>0</v>
      </c>
      <c r="E105" s="45">
        <v>0</v>
      </c>
      <c r="F105" s="45">
        <v>0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5">
        <v>1</v>
      </c>
      <c r="AL105" s="45">
        <v>0</v>
      </c>
      <c r="AM105" s="45">
        <v>0</v>
      </c>
      <c r="AN105" s="45">
        <v>0</v>
      </c>
      <c r="AO105" s="45">
        <v>0</v>
      </c>
      <c r="AP105" s="45">
        <v>0</v>
      </c>
      <c r="AQ105" s="45">
        <v>0</v>
      </c>
      <c r="AR105" s="45">
        <v>0</v>
      </c>
      <c r="AS105" s="45">
        <v>0</v>
      </c>
      <c r="AT105" s="45">
        <v>0</v>
      </c>
      <c r="AU105" s="45">
        <v>0</v>
      </c>
      <c r="AV105" s="45">
        <v>1</v>
      </c>
      <c r="AW105" s="45">
        <v>0</v>
      </c>
      <c r="AX105" s="45">
        <v>0</v>
      </c>
      <c r="AY105" s="45">
        <v>0</v>
      </c>
      <c r="AZ105" s="45">
        <v>1</v>
      </c>
      <c r="BA105" s="45">
        <v>0</v>
      </c>
      <c r="BB105" s="45">
        <v>0</v>
      </c>
      <c r="BC105" s="45">
        <v>1</v>
      </c>
      <c r="BD105" s="45">
        <v>1</v>
      </c>
      <c r="BE105" s="45">
        <v>0</v>
      </c>
      <c r="BF105" s="45">
        <v>0</v>
      </c>
      <c r="BG105" s="45">
        <v>0</v>
      </c>
      <c r="BH105" s="45">
        <v>0</v>
      </c>
      <c r="BI105" s="45">
        <v>0</v>
      </c>
      <c r="BJ105" s="45">
        <v>0</v>
      </c>
      <c r="BK105" s="45">
        <v>1</v>
      </c>
      <c r="BL105" s="45">
        <v>0</v>
      </c>
      <c r="BM105" s="45">
        <v>0</v>
      </c>
      <c r="BN105" s="45">
        <v>0</v>
      </c>
      <c r="BO105" s="45">
        <v>0</v>
      </c>
      <c r="BP105" s="45"/>
    </row>
    <row r="106" spans="1:68" ht="13.15" x14ac:dyDescent="0.4">
      <c r="A106" s="45">
        <v>1900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5">
        <v>1</v>
      </c>
      <c r="AL106" s="45">
        <v>0</v>
      </c>
      <c r="AM106" s="45">
        <v>0</v>
      </c>
      <c r="AN106" s="45">
        <v>0</v>
      </c>
      <c r="AO106" s="45">
        <v>0</v>
      </c>
      <c r="AP106" s="45">
        <v>0</v>
      </c>
      <c r="AQ106" s="45">
        <v>0</v>
      </c>
      <c r="AR106" s="45">
        <v>0</v>
      </c>
      <c r="AS106" s="45">
        <v>0</v>
      </c>
      <c r="AT106" s="45">
        <v>0</v>
      </c>
      <c r="AU106" s="45">
        <v>0</v>
      </c>
      <c r="AV106" s="45">
        <v>1</v>
      </c>
      <c r="AW106" s="45">
        <v>0</v>
      </c>
      <c r="AX106" s="45">
        <v>1</v>
      </c>
      <c r="AY106" s="45">
        <v>0</v>
      </c>
      <c r="AZ106" s="45">
        <v>1</v>
      </c>
      <c r="BA106" s="45">
        <v>0</v>
      </c>
      <c r="BB106" s="45">
        <v>0</v>
      </c>
      <c r="BC106" s="45">
        <v>1</v>
      </c>
      <c r="BD106" s="45">
        <v>1</v>
      </c>
      <c r="BE106" s="45">
        <v>0</v>
      </c>
      <c r="BF106" s="45">
        <v>0</v>
      </c>
      <c r="BG106" s="45">
        <v>0</v>
      </c>
      <c r="BH106" s="45">
        <v>0</v>
      </c>
      <c r="BI106" s="45">
        <v>0</v>
      </c>
      <c r="BJ106" s="45">
        <v>0</v>
      </c>
      <c r="BK106" s="45">
        <v>1</v>
      </c>
      <c r="BL106" s="45">
        <v>0</v>
      </c>
      <c r="BM106" s="45">
        <v>0</v>
      </c>
      <c r="BN106" s="45">
        <v>0</v>
      </c>
      <c r="BO106" s="45">
        <v>0</v>
      </c>
      <c r="BP106" s="45"/>
    </row>
    <row r="107" spans="1:68" ht="13.15" x14ac:dyDescent="0.4">
      <c r="A107" s="45">
        <v>1901</v>
      </c>
      <c r="B107" s="45">
        <v>0</v>
      </c>
      <c r="C107" s="45">
        <v>0</v>
      </c>
      <c r="D107" s="45">
        <v>0</v>
      </c>
      <c r="E107" s="45">
        <v>0</v>
      </c>
      <c r="F107" s="45">
        <v>0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45">
        <v>1</v>
      </c>
      <c r="AL107" s="45">
        <v>0</v>
      </c>
      <c r="AM107" s="45">
        <v>0</v>
      </c>
      <c r="AN107" s="45">
        <v>0</v>
      </c>
      <c r="AO107" s="45">
        <v>0</v>
      </c>
      <c r="AP107" s="45">
        <v>0</v>
      </c>
      <c r="AQ107" s="45">
        <v>0</v>
      </c>
      <c r="AR107" s="45">
        <v>0</v>
      </c>
      <c r="AS107" s="45">
        <v>0</v>
      </c>
      <c r="AT107" s="45">
        <v>0</v>
      </c>
      <c r="AU107" s="45">
        <v>0</v>
      </c>
      <c r="AV107" s="45">
        <v>1</v>
      </c>
      <c r="AW107" s="45">
        <v>0</v>
      </c>
      <c r="AX107" s="45">
        <v>1</v>
      </c>
      <c r="AY107" s="45">
        <v>1</v>
      </c>
      <c r="AZ107" s="45">
        <v>1</v>
      </c>
      <c r="BA107" s="45">
        <v>0</v>
      </c>
      <c r="BB107" s="45">
        <v>0</v>
      </c>
      <c r="BC107" s="45">
        <v>1</v>
      </c>
      <c r="BD107" s="45">
        <v>1</v>
      </c>
      <c r="BE107" s="45">
        <v>0</v>
      </c>
      <c r="BF107" s="45">
        <v>0</v>
      </c>
      <c r="BG107" s="45">
        <v>0</v>
      </c>
      <c r="BH107" s="45">
        <v>0</v>
      </c>
      <c r="BI107" s="45">
        <v>0</v>
      </c>
      <c r="BJ107" s="45">
        <v>0</v>
      </c>
      <c r="BK107" s="45">
        <v>1</v>
      </c>
      <c r="BL107" s="45">
        <v>0</v>
      </c>
      <c r="BM107" s="45">
        <v>0</v>
      </c>
      <c r="BN107" s="45">
        <v>0</v>
      </c>
      <c r="BO107" s="45">
        <v>0</v>
      </c>
      <c r="BP107" s="45"/>
    </row>
    <row r="108" spans="1:68" ht="13.15" x14ac:dyDescent="0.4">
      <c r="A108" s="45">
        <v>1902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5">
        <v>0</v>
      </c>
      <c r="AL108" s="45">
        <v>0</v>
      </c>
      <c r="AM108" s="45">
        <v>0</v>
      </c>
      <c r="AN108" s="45">
        <v>0</v>
      </c>
      <c r="AO108" s="45">
        <v>0</v>
      </c>
      <c r="AP108" s="45">
        <v>0</v>
      </c>
      <c r="AQ108" s="45">
        <v>0</v>
      </c>
      <c r="AR108" s="45">
        <v>0</v>
      </c>
      <c r="AS108" s="45">
        <v>0</v>
      </c>
      <c r="AT108" s="45">
        <v>0</v>
      </c>
      <c r="AU108" s="45">
        <v>0</v>
      </c>
      <c r="AV108" s="45">
        <v>1</v>
      </c>
      <c r="AW108" s="45">
        <v>0</v>
      </c>
      <c r="AX108" s="45">
        <v>1</v>
      </c>
      <c r="AY108" s="45">
        <v>1</v>
      </c>
      <c r="AZ108" s="45">
        <v>1</v>
      </c>
      <c r="BA108" s="45">
        <v>0</v>
      </c>
      <c r="BB108" s="45">
        <v>0</v>
      </c>
      <c r="BC108" s="45">
        <v>1</v>
      </c>
      <c r="BD108" s="45">
        <v>1</v>
      </c>
      <c r="BE108" s="45">
        <v>0</v>
      </c>
      <c r="BF108" s="45">
        <v>0</v>
      </c>
      <c r="BG108" s="45">
        <v>0</v>
      </c>
      <c r="BH108" s="45">
        <v>0</v>
      </c>
      <c r="BI108" s="45">
        <v>0</v>
      </c>
      <c r="BJ108" s="45">
        <v>0</v>
      </c>
      <c r="BK108" s="45">
        <v>1</v>
      </c>
      <c r="BL108" s="45">
        <v>0</v>
      </c>
      <c r="BM108" s="45">
        <v>0</v>
      </c>
      <c r="BN108" s="45">
        <v>0</v>
      </c>
      <c r="BO108" s="45">
        <v>0</v>
      </c>
      <c r="BP108" s="45"/>
    </row>
    <row r="109" spans="1:68" ht="13.15" x14ac:dyDescent="0.4">
      <c r="A109" s="45">
        <v>1903</v>
      </c>
      <c r="B109" s="45">
        <v>0</v>
      </c>
      <c r="C109" s="45">
        <v>0</v>
      </c>
      <c r="D109" s="45">
        <v>0</v>
      </c>
      <c r="E109" s="45">
        <v>0</v>
      </c>
      <c r="F109" s="45">
        <v>0</v>
      </c>
      <c r="G109" s="45">
        <v>0</v>
      </c>
      <c r="H109" s="45">
        <v>0</v>
      </c>
      <c r="I109" s="45">
        <v>1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5">
        <v>0</v>
      </c>
      <c r="AL109" s="45">
        <v>0</v>
      </c>
      <c r="AM109" s="45">
        <v>0</v>
      </c>
      <c r="AN109" s="45">
        <v>0</v>
      </c>
      <c r="AO109" s="45">
        <v>0</v>
      </c>
      <c r="AP109" s="45">
        <v>0</v>
      </c>
      <c r="AQ109" s="45">
        <v>0</v>
      </c>
      <c r="AR109" s="45">
        <v>0</v>
      </c>
      <c r="AS109" s="45">
        <v>0</v>
      </c>
      <c r="AT109" s="45">
        <v>0</v>
      </c>
      <c r="AU109" s="45">
        <v>0</v>
      </c>
      <c r="AV109" s="45">
        <v>1</v>
      </c>
      <c r="AW109" s="45">
        <v>0</v>
      </c>
      <c r="AX109" s="45">
        <v>1</v>
      </c>
      <c r="AY109" s="45">
        <v>1</v>
      </c>
      <c r="AZ109" s="45">
        <v>1</v>
      </c>
      <c r="BA109" s="45">
        <v>0</v>
      </c>
      <c r="BB109" s="45">
        <v>0</v>
      </c>
      <c r="BC109" s="45">
        <v>1</v>
      </c>
      <c r="BD109" s="45">
        <v>1</v>
      </c>
      <c r="BE109" s="45">
        <v>0</v>
      </c>
      <c r="BF109" s="45">
        <v>0</v>
      </c>
      <c r="BG109" s="45">
        <v>0</v>
      </c>
      <c r="BH109" s="45">
        <v>0</v>
      </c>
      <c r="BI109" s="45">
        <v>0</v>
      </c>
      <c r="BJ109" s="45">
        <v>0</v>
      </c>
      <c r="BK109" s="45">
        <v>1</v>
      </c>
      <c r="BL109" s="45">
        <v>0</v>
      </c>
      <c r="BM109" s="45">
        <v>0</v>
      </c>
      <c r="BN109" s="45">
        <v>0</v>
      </c>
      <c r="BO109" s="45">
        <v>0</v>
      </c>
      <c r="BP109" s="45"/>
    </row>
    <row r="110" spans="1:68" ht="13.15" x14ac:dyDescent="0.4">
      <c r="A110" s="45">
        <v>1904</v>
      </c>
      <c r="B110" s="45">
        <v>0</v>
      </c>
      <c r="C110" s="45">
        <v>0</v>
      </c>
      <c r="D110" s="45">
        <v>0</v>
      </c>
      <c r="E110" s="45">
        <v>0</v>
      </c>
      <c r="F110" s="45">
        <v>0</v>
      </c>
      <c r="G110" s="45">
        <v>0</v>
      </c>
      <c r="H110" s="45">
        <v>0</v>
      </c>
      <c r="I110" s="45">
        <v>1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5">
        <v>0</v>
      </c>
      <c r="AL110" s="45">
        <v>0</v>
      </c>
      <c r="AM110" s="45">
        <v>0</v>
      </c>
      <c r="AN110" s="45">
        <v>0</v>
      </c>
      <c r="AO110" s="45">
        <v>0</v>
      </c>
      <c r="AP110" s="45">
        <v>0</v>
      </c>
      <c r="AQ110" s="45">
        <v>0</v>
      </c>
      <c r="AR110" s="45">
        <v>0</v>
      </c>
      <c r="AS110" s="45">
        <v>0</v>
      </c>
      <c r="AT110" s="45">
        <v>0</v>
      </c>
      <c r="AU110" s="45">
        <v>0</v>
      </c>
      <c r="AV110" s="45">
        <v>1</v>
      </c>
      <c r="AW110" s="45">
        <v>0</v>
      </c>
      <c r="AX110" s="45">
        <v>1</v>
      </c>
      <c r="AY110" s="45">
        <v>1</v>
      </c>
      <c r="AZ110" s="45">
        <v>1</v>
      </c>
      <c r="BA110" s="45">
        <v>0</v>
      </c>
      <c r="BB110" s="45">
        <v>0</v>
      </c>
      <c r="BC110" s="45">
        <v>1</v>
      </c>
      <c r="BD110" s="45">
        <v>1</v>
      </c>
      <c r="BE110" s="45">
        <v>0</v>
      </c>
      <c r="BF110" s="45">
        <v>0</v>
      </c>
      <c r="BG110" s="45">
        <v>0</v>
      </c>
      <c r="BH110" s="45">
        <v>0</v>
      </c>
      <c r="BI110" s="45">
        <v>0</v>
      </c>
      <c r="BJ110" s="45">
        <v>0</v>
      </c>
      <c r="BK110" s="45">
        <v>1</v>
      </c>
      <c r="BL110" s="45">
        <v>0</v>
      </c>
      <c r="BM110" s="45">
        <v>0</v>
      </c>
      <c r="BN110" s="45">
        <v>0</v>
      </c>
      <c r="BO110" s="45">
        <v>0</v>
      </c>
      <c r="BP110" s="45"/>
    </row>
    <row r="111" spans="1:68" ht="13.15" x14ac:dyDescent="0.4">
      <c r="A111" s="45">
        <v>1905</v>
      </c>
      <c r="B111" s="45">
        <v>0</v>
      </c>
      <c r="C111" s="45">
        <v>0</v>
      </c>
      <c r="D111" s="45">
        <v>0</v>
      </c>
      <c r="E111" s="45">
        <v>0</v>
      </c>
      <c r="F111" s="45">
        <v>0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5">
        <v>0</v>
      </c>
      <c r="AL111" s="45">
        <v>0</v>
      </c>
      <c r="AM111" s="45">
        <v>0</v>
      </c>
      <c r="AN111" s="45">
        <v>0</v>
      </c>
      <c r="AO111" s="45">
        <v>0</v>
      </c>
      <c r="AP111" s="45">
        <v>0</v>
      </c>
      <c r="AQ111" s="45">
        <v>0</v>
      </c>
      <c r="AR111" s="45">
        <v>0</v>
      </c>
      <c r="AS111" s="45">
        <v>0</v>
      </c>
      <c r="AT111" s="45">
        <v>0</v>
      </c>
      <c r="AU111" s="45">
        <v>0</v>
      </c>
      <c r="AV111" s="45">
        <v>1</v>
      </c>
      <c r="AW111" s="45">
        <v>0</v>
      </c>
      <c r="AX111" s="45">
        <v>0</v>
      </c>
      <c r="AY111" s="45">
        <v>1</v>
      </c>
      <c r="AZ111" s="45">
        <v>1</v>
      </c>
      <c r="BA111" s="45">
        <v>0</v>
      </c>
      <c r="BB111" s="45">
        <v>0</v>
      </c>
      <c r="BC111" s="45">
        <v>1</v>
      </c>
      <c r="BD111" s="45">
        <v>1</v>
      </c>
      <c r="BE111" s="45">
        <v>0</v>
      </c>
      <c r="BF111" s="45">
        <v>0</v>
      </c>
      <c r="BG111" s="45">
        <v>0</v>
      </c>
      <c r="BH111" s="45">
        <v>0</v>
      </c>
      <c r="BI111" s="45">
        <v>0</v>
      </c>
      <c r="BJ111" s="45">
        <v>0</v>
      </c>
      <c r="BK111" s="45">
        <v>1</v>
      </c>
      <c r="BL111" s="45">
        <v>0</v>
      </c>
      <c r="BM111" s="45">
        <v>0</v>
      </c>
      <c r="BN111" s="45">
        <v>0</v>
      </c>
      <c r="BO111" s="45">
        <v>0</v>
      </c>
      <c r="BP111" s="45"/>
    </row>
    <row r="112" spans="1:68" ht="13.15" x14ac:dyDescent="0.4">
      <c r="A112" s="45">
        <v>1906</v>
      </c>
      <c r="B112" s="45">
        <v>0</v>
      </c>
      <c r="C112" s="45">
        <v>0</v>
      </c>
      <c r="D112" s="45">
        <v>0</v>
      </c>
      <c r="E112" s="45">
        <v>0</v>
      </c>
      <c r="F112" s="45">
        <v>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5">
        <v>0</v>
      </c>
      <c r="AL112" s="45">
        <v>0</v>
      </c>
      <c r="AM112" s="45">
        <v>0</v>
      </c>
      <c r="AN112" s="45">
        <v>0</v>
      </c>
      <c r="AO112" s="45">
        <v>0</v>
      </c>
      <c r="AP112" s="45">
        <v>0</v>
      </c>
      <c r="AQ112" s="45">
        <v>0</v>
      </c>
      <c r="AR112" s="45">
        <v>0</v>
      </c>
      <c r="AS112" s="45">
        <v>0</v>
      </c>
      <c r="AT112" s="45">
        <v>0</v>
      </c>
      <c r="AU112" s="45">
        <v>0</v>
      </c>
      <c r="AV112" s="45">
        <v>1</v>
      </c>
      <c r="AW112" s="45">
        <v>0</v>
      </c>
      <c r="AX112" s="45">
        <v>0</v>
      </c>
      <c r="AY112" s="45">
        <v>1</v>
      </c>
      <c r="AZ112" s="45">
        <v>1</v>
      </c>
      <c r="BA112" s="45">
        <v>1</v>
      </c>
      <c r="BB112" s="45">
        <v>0</v>
      </c>
      <c r="BC112" s="45">
        <v>1</v>
      </c>
      <c r="BD112" s="45">
        <v>1</v>
      </c>
      <c r="BE112" s="45">
        <v>0</v>
      </c>
      <c r="BF112" s="45">
        <v>0</v>
      </c>
      <c r="BG112" s="45">
        <v>0</v>
      </c>
      <c r="BH112" s="45">
        <v>0</v>
      </c>
      <c r="BI112" s="45">
        <v>0</v>
      </c>
      <c r="BJ112" s="45">
        <v>0</v>
      </c>
      <c r="BK112" s="45">
        <v>0</v>
      </c>
      <c r="BL112" s="45">
        <v>0</v>
      </c>
      <c r="BM112" s="45">
        <v>0</v>
      </c>
      <c r="BN112" s="45">
        <v>0</v>
      </c>
      <c r="BO112" s="45">
        <v>0</v>
      </c>
      <c r="BP112" s="45"/>
    </row>
    <row r="113" spans="1:68" ht="13.15" x14ac:dyDescent="0.4">
      <c r="A113" s="45">
        <v>1907</v>
      </c>
      <c r="B113" s="45">
        <v>0</v>
      </c>
      <c r="C113" s="45">
        <v>0</v>
      </c>
      <c r="D113" s="45">
        <v>0</v>
      </c>
      <c r="E113" s="45">
        <v>0</v>
      </c>
      <c r="F113" s="45">
        <v>0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5">
        <v>0</v>
      </c>
      <c r="AK113" s="45">
        <v>0</v>
      </c>
      <c r="AL113" s="45">
        <v>0</v>
      </c>
      <c r="AM113" s="45">
        <v>0</v>
      </c>
      <c r="AN113" s="45">
        <v>0</v>
      </c>
      <c r="AO113" s="45">
        <v>0</v>
      </c>
      <c r="AP113" s="45">
        <v>0</v>
      </c>
      <c r="AQ113" s="45">
        <v>0</v>
      </c>
      <c r="AR113" s="45">
        <v>0</v>
      </c>
      <c r="AS113" s="45">
        <v>0</v>
      </c>
      <c r="AT113" s="45">
        <v>0</v>
      </c>
      <c r="AU113" s="45">
        <v>0</v>
      </c>
      <c r="AV113" s="45">
        <v>1</v>
      </c>
      <c r="AW113" s="45">
        <v>0</v>
      </c>
      <c r="AX113" s="45">
        <v>0</v>
      </c>
      <c r="AY113" s="45">
        <v>1</v>
      </c>
      <c r="AZ113" s="45">
        <v>1</v>
      </c>
      <c r="BA113" s="45">
        <v>1</v>
      </c>
      <c r="BB113" s="45">
        <v>0</v>
      </c>
      <c r="BC113" s="45">
        <v>1</v>
      </c>
      <c r="BD113" s="45">
        <v>1</v>
      </c>
      <c r="BE113" s="45">
        <v>0</v>
      </c>
      <c r="BF113" s="45">
        <v>0</v>
      </c>
      <c r="BG113" s="45">
        <v>0</v>
      </c>
      <c r="BH113" s="45">
        <v>0</v>
      </c>
      <c r="BI113" s="45">
        <v>0</v>
      </c>
      <c r="BJ113" s="45">
        <v>0</v>
      </c>
      <c r="BK113" s="45">
        <v>0</v>
      </c>
      <c r="BL113" s="45">
        <v>0</v>
      </c>
      <c r="BM113" s="45">
        <v>0</v>
      </c>
      <c r="BN113" s="45">
        <v>0</v>
      </c>
      <c r="BO113" s="45">
        <v>0</v>
      </c>
      <c r="BP113" s="45"/>
    </row>
    <row r="114" spans="1:68" ht="13.15" x14ac:dyDescent="0.4">
      <c r="A114" s="45">
        <v>1908</v>
      </c>
      <c r="B114" s="45">
        <v>0</v>
      </c>
      <c r="C114" s="45">
        <v>0</v>
      </c>
      <c r="D114" s="45">
        <v>0</v>
      </c>
      <c r="E114" s="45">
        <v>0</v>
      </c>
      <c r="F114" s="45">
        <v>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5">
        <v>0</v>
      </c>
      <c r="AL114" s="45">
        <v>0</v>
      </c>
      <c r="AM114" s="45">
        <v>0</v>
      </c>
      <c r="AN114" s="45">
        <v>0</v>
      </c>
      <c r="AO114" s="45">
        <v>0</v>
      </c>
      <c r="AP114" s="45">
        <v>0</v>
      </c>
      <c r="AQ114" s="45">
        <v>0</v>
      </c>
      <c r="AR114" s="45">
        <v>0</v>
      </c>
      <c r="AS114" s="45">
        <v>0</v>
      </c>
      <c r="AT114" s="45">
        <v>0</v>
      </c>
      <c r="AU114" s="45">
        <v>0</v>
      </c>
      <c r="AV114" s="45">
        <v>1</v>
      </c>
      <c r="AW114" s="45">
        <v>0</v>
      </c>
      <c r="AX114" s="45">
        <v>0</v>
      </c>
      <c r="AY114" s="45">
        <v>1</v>
      </c>
      <c r="AZ114" s="45">
        <v>0</v>
      </c>
      <c r="BA114" s="45">
        <v>1</v>
      </c>
      <c r="BB114" s="45">
        <v>0</v>
      </c>
      <c r="BC114" s="45">
        <v>1</v>
      </c>
      <c r="BD114" s="45">
        <v>1</v>
      </c>
      <c r="BE114" s="45">
        <v>0</v>
      </c>
      <c r="BF114" s="45">
        <v>0</v>
      </c>
      <c r="BG114" s="45">
        <v>0</v>
      </c>
      <c r="BH114" s="45">
        <v>0</v>
      </c>
      <c r="BI114" s="45">
        <v>0</v>
      </c>
      <c r="BJ114" s="45">
        <v>0</v>
      </c>
      <c r="BK114" s="45">
        <v>0</v>
      </c>
      <c r="BL114" s="45">
        <v>0</v>
      </c>
      <c r="BM114" s="45">
        <v>0</v>
      </c>
      <c r="BN114" s="45">
        <v>0</v>
      </c>
      <c r="BO114" s="45">
        <v>0</v>
      </c>
      <c r="BP114" s="45"/>
    </row>
    <row r="115" spans="1:68" ht="13.15" x14ac:dyDescent="0.4">
      <c r="A115" s="45">
        <v>1909</v>
      </c>
      <c r="B115" s="45">
        <v>0</v>
      </c>
      <c r="C115" s="45">
        <v>0</v>
      </c>
      <c r="D115" s="45">
        <v>0</v>
      </c>
      <c r="E115" s="45">
        <v>0</v>
      </c>
      <c r="F115" s="45">
        <v>0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0</v>
      </c>
      <c r="AI115" s="45">
        <v>0</v>
      </c>
      <c r="AJ115" s="45">
        <v>0</v>
      </c>
      <c r="AK115" s="45">
        <v>0</v>
      </c>
      <c r="AL115" s="45">
        <v>0</v>
      </c>
      <c r="AM115" s="45">
        <v>0</v>
      </c>
      <c r="AN115" s="45">
        <v>0</v>
      </c>
      <c r="AO115" s="45">
        <v>0</v>
      </c>
      <c r="AP115" s="45">
        <v>0</v>
      </c>
      <c r="AQ115" s="45">
        <v>0</v>
      </c>
      <c r="AR115" s="45">
        <v>0</v>
      </c>
      <c r="AS115" s="45">
        <v>0</v>
      </c>
      <c r="AT115" s="45">
        <v>0</v>
      </c>
      <c r="AU115" s="45">
        <v>0</v>
      </c>
      <c r="AV115" s="45">
        <v>1</v>
      </c>
      <c r="AW115" s="45">
        <v>0</v>
      </c>
      <c r="AX115" s="45">
        <v>0</v>
      </c>
      <c r="AY115" s="45">
        <v>1</v>
      </c>
      <c r="AZ115" s="45">
        <v>0</v>
      </c>
      <c r="BA115" s="45">
        <v>1</v>
      </c>
      <c r="BB115" s="45">
        <v>0</v>
      </c>
      <c r="BC115" s="45">
        <v>1</v>
      </c>
      <c r="BD115" s="45">
        <v>1</v>
      </c>
      <c r="BE115" s="45">
        <v>0</v>
      </c>
      <c r="BF115" s="45">
        <v>0</v>
      </c>
      <c r="BG115" s="45">
        <v>0</v>
      </c>
      <c r="BH115" s="45">
        <v>0</v>
      </c>
      <c r="BI115" s="45">
        <v>0</v>
      </c>
      <c r="BJ115" s="45">
        <v>0</v>
      </c>
      <c r="BK115" s="45">
        <v>0</v>
      </c>
      <c r="BL115" s="45">
        <v>0</v>
      </c>
      <c r="BM115" s="45">
        <v>0</v>
      </c>
      <c r="BN115" s="45">
        <v>0</v>
      </c>
      <c r="BO115" s="45">
        <v>0</v>
      </c>
      <c r="BP115" s="45"/>
    </row>
    <row r="116" spans="1:68" ht="13.15" x14ac:dyDescent="0.4">
      <c r="A116" s="45">
        <v>1910</v>
      </c>
      <c r="B116" s="45">
        <v>0</v>
      </c>
      <c r="C116" s="45">
        <v>0</v>
      </c>
      <c r="D116" s="45">
        <v>0</v>
      </c>
      <c r="E116" s="45">
        <v>0</v>
      </c>
      <c r="F116" s="45">
        <v>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5">
        <v>0</v>
      </c>
      <c r="AL116" s="45">
        <v>0</v>
      </c>
      <c r="AM116" s="45">
        <v>0</v>
      </c>
      <c r="AN116" s="45">
        <v>0</v>
      </c>
      <c r="AO116" s="45">
        <v>0</v>
      </c>
      <c r="AP116" s="45">
        <v>0</v>
      </c>
      <c r="AQ116" s="45">
        <v>0</v>
      </c>
      <c r="AR116" s="45">
        <v>0</v>
      </c>
      <c r="AS116" s="45">
        <v>0</v>
      </c>
      <c r="AT116" s="45">
        <v>0</v>
      </c>
      <c r="AU116" s="45">
        <v>0</v>
      </c>
      <c r="AV116" s="45">
        <v>1</v>
      </c>
      <c r="AW116" s="45">
        <v>0</v>
      </c>
      <c r="AX116" s="45">
        <v>0</v>
      </c>
      <c r="AY116" s="45">
        <v>1</v>
      </c>
      <c r="AZ116" s="45">
        <v>0</v>
      </c>
      <c r="BA116" s="45">
        <v>1</v>
      </c>
      <c r="BB116" s="45">
        <v>0</v>
      </c>
      <c r="BC116" s="45">
        <v>1</v>
      </c>
      <c r="BD116" s="45">
        <v>1</v>
      </c>
      <c r="BE116" s="45">
        <v>0</v>
      </c>
      <c r="BF116" s="45">
        <v>0</v>
      </c>
      <c r="BG116" s="45">
        <v>0</v>
      </c>
      <c r="BH116" s="45">
        <v>0</v>
      </c>
      <c r="BI116" s="45">
        <v>0</v>
      </c>
      <c r="BJ116" s="45">
        <v>0</v>
      </c>
      <c r="BK116" s="45">
        <v>0</v>
      </c>
      <c r="BL116" s="45">
        <v>0</v>
      </c>
      <c r="BM116" s="45">
        <v>0</v>
      </c>
      <c r="BN116" s="45">
        <v>0</v>
      </c>
      <c r="BO116" s="45">
        <v>0</v>
      </c>
      <c r="BP116" s="45"/>
    </row>
    <row r="117" spans="1:68" ht="13.15" x14ac:dyDescent="0.4">
      <c r="A117" s="45">
        <v>1911</v>
      </c>
      <c r="B117" s="45">
        <v>0</v>
      </c>
      <c r="C117" s="45">
        <v>0</v>
      </c>
      <c r="D117" s="45">
        <v>0</v>
      </c>
      <c r="E117" s="45">
        <v>0</v>
      </c>
      <c r="F117" s="45">
        <v>0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5">
        <v>0</v>
      </c>
      <c r="AL117" s="45">
        <v>0</v>
      </c>
      <c r="AM117" s="45">
        <v>0</v>
      </c>
      <c r="AN117" s="45">
        <v>0</v>
      </c>
      <c r="AO117" s="45">
        <v>0</v>
      </c>
      <c r="AP117" s="45">
        <v>0</v>
      </c>
      <c r="AQ117" s="45">
        <v>0</v>
      </c>
      <c r="AR117" s="45">
        <v>0</v>
      </c>
      <c r="AS117" s="45">
        <v>0</v>
      </c>
      <c r="AT117" s="45">
        <v>0</v>
      </c>
      <c r="AU117" s="45">
        <v>0</v>
      </c>
      <c r="AV117" s="45">
        <v>0</v>
      </c>
      <c r="AW117" s="45">
        <v>0</v>
      </c>
      <c r="AX117" s="45">
        <v>0</v>
      </c>
      <c r="AY117" s="45">
        <v>1</v>
      </c>
      <c r="AZ117" s="45">
        <v>0</v>
      </c>
      <c r="BA117" s="45">
        <v>1</v>
      </c>
      <c r="BB117" s="45">
        <v>0</v>
      </c>
      <c r="BC117" s="45">
        <v>1</v>
      </c>
      <c r="BD117" s="45">
        <v>1</v>
      </c>
      <c r="BE117" s="45">
        <v>0</v>
      </c>
      <c r="BF117" s="45">
        <v>1</v>
      </c>
      <c r="BG117" s="45">
        <v>0</v>
      </c>
      <c r="BH117" s="45">
        <v>0</v>
      </c>
      <c r="BI117" s="45">
        <v>0</v>
      </c>
      <c r="BJ117" s="45">
        <v>0</v>
      </c>
      <c r="BK117" s="45">
        <v>0</v>
      </c>
      <c r="BL117" s="45">
        <v>0</v>
      </c>
      <c r="BM117" s="45">
        <v>0</v>
      </c>
      <c r="BN117" s="45">
        <v>0</v>
      </c>
      <c r="BO117" s="45">
        <v>0</v>
      </c>
      <c r="BP117" s="45"/>
    </row>
    <row r="118" spans="1:68" ht="13.15" x14ac:dyDescent="0.4">
      <c r="A118" s="45">
        <v>1912</v>
      </c>
      <c r="B118" s="45">
        <v>0</v>
      </c>
      <c r="C118" s="45">
        <v>0</v>
      </c>
      <c r="D118" s="45">
        <v>0</v>
      </c>
      <c r="E118" s="45">
        <v>0</v>
      </c>
      <c r="F118" s="45">
        <v>0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5">
        <v>0</v>
      </c>
      <c r="AL118" s="45">
        <v>0</v>
      </c>
      <c r="AM118" s="45">
        <v>0</v>
      </c>
      <c r="AN118" s="45">
        <v>0</v>
      </c>
      <c r="AO118" s="45">
        <v>0</v>
      </c>
      <c r="AP118" s="45">
        <v>0</v>
      </c>
      <c r="AQ118" s="45">
        <v>0</v>
      </c>
      <c r="AR118" s="45">
        <v>0</v>
      </c>
      <c r="AS118" s="45">
        <v>0</v>
      </c>
      <c r="AT118" s="45">
        <v>0</v>
      </c>
      <c r="AU118" s="45">
        <v>0</v>
      </c>
      <c r="AV118" s="45">
        <v>0</v>
      </c>
      <c r="AW118" s="45">
        <v>0</v>
      </c>
      <c r="AX118" s="45">
        <v>0</v>
      </c>
      <c r="AY118" s="45">
        <v>0</v>
      </c>
      <c r="AZ118" s="45">
        <v>0</v>
      </c>
      <c r="BA118" s="45">
        <v>0</v>
      </c>
      <c r="BB118" s="45">
        <v>0</v>
      </c>
      <c r="BC118" s="45">
        <v>1</v>
      </c>
      <c r="BD118" s="45">
        <v>1</v>
      </c>
      <c r="BE118" s="45">
        <v>0</v>
      </c>
      <c r="BF118" s="45">
        <v>1</v>
      </c>
      <c r="BG118" s="45">
        <v>0</v>
      </c>
      <c r="BH118" s="45">
        <v>0</v>
      </c>
      <c r="BI118" s="45">
        <v>0</v>
      </c>
      <c r="BJ118" s="45">
        <v>0</v>
      </c>
      <c r="BK118" s="45">
        <v>0</v>
      </c>
      <c r="BL118" s="45">
        <v>0</v>
      </c>
      <c r="BM118" s="45">
        <v>0</v>
      </c>
      <c r="BN118" s="45">
        <v>0</v>
      </c>
      <c r="BO118" s="45">
        <v>0</v>
      </c>
      <c r="BP118" s="45"/>
    </row>
    <row r="119" spans="1:68" ht="13.15" x14ac:dyDescent="0.4">
      <c r="A119" s="45">
        <v>1913</v>
      </c>
      <c r="B119" s="45">
        <v>0</v>
      </c>
      <c r="C119" s="45">
        <v>0</v>
      </c>
      <c r="D119" s="45">
        <v>0</v>
      </c>
      <c r="E119" s="45">
        <v>0</v>
      </c>
      <c r="F119" s="45">
        <v>0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5">
        <v>0</v>
      </c>
      <c r="AL119" s="45">
        <v>0</v>
      </c>
      <c r="AM119" s="45">
        <v>0</v>
      </c>
      <c r="AN119" s="45">
        <v>0</v>
      </c>
      <c r="AO119" s="45">
        <v>0</v>
      </c>
      <c r="AP119" s="45">
        <v>0</v>
      </c>
      <c r="AQ119" s="45">
        <v>0</v>
      </c>
      <c r="AR119" s="45">
        <v>0</v>
      </c>
      <c r="AS119" s="45">
        <v>0</v>
      </c>
      <c r="AT119" s="45">
        <v>0</v>
      </c>
      <c r="AU119" s="45">
        <v>0</v>
      </c>
      <c r="AV119" s="45">
        <v>0</v>
      </c>
      <c r="AW119" s="45">
        <v>0</v>
      </c>
      <c r="AX119" s="45">
        <v>0</v>
      </c>
      <c r="AY119" s="45">
        <v>0</v>
      </c>
      <c r="AZ119" s="45">
        <v>0</v>
      </c>
      <c r="BA119" s="45">
        <v>0</v>
      </c>
      <c r="BB119" s="45">
        <v>0</v>
      </c>
      <c r="BC119" s="45">
        <v>1</v>
      </c>
      <c r="BD119" s="45">
        <v>1</v>
      </c>
      <c r="BE119" s="45">
        <v>0</v>
      </c>
      <c r="BF119" s="45">
        <v>0</v>
      </c>
      <c r="BG119" s="45">
        <v>0</v>
      </c>
      <c r="BH119" s="45">
        <v>0</v>
      </c>
      <c r="BI119" s="45">
        <v>0</v>
      </c>
      <c r="BJ119" s="45">
        <v>0</v>
      </c>
      <c r="BK119" s="45">
        <v>0</v>
      </c>
      <c r="BL119" s="45">
        <v>0</v>
      </c>
      <c r="BM119" s="45">
        <v>0</v>
      </c>
      <c r="BN119" s="45">
        <v>0</v>
      </c>
      <c r="BO119" s="45">
        <v>0</v>
      </c>
      <c r="BP119" s="45"/>
    </row>
    <row r="120" spans="1:68" ht="13.15" x14ac:dyDescent="0.4">
      <c r="A120" s="45">
        <v>1914</v>
      </c>
      <c r="B120" s="45">
        <v>0</v>
      </c>
      <c r="C120" s="45">
        <v>0</v>
      </c>
      <c r="D120" s="45">
        <v>0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1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5">
        <v>0</v>
      </c>
      <c r="AL120" s="45">
        <v>0</v>
      </c>
      <c r="AM120" s="45">
        <v>0</v>
      </c>
      <c r="AN120" s="45">
        <v>0</v>
      </c>
      <c r="AO120" s="45">
        <v>0</v>
      </c>
      <c r="AP120" s="45">
        <v>0</v>
      </c>
      <c r="AQ120" s="45">
        <v>0</v>
      </c>
      <c r="AR120" s="45">
        <v>0</v>
      </c>
      <c r="AS120" s="45">
        <v>0</v>
      </c>
      <c r="AT120" s="45">
        <v>0</v>
      </c>
      <c r="AU120" s="45">
        <v>0</v>
      </c>
      <c r="AV120" s="45">
        <v>1</v>
      </c>
      <c r="AW120" s="45">
        <v>0</v>
      </c>
      <c r="AX120" s="45">
        <v>0</v>
      </c>
      <c r="AY120" s="45">
        <v>0</v>
      </c>
      <c r="AZ120" s="45">
        <v>0</v>
      </c>
      <c r="BA120" s="45">
        <v>1</v>
      </c>
      <c r="BB120" s="45">
        <v>0</v>
      </c>
      <c r="BC120" s="45">
        <v>0</v>
      </c>
      <c r="BD120" s="45">
        <v>1</v>
      </c>
      <c r="BE120" s="45">
        <v>1</v>
      </c>
      <c r="BF120" s="45">
        <v>0</v>
      </c>
      <c r="BG120" s="45">
        <v>0</v>
      </c>
      <c r="BH120" s="45">
        <v>0</v>
      </c>
      <c r="BI120" s="45">
        <v>0</v>
      </c>
      <c r="BJ120" s="45">
        <v>0</v>
      </c>
      <c r="BK120" s="45">
        <v>0</v>
      </c>
      <c r="BL120" s="45">
        <v>0</v>
      </c>
      <c r="BM120" s="45">
        <v>0</v>
      </c>
      <c r="BN120" s="45">
        <v>0</v>
      </c>
      <c r="BO120" s="45">
        <v>0</v>
      </c>
      <c r="BP120" s="45"/>
    </row>
    <row r="121" spans="1:68" ht="13.15" x14ac:dyDescent="0.4">
      <c r="A121" s="45">
        <v>1915</v>
      </c>
      <c r="B121" s="45">
        <v>0</v>
      </c>
      <c r="C121" s="45">
        <v>0</v>
      </c>
      <c r="D121" s="45">
        <v>0</v>
      </c>
      <c r="E121" s="45">
        <v>0</v>
      </c>
      <c r="F121" s="45">
        <v>0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1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0</v>
      </c>
      <c r="AK121" s="45">
        <v>0</v>
      </c>
      <c r="AL121" s="45">
        <v>0</v>
      </c>
      <c r="AM121" s="45">
        <v>0</v>
      </c>
      <c r="AN121" s="45">
        <v>0</v>
      </c>
      <c r="AO121" s="45">
        <v>0</v>
      </c>
      <c r="AP121" s="45">
        <v>0</v>
      </c>
      <c r="AQ121" s="45">
        <v>0</v>
      </c>
      <c r="AR121" s="45">
        <v>0</v>
      </c>
      <c r="AS121" s="45">
        <v>1</v>
      </c>
      <c r="AT121" s="45">
        <v>0</v>
      </c>
      <c r="AU121" s="45">
        <v>0</v>
      </c>
      <c r="AV121" s="45">
        <v>1</v>
      </c>
      <c r="AW121" s="45">
        <v>0</v>
      </c>
      <c r="AX121" s="45">
        <v>0</v>
      </c>
      <c r="AY121" s="45">
        <v>0</v>
      </c>
      <c r="AZ121" s="45">
        <v>0</v>
      </c>
      <c r="BA121" s="45">
        <v>1</v>
      </c>
      <c r="BB121" s="45">
        <v>0</v>
      </c>
      <c r="BC121" s="45">
        <v>0</v>
      </c>
      <c r="BD121" s="45">
        <v>1</v>
      </c>
      <c r="BE121" s="45">
        <v>1</v>
      </c>
      <c r="BF121" s="45">
        <v>1</v>
      </c>
      <c r="BG121" s="45">
        <v>0</v>
      </c>
      <c r="BH121" s="45">
        <v>0</v>
      </c>
      <c r="BI121" s="45">
        <v>0</v>
      </c>
      <c r="BJ121" s="45">
        <v>1</v>
      </c>
      <c r="BK121" s="45">
        <v>0</v>
      </c>
      <c r="BL121" s="45">
        <v>0</v>
      </c>
      <c r="BM121" s="45">
        <v>0</v>
      </c>
      <c r="BN121" s="45">
        <v>0</v>
      </c>
      <c r="BO121" s="45">
        <v>0</v>
      </c>
      <c r="BP121" s="45"/>
    </row>
    <row r="122" spans="1:68" ht="13.15" x14ac:dyDescent="0.4">
      <c r="A122" s="45">
        <v>1916</v>
      </c>
      <c r="B122" s="45">
        <v>0</v>
      </c>
      <c r="C122" s="45">
        <v>0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5">
        <v>0</v>
      </c>
      <c r="AL122" s="45">
        <v>0</v>
      </c>
      <c r="AM122" s="45">
        <v>0</v>
      </c>
      <c r="AN122" s="45">
        <v>0</v>
      </c>
      <c r="AO122" s="45">
        <v>0</v>
      </c>
      <c r="AP122" s="45">
        <v>0</v>
      </c>
      <c r="AQ122" s="45">
        <v>0</v>
      </c>
      <c r="AR122" s="45">
        <v>0</v>
      </c>
      <c r="AS122" s="45">
        <v>1</v>
      </c>
      <c r="AT122" s="45">
        <v>0</v>
      </c>
      <c r="AU122" s="45">
        <v>0</v>
      </c>
      <c r="AV122" s="45">
        <v>1</v>
      </c>
      <c r="AW122" s="45">
        <v>0</v>
      </c>
      <c r="AX122" s="45">
        <v>0</v>
      </c>
      <c r="AY122" s="45">
        <v>0</v>
      </c>
      <c r="AZ122" s="45">
        <v>0</v>
      </c>
      <c r="BA122" s="45">
        <v>1</v>
      </c>
      <c r="BB122" s="45">
        <v>0</v>
      </c>
      <c r="BC122" s="45">
        <v>0</v>
      </c>
      <c r="BD122" s="45">
        <v>1</v>
      </c>
      <c r="BE122" s="45">
        <v>1</v>
      </c>
      <c r="BF122" s="45">
        <v>1</v>
      </c>
      <c r="BG122" s="45">
        <v>0</v>
      </c>
      <c r="BH122" s="45">
        <v>0</v>
      </c>
      <c r="BI122" s="45">
        <v>0</v>
      </c>
      <c r="BJ122" s="45">
        <v>1</v>
      </c>
      <c r="BK122" s="45">
        <v>0</v>
      </c>
      <c r="BL122" s="45">
        <v>0</v>
      </c>
      <c r="BM122" s="45">
        <v>0</v>
      </c>
      <c r="BN122" s="45">
        <v>0</v>
      </c>
      <c r="BO122" s="45">
        <v>0</v>
      </c>
      <c r="BP122" s="45"/>
    </row>
    <row r="123" spans="1:68" ht="13.15" x14ac:dyDescent="0.4">
      <c r="A123" s="45">
        <v>1917</v>
      </c>
      <c r="B123" s="45">
        <v>0</v>
      </c>
      <c r="C123" s="45">
        <v>0</v>
      </c>
      <c r="D123" s="45">
        <v>0</v>
      </c>
      <c r="E123" s="45">
        <v>0</v>
      </c>
      <c r="F123" s="45">
        <v>0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5">
        <v>0</v>
      </c>
      <c r="AL123" s="45">
        <v>0</v>
      </c>
      <c r="AM123" s="45">
        <v>0</v>
      </c>
      <c r="AN123" s="45">
        <v>0</v>
      </c>
      <c r="AO123" s="45">
        <v>0</v>
      </c>
      <c r="AP123" s="45">
        <v>0</v>
      </c>
      <c r="AQ123" s="45">
        <v>0</v>
      </c>
      <c r="AR123" s="45">
        <v>0</v>
      </c>
      <c r="AS123" s="45">
        <v>1</v>
      </c>
      <c r="AT123" s="45">
        <v>0</v>
      </c>
      <c r="AU123" s="45">
        <v>0</v>
      </c>
      <c r="AV123" s="45">
        <v>1</v>
      </c>
      <c r="AW123" s="45">
        <v>0</v>
      </c>
      <c r="AX123" s="45">
        <v>0</v>
      </c>
      <c r="AY123" s="45">
        <v>0</v>
      </c>
      <c r="AZ123" s="45">
        <v>0</v>
      </c>
      <c r="BA123" s="45">
        <v>1</v>
      </c>
      <c r="BB123" s="45">
        <v>0</v>
      </c>
      <c r="BC123" s="45">
        <v>0</v>
      </c>
      <c r="BD123" s="45">
        <v>1</v>
      </c>
      <c r="BE123" s="45">
        <v>1</v>
      </c>
      <c r="BF123" s="45">
        <v>1</v>
      </c>
      <c r="BG123" s="45">
        <v>0</v>
      </c>
      <c r="BH123" s="45">
        <v>0</v>
      </c>
      <c r="BI123" s="45">
        <v>0</v>
      </c>
      <c r="BJ123" s="45">
        <v>1</v>
      </c>
      <c r="BK123" s="45">
        <v>0</v>
      </c>
      <c r="BL123" s="45">
        <v>0</v>
      </c>
      <c r="BM123" s="45">
        <v>0</v>
      </c>
      <c r="BN123" s="45">
        <v>0</v>
      </c>
      <c r="BO123" s="45">
        <v>0</v>
      </c>
      <c r="BP123" s="45"/>
    </row>
    <row r="124" spans="1:68" ht="13.15" x14ac:dyDescent="0.4">
      <c r="A124" s="45">
        <v>1918</v>
      </c>
      <c r="B124" s="45">
        <v>0</v>
      </c>
      <c r="C124" s="45">
        <v>0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5">
        <v>0</v>
      </c>
      <c r="AL124" s="45">
        <v>0</v>
      </c>
      <c r="AM124" s="45">
        <v>0</v>
      </c>
      <c r="AN124" s="45">
        <v>0</v>
      </c>
      <c r="AO124" s="45">
        <v>0</v>
      </c>
      <c r="AP124" s="45">
        <v>0</v>
      </c>
      <c r="AQ124" s="45">
        <v>0</v>
      </c>
      <c r="AR124" s="45">
        <v>1</v>
      </c>
      <c r="AS124" s="45">
        <v>1</v>
      </c>
      <c r="AT124" s="45">
        <v>0</v>
      </c>
      <c r="AU124" s="45">
        <v>0</v>
      </c>
      <c r="AV124" s="45">
        <v>1</v>
      </c>
      <c r="AW124" s="45">
        <v>0</v>
      </c>
      <c r="AX124" s="45">
        <v>0</v>
      </c>
      <c r="AY124" s="45">
        <v>0</v>
      </c>
      <c r="AZ124" s="45">
        <v>0</v>
      </c>
      <c r="BA124" s="45">
        <v>1</v>
      </c>
      <c r="BB124" s="45">
        <v>0</v>
      </c>
      <c r="BC124" s="45">
        <v>0</v>
      </c>
      <c r="BD124" s="45">
        <v>1</v>
      </c>
      <c r="BE124" s="45">
        <v>1</v>
      </c>
      <c r="BF124" s="45">
        <v>0</v>
      </c>
      <c r="BG124" s="45">
        <v>0</v>
      </c>
      <c r="BH124" s="45">
        <v>0</v>
      </c>
      <c r="BI124" s="45">
        <v>0</v>
      </c>
      <c r="BJ124" s="45">
        <v>1</v>
      </c>
      <c r="BK124" s="45">
        <v>0</v>
      </c>
      <c r="BL124" s="45">
        <v>0</v>
      </c>
      <c r="BM124" s="45">
        <v>0</v>
      </c>
      <c r="BN124" s="45">
        <v>0</v>
      </c>
      <c r="BO124" s="45">
        <v>0</v>
      </c>
      <c r="BP124" s="45"/>
    </row>
    <row r="125" spans="1:68" ht="13.15" x14ac:dyDescent="0.4">
      <c r="A125" s="45">
        <v>1919</v>
      </c>
      <c r="B125" s="45">
        <v>0</v>
      </c>
      <c r="C125" s="45">
        <v>0</v>
      </c>
      <c r="D125" s="45">
        <v>0</v>
      </c>
      <c r="E125" s="45">
        <v>0</v>
      </c>
      <c r="F125" s="45">
        <v>0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5">
        <v>0</v>
      </c>
      <c r="AL125" s="45">
        <v>0</v>
      </c>
      <c r="AM125" s="45">
        <v>0</v>
      </c>
      <c r="AN125" s="45">
        <v>0</v>
      </c>
      <c r="AO125" s="45">
        <v>0</v>
      </c>
      <c r="AP125" s="45">
        <v>0</v>
      </c>
      <c r="AQ125" s="45">
        <v>0</v>
      </c>
      <c r="AR125" s="45">
        <v>1</v>
      </c>
      <c r="AS125" s="45">
        <v>1</v>
      </c>
      <c r="AT125" s="45">
        <v>0</v>
      </c>
      <c r="AU125" s="45">
        <v>0</v>
      </c>
      <c r="AV125" s="45">
        <v>1</v>
      </c>
      <c r="AW125" s="45">
        <v>0</v>
      </c>
      <c r="AX125" s="45">
        <v>0</v>
      </c>
      <c r="AY125" s="45">
        <v>0</v>
      </c>
      <c r="AZ125" s="45">
        <v>0</v>
      </c>
      <c r="BA125" s="45">
        <v>1</v>
      </c>
      <c r="BB125" s="45">
        <v>0</v>
      </c>
      <c r="BC125" s="45">
        <v>0</v>
      </c>
      <c r="BD125" s="45">
        <v>1</v>
      </c>
      <c r="BE125" s="45">
        <v>1</v>
      </c>
      <c r="BF125" s="45">
        <v>0</v>
      </c>
      <c r="BG125" s="45">
        <v>0</v>
      </c>
      <c r="BH125" s="45">
        <v>0</v>
      </c>
      <c r="BI125" s="45">
        <v>0</v>
      </c>
      <c r="BJ125" s="45">
        <v>1</v>
      </c>
      <c r="BK125" s="45">
        <v>0</v>
      </c>
      <c r="BL125" s="45">
        <v>0</v>
      </c>
      <c r="BM125" s="45">
        <v>0</v>
      </c>
      <c r="BN125" s="45">
        <v>0</v>
      </c>
      <c r="BO125" s="45">
        <v>0</v>
      </c>
      <c r="BP125" s="45"/>
    </row>
    <row r="126" spans="1:68" ht="13.15" x14ac:dyDescent="0.4">
      <c r="A126" s="45">
        <v>1920</v>
      </c>
      <c r="B126" s="45">
        <v>0</v>
      </c>
      <c r="C126" s="45">
        <v>0</v>
      </c>
      <c r="D126" s="45">
        <v>0</v>
      </c>
      <c r="E126" s="45">
        <v>0</v>
      </c>
      <c r="F126" s="45">
        <v>0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5">
        <v>0</v>
      </c>
      <c r="AL126" s="45">
        <v>0</v>
      </c>
      <c r="AM126" s="45">
        <v>0</v>
      </c>
      <c r="AN126" s="45">
        <v>0</v>
      </c>
      <c r="AO126" s="45">
        <v>0</v>
      </c>
      <c r="AP126" s="45">
        <v>0</v>
      </c>
      <c r="AQ126" s="45">
        <v>0</v>
      </c>
      <c r="AR126" s="45">
        <v>1</v>
      </c>
      <c r="AS126" s="45">
        <v>1</v>
      </c>
      <c r="AT126" s="45">
        <v>0</v>
      </c>
      <c r="AU126" s="45">
        <v>0</v>
      </c>
      <c r="AV126" s="45">
        <v>0</v>
      </c>
      <c r="AW126" s="45">
        <v>0</v>
      </c>
      <c r="AX126" s="45">
        <v>0</v>
      </c>
      <c r="AY126" s="45">
        <v>0</v>
      </c>
      <c r="AZ126" s="45">
        <v>0</v>
      </c>
      <c r="BA126" s="45">
        <v>1</v>
      </c>
      <c r="BB126" s="45">
        <v>0</v>
      </c>
      <c r="BC126" s="45">
        <v>0</v>
      </c>
      <c r="BD126" s="45">
        <v>1</v>
      </c>
      <c r="BE126" s="45">
        <v>1</v>
      </c>
      <c r="BF126" s="45">
        <v>0</v>
      </c>
      <c r="BG126" s="45">
        <v>0</v>
      </c>
      <c r="BH126" s="45">
        <v>1</v>
      </c>
      <c r="BI126" s="45">
        <v>0</v>
      </c>
      <c r="BJ126" s="45">
        <v>1</v>
      </c>
      <c r="BK126" s="45">
        <v>0</v>
      </c>
      <c r="BL126" s="45">
        <v>0</v>
      </c>
      <c r="BM126" s="45">
        <v>0</v>
      </c>
      <c r="BN126" s="45">
        <v>0</v>
      </c>
      <c r="BO126" s="45">
        <v>0</v>
      </c>
      <c r="BP126" s="45"/>
    </row>
    <row r="127" spans="1:68" ht="13.15" x14ac:dyDescent="0.4">
      <c r="A127" s="45">
        <v>1921</v>
      </c>
      <c r="B127" s="45">
        <v>0</v>
      </c>
      <c r="C127" s="45">
        <v>0</v>
      </c>
      <c r="D127" s="45">
        <v>0</v>
      </c>
      <c r="E127" s="45">
        <v>0</v>
      </c>
      <c r="F127" s="45">
        <v>0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1</v>
      </c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45">
        <v>0</v>
      </c>
      <c r="AI127" s="45">
        <v>0</v>
      </c>
      <c r="AJ127" s="45">
        <v>0</v>
      </c>
      <c r="AK127" s="45">
        <v>0</v>
      </c>
      <c r="AL127" s="45">
        <v>0</v>
      </c>
      <c r="AM127" s="45">
        <v>0</v>
      </c>
      <c r="AN127" s="45">
        <v>0</v>
      </c>
      <c r="AO127" s="45">
        <v>0</v>
      </c>
      <c r="AP127" s="45">
        <v>0</v>
      </c>
      <c r="AQ127" s="45">
        <v>0</v>
      </c>
      <c r="AR127" s="45">
        <v>1</v>
      </c>
      <c r="AS127" s="45">
        <v>1</v>
      </c>
      <c r="AT127" s="45">
        <v>0</v>
      </c>
      <c r="AU127" s="45">
        <v>0</v>
      </c>
      <c r="AV127" s="45">
        <v>0</v>
      </c>
      <c r="AW127" s="45">
        <v>0</v>
      </c>
      <c r="AX127" s="45">
        <v>0</v>
      </c>
      <c r="AY127" s="45">
        <v>0</v>
      </c>
      <c r="AZ127" s="45">
        <v>0</v>
      </c>
      <c r="BA127" s="45">
        <v>1</v>
      </c>
      <c r="BB127" s="45">
        <v>1</v>
      </c>
      <c r="BC127" s="45">
        <v>0</v>
      </c>
      <c r="BD127" s="45">
        <v>1</v>
      </c>
      <c r="BE127" s="45">
        <v>1</v>
      </c>
      <c r="BF127" s="45">
        <v>0</v>
      </c>
      <c r="BG127" s="45">
        <v>0</v>
      </c>
      <c r="BH127" s="45">
        <v>1</v>
      </c>
      <c r="BI127" s="45">
        <v>0</v>
      </c>
      <c r="BJ127" s="45">
        <v>1</v>
      </c>
      <c r="BK127" s="45">
        <v>0</v>
      </c>
      <c r="BL127" s="45">
        <v>0</v>
      </c>
      <c r="BM127" s="45">
        <v>0</v>
      </c>
      <c r="BN127" s="45">
        <v>0</v>
      </c>
      <c r="BO127" s="45">
        <v>0</v>
      </c>
      <c r="BP127" s="45"/>
    </row>
    <row r="128" spans="1:68" ht="13.15" x14ac:dyDescent="0.4">
      <c r="A128" s="45">
        <v>1922</v>
      </c>
      <c r="B128" s="45">
        <v>0</v>
      </c>
      <c r="C128" s="45">
        <v>0</v>
      </c>
      <c r="D128" s="45">
        <v>0</v>
      </c>
      <c r="E128" s="45">
        <v>0</v>
      </c>
      <c r="F128" s="45">
        <v>0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1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5">
        <v>0</v>
      </c>
      <c r="AL128" s="45">
        <v>0</v>
      </c>
      <c r="AM128" s="45">
        <v>0</v>
      </c>
      <c r="AN128" s="45">
        <v>0</v>
      </c>
      <c r="AO128" s="45">
        <v>0</v>
      </c>
      <c r="AP128" s="45">
        <v>0</v>
      </c>
      <c r="AQ128" s="45">
        <v>0</v>
      </c>
      <c r="AR128" s="45">
        <v>1</v>
      </c>
      <c r="AS128" s="45">
        <v>1</v>
      </c>
      <c r="AT128" s="45">
        <v>0</v>
      </c>
      <c r="AU128" s="45">
        <v>0</v>
      </c>
      <c r="AV128" s="45">
        <v>0</v>
      </c>
      <c r="AW128" s="45">
        <v>0</v>
      </c>
      <c r="AX128" s="45">
        <v>0</v>
      </c>
      <c r="AY128" s="45">
        <v>0</v>
      </c>
      <c r="AZ128" s="45">
        <v>0</v>
      </c>
      <c r="BA128" s="45">
        <v>1</v>
      </c>
      <c r="BB128" s="45">
        <v>1</v>
      </c>
      <c r="BC128" s="45">
        <v>0</v>
      </c>
      <c r="BD128" s="45">
        <v>1</v>
      </c>
      <c r="BE128" s="45">
        <v>1</v>
      </c>
      <c r="BF128" s="45">
        <v>0</v>
      </c>
      <c r="BG128" s="45">
        <v>0</v>
      </c>
      <c r="BH128" s="45">
        <v>1</v>
      </c>
      <c r="BI128" s="45">
        <v>0</v>
      </c>
      <c r="BJ128" s="45">
        <v>0</v>
      </c>
      <c r="BK128" s="45">
        <v>0</v>
      </c>
      <c r="BL128" s="45">
        <v>0</v>
      </c>
      <c r="BM128" s="45">
        <v>0</v>
      </c>
      <c r="BN128" s="45">
        <v>0</v>
      </c>
      <c r="BO128" s="45">
        <v>0</v>
      </c>
      <c r="BP128" s="45"/>
    </row>
    <row r="129" spans="1:68" ht="13.15" x14ac:dyDescent="0.4">
      <c r="A129" s="45">
        <v>1923</v>
      </c>
      <c r="B129" s="45">
        <v>0</v>
      </c>
      <c r="C129" s="45">
        <v>0</v>
      </c>
      <c r="D129" s="45">
        <v>0</v>
      </c>
      <c r="E129" s="45">
        <v>0</v>
      </c>
      <c r="F129" s="45">
        <v>0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1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5">
        <v>0</v>
      </c>
      <c r="AL129" s="45">
        <v>0</v>
      </c>
      <c r="AM129" s="45">
        <v>0</v>
      </c>
      <c r="AN129" s="45">
        <v>0</v>
      </c>
      <c r="AO129" s="45">
        <v>0</v>
      </c>
      <c r="AP129" s="45">
        <v>0</v>
      </c>
      <c r="AQ129" s="45">
        <v>0</v>
      </c>
      <c r="AR129" s="45">
        <v>1</v>
      </c>
      <c r="AS129" s="45">
        <v>1</v>
      </c>
      <c r="AT129" s="45">
        <v>0</v>
      </c>
      <c r="AU129" s="45">
        <v>0</v>
      </c>
      <c r="AV129" s="45">
        <v>0</v>
      </c>
      <c r="AW129" s="45">
        <v>0</v>
      </c>
      <c r="AX129" s="45">
        <v>0</v>
      </c>
      <c r="AY129" s="45">
        <v>0</v>
      </c>
      <c r="AZ129" s="45">
        <v>0</v>
      </c>
      <c r="BA129" s="45">
        <v>1</v>
      </c>
      <c r="BB129" s="45">
        <v>0</v>
      </c>
      <c r="BC129" s="45">
        <v>0</v>
      </c>
      <c r="BD129" s="45">
        <v>1</v>
      </c>
      <c r="BE129" s="45">
        <v>0</v>
      </c>
      <c r="BF129" s="45">
        <v>0</v>
      </c>
      <c r="BG129" s="45">
        <v>0</v>
      </c>
      <c r="BH129" s="45">
        <v>1</v>
      </c>
      <c r="BI129" s="45">
        <v>0</v>
      </c>
      <c r="BJ129" s="45">
        <v>0</v>
      </c>
      <c r="BK129" s="45">
        <v>0</v>
      </c>
      <c r="BL129" s="45">
        <v>0</v>
      </c>
      <c r="BM129" s="45">
        <v>0</v>
      </c>
      <c r="BN129" s="45">
        <v>0</v>
      </c>
      <c r="BO129" s="45">
        <v>0</v>
      </c>
      <c r="BP129" s="45"/>
    </row>
    <row r="130" spans="1:68" ht="13.15" x14ac:dyDescent="0.4">
      <c r="A130" s="45">
        <v>1924</v>
      </c>
      <c r="B130" s="45">
        <v>0</v>
      </c>
      <c r="C130" s="45">
        <v>0</v>
      </c>
      <c r="D130" s="45">
        <v>0</v>
      </c>
      <c r="E130" s="45">
        <v>0</v>
      </c>
      <c r="F130" s="45">
        <v>0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1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5">
        <v>0</v>
      </c>
      <c r="AL130" s="45">
        <v>0</v>
      </c>
      <c r="AM130" s="45">
        <v>0</v>
      </c>
      <c r="AN130" s="45">
        <v>0</v>
      </c>
      <c r="AO130" s="45">
        <v>0</v>
      </c>
      <c r="AP130" s="45">
        <v>0</v>
      </c>
      <c r="AQ130" s="45">
        <v>0</v>
      </c>
      <c r="AR130" s="45">
        <v>1</v>
      </c>
      <c r="AS130" s="45">
        <v>1</v>
      </c>
      <c r="AT130" s="45">
        <v>0</v>
      </c>
      <c r="AU130" s="45">
        <v>0</v>
      </c>
      <c r="AV130" s="45">
        <v>0</v>
      </c>
      <c r="AW130" s="45">
        <v>0</v>
      </c>
      <c r="AX130" s="45">
        <v>0</v>
      </c>
      <c r="AY130" s="45">
        <v>0</v>
      </c>
      <c r="AZ130" s="45">
        <v>0</v>
      </c>
      <c r="BA130" s="45">
        <v>1</v>
      </c>
      <c r="BB130" s="45">
        <v>0</v>
      </c>
      <c r="BC130" s="45">
        <v>0</v>
      </c>
      <c r="BD130" s="45">
        <v>1</v>
      </c>
      <c r="BE130" s="45">
        <v>0</v>
      </c>
      <c r="BF130" s="45">
        <v>0</v>
      </c>
      <c r="BG130" s="45">
        <v>0</v>
      </c>
      <c r="BH130" s="45">
        <v>1</v>
      </c>
      <c r="BI130" s="45">
        <v>0</v>
      </c>
      <c r="BJ130" s="45">
        <v>0</v>
      </c>
      <c r="BK130" s="45">
        <v>0</v>
      </c>
      <c r="BL130" s="45">
        <v>0</v>
      </c>
      <c r="BM130" s="45">
        <v>0</v>
      </c>
      <c r="BN130" s="45">
        <v>0</v>
      </c>
      <c r="BO130" s="45">
        <v>0</v>
      </c>
      <c r="BP130" s="45"/>
    </row>
    <row r="131" spans="1:68" ht="13.15" x14ac:dyDescent="0.4">
      <c r="A131" s="45">
        <v>1925</v>
      </c>
      <c r="B131" s="45">
        <v>0</v>
      </c>
      <c r="C131" s="45">
        <v>0</v>
      </c>
      <c r="D131" s="45">
        <v>0</v>
      </c>
      <c r="E131" s="45">
        <v>0</v>
      </c>
      <c r="F131" s="45">
        <v>0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1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5">
        <v>0</v>
      </c>
      <c r="AL131" s="45">
        <v>0</v>
      </c>
      <c r="AM131" s="45">
        <v>0</v>
      </c>
      <c r="AN131" s="45">
        <v>0</v>
      </c>
      <c r="AO131" s="45">
        <v>0</v>
      </c>
      <c r="AP131" s="45">
        <v>0</v>
      </c>
      <c r="AQ131" s="45">
        <v>0</v>
      </c>
      <c r="AR131" s="45">
        <v>1</v>
      </c>
      <c r="AS131" s="45">
        <v>1</v>
      </c>
      <c r="AT131" s="45">
        <v>0</v>
      </c>
      <c r="AU131" s="45">
        <v>0</v>
      </c>
      <c r="AV131" s="45">
        <v>0</v>
      </c>
      <c r="AW131" s="45">
        <v>0</v>
      </c>
      <c r="AX131" s="45">
        <v>0</v>
      </c>
      <c r="AY131" s="45">
        <v>0</v>
      </c>
      <c r="AZ131" s="45">
        <v>0</v>
      </c>
      <c r="BA131" s="45">
        <v>0</v>
      </c>
      <c r="BB131" s="45">
        <v>0</v>
      </c>
      <c r="BC131" s="45">
        <v>0</v>
      </c>
      <c r="BD131" s="45">
        <v>1</v>
      </c>
      <c r="BE131" s="45">
        <v>0</v>
      </c>
      <c r="BF131" s="45">
        <v>0</v>
      </c>
      <c r="BG131" s="45">
        <v>0</v>
      </c>
      <c r="BH131" s="45">
        <v>0</v>
      </c>
      <c r="BI131" s="45">
        <v>0</v>
      </c>
      <c r="BJ131" s="45">
        <v>0</v>
      </c>
      <c r="BK131" s="45">
        <v>0</v>
      </c>
      <c r="BL131" s="45">
        <v>0</v>
      </c>
      <c r="BM131" s="45">
        <v>0</v>
      </c>
      <c r="BN131" s="45">
        <v>0</v>
      </c>
      <c r="BO131" s="45">
        <v>0</v>
      </c>
      <c r="BP131" s="45"/>
    </row>
    <row r="132" spans="1:68" ht="13.15" x14ac:dyDescent="0.4">
      <c r="A132" s="45">
        <v>1926</v>
      </c>
      <c r="B132" s="45">
        <v>0</v>
      </c>
      <c r="C132" s="45">
        <v>0</v>
      </c>
      <c r="D132" s="45">
        <v>0</v>
      </c>
      <c r="E132" s="45">
        <v>0</v>
      </c>
      <c r="F132" s="45">
        <v>0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1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5">
        <v>0</v>
      </c>
      <c r="AL132" s="45">
        <v>0</v>
      </c>
      <c r="AM132" s="45">
        <v>0</v>
      </c>
      <c r="AN132" s="45">
        <v>0</v>
      </c>
      <c r="AO132" s="45">
        <v>0</v>
      </c>
      <c r="AP132" s="45">
        <v>0</v>
      </c>
      <c r="AQ132" s="45">
        <v>0</v>
      </c>
      <c r="AR132" s="45">
        <v>1</v>
      </c>
      <c r="AS132" s="45">
        <v>1</v>
      </c>
      <c r="AT132" s="45">
        <v>0</v>
      </c>
      <c r="AU132" s="45">
        <v>0</v>
      </c>
      <c r="AV132" s="45">
        <v>0</v>
      </c>
      <c r="AW132" s="45">
        <v>0</v>
      </c>
      <c r="AX132" s="45">
        <v>0</v>
      </c>
      <c r="AY132" s="45">
        <v>0</v>
      </c>
      <c r="AZ132" s="45">
        <v>0</v>
      </c>
      <c r="BA132" s="45">
        <v>0</v>
      </c>
      <c r="BB132" s="45">
        <v>0</v>
      </c>
      <c r="BC132" s="45">
        <v>0</v>
      </c>
      <c r="BD132" s="45">
        <v>0</v>
      </c>
      <c r="BE132" s="45">
        <v>0</v>
      </c>
      <c r="BF132" s="45">
        <v>0</v>
      </c>
      <c r="BG132" s="45">
        <v>0</v>
      </c>
      <c r="BH132" s="45">
        <v>0</v>
      </c>
      <c r="BI132" s="45">
        <v>0</v>
      </c>
      <c r="BJ132" s="45">
        <v>0</v>
      </c>
      <c r="BK132" s="45">
        <v>0</v>
      </c>
      <c r="BL132" s="45">
        <v>0</v>
      </c>
      <c r="BM132" s="45">
        <v>0</v>
      </c>
      <c r="BN132" s="45">
        <v>0</v>
      </c>
      <c r="BO132" s="45">
        <v>0</v>
      </c>
      <c r="BP132" s="45"/>
    </row>
    <row r="133" spans="1:68" ht="13.15" x14ac:dyDescent="0.4">
      <c r="A133" s="45">
        <v>1927</v>
      </c>
      <c r="B133" s="45">
        <v>0</v>
      </c>
      <c r="C133" s="45">
        <v>0</v>
      </c>
      <c r="D133" s="45">
        <v>0</v>
      </c>
      <c r="E133" s="45">
        <v>0</v>
      </c>
      <c r="F133" s="45">
        <v>0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1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45">
        <v>0</v>
      </c>
      <c r="AL133" s="45">
        <v>0</v>
      </c>
      <c r="AM133" s="45">
        <v>0</v>
      </c>
      <c r="AN133" s="45">
        <v>0</v>
      </c>
      <c r="AO133" s="45">
        <v>0</v>
      </c>
      <c r="AP133" s="45">
        <v>0</v>
      </c>
      <c r="AQ133" s="45">
        <v>0</v>
      </c>
      <c r="AR133" s="45">
        <v>1</v>
      </c>
      <c r="AS133" s="45">
        <v>1</v>
      </c>
      <c r="AT133" s="45">
        <v>0</v>
      </c>
      <c r="AU133" s="45">
        <v>0</v>
      </c>
      <c r="AV133" s="45">
        <v>0</v>
      </c>
      <c r="AW133" s="45">
        <v>0</v>
      </c>
      <c r="AX133" s="45">
        <v>0</v>
      </c>
      <c r="AY133" s="45">
        <v>0</v>
      </c>
      <c r="AZ133" s="45">
        <v>0</v>
      </c>
      <c r="BA133" s="45">
        <v>0</v>
      </c>
      <c r="BB133" s="45">
        <v>0</v>
      </c>
      <c r="BC133" s="45">
        <v>0</v>
      </c>
      <c r="BD133" s="45">
        <v>0</v>
      </c>
      <c r="BE133" s="45">
        <v>0</v>
      </c>
      <c r="BF133" s="45">
        <v>0</v>
      </c>
      <c r="BG133" s="45">
        <v>0</v>
      </c>
      <c r="BH133" s="45">
        <v>0</v>
      </c>
      <c r="BI133" s="45">
        <v>0</v>
      </c>
      <c r="BJ133" s="45">
        <v>0</v>
      </c>
      <c r="BK133" s="45">
        <v>0</v>
      </c>
      <c r="BL133" s="45">
        <v>0</v>
      </c>
      <c r="BM133" s="45">
        <v>0</v>
      </c>
      <c r="BN133" s="45">
        <v>0</v>
      </c>
      <c r="BO133" s="45">
        <v>0</v>
      </c>
      <c r="BP133" s="45"/>
    </row>
    <row r="134" spans="1:68" ht="13.15" x14ac:dyDescent="0.4">
      <c r="A134" s="45">
        <v>1928</v>
      </c>
      <c r="B134" s="45">
        <v>0</v>
      </c>
      <c r="C134" s="45">
        <v>0</v>
      </c>
      <c r="D134" s="45">
        <v>0</v>
      </c>
      <c r="E134" s="45">
        <v>0</v>
      </c>
      <c r="F134" s="45">
        <v>0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1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0</v>
      </c>
      <c r="AG134" s="45">
        <v>0</v>
      </c>
      <c r="AH134" s="45">
        <v>0</v>
      </c>
      <c r="AI134" s="45">
        <v>0</v>
      </c>
      <c r="AJ134" s="45">
        <v>0</v>
      </c>
      <c r="AK134" s="45">
        <v>0</v>
      </c>
      <c r="AL134" s="45">
        <v>0</v>
      </c>
      <c r="AM134" s="45">
        <v>0</v>
      </c>
      <c r="AN134" s="45">
        <v>0</v>
      </c>
      <c r="AO134" s="45">
        <v>0</v>
      </c>
      <c r="AP134" s="45">
        <v>0</v>
      </c>
      <c r="AQ134" s="45">
        <v>0</v>
      </c>
      <c r="AR134" s="45">
        <v>1</v>
      </c>
      <c r="AS134" s="45">
        <v>1</v>
      </c>
      <c r="AT134" s="45">
        <v>0</v>
      </c>
      <c r="AU134" s="45">
        <v>0</v>
      </c>
      <c r="AV134" s="45">
        <v>0</v>
      </c>
      <c r="AW134" s="45">
        <v>0</v>
      </c>
      <c r="AX134" s="45">
        <v>0</v>
      </c>
      <c r="AY134" s="45">
        <v>0</v>
      </c>
      <c r="AZ134" s="45">
        <v>0</v>
      </c>
      <c r="BA134" s="45">
        <v>0</v>
      </c>
      <c r="BB134" s="45">
        <v>0</v>
      </c>
      <c r="BC134" s="45">
        <v>0</v>
      </c>
      <c r="BD134" s="45">
        <v>0</v>
      </c>
      <c r="BE134" s="45">
        <v>1</v>
      </c>
      <c r="BF134" s="45">
        <v>0</v>
      </c>
      <c r="BG134" s="45">
        <v>0</v>
      </c>
      <c r="BH134" s="45">
        <v>0</v>
      </c>
      <c r="BI134" s="45">
        <v>0</v>
      </c>
      <c r="BJ134" s="45">
        <v>0</v>
      </c>
      <c r="BK134" s="45">
        <v>0</v>
      </c>
      <c r="BL134" s="45">
        <v>0</v>
      </c>
      <c r="BM134" s="45">
        <v>0</v>
      </c>
      <c r="BN134" s="45">
        <v>0</v>
      </c>
      <c r="BO134" s="45">
        <v>0</v>
      </c>
      <c r="BP134" s="45"/>
    </row>
    <row r="135" spans="1:68" ht="13.15" x14ac:dyDescent="0.4">
      <c r="A135" s="45">
        <v>1929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1</v>
      </c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5">
        <v>0</v>
      </c>
      <c r="AL135" s="45">
        <v>0</v>
      </c>
      <c r="AM135" s="45">
        <v>0</v>
      </c>
      <c r="AN135" s="45">
        <v>0</v>
      </c>
      <c r="AO135" s="45">
        <v>0</v>
      </c>
      <c r="AP135" s="45">
        <v>0</v>
      </c>
      <c r="AQ135" s="45">
        <v>0</v>
      </c>
      <c r="AR135" s="45">
        <v>1</v>
      </c>
      <c r="AS135" s="45">
        <v>0</v>
      </c>
      <c r="AT135" s="45">
        <v>0</v>
      </c>
      <c r="AU135" s="45">
        <v>0</v>
      </c>
      <c r="AV135" s="45">
        <v>0</v>
      </c>
      <c r="AW135" s="45">
        <v>0</v>
      </c>
      <c r="AX135" s="45">
        <v>0</v>
      </c>
      <c r="AY135" s="45">
        <v>0</v>
      </c>
      <c r="AZ135" s="45">
        <v>0</v>
      </c>
      <c r="BA135" s="45">
        <v>1</v>
      </c>
      <c r="BB135" s="45">
        <v>0</v>
      </c>
      <c r="BC135" s="45">
        <v>0</v>
      </c>
      <c r="BD135" s="45">
        <v>0</v>
      </c>
      <c r="BE135" s="45">
        <v>1</v>
      </c>
      <c r="BF135" s="45">
        <v>0</v>
      </c>
      <c r="BG135" s="45">
        <v>0</v>
      </c>
      <c r="BH135" s="45">
        <v>0</v>
      </c>
      <c r="BI135" s="45">
        <v>0</v>
      </c>
      <c r="BJ135" s="45">
        <v>0</v>
      </c>
      <c r="BK135" s="45">
        <v>0</v>
      </c>
      <c r="BL135" s="45">
        <v>0</v>
      </c>
      <c r="BM135" s="45">
        <v>0</v>
      </c>
      <c r="BN135" s="45">
        <v>0</v>
      </c>
      <c r="BO135" s="45">
        <v>0</v>
      </c>
      <c r="BP135" s="45"/>
    </row>
    <row r="136" spans="1:68" ht="13.15" x14ac:dyDescent="0.4">
      <c r="A136" s="45">
        <v>1930</v>
      </c>
      <c r="B136" s="45">
        <v>0</v>
      </c>
      <c r="C136" s="45">
        <v>0</v>
      </c>
      <c r="D136" s="45">
        <v>0</v>
      </c>
      <c r="E136" s="45">
        <v>0</v>
      </c>
      <c r="F136" s="45">
        <v>0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1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5">
        <v>0</v>
      </c>
      <c r="AL136" s="45">
        <v>0</v>
      </c>
      <c r="AM136" s="45">
        <v>0</v>
      </c>
      <c r="AN136" s="45">
        <v>0</v>
      </c>
      <c r="AO136" s="45">
        <v>0</v>
      </c>
      <c r="AP136" s="45">
        <v>0</v>
      </c>
      <c r="AQ136" s="45">
        <v>0</v>
      </c>
      <c r="AR136" s="45">
        <v>1</v>
      </c>
      <c r="AS136" s="45">
        <v>0</v>
      </c>
      <c r="AT136" s="45">
        <v>0</v>
      </c>
      <c r="AU136" s="45">
        <v>0</v>
      </c>
      <c r="AV136" s="45">
        <v>0</v>
      </c>
      <c r="AW136" s="45">
        <v>0</v>
      </c>
      <c r="AX136" s="45">
        <v>0</v>
      </c>
      <c r="AY136" s="45">
        <v>0</v>
      </c>
      <c r="AZ136" s="45">
        <v>0</v>
      </c>
      <c r="BA136" s="45">
        <v>1</v>
      </c>
      <c r="BB136" s="45">
        <v>0</v>
      </c>
      <c r="BC136" s="45">
        <v>0</v>
      </c>
      <c r="BD136" s="45">
        <v>0</v>
      </c>
      <c r="BE136" s="45">
        <v>1</v>
      </c>
      <c r="BF136" s="45">
        <v>0</v>
      </c>
      <c r="BG136" s="45">
        <v>0</v>
      </c>
      <c r="BH136" s="45">
        <v>0</v>
      </c>
      <c r="BI136" s="45">
        <v>0</v>
      </c>
      <c r="BJ136" s="45">
        <v>0</v>
      </c>
      <c r="BK136" s="45">
        <v>0</v>
      </c>
      <c r="BL136" s="45">
        <v>0</v>
      </c>
      <c r="BM136" s="45">
        <v>0</v>
      </c>
      <c r="BN136" s="45">
        <v>0</v>
      </c>
      <c r="BO136" s="45">
        <v>0</v>
      </c>
      <c r="BP136" s="45"/>
    </row>
    <row r="137" spans="1:68" ht="13.15" x14ac:dyDescent="0.4">
      <c r="A137" s="45">
        <v>1931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1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45">
        <v>0</v>
      </c>
      <c r="AL137" s="45">
        <v>0</v>
      </c>
      <c r="AM137" s="45">
        <v>0</v>
      </c>
      <c r="AN137" s="45">
        <v>0</v>
      </c>
      <c r="AO137" s="45">
        <v>0</v>
      </c>
      <c r="AP137" s="45">
        <v>0</v>
      </c>
      <c r="AQ137" s="45">
        <v>0</v>
      </c>
      <c r="AR137" s="45">
        <v>1</v>
      </c>
      <c r="AS137" s="45">
        <v>1</v>
      </c>
      <c r="AT137" s="45">
        <v>0</v>
      </c>
      <c r="AU137" s="45">
        <v>1</v>
      </c>
      <c r="AV137" s="45">
        <v>1</v>
      </c>
      <c r="AW137" s="45">
        <v>1</v>
      </c>
      <c r="AX137" s="45">
        <v>0</v>
      </c>
      <c r="AY137" s="45">
        <v>0</v>
      </c>
      <c r="AZ137" s="45">
        <v>1</v>
      </c>
      <c r="BA137" s="45">
        <v>1</v>
      </c>
      <c r="BB137" s="45">
        <v>0</v>
      </c>
      <c r="BC137" s="45">
        <v>0</v>
      </c>
      <c r="BD137" s="45">
        <v>0</v>
      </c>
      <c r="BE137" s="45">
        <v>1</v>
      </c>
      <c r="BF137" s="45">
        <v>0</v>
      </c>
      <c r="BG137" s="45">
        <v>0</v>
      </c>
      <c r="BH137" s="45">
        <v>0</v>
      </c>
      <c r="BI137" s="45">
        <v>1</v>
      </c>
      <c r="BJ137" s="45">
        <v>0</v>
      </c>
      <c r="BK137" s="45">
        <v>0</v>
      </c>
      <c r="BL137" s="45">
        <v>0</v>
      </c>
      <c r="BM137" s="45">
        <v>0</v>
      </c>
      <c r="BN137" s="45">
        <v>0</v>
      </c>
      <c r="BO137" s="45">
        <v>0</v>
      </c>
      <c r="BP137" s="45"/>
    </row>
    <row r="138" spans="1:68" ht="13.15" x14ac:dyDescent="0.4">
      <c r="A138" s="45">
        <v>1932</v>
      </c>
      <c r="B138" s="45">
        <v>0</v>
      </c>
      <c r="C138" s="45">
        <v>0</v>
      </c>
      <c r="D138" s="45">
        <v>0</v>
      </c>
      <c r="E138" s="45">
        <v>0</v>
      </c>
      <c r="F138" s="45">
        <v>0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1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1</v>
      </c>
      <c r="AB138" s="45">
        <v>0</v>
      </c>
      <c r="AC138" s="45">
        <v>0</v>
      </c>
      <c r="AD138" s="45">
        <v>0</v>
      </c>
      <c r="AE138" s="45">
        <v>0</v>
      </c>
      <c r="AF138" s="45">
        <v>1</v>
      </c>
      <c r="AG138" s="45">
        <v>1</v>
      </c>
      <c r="AH138" s="45">
        <v>0</v>
      </c>
      <c r="AI138" s="45">
        <v>0</v>
      </c>
      <c r="AJ138" s="45">
        <v>0</v>
      </c>
      <c r="AK138" s="45">
        <v>0</v>
      </c>
      <c r="AL138" s="45">
        <v>0</v>
      </c>
      <c r="AM138" s="45">
        <v>0</v>
      </c>
      <c r="AN138" s="45">
        <v>0</v>
      </c>
      <c r="AO138" s="45">
        <v>1</v>
      </c>
      <c r="AP138" s="45">
        <v>0</v>
      </c>
      <c r="AQ138" s="45">
        <v>0</v>
      </c>
      <c r="AR138" s="45">
        <v>1</v>
      </c>
      <c r="AS138" s="45">
        <v>1</v>
      </c>
      <c r="AT138" s="45">
        <v>0</v>
      </c>
      <c r="AU138" s="45">
        <v>1</v>
      </c>
      <c r="AV138" s="45">
        <v>1</v>
      </c>
      <c r="AW138" s="45">
        <v>1</v>
      </c>
      <c r="AX138" s="45">
        <v>1</v>
      </c>
      <c r="AY138" s="45">
        <v>1</v>
      </c>
      <c r="AZ138" s="45">
        <v>1</v>
      </c>
      <c r="BA138" s="45">
        <v>1</v>
      </c>
      <c r="BB138" s="45">
        <v>1</v>
      </c>
      <c r="BC138" s="45">
        <v>0</v>
      </c>
      <c r="BD138" s="45">
        <v>0</v>
      </c>
      <c r="BE138" s="45">
        <v>1</v>
      </c>
      <c r="BF138" s="45">
        <v>1</v>
      </c>
      <c r="BG138" s="45">
        <v>1</v>
      </c>
      <c r="BH138" s="45">
        <v>1</v>
      </c>
      <c r="BI138" s="45">
        <v>1</v>
      </c>
      <c r="BJ138" s="45">
        <v>0</v>
      </c>
      <c r="BK138" s="45">
        <v>0</v>
      </c>
      <c r="BL138" s="45">
        <v>0</v>
      </c>
      <c r="BM138" s="45">
        <v>0</v>
      </c>
      <c r="BN138" s="45">
        <v>0</v>
      </c>
      <c r="BO138" s="45">
        <v>0</v>
      </c>
      <c r="BP138" s="45"/>
    </row>
    <row r="139" spans="1:68" ht="13.15" x14ac:dyDescent="0.4">
      <c r="A139" s="45">
        <v>1933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1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1</v>
      </c>
      <c r="AB139" s="45">
        <v>0</v>
      </c>
      <c r="AC139" s="45">
        <v>0</v>
      </c>
      <c r="AD139" s="45">
        <v>0</v>
      </c>
      <c r="AE139" s="45">
        <v>0</v>
      </c>
      <c r="AF139" s="45">
        <v>1</v>
      </c>
      <c r="AG139" s="45">
        <v>1</v>
      </c>
      <c r="AH139" s="45">
        <v>0</v>
      </c>
      <c r="AI139" s="45">
        <v>0</v>
      </c>
      <c r="AJ139" s="45">
        <v>0</v>
      </c>
      <c r="AK139" s="45">
        <v>0</v>
      </c>
      <c r="AL139" s="45">
        <v>0</v>
      </c>
      <c r="AM139" s="45">
        <v>0</v>
      </c>
      <c r="AN139" s="45">
        <v>0</v>
      </c>
      <c r="AO139" s="45">
        <v>1</v>
      </c>
      <c r="AP139" s="45">
        <v>0</v>
      </c>
      <c r="AQ139" s="45">
        <v>1</v>
      </c>
      <c r="AR139" s="45">
        <v>1</v>
      </c>
      <c r="AS139" s="45">
        <v>0</v>
      </c>
      <c r="AT139" s="45">
        <v>0</v>
      </c>
      <c r="AU139" s="45">
        <v>1</v>
      </c>
      <c r="AV139" s="45">
        <v>1</v>
      </c>
      <c r="AW139" s="45">
        <v>1</v>
      </c>
      <c r="AX139" s="45">
        <v>1</v>
      </c>
      <c r="AY139" s="45">
        <v>1</v>
      </c>
      <c r="AZ139" s="45">
        <v>1</v>
      </c>
      <c r="BA139" s="45">
        <v>1</v>
      </c>
      <c r="BB139" s="45">
        <v>1</v>
      </c>
      <c r="BC139" s="45">
        <v>1</v>
      </c>
      <c r="BD139" s="45">
        <v>0</v>
      </c>
      <c r="BE139" s="45">
        <v>1</v>
      </c>
      <c r="BF139" s="45">
        <v>1</v>
      </c>
      <c r="BG139" s="45">
        <v>1</v>
      </c>
      <c r="BH139" s="45">
        <v>1</v>
      </c>
      <c r="BI139" s="45">
        <v>1</v>
      </c>
      <c r="BJ139" s="45">
        <v>1</v>
      </c>
      <c r="BK139" s="45">
        <v>0</v>
      </c>
      <c r="BL139" s="45">
        <v>0</v>
      </c>
      <c r="BM139" s="45">
        <v>0</v>
      </c>
      <c r="BN139" s="45">
        <v>0</v>
      </c>
      <c r="BO139" s="45">
        <v>0</v>
      </c>
      <c r="BP139" s="45"/>
    </row>
    <row r="140" spans="1:68" ht="13.15" x14ac:dyDescent="0.4">
      <c r="A140" s="45">
        <v>1934</v>
      </c>
      <c r="B140" s="45">
        <v>0</v>
      </c>
      <c r="C140" s="45">
        <v>0</v>
      </c>
      <c r="D140" s="45">
        <v>0</v>
      </c>
      <c r="E140" s="45">
        <v>0</v>
      </c>
      <c r="F140" s="45">
        <v>0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1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1</v>
      </c>
      <c r="AG140" s="45">
        <v>1</v>
      </c>
      <c r="AH140" s="45">
        <v>0</v>
      </c>
      <c r="AI140" s="45">
        <v>0</v>
      </c>
      <c r="AJ140" s="45">
        <v>0</v>
      </c>
      <c r="AK140" s="45">
        <v>0</v>
      </c>
      <c r="AL140" s="45">
        <v>0</v>
      </c>
      <c r="AM140" s="45">
        <v>0</v>
      </c>
      <c r="AN140" s="45">
        <v>0</v>
      </c>
      <c r="AO140" s="45">
        <v>1</v>
      </c>
      <c r="AP140" s="45">
        <v>0</v>
      </c>
      <c r="AQ140" s="45">
        <v>1</v>
      </c>
      <c r="AR140" s="45">
        <v>1</v>
      </c>
      <c r="AS140" s="45">
        <v>0</v>
      </c>
      <c r="AT140" s="45">
        <v>0</v>
      </c>
      <c r="AU140" s="45">
        <v>1</v>
      </c>
      <c r="AV140" s="45">
        <v>0</v>
      </c>
      <c r="AW140" s="45">
        <v>1</v>
      </c>
      <c r="AX140" s="45">
        <v>1</v>
      </c>
      <c r="AY140" s="45">
        <v>1</v>
      </c>
      <c r="AZ140" s="45">
        <v>1</v>
      </c>
      <c r="BA140" s="45">
        <v>1</v>
      </c>
      <c r="BB140" s="45">
        <v>1</v>
      </c>
      <c r="BC140" s="45">
        <v>1</v>
      </c>
      <c r="BD140" s="45">
        <v>0</v>
      </c>
      <c r="BE140" s="45">
        <v>1</v>
      </c>
      <c r="BF140" s="45">
        <v>1</v>
      </c>
      <c r="BG140" s="45">
        <v>1</v>
      </c>
      <c r="BH140" s="45">
        <v>1</v>
      </c>
      <c r="BI140" s="45">
        <v>1</v>
      </c>
      <c r="BJ140" s="45">
        <v>1</v>
      </c>
      <c r="BK140" s="45">
        <v>0</v>
      </c>
      <c r="BL140" s="45">
        <v>0</v>
      </c>
      <c r="BM140" s="45">
        <v>0</v>
      </c>
      <c r="BN140" s="45">
        <v>0</v>
      </c>
      <c r="BO140" s="45">
        <v>0</v>
      </c>
      <c r="BP140" s="45"/>
    </row>
    <row r="141" spans="1:68" ht="13.15" x14ac:dyDescent="0.4">
      <c r="A141" s="45">
        <v>1935</v>
      </c>
      <c r="B141" s="45">
        <v>0</v>
      </c>
      <c r="C141" s="45">
        <v>0</v>
      </c>
      <c r="D141" s="45">
        <v>0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1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1</v>
      </c>
      <c r="AG141" s="45">
        <v>1</v>
      </c>
      <c r="AH141" s="45">
        <v>0</v>
      </c>
      <c r="AI141" s="45">
        <v>0</v>
      </c>
      <c r="AJ141" s="45">
        <v>0</v>
      </c>
      <c r="AK141" s="45">
        <v>0</v>
      </c>
      <c r="AL141" s="45">
        <v>0</v>
      </c>
      <c r="AM141" s="45">
        <v>0</v>
      </c>
      <c r="AN141" s="45">
        <v>0</v>
      </c>
      <c r="AO141" s="45">
        <v>1</v>
      </c>
      <c r="AP141" s="45">
        <v>0</v>
      </c>
      <c r="AQ141" s="45">
        <v>1</v>
      </c>
      <c r="AR141" s="45">
        <v>1</v>
      </c>
      <c r="AS141" s="45">
        <v>0</v>
      </c>
      <c r="AT141" s="45">
        <v>0</v>
      </c>
      <c r="AU141" s="45">
        <v>1</v>
      </c>
      <c r="AV141" s="45">
        <v>0</v>
      </c>
      <c r="AW141" s="45">
        <v>1</v>
      </c>
      <c r="AX141" s="45">
        <v>1</v>
      </c>
      <c r="AY141" s="45">
        <v>1</v>
      </c>
      <c r="AZ141" s="45">
        <v>0</v>
      </c>
      <c r="BA141" s="45">
        <v>1</v>
      </c>
      <c r="BB141" s="45">
        <v>1</v>
      </c>
      <c r="BC141" s="45">
        <v>1</v>
      </c>
      <c r="BD141" s="45">
        <v>0</v>
      </c>
      <c r="BE141" s="45">
        <v>1</v>
      </c>
      <c r="BF141" s="45">
        <v>1</v>
      </c>
      <c r="BG141" s="45">
        <v>1</v>
      </c>
      <c r="BH141" s="45">
        <v>1</v>
      </c>
      <c r="BI141" s="45">
        <v>1</v>
      </c>
      <c r="BJ141" s="45">
        <v>1</v>
      </c>
      <c r="BK141" s="45">
        <v>0</v>
      </c>
      <c r="BL141" s="45">
        <v>0</v>
      </c>
      <c r="BM141" s="45">
        <v>0</v>
      </c>
      <c r="BN141" s="45">
        <v>0</v>
      </c>
      <c r="BO141" s="45">
        <v>0</v>
      </c>
      <c r="BP141" s="45"/>
    </row>
    <row r="142" spans="1:68" ht="13.15" x14ac:dyDescent="0.4">
      <c r="A142" s="45">
        <v>1936</v>
      </c>
      <c r="B142" s="45">
        <v>0</v>
      </c>
      <c r="C142" s="45">
        <v>0</v>
      </c>
      <c r="D142" s="45">
        <v>0</v>
      </c>
      <c r="E142" s="45">
        <v>0</v>
      </c>
      <c r="F142" s="45">
        <v>0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1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1</v>
      </c>
      <c r="AG142" s="45">
        <v>1</v>
      </c>
      <c r="AH142" s="45">
        <v>0</v>
      </c>
      <c r="AI142" s="45">
        <v>0</v>
      </c>
      <c r="AJ142" s="45">
        <v>0</v>
      </c>
      <c r="AK142" s="45">
        <v>0</v>
      </c>
      <c r="AL142" s="45">
        <v>0</v>
      </c>
      <c r="AM142" s="45">
        <v>0</v>
      </c>
      <c r="AN142" s="45">
        <v>0</v>
      </c>
      <c r="AO142" s="45">
        <v>1</v>
      </c>
      <c r="AP142" s="45">
        <v>1</v>
      </c>
      <c r="AQ142" s="45">
        <v>1</v>
      </c>
      <c r="AR142" s="45">
        <v>1</v>
      </c>
      <c r="AS142" s="45">
        <v>0</v>
      </c>
      <c r="AT142" s="45">
        <v>0</v>
      </c>
      <c r="AU142" s="45">
        <v>1</v>
      </c>
      <c r="AV142" s="45">
        <v>0</v>
      </c>
      <c r="AW142" s="45">
        <v>1</v>
      </c>
      <c r="AX142" s="45">
        <v>1</v>
      </c>
      <c r="AY142" s="45">
        <v>1</v>
      </c>
      <c r="AZ142" s="45">
        <v>0</v>
      </c>
      <c r="BA142" s="45">
        <v>1</v>
      </c>
      <c r="BB142" s="45">
        <v>0</v>
      </c>
      <c r="BC142" s="45">
        <v>1</v>
      </c>
      <c r="BD142" s="45">
        <v>0</v>
      </c>
      <c r="BE142" s="45">
        <v>1</v>
      </c>
      <c r="BF142" s="45">
        <v>1</v>
      </c>
      <c r="BG142" s="45">
        <v>1</v>
      </c>
      <c r="BH142" s="45">
        <v>1</v>
      </c>
      <c r="BI142" s="45">
        <v>1</v>
      </c>
      <c r="BJ142" s="45">
        <v>1</v>
      </c>
      <c r="BK142" s="45">
        <v>0</v>
      </c>
      <c r="BL142" s="45">
        <v>0</v>
      </c>
      <c r="BM142" s="45">
        <v>0</v>
      </c>
      <c r="BN142" s="45">
        <v>0</v>
      </c>
      <c r="BO142" s="45">
        <v>0</v>
      </c>
      <c r="BP142" s="45"/>
    </row>
    <row r="143" spans="1:68" ht="13.15" x14ac:dyDescent="0.4">
      <c r="A143" s="45">
        <v>1937</v>
      </c>
      <c r="B143" s="45">
        <v>0</v>
      </c>
      <c r="C143" s="45">
        <v>0</v>
      </c>
      <c r="D143" s="45">
        <v>0</v>
      </c>
      <c r="E143" s="45">
        <v>0</v>
      </c>
      <c r="F143" s="45">
        <v>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1</v>
      </c>
      <c r="AG143" s="45">
        <v>1</v>
      </c>
      <c r="AH143" s="45">
        <v>0</v>
      </c>
      <c r="AI143" s="45">
        <v>0</v>
      </c>
      <c r="AJ143" s="45">
        <v>0</v>
      </c>
      <c r="AK143" s="45">
        <v>0</v>
      </c>
      <c r="AL143" s="45">
        <v>0</v>
      </c>
      <c r="AM143" s="45">
        <v>0</v>
      </c>
      <c r="AN143" s="45">
        <v>0</v>
      </c>
      <c r="AO143" s="45">
        <v>1</v>
      </c>
      <c r="AP143" s="45">
        <v>1</v>
      </c>
      <c r="AQ143" s="45">
        <v>1</v>
      </c>
      <c r="AR143" s="45">
        <v>1</v>
      </c>
      <c r="AS143" s="45">
        <v>0</v>
      </c>
      <c r="AT143" s="45">
        <v>0</v>
      </c>
      <c r="AU143" s="45">
        <v>1</v>
      </c>
      <c r="AV143" s="45">
        <v>1</v>
      </c>
      <c r="AW143" s="45">
        <v>1</v>
      </c>
      <c r="AX143" s="45">
        <v>1</v>
      </c>
      <c r="AY143" s="45">
        <v>1</v>
      </c>
      <c r="AZ143" s="45">
        <v>0</v>
      </c>
      <c r="BA143" s="45">
        <v>1</v>
      </c>
      <c r="BB143" s="45">
        <v>0</v>
      </c>
      <c r="BC143" s="45">
        <v>0</v>
      </c>
      <c r="BD143" s="45">
        <v>0</v>
      </c>
      <c r="BE143" s="45">
        <v>1</v>
      </c>
      <c r="BF143" s="45">
        <v>1</v>
      </c>
      <c r="BG143" s="45">
        <v>1</v>
      </c>
      <c r="BH143" s="45">
        <v>1</v>
      </c>
      <c r="BI143" s="45">
        <v>1</v>
      </c>
      <c r="BJ143" s="45">
        <v>1</v>
      </c>
      <c r="BK143" s="45">
        <v>0</v>
      </c>
      <c r="BL143" s="45">
        <v>0</v>
      </c>
      <c r="BM143" s="45">
        <v>0</v>
      </c>
      <c r="BN143" s="45">
        <v>0</v>
      </c>
      <c r="BO143" s="45">
        <v>0</v>
      </c>
      <c r="BP143" s="45"/>
    </row>
    <row r="144" spans="1:68" ht="13.15" x14ac:dyDescent="0.4">
      <c r="A144" s="45">
        <v>1938</v>
      </c>
      <c r="B144" s="45">
        <v>0</v>
      </c>
      <c r="C144" s="45">
        <v>0</v>
      </c>
      <c r="D144" s="45">
        <v>0</v>
      </c>
      <c r="E144" s="45">
        <v>0</v>
      </c>
      <c r="F144" s="45">
        <v>0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1</v>
      </c>
      <c r="AB144" s="45">
        <v>0</v>
      </c>
      <c r="AC144" s="45">
        <v>0</v>
      </c>
      <c r="AD144" s="45">
        <v>0</v>
      </c>
      <c r="AE144" s="45">
        <v>0</v>
      </c>
      <c r="AF144" s="45">
        <v>1</v>
      </c>
      <c r="AG144" s="45">
        <v>1</v>
      </c>
      <c r="AH144" s="45">
        <v>0</v>
      </c>
      <c r="AI144" s="45">
        <v>0</v>
      </c>
      <c r="AJ144" s="45">
        <v>0</v>
      </c>
      <c r="AK144" s="45">
        <v>0</v>
      </c>
      <c r="AL144" s="45">
        <v>0</v>
      </c>
      <c r="AM144" s="45">
        <v>0</v>
      </c>
      <c r="AN144" s="45">
        <v>0</v>
      </c>
      <c r="AO144" s="45">
        <v>0</v>
      </c>
      <c r="AP144" s="45">
        <v>0</v>
      </c>
      <c r="AQ144" s="45">
        <v>1</v>
      </c>
      <c r="AR144" s="45">
        <v>1</v>
      </c>
      <c r="AS144" s="45">
        <v>0</v>
      </c>
      <c r="AT144" s="45">
        <v>0</v>
      </c>
      <c r="AU144" s="45">
        <v>1</v>
      </c>
      <c r="AV144" s="45">
        <v>1</v>
      </c>
      <c r="AW144" s="45">
        <v>1</v>
      </c>
      <c r="AX144" s="45">
        <v>1</v>
      </c>
      <c r="AY144" s="45">
        <v>1</v>
      </c>
      <c r="AZ144" s="45">
        <v>0</v>
      </c>
      <c r="BA144" s="45">
        <v>1</v>
      </c>
      <c r="BB144" s="45">
        <v>1</v>
      </c>
      <c r="BC144" s="45">
        <v>0</v>
      </c>
      <c r="BD144" s="45">
        <v>0</v>
      </c>
      <c r="BE144" s="45">
        <v>1</v>
      </c>
      <c r="BF144" s="45">
        <v>0</v>
      </c>
      <c r="BG144" s="45">
        <v>1</v>
      </c>
      <c r="BH144" s="45">
        <v>1</v>
      </c>
      <c r="BI144" s="45">
        <v>1</v>
      </c>
      <c r="BJ144" s="45">
        <v>1</v>
      </c>
      <c r="BK144" s="45">
        <v>0</v>
      </c>
      <c r="BL144" s="45">
        <v>0</v>
      </c>
      <c r="BM144" s="45">
        <v>0</v>
      </c>
      <c r="BN144" s="45">
        <v>0</v>
      </c>
      <c r="BO144" s="45">
        <v>0</v>
      </c>
      <c r="BP144" s="45"/>
    </row>
    <row r="145" spans="1:68" ht="13.15" x14ac:dyDescent="0.4">
      <c r="A145" s="45">
        <v>1939</v>
      </c>
      <c r="B145" s="45">
        <v>0</v>
      </c>
      <c r="C145" s="45">
        <v>0</v>
      </c>
      <c r="D145" s="45">
        <v>0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1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1</v>
      </c>
      <c r="AG145" s="45">
        <v>1</v>
      </c>
      <c r="AH145" s="45">
        <v>0</v>
      </c>
      <c r="AI145" s="45">
        <v>0</v>
      </c>
      <c r="AJ145" s="45">
        <v>0</v>
      </c>
      <c r="AK145" s="45">
        <v>0</v>
      </c>
      <c r="AL145" s="45">
        <v>0</v>
      </c>
      <c r="AM145" s="45">
        <v>0</v>
      </c>
      <c r="AN145" s="45">
        <v>0</v>
      </c>
      <c r="AO145" s="45">
        <v>0</v>
      </c>
      <c r="AP145" s="45">
        <v>0</v>
      </c>
      <c r="AQ145" s="45">
        <v>1</v>
      </c>
      <c r="AR145" s="45">
        <v>1</v>
      </c>
      <c r="AS145" s="45">
        <v>0</v>
      </c>
      <c r="AT145" s="45">
        <v>0</v>
      </c>
      <c r="AU145" s="45">
        <v>1</v>
      </c>
      <c r="AV145" s="45">
        <v>1</v>
      </c>
      <c r="AW145" s="45">
        <v>1</v>
      </c>
      <c r="AX145" s="45">
        <v>1</v>
      </c>
      <c r="AY145" s="45">
        <v>1</v>
      </c>
      <c r="AZ145" s="45">
        <v>0</v>
      </c>
      <c r="BA145" s="45">
        <v>1</v>
      </c>
      <c r="BB145" s="45">
        <v>1</v>
      </c>
      <c r="BC145" s="45">
        <v>0</v>
      </c>
      <c r="BD145" s="45">
        <v>0</v>
      </c>
      <c r="BE145" s="45">
        <v>1</v>
      </c>
      <c r="BF145" s="45">
        <v>0</v>
      </c>
      <c r="BG145" s="45">
        <v>1</v>
      </c>
      <c r="BH145" s="45">
        <v>1</v>
      </c>
      <c r="BI145" s="45">
        <v>1</v>
      </c>
      <c r="BJ145" s="45">
        <v>0</v>
      </c>
      <c r="BK145" s="45">
        <v>0</v>
      </c>
      <c r="BL145" s="45">
        <v>0</v>
      </c>
      <c r="BM145" s="45">
        <v>0</v>
      </c>
      <c r="BN145" s="45">
        <v>0</v>
      </c>
      <c r="BO145" s="45">
        <v>0</v>
      </c>
      <c r="BP145" s="45"/>
    </row>
    <row r="146" spans="1:68" ht="13.15" x14ac:dyDescent="0.4">
      <c r="A146" s="45">
        <v>1940</v>
      </c>
      <c r="B146" s="45">
        <v>0</v>
      </c>
      <c r="C146" s="45">
        <v>0</v>
      </c>
      <c r="D146" s="45">
        <v>0</v>
      </c>
      <c r="E146" s="45">
        <v>0</v>
      </c>
      <c r="F146" s="45">
        <v>0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1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1</v>
      </c>
      <c r="AB146" s="45">
        <v>0</v>
      </c>
      <c r="AC146" s="45">
        <v>0</v>
      </c>
      <c r="AD146" s="45">
        <v>0</v>
      </c>
      <c r="AE146" s="45">
        <v>0</v>
      </c>
      <c r="AF146" s="45">
        <v>1</v>
      </c>
      <c r="AG146" s="45">
        <v>1</v>
      </c>
      <c r="AH146" s="45">
        <v>1</v>
      </c>
      <c r="AI146" s="45">
        <v>0</v>
      </c>
      <c r="AJ146" s="45">
        <v>0</v>
      </c>
      <c r="AK146" s="45">
        <v>0</v>
      </c>
      <c r="AL146" s="45">
        <v>0</v>
      </c>
      <c r="AM146" s="45">
        <v>0</v>
      </c>
      <c r="AN146" s="45">
        <v>0</v>
      </c>
      <c r="AO146" s="45">
        <v>0</v>
      </c>
      <c r="AP146" s="45">
        <v>1</v>
      </c>
      <c r="AQ146" s="45">
        <v>1</v>
      </c>
      <c r="AR146" s="45">
        <v>1</v>
      </c>
      <c r="AS146" s="45">
        <v>1</v>
      </c>
      <c r="AT146" s="45">
        <v>0</v>
      </c>
      <c r="AU146" s="45">
        <v>1</v>
      </c>
      <c r="AV146" s="45">
        <v>1</v>
      </c>
      <c r="AW146" s="45">
        <v>1</v>
      </c>
      <c r="AX146" s="45">
        <v>1</v>
      </c>
      <c r="AY146" s="45">
        <v>1</v>
      </c>
      <c r="AZ146" s="45">
        <v>0</v>
      </c>
      <c r="BA146" s="45">
        <v>1</v>
      </c>
      <c r="BB146" s="45">
        <v>1</v>
      </c>
      <c r="BC146" s="45">
        <v>0</v>
      </c>
      <c r="BD146" s="45">
        <v>0</v>
      </c>
      <c r="BE146" s="45">
        <v>1</v>
      </c>
      <c r="BF146" s="45">
        <v>0</v>
      </c>
      <c r="BG146" s="45">
        <v>1</v>
      </c>
      <c r="BH146" s="45">
        <v>1</v>
      </c>
      <c r="BI146" s="45">
        <v>1</v>
      </c>
      <c r="BJ146" s="45">
        <v>0</v>
      </c>
      <c r="BK146" s="45">
        <v>0</v>
      </c>
      <c r="BL146" s="45">
        <v>0</v>
      </c>
      <c r="BM146" s="45">
        <v>0</v>
      </c>
      <c r="BN146" s="45">
        <v>0</v>
      </c>
      <c r="BO146" s="45">
        <v>0</v>
      </c>
      <c r="BP146" s="45"/>
    </row>
    <row r="147" spans="1:68" ht="13.15" x14ac:dyDescent="0.4">
      <c r="A147" s="45">
        <v>1941</v>
      </c>
      <c r="B147" s="45">
        <v>0</v>
      </c>
      <c r="C147" s="45">
        <v>0</v>
      </c>
      <c r="D147" s="45">
        <v>0</v>
      </c>
      <c r="E147" s="45">
        <v>0</v>
      </c>
      <c r="F147" s="45">
        <v>0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1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1</v>
      </c>
      <c r="AB147" s="45">
        <v>0</v>
      </c>
      <c r="AC147" s="45">
        <v>0</v>
      </c>
      <c r="AD147" s="45">
        <v>0</v>
      </c>
      <c r="AE147" s="45">
        <v>0</v>
      </c>
      <c r="AF147" s="45">
        <v>1</v>
      </c>
      <c r="AG147" s="45">
        <v>1</v>
      </c>
      <c r="AH147" s="45">
        <v>1</v>
      </c>
      <c r="AI147" s="45">
        <v>0</v>
      </c>
      <c r="AJ147" s="45">
        <v>0</v>
      </c>
      <c r="AK147" s="45">
        <v>0</v>
      </c>
      <c r="AL147" s="45">
        <v>0</v>
      </c>
      <c r="AM147" s="45">
        <v>0</v>
      </c>
      <c r="AN147" s="45">
        <v>0</v>
      </c>
      <c r="AO147" s="45">
        <v>1</v>
      </c>
      <c r="AP147" s="45">
        <v>1</v>
      </c>
      <c r="AQ147" s="45">
        <v>1</v>
      </c>
      <c r="AR147" s="45">
        <v>1</v>
      </c>
      <c r="AS147" s="45">
        <v>1</v>
      </c>
      <c r="AT147" s="45">
        <v>0</v>
      </c>
      <c r="AU147" s="45">
        <v>1</v>
      </c>
      <c r="AV147" s="45">
        <v>1</v>
      </c>
      <c r="AW147" s="45">
        <v>1</v>
      </c>
      <c r="AX147" s="45">
        <v>1</v>
      </c>
      <c r="AY147" s="45">
        <v>1</v>
      </c>
      <c r="AZ147" s="45">
        <v>0</v>
      </c>
      <c r="BA147" s="45">
        <v>1</v>
      </c>
      <c r="BB147" s="45">
        <v>1</v>
      </c>
      <c r="BC147" s="45">
        <v>0</v>
      </c>
      <c r="BD147" s="45">
        <v>0</v>
      </c>
      <c r="BE147" s="45">
        <v>1</v>
      </c>
      <c r="BF147" s="45">
        <v>0</v>
      </c>
      <c r="BG147" s="45">
        <v>1</v>
      </c>
      <c r="BH147" s="45">
        <v>1</v>
      </c>
      <c r="BI147" s="45">
        <v>1</v>
      </c>
      <c r="BJ147" s="45">
        <v>0</v>
      </c>
      <c r="BK147" s="45">
        <v>0</v>
      </c>
      <c r="BL147" s="45">
        <v>0</v>
      </c>
      <c r="BM147" s="45">
        <v>0</v>
      </c>
      <c r="BN147" s="45">
        <v>0</v>
      </c>
      <c r="BO147" s="45">
        <v>0</v>
      </c>
      <c r="BP147" s="45"/>
    </row>
    <row r="148" spans="1:68" ht="13.15" x14ac:dyDescent="0.4">
      <c r="A148" s="45">
        <v>1942</v>
      </c>
      <c r="B148" s="45">
        <v>0</v>
      </c>
      <c r="C148" s="45">
        <v>0</v>
      </c>
      <c r="D148" s="45">
        <v>0</v>
      </c>
      <c r="E148" s="45">
        <v>0</v>
      </c>
      <c r="F148" s="45">
        <v>0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1</v>
      </c>
      <c r="P148" s="45">
        <v>0</v>
      </c>
      <c r="Q148" s="45">
        <v>0</v>
      </c>
      <c r="R148" s="45">
        <v>1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1</v>
      </c>
      <c r="AB148" s="45">
        <v>0</v>
      </c>
      <c r="AC148" s="45">
        <v>0</v>
      </c>
      <c r="AD148" s="45">
        <v>0</v>
      </c>
      <c r="AE148" s="45">
        <v>0</v>
      </c>
      <c r="AF148" s="45">
        <v>1</v>
      </c>
      <c r="AG148" s="45">
        <v>1</v>
      </c>
      <c r="AH148" s="45">
        <v>1</v>
      </c>
      <c r="AI148" s="45">
        <v>0</v>
      </c>
      <c r="AJ148" s="45">
        <v>0</v>
      </c>
      <c r="AK148" s="45">
        <v>0</v>
      </c>
      <c r="AL148" s="45">
        <v>0</v>
      </c>
      <c r="AM148" s="45">
        <v>0</v>
      </c>
      <c r="AN148" s="45">
        <v>0</v>
      </c>
      <c r="AO148" s="45">
        <v>1</v>
      </c>
      <c r="AP148" s="45">
        <v>1</v>
      </c>
      <c r="AQ148" s="45">
        <v>1</v>
      </c>
      <c r="AR148" s="45">
        <v>1</v>
      </c>
      <c r="AS148" s="45">
        <v>1</v>
      </c>
      <c r="AT148" s="45">
        <v>0</v>
      </c>
      <c r="AU148" s="45">
        <v>1</v>
      </c>
      <c r="AV148" s="45">
        <v>1</v>
      </c>
      <c r="AW148" s="45">
        <v>1</v>
      </c>
      <c r="AX148" s="45">
        <v>1</v>
      </c>
      <c r="AY148" s="45">
        <v>1</v>
      </c>
      <c r="AZ148" s="45">
        <v>0</v>
      </c>
      <c r="BA148" s="45">
        <v>1</v>
      </c>
      <c r="BB148" s="45">
        <v>1</v>
      </c>
      <c r="BC148" s="45">
        <v>0</v>
      </c>
      <c r="BD148" s="45">
        <v>0</v>
      </c>
      <c r="BE148" s="45">
        <v>1</v>
      </c>
      <c r="BF148" s="45">
        <v>0</v>
      </c>
      <c r="BG148" s="45">
        <v>1</v>
      </c>
      <c r="BH148" s="45">
        <v>1</v>
      </c>
      <c r="BI148" s="45">
        <v>1</v>
      </c>
      <c r="BJ148" s="45">
        <v>0</v>
      </c>
      <c r="BK148" s="45">
        <v>0</v>
      </c>
      <c r="BL148" s="45">
        <v>0</v>
      </c>
      <c r="BM148" s="45">
        <v>0</v>
      </c>
      <c r="BN148" s="45">
        <v>0</v>
      </c>
      <c r="BO148" s="45">
        <v>0</v>
      </c>
      <c r="BP148" s="45"/>
    </row>
    <row r="149" spans="1:68" ht="13.15" x14ac:dyDescent="0.4">
      <c r="A149" s="45">
        <v>1943</v>
      </c>
      <c r="B149" s="45">
        <v>0</v>
      </c>
      <c r="C149" s="45">
        <v>0</v>
      </c>
      <c r="D149" s="45">
        <v>0</v>
      </c>
      <c r="E149" s="45">
        <v>0</v>
      </c>
      <c r="F149" s="45">
        <v>0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1</v>
      </c>
      <c r="P149" s="45">
        <v>0</v>
      </c>
      <c r="Q149" s="45">
        <v>0</v>
      </c>
      <c r="R149" s="45">
        <v>1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1</v>
      </c>
      <c r="AB149" s="45">
        <v>0</v>
      </c>
      <c r="AC149" s="45">
        <v>0</v>
      </c>
      <c r="AD149" s="45">
        <v>0</v>
      </c>
      <c r="AE149" s="45">
        <v>0</v>
      </c>
      <c r="AF149" s="45">
        <v>1</v>
      </c>
      <c r="AG149" s="45">
        <v>1</v>
      </c>
      <c r="AH149" s="45">
        <v>1</v>
      </c>
      <c r="AI149" s="45">
        <v>0</v>
      </c>
      <c r="AJ149" s="45">
        <v>0</v>
      </c>
      <c r="AK149" s="45">
        <v>0</v>
      </c>
      <c r="AL149" s="45">
        <v>0</v>
      </c>
      <c r="AM149" s="45">
        <v>0</v>
      </c>
      <c r="AN149" s="45">
        <v>0</v>
      </c>
      <c r="AO149" s="45">
        <v>1</v>
      </c>
      <c r="AP149" s="45">
        <v>1</v>
      </c>
      <c r="AQ149" s="45">
        <v>1</v>
      </c>
      <c r="AR149" s="45">
        <v>1</v>
      </c>
      <c r="AS149" s="45">
        <v>1</v>
      </c>
      <c r="AT149" s="45">
        <v>0</v>
      </c>
      <c r="AU149" s="45">
        <v>1</v>
      </c>
      <c r="AV149" s="45">
        <v>1</v>
      </c>
      <c r="AW149" s="45">
        <v>1</v>
      </c>
      <c r="AX149" s="45">
        <v>1</v>
      </c>
      <c r="AY149" s="45">
        <v>1</v>
      </c>
      <c r="AZ149" s="45">
        <v>0</v>
      </c>
      <c r="BA149" s="45">
        <v>1</v>
      </c>
      <c r="BB149" s="45">
        <v>1</v>
      </c>
      <c r="BC149" s="45">
        <v>0</v>
      </c>
      <c r="BD149" s="45">
        <v>0</v>
      </c>
      <c r="BE149" s="45">
        <v>0</v>
      </c>
      <c r="BF149" s="45">
        <v>0</v>
      </c>
      <c r="BG149" s="45">
        <v>1</v>
      </c>
      <c r="BH149" s="45">
        <v>1</v>
      </c>
      <c r="BI149" s="45">
        <v>1</v>
      </c>
      <c r="BJ149" s="45">
        <v>0</v>
      </c>
      <c r="BK149" s="45">
        <v>0</v>
      </c>
      <c r="BL149" s="45">
        <v>0</v>
      </c>
      <c r="BM149" s="45">
        <v>0</v>
      </c>
      <c r="BN149" s="45">
        <v>0</v>
      </c>
      <c r="BO149" s="45">
        <v>0</v>
      </c>
      <c r="BP149" s="45"/>
    </row>
    <row r="150" spans="1:68" ht="13.15" x14ac:dyDescent="0.4">
      <c r="A150" s="45">
        <v>1944</v>
      </c>
      <c r="B150" s="45">
        <v>0</v>
      </c>
      <c r="C150" s="45">
        <v>0</v>
      </c>
      <c r="D150" s="45">
        <v>0</v>
      </c>
      <c r="E150" s="45">
        <v>0</v>
      </c>
      <c r="F150" s="45">
        <v>0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1</v>
      </c>
      <c r="P150" s="45">
        <v>0</v>
      </c>
      <c r="Q150" s="45">
        <v>0</v>
      </c>
      <c r="R150" s="45">
        <v>1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1</v>
      </c>
      <c r="AB150" s="45">
        <v>0</v>
      </c>
      <c r="AC150" s="45">
        <v>0</v>
      </c>
      <c r="AD150" s="45">
        <v>0</v>
      </c>
      <c r="AE150" s="45">
        <v>0</v>
      </c>
      <c r="AF150" s="45">
        <v>1</v>
      </c>
      <c r="AG150" s="45">
        <v>1</v>
      </c>
      <c r="AH150" s="45">
        <v>1</v>
      </c>
      <c r="AI150" s="45">
        <v>0</v>
      </c>
      <c r="AJ150" s="45">
        <v>0</v>
      </c>
      <c r="AK150" s="45">
        <v>0</v>
      </c>
      <c r="AL150" s="45">
        <v>0</v>
      </c>
      <c r="AM150" s="45">
        <v>0</v>
      </c>
      <c r="AN150" s="45">
        <v>0</v>
      </c>
      <c r="AO150" s="45">
        <v>1</v>
      </c>
      <c r="AP150" s="45">
        <v>1</v>
      </c>
      <c r="AQ150" s="45">
        <v>1</v>
      </c>
      <c r="AR150" s="45">
        <v>1</v>
      </c>
      <c r="AS150" s="45">
        <v>0</v>
      </c>
      <c r="AT150" s="45">
        <v>0</v>
      </c>
      <c r="AU150" s="45">
        <v>1</v>
      </c>
      <c r="AV150" s="45">
        <v>0</v>
      </c>
      <c r="AW150" s="45">
        <v>1</v>
      </c>
      <c r="AX150" s="45">
        <v>1</v>
      </c>
      <c r="AY150" s="45">
        <v>1</v>
      </c>
      <c r="AZ150" s="45">
        <v>0</v>
      </c>
      <c r="BA150" s="45">
        <v>1</v>
      </c>
      <c r="BB150" s="45">
        <v>1</v>
      </c>
      <c r="BC150" s="45">
        <v>0</v>
      </c>
      <c r="BD150" s="45">
        <v>0</v>
      </c>
      <c r="BE150" s="45">
        <v>0</v>
      </c>
      <c r="BF150" s="45">
        <v>0</v>
      </c>
      <c r="BG150" s="45">
        <v>1</v>
      </c>
      <c r="BH150" s="45">
        <v>1</v>
      </c>
      <c r="BI150" s="45">
        <v>1</v>
      </c>
      <c r="BJ150" s="45">
        <v>0</v>
      </c>
      <c r="BK150" s="45">
        <v>0</v>
      </c>
      <c r="BL150" s="45">
        <v>0</v>
      </c>
      <c r="BM150" s="45">
        <v>0</v>
      </c>
      <c r="BN150" s="45">
        <v>0</v>
      </c>
      <c r="BO150" s="45">
        <v>0</v>
      </c>
      <c r="BP150" s="45"/>
    </row>
    <row r="151" spans="1:68" ht="13.15" x14ac:dyDescent="0.4">
      <c r="A151" s="45">
        <v>1945</v>
      </c>
      <c r="B151" s="45">
        <v>0</v>
      </c>
      <c r="C151" s="45">
        <v>0</v>
      </c>
      <c r="D151" s="45">
        <v>0</v>
      </c>
      <c r="E151" s="45">
        <v>0</v>
      </c>
      <c r="F151" s="45">
        <v>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1</v>
      </c>
      <c r="P151" s="45">
        <v>0</v>
      </c>
      <c r="Q151" s="45">
        <v>0</v>
      </c>
      <c r="R151" s="45">
        <v>1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1</v>
      </c>
      <c r="AB151" s="45">
        <v>0</v>
      </c>
      <c r="AC151" s="45">
        <v>0</v>
      </c>
      <c r="AD151" s="45">
        <v>0</v>
      </c>
      <c r="AE151" s="45">
        <v>0</v>
      </c>
      <c r="AF151" s="45">
        <v>1</v>
      </c>
      <c r="AG151" s="45">
        <v>1</v>
      </c>
      <c r="AH151" s="45">
        <v>1</v>
      </c>
      <c r="AI151" s="45">
        <v>0</v>
      </c>
      <c r="AJ151" s="45">
        <v>0</v>
      </c>
      <c r="AK151" s="45">
        <v>0</v>
      </c>
      <c r="AL151" s="45">
        <v>0</v>
      </c>
      <c r="AM151" s="45">
        <v>0</v>
      </c>
      <c r="AN151" s="45">
        <v>0</v>
      </c>
      <c r="AO151" s="45">
        <v>1</v>
      </c>
      <c r="AP151" s="45">
        <v>1</v>
      </c>
      <c r="AQ151" s="45">
        <v>1</v>
      </c>
      <c r="AR151" s="45">
        <v>1</v>
      </c>
      <c r="AS151" s="45">
        <v>0</v>
      </c>
      <c r="AT151" s="45">
        <v>0</v>
      </c>
      <c r="AU151" s="45">
        <v>1</v>
      </c>
      <c r="AV151" s="45">
        <v>0</v>
      </c>
      <c r="AW151" s="45">
        <v>1</v>
      </c>
      <c r="AX151" s="45">
        <v>0</v>
      </c>
      <c r="AY151" s="45">
        <v>1</v>
      </c>
      <c r="AZ151" s="45">
        <v>0</v>
      </c>
      <c r="BA151" s="45">
        <v>1</v>
      </c>
      <c r="BB151" s="45">
        <v>1</v>
      </c>
      <c r="BC151" s="45">
        <v>0</v>
      </c>
      <c r="BD151" s="45">
        <v>0</v>
      </c>
      <c r="BE151" s="45">
        <v>0</v>
      </c>
      <c r="BF151" s="45">
        <v>0</v>
      </c>
      <c r="BG151" s="45">
        <v>1</v>
      </c>
      <c r="BH151" s="45">
        <v>0</v>
      </c>
      <c r="BI151" s="45">
        <v>1</v>
      </c>
      <c r="BJ151" s="45">
        <v>0</v>
      </c>
      <c r="BK151" s="45">
        <v>0</v>
      </c>
      <c r="BL151" s="45">
        <v>0</v>
      </c>
      <c r="BM151" s="45">
        <v>0</v>
      </c>
      <c r="BN151" s="45">
        <v>0</v>
      </c>
      <c r="BO151" s="45">
        <v>0</v>
      </c>
      <c r="BP151" s="45"/>
    </row>
    <row r="152" spans="1:68" ht="13.15" x14ac:dyDescent="0.4">
      <c r="A152" s="45">
        <v>1946</v>
      </c>
      <c r="B152" s="45">
        <v>0</v>
      </c>
      <c r="C152" s="45">
        <v>0</v>
      </c>
      <c r="D152" s="45">
        <v>0</v>
      </c>
      <c r="E152" s="45">
        <v>0</v>
      </c>
      <c r="F152" s="45">
        <v>0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1</v>
      </c>
      <c r="P152" s="45">
        <v>0</v>
      </c>
      <c r="Q152" s="45">
        <v>0</v>
      </c>
      <c r="R152" s="45">
        <v>1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1</v>
      </c>
      <c r="AB152" s="45">
        <v>0</v>
      </c>
      <c r="AC152" s="45">
        <v>0</v>
      </c>
      <c r="AD152" s="45">
        <v>0</v>
      </c>
      <c r="AE152" s="45">
        <v>0</v>
      </c>
      <c r="AF152" s="45">
        <v>1</v>
      </c>
      <c r="AG152" s="45">
        <v>1</v>
      </c>
      <c r="AH152" s="45">
        <v>1</v>
      </c>
      <c r="AI152" s="45">
        <v>0</v>
      </c>
      <c r="AJ152" s="45">
        <v>0</v>
      </c>
      <c r="AK152" s="45">
        <v>0</v>
      </c>
      <c r="AL152" s="45">
        <v>0</v>
      </c>
      <c r="AM152" s="45">
        <v>0</v>
      </c>
      <c r="AN152" s="45">
        <v>0</v>
      </c>
      <c r="AO152" s="45">
        <v>1</v>
      </c>
      <c r="AP152" s="45">
        <v>1</v>
      </c>
      <c r="AQ152" s="45">
        <v>1</v>
      </c>
      <c r="AR152" s="45">
        <v>1</v>
      </c>
      <c r="AS152" s="45">
        <v>0</v>
      </c>
      <c r="AT152" s="45">
        <v>0</v>
      </c>
      <c r="AU152" s="45">
        <v>1</v>
      </c>
      <c r="AV152" s="45">
        <v>0</v>
      </c>
      <c r="AW152" s="45">
        <v>1</v>
      </c>
      <c r="AX152" s="45">
        <v>0</v>
      </c>
      <c r="AY152" s="45">
        <v>1</v>
      </c>
      <c r="AZ152" s="45">
        <v>0</v>
      </c>
      <c r="BA152" s="45">
        <v>1</v>
      </c>
      <c r="BB152" s="45">
        <v>1</v>
      </c>
      <c r="BC152" s="45">
        <v>0</v>
      </c>
      <c r="BD152" s="45">
        <v>0</v>
      </c>
      <c r="BE152" s="45">
        <v>0</v>
      </c>
      <c r="BF152" s="45">
        <v>0</v>
      </c>
      <c r="BG152" s="45">
        <v>1</v>
      </c>
      <c r="BH152" s="45">
        <v>0</v>
      </c>
      <c r="BI152" s="45">
        <v>1</v>
      </c>
      <c r="BJ152" s="45">
        <v>0</v>
      </c>
      <c r="BK152" s="45">
        <v>0</v>
      </c>
      <c r="BL152" s="45">
        <v>0</v>
      </c>
      <c r="BM152" s="45">
        <v>0</v>
      </c>
      <c r="BN152" s="45">
        <v>0</v>
      </c>
      <c r="BO152" s="45">
        <v>0</v>
      </c>
      <c r="BP152" s="45"/>
    </row>
    <row r="153" spans="1:68" ht="13.15" x14ac:dyDescent="0.4">
      <c r="A153" s="45">
        <v>1947</v>
      </c>
      <c r="B153" s="45">
        <v>0</v>
      </c>
      <c r="C153" s="45">
        <v>0</v>
      </c>
      <c r="D153" s="45">
        <v>0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1</v>
      </c>
      <c r="P153" s="45">
        <v>0</v>
      </c>
      <c r="Q153" s="45">
        <v>0</v>
      </c>
      <c r="R153" s="45">
        <v>1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1</v>
      </c>
      <c r="AB153" s="45">
        <v>0</v>
      </c>
      <c r="AC153" s="45">
        <v>0</v>
      </c>
      <c r="AD153" s="45">
        <v>0</v>
      </c>
      <c r="AE153" s="45">
        <v>0</v>
      </c>
      <c r="AF153" s="45">
        <v>1</v>
      </c>
      <c r="AG153" s="45">
        <v>1</v>
      </c>
      <c r="AH153" s="45">
        <v>0</v>
      </c>
      <c r="AI153" s="45">
        <v>0</v>
      </c>
      <c r="AJ153" s="45">
        <v>0</v>
      </c>
      <c r="AK153" s="45">
        <v>0</v>
      </c>
      <c r="AL153" s="45">
        <v>0</v>
      </c>
      <c r="AM153" s="45">
        <v>0</v>
      </c>
      <c r="AN153" s="45">
        <v>0</v>
      </c>
      <c r="AO153" s="45">
        <v>1</v>
      </c>
      <c r="AP153" s="45">
        <v>1</v>
      </c>
      <c r="AQ153" s="45">
        <v>1</v>
      </c>
      <c r="AR153" s="45">
        <v>1</v>
      </c>
      <c r="AS153" s="45">
        <v>0</v>
      </c>
      <c r="AT153" s="45">
        <v>0</v>
      </c>
      <c r="AU153" s="45">
        <v>1</v>
      </c>
      <c r="AV153" s="45">
        <v>0</v>
      </c>
      <c r="AW153" s="45">
        <v>1</v>
      </c>
      <c r="AX153" s="45">
        <v>0</v>
      </c>
      <c r="AY153" s="45">
        <v>1</v>
      </c>
      <c r="AZ153" s="45">
        <v>0</v>
      </c>
      <c r="BA153" s="45">
        <v>1</v>
      </c>
      <c r="BB153" s="45">
        <v>0</v>
      </c>
      <c r="BC153" s="45">
        <v>0</v>
      </c>
      <c r="BD153" s="45">
        <v>0</v>
      </c>
      <c r="BE153" s="45">
        <v>0</v>
      </c>
      <c r="BF153" s="45">
        <v>0</v>
      </c>
      <c r="BG153" s="45">
        <v>0</v>
      </c>
      <c r="BH153" s="45">
        <v>0</v>
      </c>
      <c r="BI153" s="45">
        <v>1</v>
      </c>
      <c r="BJ153" s="45">
        <v>0</v>
      </c>
      <c r="BK153" s="45">
        <v>0</v>
      </c>
      <c r="BL153" s="45">
        <v>0</v>
      </c>
      <c r="BM153" s="45">
        <v>0</v>
      </c>
      <c r="BN153" s="45">
        <v>0</v>
      </c>
      <c r="BO153" s="45">
        <v>0</v>
      </c>
      <c r="BP153" s="45"/>
    </row>
    <row r="154" spans="1:68" ht="13.15" x14ac:dyDescent="0.4">
      <c r="A154" s="45">
        <v>1948</v>
      </c>
      <c r="B154" s="45">
        <v>0</v>
      </c>
      <c r="C154" s="45">
        <v>0</v>
      </c>
      <c r="D154" s="45">
        <v>0</v>
      </c>
      <c r="E154" s="45">
        <v>0</v>
      </c>
      <c r="F154" s="45">
        <v>0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1</v>
      </c>
      <c r="P154" s="45">
        <v>0</v>
      </c>
      <c r="Q154" s="45">
        <v>0</v>
      </c>
      <c r="R154" s="45">
        <v>1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1</v>
      </c>
      <c r="AB154" s="45">
        <v>0</v>
      </c>
      <c r="AC154" s="45">
        <v>0</v>
      </c>
      <c r="AD154" s="45">
        <v>0</v>
      </c>
      <c r="AE154" s="45">
        <v>0</v>
      </c>
      <c r="AF154" s="45">
        <v>1</v>
      </c>
      <c r="AG154" s="45">
        <v>1</v>
      </c>
      <c r="AH154" s="45">
        <v>0</v>
      </c>
      <c r="AI154" s="45">
        <v>0</v>
      </c>
      <c r="AJ154" s="45">
        <v>0</v>
      </c>
      <c r="AK154" s="45">
        <v>0</v>
      </c>
      <c r="AL154" s="45">
        <v>0</v>
      </c>
      <c r="AM154" s="45">
        <v>0</v>
      </c>
      <c r="AN154" s="45">
        <v>0</v>
      </c>
      <c r="AO154" s="45">
        <v>1</v>
      </c>
      <c r="AP154" s="45">
        <v>1</v>
      </c>
      <c r="AQ154" s="45">
        <v>1</v>
      </c>
      <c r="AR154" s="45">
        <v>1</v>
      </c>
      <c r="AS154" s="45">
        <v>0</v>
      </c>
      <c r="AT154" s="45">
        <v>0</v>
      </c>
      <c r="AU154" s="45">
        <v>1</v>
      </c>
      <c r="AV154" s="45">
        <v>0</v>
      </c>
      <c r="AW154" s="45">
        <v>0</v>
      </c>
      <c r="AX154" s="45">
        <v>0</v>
      </c>
      <c r="AY154" s="45">
        <v>1</v>
      </c>
      <c r="AZ154" s="45">
        <v>0</v>
      </c>
      <c r="BA154" s="45">
        <v>1</v>
      </c>
      <c r="BB154" s="45">
        <v>0</v>
      </c>
      <c r="BC154" s="45">
        <v>0</v>
      </c>
      <c r="BD154" s="45">
        <v>0</v>
      </c>
      <c r="BE154" s="45">
        <v>0</v>
      </c>
      <c r="BF154" s="45">
        <v>0</v>
      </c>
      <c r="BG154" s="45">
        <v>0</v>
      </c>
      <c r="BH154" s="45">
        <v>0</v>
      </c>
      <c r="BI154" s="45">
        <v>1</v>
      </c>
      <c r="BJ154" s="45">
        <v>0</v>
      </c>
      <c r="BK154" s="45">
        <v>0</v>
      </c>
      <c r="BL154" s="45">
        <v>0</v>
      </c>
      <c r="BM154" s="45">
        <v>0</v>
      </c>
      <c r="BN154" s="45">
        <v>0</v>
      </c>
      <c r="BO154" s="45">
        <v>0</v>
      </c>
      <c r="BP154" s="45"/>
    </row>
    <row r="155" spans="1:68" ht="13.15" x14ac:dyDescent="0.4">
      <c r="A155" s="45">
        <v>1949</v>
      </c>
      <c r="B155" s="45">
        <v>0</v>
      </c>
      <c r="C155" s="45">
        <v>0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1</v>
      </c>
      <c r="P155" s="45">
        <v>0</v>
      </c>
      <c r="Q155" s="45">
        <v>0</v>
      </c>
      <c r="R155" s="45">
        <v>1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1</v>
      </c>
      <c r="AB155" s="45">
        <v>0</v>
      </c>
      <c r="AC155" s="45">
        <v>0</v>
      </c>
      <c r="AD155" s="45">
        <v>0</v>
      </c>
      <c r="AE155" s="45">
        <v>0</v>
      </c>
      <c r="AF155" s="45">
        <v>1</v>
      </c>
      <c r="AG155" s="45">
        <v>1</v>
      </c>
      <c r="AH155" s="45">
        <v>0</v>
      </c>
      <c r="AI155" s="45">
        <v>0</v>
      </c>
      <c r="AJ155" s="45">
        <v>0</v>
      </c>
      <c r="AK155" s="45">
        <v>0</v>
      </c>
      <c r="AL155" s="45">
        <v>0</v>
      </c>
      <c r="AM155" s="45">
        <v>0</v>
      </c>
      <c r="AN155" s="45">
        <v>0</v>
      </c>
      <c r="AO155" s="45">
        <v>1</v>
      </c>
      <c r="AP155" s="45">
        <v>1</v>
      </c>
      <c r="AQ155" s="45">
        <v>1</v>
      </c>
      <c r="AR155" s="45">
        <v>1</v>
      </c>
      <c r="AS155" s="45">
        <v>0</v>
      </c>
      <c r="AT155" s="45">
        <v>0</v>
      </c>
      <c r="AU155" s="45">
        <v>0</v>
      </c>
      <c r="AV155" s="45">
        <v>0</v>
      </c>
      <c r="AW155" s="45">
        <v>0</v>
      </c>
      <c r="AX155" s="45">
        <v>0</v>
      </c>
      <c r="AY155" s="45">
        <v>1</v>
      </c>
      <c r="AZ155" s="45">
        <v>0</v>
      </c>
      <c r="BA155" s="45">
        <v>1</v>
      </c>
      <c r="BB155" s="45">
        <v>0</v>
      </c>
      <c r="BC155" s="45">
        <v>0</v>
      </c>
      <c r="BD155" s="45">
        <v>0</v>
      </c>
      <c r="BE155" s="45">
        <v>0</v>
      </c>
      <c r="BF155" s="45">
        <v>0</v>
      </c>
      <c r="BG155" s="45">
        <v>0</v>
      </c>
      <c r="BH155" s="45">
        <v>0</v>
      </c>
      <c r="BI155" s="45">
        <v>1</v>
      </c>
      <c r="BJ155" s="45">
        <v>0</v>
      </c>
      <c r="BK155" s="45">
        <v>0</v>
      </c>
      <c r="BL155" s="45">
        <v>0</v>
      </c>
      <c r="BM155" s="45">
        <v>0</v>
      </c>
      <c r="BN155" s="45">
        <v>0</v>
      </c>
      <c r="BO155" s="45">
        <v>0</v>
      </c>
      <c r="BP155" s="45"/>
    </row>
    <row r="156" spans="1:68" ht="13.15" x14ac:dyDescent="0.4">
      <c r="A156" s="45">
        <v>1950</v>
      </c>
      <c r="B156" s="45">
        <v>0</v>
      </c>
      <c r="C156" s="45">
        <v>0</v>
      </c>
      <c r="D156" s="45">
        <v>0</v>
      </c>
      <c r="E156" s="45">
        <v>0</v>
      </c>
      <c r="F156" s="45">
        <v>0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1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1</v>
      </c>
      <c r="AB156" s="45">
        <v>0</v>
      </c>
      <c r="AC156" s="45">
        <v>0</v>
      </c>
      <c r="AD156" s="45">
        <v>0</v>
      </c>
      <c r="AE156" s="45">
        <v>0</v>
      </c>
      <c r="AF156" s="45">
        <v>1</v>
      </c>
      <c r="AG156" s="45">
        <v>1</v>
      </c>
      <c r="AH156" s="45">
        <v>0</v>
      </c>
      <c r="AI156" s="45">
        <v>0</v>
      </c>
      <c r="AJ156" s="45">
        <v>0</v>
      </c>
      <c r="AK156" s="45">
        <v>0</v>
      </c>
      <c r="AL156" s="45">
        <v>0</v>
      </c>
      <c r="AM156" s="45">
        <v>0</v>
      </c>
      <c r="AN156" s="45">
        <v>0</v>
      </c>
      <c r="AO156" s="45">
        <v>1</v>
      </c>
      <c r="AP156" s="45">
        <v>1</v>
      </c>
      <c r="AQ156" s="45">
        <v>1</v>
      </c>
      <c r="AR156" s="45">
        <v>1</v>
      </c>
      <c r="AS156" s="45">
        <v>0</v>
      </c>
      <c r="AT156" s="45">
        <v>0</v>
      </c>
      <c r="AU156" s="45">
        <v>0</v>
      </c>
      <c r="AV156" s="45">
        <v>0</v>
      </c>
      <c r="AW156" s="45">
        <v>0</v>
      </c>
      <c r="AX156" s="45">
        <v>0</v>
      </c>
      <c r="AY156" s="45">
        <v>1</v>
      </c>
      <c r="AZ156" s="45">
        <v>0</v>
      </c>
      <c r="BA156" s="45">
        <v>1</v>
      </c>
      <c r="BB156" s="45">
        <v>0</v>
      </c>
      <c r="BC156" s="45">
        <v>0</v>
      </c>
      <c r="BD156" s="45">
        <v>0</v>
      </c>
      <c r="BE156" s="45">
        <v>0</v>
      </c>
      <c r="BF156" s="45">
        <v>0</v>
      </c>
      <c r="BG156" s="45">
        <v>0</v>
      </c>
      <c r="BH156" s="45">
        <v>0</v>
      </c>
      <c r="BI156" s="45">
        <v>1</v>
      </c>
      <c r="BJ156" s="45">
        <v>0</v>
      </c>
      <c r="BK156" s="45">
        <v>0</v>
      </c>
      <c r="BL156" s="45">
        <v>0</v>
      </c>
      <c r="BM156" s="45">
        <v>0</v>
      </c>
      <c r="BN156" s="45">
        <v>0</v>
      </c>
      <c r="BO156" s="45">
        <v>0</v>
      </c>
      <c r="BP156" s="45"/>
    </row>
    <row r="157" spans="1:68" ht="13.15" x14ac:dyDescent="0.4">
      <c r="A157" s="45">
        <v>1951</v>
      </c>
      <c r="B157" s="45">
        <v>0</v>
      </c>
      <c r="C157" s="45">
        <v>0</v>
      </c>
      <c r="D157" s="45">
        <v>0</v>
      </c>
      <c r="E157" s="45">
        <v>0</v>
      </c>
      <c r="F157" s="45">
        <v>0</v>
      </c>
      <c r="G157" s="45">
        <v>0</v>
      </c>
      <c r="H157" s="45">
        <v>0</v>
      </c>
      <c r="I157" s="45">
        <v>0</v>
      </c>
      <c r="J157" s="45">
        <v>0</v>
      </c>
      <c r="K157" s="45">
        <v>0</v>
      </c>
      <c r="L157" s="45">
        <v>0</v>
      </c>
      <c r="M157" s="45">
        <v>0</v>
      </c>
      <c r="N157" s="45">
        <v>0</v>
      </c>
      <c r="O157" s="45">
        <v>0</v>
      </c>
      <c r="P157" s="45">
        <v>0</v>
      </c>
      <c r="Q157" s="45">
        <v>0</v>
      </c>
      <c r="R157" s="45">
        <v>1</v>
      </c>
      <c r="S157" s="45">
        <v>0</v>
      </c>
      <c r="T157" s="45">
        <v>0</v>
      </c>
      <c r="U157" s="45">
        <v>0</v>
      </c>
      <c r="V157" s="45">
        <v>0</v>
      </c>
      <c r="W157" s="45">
        <v>0</v>
      </c>
      <c r="X157" s="45">
        <v>0</v>
      </c>
      <c r="Y157" s="45">
        <v>0</v>
      </c>
      <c r="Z157" s="45">
        <v>0</v>
      </c>
      <c r="AA157" s="45">
        <v>1</v>
      </c>
      <c r="AB157" s="45">
        <v>0</v>
      </c>
      <c r="AC157" s="45">
        <v>0</v>
      </c>
      <c r="AD157" s="45">
        <v>0</v>
      </c>
      <c r="AE157" s="45">
        <v>0</v>
      </c>
      <c r="AF157" s="45">
        <v>1</v>
      </c>
      <c r="AG157" s="45">
        <v>1</v>
      </c>
      <c r="AH157" s="45">
        <v>0</v>
      </c>
      <c r="AI157" s="45">
        <v>0</v>
      </c>
      <c r="AJ157" s="45">
        <v>0</v>
      </c>
      <c r="AK157" s="45">
        <v>0</v>
      </c>
      <c r="AL157" s="45">
        <v>0</v>
      </c>
      <c r="AM157" s="45">
        <v>0</v>
      </c>
      <c r="AN157" s="45">
        <v>0</v>
      </c>
      <c r="AO157" s="45">
        <v>1</v>
      </c>
      <c r="AP157" s="45">
        <v>1</v>
      </c>
      <c r="AQ157" s="45">
        <v>1</v>
      </c>
      <c r="AR157" s="45">
        <v>1</v>
      </c>
      <c r="AS157" s="45">
        <v>0</v>
      </c>
      <c r="AT157" s="45">
        <v>1</v>
      </c>
      <c r="AU157" s="45">
        <v>0</v>
      </c>
      <c r="AV157" s="45">
        <v>0</v>
      </c>
      <c r="AW157" s="45">
        <v>0</v>
      </c>
      <c r="AX157" s="45">
        <v>0</v>
      </c>
      <c r="AY157" s="45">
        <v>1</v>
      </c>
      <c r="AZ157" s="45">
        <v>0</v>
      </c>
      <c r="BA157" s="45">
        <v>1</v>
      </c>
      <c r="BB157" s="45">
        <v>0</v>
      </c>
      <c r="BC157" s="45">
        <v>0</v>
      </c>
      <c r="BD157" s="45">
        <v>0</v>
      </c>
      <c r="BE157" s="45">
        <v>0</v>
      </c>
      <c r="BF157" s="45">
        <v>0</v>
      </c>
      <c r="BG157" s="45">
        <v>0</v>
      </c>
      <c r="BH157" s="45">
        <v>0</v>
      </c>
      <c r="BI157" s="45">
        <v>1</v>
      </c>
      <c r="BJ157" s="45">
        <v>0</v>
      </c>
      <c r="BK157" s="45">
        <v>0</v>
      </c>
      <c r="BL157" s="45">
        <v>0</v>
      </c>
      <c r="BM157" s="45">
        <v>0</v>
      </c>
      <c r="BN157" s="45">
        <v>0</v>
      </c>
      <c r="BO157" s="45">
        <v>0</v>
      </c>
      <c r="BP157" s="45"/>
    </row>
    <row r="158" spans="1:68" ht="13.15" x14ac:dyDescent="0.4">
      <c r="A158" s="45">
        <v>1952</v>
      </c>
      <c r="B158" s="45">
        <v>0</v>
      </c>
      <c r="C158" s="45">
        <v>0</v>
      </c>
      <c r="D158" s="45">
        <v>0</v>
      </c>
      <c r="E158" s="45">
        <v>0</v>
      </c>
      <c r="F158" s="45">
        <v>0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1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1</v>
      </c>
      <c r="AB158" s="45">
        <v>0</v>
      </c>
      <c r="AC158" s="45">
        <v>0</v>
      </c>
      <c r="AD158" s="45">
        <v>0</v>
      </c>
      <c r="AE158" s="45">
        <v>0</v>
      </c>
      <c r="AF158" s="45">
        <v>1</v>
      </c>
      <c r="AG158" s="45">
        <v>1</v>
      </c>
      <c r="AH158" s="45">
        <v>0</v>
      </c>
      <c r="AI158" s="45">
        <v>0</v>
      </c>
      <c r="AJ158" s="45">
        <v>0</v>
      </c>
      <c r="AK158" s="45">
        <v>0</v>
      </c>
      <c r="AL158" s="45">
        <v>0</v>
      </c>
      <c r="AM158" s="45">
        <v>0</v>
      </c>
      <c r="AN158" s="45">
        <v>0</v>
      </c>
      <c r="AO158" s="45">
        <v>1</v>
      </c>
      <c r="AP158" s="45">
        <v>1</v>
      </c>
      <c r="AQ158" s="45">
        <v>1</v>
      </c>
      <c r="AR158" s="45">
        <v>1</v>
      </c>
      <c r="AS158" s="45">
        <v>0</v>
      </c>
      <c r="AT158" s="45">
        <v>0</v>
      </c>
      <c r="AU158" s="45">
        <v>0</v>
      </c>
      <c r="AV158" s="45">
        <v>0</v>
      </c>
      <c r="AW158" s="45">
        <v>0</v>
      </c>
      <c r="AX158" s="45">
        <v>0</v>
      </c>
      <c r="AY158" s="45">
        <v>1</v>
      </c>
      <c r="AZ158" s="45">
        <v>0</v>
      </c>
      <c r="BA158" s="45">
        <v>1</v>
      </c>
      <c r="BB158" s="45">
        <v>0</v>
      </c>
      <c r="BC158" s="45">
        <v>0</v>
      </c>
      <c r="BD158" s="45">
        <v>0</v>
      </c>
      <c r="BE158" s="45">
        <v>0</v>
      </c>
      <c r="BF158" s="45">
        <v>0</v>
      </c>
      <c r="BG158" s="45">
        <v>0</v>
      </c>
      <c r="BH158" s="45">
        <v>0</v>
      </c>
      <c r="BI158" s="45">
        <v>0</v>
      </c>
      <c r="BJ158" s="45">
        <v>0</v>
      </c>
      <c r="BK158" s="45">
        <v>0</v>
      </c>
      <c r="BL158" s="45">
        <v>0</v>
      </c>
      <c r="BM158" s="45">
        <v>0</v>
      </c>
      <c r="BN158" s="45">
        <v>0</v>
      </c>
      <c r="BO158" s="45">
        <v>0</v>
      </c>
      <c r="BP158" s="45"/>
    </row>
    <row r="159" spans="1:68" ht="13.15" x14ac:dyDescent="0.4">
      <c r="A159" s="45">
        <v>1953</v>
      </c>
      <c r="B159" s="45">
        <v>0</v>
      </c>
      <c r="C159" s="45">
        <v>0</v>
      </c>
      <c r="D159" s="45">
        <v>0</v>
      </c>
      <c r="E159" s="45">
        <v>0</v>
      </c>
      <c r="F159" s="45">
        <v>0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1</v>
      </c>
      <c r="AG159" s="45">
        <v>1</v>
      </c>
      <c r="AH159" s="45">
        <v>0</v>
      </c>
      <c r="AI159" s="45">
        <v>0</v>
      </c>
      <c r="AJ159" s="45">
        <v>0</v>
      </c>
      <c r="AK159" s="45">
        <v>0</v>
      </c>
      <c r="AL159" s="45">
        <v>0</v>
      </c>
      <c r="AM159" s="45">
        <v>0</v>
      </c>
      <c r="AN159" s="45">
        <v>0</v>
      </c>
      <c r="AO159" s="45">
        <v>1</v>
      </c>
      <c r="AP159" s="45">
        <v>0</v>
      </c>
      <c r="AQ159" s="45">
        <v>1</v>
      </c>
      <c r="AR159" s="45">
        <v>1</v>
      </c>
      <c r="AS159" s="45">
        <v>0</v>
      </c>
      <c r="AT159" s="45">
        <v>0</v>
      </c>
      <c r="AU159" s="45">
        <v>0</v>
      </c>
      <c r="AV159" s="45">
        <v>0</v>
      </c>
      <c r="AW159" s="45">
        <v>0</v>
      </c>
      <c r="AX159" s="45">
        <v>0</v>
      </c>
      <c r="AY159" s="45">
        <v>0</v>
      </c>
      <c r="AZ159" s="45">
        <v>0</v>
      </c>
      <c r="BA159" s="45">
        <v>1</v>
      </c>
      <c r="BB159" s="45">
        <v>0</v>
      </c>
      <c r="BC159" s="45">
        <v>0</v>
      </c>
      <c r="BD159" s="45">
        <v>0</v>
      </c>
      <c r="BE159" s="45">
        <v>0</v>
      </c>
      <c r="BF159" s="45">
        <v>0</v>
      </c>
      <c r="BG159" s="45">
        <v>0</v>
      </c>
      <c r="BH159" s="45">
        <v>0</v>
      </c>
      <c r="BI159" s="45">
        <v>0</v>
      </c>
      <c r="BJ159" s="45">
        <v>0</v>
      </c>
      <c r="BK159" s="45">
        <v>0</v>
      </c>
      <c r="BL159" s="45">
        <v>0</v>
      </c>
      <c r="BM159" s="45">
        <v>0</v>
      </c>
      <c r="BN159" s="45">
        <v>0</v>
      </c>
      <c r="BO159" s="45">
        <v>0</v>
      </c>
      <c r="BP159" s="45"/>
    </row>
    <row r="160" spans="1:68" ht="13.15" x14ac:dyDescent="0.4">
      <c r="A160" s="45">
        <v>1954</v>
      </c>
      <c r="B160" s="45">
        <v>0</v>
      </c>
      <c r="C160" s="45">
        <v>0</v>
      </c>
      <c r="D160" s="45">
        <v>0</v>
      </c>
      <c r="E160" s="45">
        <v>0</v>
      </c>
      <c r="F160" s="45">
        <v>0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1</v>
      </c>
      <c r="AH160" s="45">
        <v>0</v>
      </c>
      <c r="AI160" s="45">
        <v>0</v>
      </c>
      <c r="AJ160" s="45">
        <v>0</v>
      </c>
      <c r="AK160" s="45">
        <v>0</v>
      </c>
      <c r="AL160" s="45">
        <v>0</v>
      </c>
      <c r="AM160" s="45">
        <v>0</v>
      </c>
      <c r="AN160" s="45">
        <v>0</v>
      </c>
      <c r="AO160" s="45">
        <v>1</v>
      </c>
      <c r="AP160" s="45">
        <v>0</v>
      </c>
      <c r="AQ160" s="45">
        <v>1</v>
      </c>
      <c r="AR160" s="45">
        <v>1</v>
      </c>
      <c r="AS160" s="45">
        <v>0</v>
      </c>
      <c r="AT160" s="45">
        <v>0</v>
      </c>
      <c r="AU160" s="45">
        <v>0</v>
      </c>
      <c r="AV160" s="45">
        <v>0</v>
      </c>
      <c r="AW160" s="45">
        <v>0</v>
      </c>
      <c r="AX160" s="45">
        <v>0</v>
      </c>
      <c r="AY160" s="45">
        <v>0</v>
      </c>
      <c r="AZ160" s="45">
        <v>0</v>
      </c>
      <c r="BA160" s="45">
        <v>1</v>
      </c>
      <c r="BB160" s="45">
        <v>0</v>
      </c>
      <c r="BC160" s="45">
        <v>0</v>
      </c>
      <c r="BD160" s="45">
        <v>0</v>
      </c>
      <c r="BE160" s="45">
        <v>0</v>
      </c>
      <c r="BF160" s="45">
        <v>0</v>
      </c>
      <c r="BG160" s="45">
        <v>0</v>
      </c>
      <c r="BH160" s="45">
        <v>0</v>
      </c>
      <c r="BI160" s="45">
        <v>0</v>
      </c>
      <c r="BJ160" s="45">
        <v>0</v>
      </c>
      <c r="BK160" s="45">
        <v>0</v>
      </c>
      <c r="BL160" s="45">
        <v>0</v>
      </c>
      <c r="BM160" s="45">
        <v>0</v>
      </c>
      <c r="BN160" s="45">
        <v>0</v>
      </c>
      <c r="BO160" s="45">
        <v>0</v>
      </c>
      <c r="BP160" s="45"/>
    </row>
    <row r="161" spans="1:68" ht="13.15" x14ac:dyDescent="0.4">
      <c r="A161" s="45">
        <v>1955</v>
      </c>
      <c r="B161" s="45">
        <v>0</v>
      </c>
      <c r="C161" s="45">
        <v>0</v>
      </c>
      <c r="D161" s="45">
        <v>0</v>
      </c>
      <c r="E161" s="45">
        <v>0</v>
      </c>
      <c r="F161" s="45">
        <v>0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1</v>
      </c>
      <c r="AH161" s="45">
        <v>0</v>
      </c>
      <c r="AI161" s="45">
        <v>0</v>
      </c>
      <c r="AJ161" s="45">
        <v>0</v>
      </c>
      <c r="AK161" s="45">
        <v>0</v>
      </c>
      <c r="AL161" s="45">
        <v>0</v>
      </c>
      <c r="AM161" s="45">
        <v>0</v>
      </c>
      <c r="AN161" s="45">
        <v>0</v>
      </c>
      <c r="AO161" s="45">
        <v>1</v>
      </c>
      <c r="AP161" s="45">
        <v>0</v>
      </c>
      <c r="AQ161" s="45">
        <v>1</v>
      </c>
      <c r="AR161" s="45">
        <v>1</v>
      </c>
      <c r="AS161" s="45">
        <v>0</v>
      </c>
      <c r="AT161" s="45">
        <v>0</v>
      </c>
      <c r="AU161" s="45">
        <v>0</v>
      </c>
      <c r="AV161" s="45">
        <v>0</v>
      </c>
      <c r="AW161" s="45">
        <v>0</v>
      </c>
      <c r="AX161" s="45">
        <v>0</v>
      </c>
      <c r="AY161" s="45">
        <v>0</v>
      </c>
      <c r="AZ161" s="45">
        <v>0</v>
      </c>
      <c r="BA161" s="45">
        <v>0</v>
      </c>
      <c r="BB161" s="45">
        <v>0</v>
      </c>
      <c r="BC161" s="45">
        <v>0</v>
      </c>
      <c r="BD161" s="45">
        <v>0</v>
      </c>
      <c r="BE161" s="45">
        <v>0</v>
      </c>
      <c r="BF161" s="45">
        <v>0</v>
      </c>
      <c r="BG161" s="45">
        <v>0</v>
      </c>
      <c r="BH161" s="45">
        <v>0</v>
      </c>
      <c r="BI161" s="45">
        <v>0</v>
      </c>
      <c r="BJ161" s="45">
        <v>0</v>
      </c>
      <c r="BK161" s="45">
        <v>0</v>
      </c>
      <c r="BL161" s="45">
        <v>0</v>
      </c>
      <c r="BM161" s="45">
        <v>0</v>
      </c>
      <c r="BN161" s="45">
        <v>0</v>
      </c>
      <c r="BO161" s="45">
        <v>0</v>
      </c>
      <c r="BP161" s="45"/>
    </row>
    <row r="162" spans="1:68" ht="13.15" x14ac:dyDescent="0.4">
      <c r="A162" s="45">
        <v>1956</v>
      </c>
      <c r="B162" s="45">
        <v>0</v>
      </c>
      <c r="C162" s="45">
        <v>0</v>
      </c>
      <c r="D162" s="45">
        <v>0</v>
      </c>
      <c r="E162" s="45">
        <v>0</v>
      </c>
      <c r="F162" s="45">
        <v>0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1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1</v>
      </c>
      <c r="AH162" s="45">
        <v>0</v>
      </c>
      <c r="AI162" s="45">
        <v>0</v>
      </c>
      <c r="AJ162" s="45">
        <v>0</v>
      </c>
      <c r="AK162" s="45">
        <v>0</v>
      </c>
      <c r="AL162" s="45">
        <v>0</v>
      </c>
      <c r="AM162" s="45">
        <v>0</v>
      </c>
      <c r="AN162" s="45">
        <v>0</v>
      </c>
      <c r="AO162" s="45">
        <v>1</v>
      </c>
      <c r="AP162" s="45">
        <v>0</v>
      </c>
      <c r="AQ162" s="45">
        <v>1</v>
      </c>
      <c r="AR162" s="45">
        <v>1</v>
      </c>
      <c r="AS162" s="45">
        <v>0</v>
      </c>
      <c r="AT162" s="45">
        <v>1</v>
      </c>
      <c r="AU162" s="45">
        <v>0</v>
      </c>
      <c r="AV162" s="45">
        <v>0</v>
      </c>
      <c r="AW162" s="45">
        <v>0</v>
      </c>
      <c r="AX162" s="45">
        <v>0</v>
      </c>
      <c r="AY162" s="45">
        <v>0</v>
      </c>
      <c r="AZ162" s="45">
        <v>0</v>
      </c>
      <c r="BA162" s="45">
        <v>0</v>
      </c>
      <c r="BB162" s="45">
        <v>0</v>
      </c>
      <c r="BC162" s="45">
        <v>0</v>
      </c>
      <c r="BD162" s="45">
        <v>0</v>
      </c>
      <c r="BE162" s="45">
        <v>0</v>
      </c>
      <c r="BF162" s="45">
        <v>0</v>
      </c>
      <c r="BG162" s="45">
        <v>0</v>
      </c>
      <c r="BH162" s="45">
        <v>0</v>
      </c>
      <c r="BI162" s="45">
        <v>0</v>
      </c>
      <c r="BJ162" s="45">
        <v>0</v>
      </c>
      <c r="BK162" s="45">
        <v>0</v>
      </c>
      <c r="BL162" s="45">
        <v>0</v>
      </c>
      <c r="BM162" s="45">
        <v>0</v>
      </c>
      <c r="BN162" s="45">
        <v>0</v>
      </c>
      <c r="BO162" s="45">
        <v>0</v>
      </c>
      <c r="BP162" s="45"/>
    </row>
    <row r="163" spans="1:68" ht="13.15" x14ac:dyDescent="0.4">
      <c r="A163" s="45">
        <v>1957</v>
      </c>
      <c r="B163" s="45">
        <v>0</v>
      </c>
      <c r="C163" s="45">
        <v>0</v>
      </c>
      <c r="D163" s="45">
        <v>0</v>
      </c>
      <c r="E163" s="45">
        <v>0</v>
      </c>
      <c r="F163" s="45">
        <v>0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1</v>
      </c>
      <c r="AH163" s="45">
        <v>0</v>
      </c>
      <c r="AI163" s="45">
        <v>0</v>
      </c>
      <c r="AJ163" s="45">
        <v>0</v>
      </c>
      <c r="AK163" s="45">
        <v>0</v>
      </c>
      <c r="AL163" s="45">
        <v>0</v>
      </c>
      <c r="AM163" s="45">
        <v>0</v>
      </c>
      <c r="AN163" s="45">
        <v>0</v>
      </c>
      <c r="AO163" s="45">
        <v>1</v>
      </c>
      <c r="AP163" s="45">
        <v>0</v>
      </c>
      <c r="AQ163" s="45">
        <v>1</v>
      </c>
      <c r="AR163" s="45">
        <v>1</v>
      </c>
      <c r="AS163" s="45">
        <v>0</v>
      </c>
      <c r="AT163" s="45">
        <v>1</v>
      </c>
      <c r="AU163" s="45">
        <v>0</v>
      </c>
      <c r="AV163" s="45">
        <v>0</v>
      </c>
      <c r="AW163" s="45">
        <v>0</v>
      </c>
      <c r="AX163" s="45">
        <v>0</v>
      </c>
      <c r="AY163" s="45">
        <v>0</v>
      </c>
      <c r="AZ163" s="45">
        <v>0</v>
      </c>
      <c r="BA163" s="45">
        <v>0</v>
      </c>
      <c r="BB163" s="45">
        <v>0</v>
      </c>
      <c r="BC163" s="45">
        <v>0</v>
      </c>
      <c r="BD163" s="45">
        <v>0</v>
      </c>
      <c r="BE163" s="45">
        <v>0</v>
      </c>
      <c r="BF163" s="45">
        <v>0</v>
      </c>
      <c r="BG163" s="45">
        <v>0</v>
      </c>
      <c r="BH163" s="45">
        <v>0</v>
      </c>
      <c r="BI163" s="45">
        <v>0</v>
      </c>
      <c r="BJ163" s="45">
        <v>0</v>
      </c>
      <c r="BK163" s="45">
        <v>0</v>
      </c>
      <c r="BL163" s="45">
        <v>0</v>
      </c>
      <c r="BM163" s="45">
        <v>0</v>
      </c>
      <c r="BN163" s="45">
        <v>0</v>
      </c>
      <c r="BO163" s="45">
        <v>0</v>
      </c>
      <c r="BP163" s="45"/>
    </row>
    <row r="164" spans="1:68" ht="13.15" x14ac:dyDescent="0.4">
      <c r="A164" s="45">
        <v>1958</v>
      </c>
      <c r="B164" s="45">
        <v>0</v>
      </c>
      <c r="C164" s="45">
        <v>0</v>
      </c>
      <c r="D164" s="45">
        <v>0</v>
      </c>
      <c r="E164" s="45">
        <v>0</v>
      </c>
      <c r="F164" s="45">
        <v>0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1</v>
      </c>
      <c r="M164" s="45">
        <v>0</v>
      </c>
      <c r="N164" s="45">
        <v>0</v>
      </c>
      <c r="O164" s="45">
        <v>0</v>
      </c>
      <c r="P164" s="45">
        <v>1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1</v>
      </c>
      <c r="AH164" s="45">
        <v>0</v>
      </c>
      <c r="AI164" s="45">
        <v>0</v>
      </c>
      <c r="AJ164" s="45">
        <v>0</v>
      </c>
      <c r="AK164" s="45">
        <v>0</v>
      </c>
      <c r="AL164" s="45">
        <v>0</v>
      </c>
      <c r="AM164" s="45">
        <v>0</v>
      </c>
      <c r="AN164" s="45">
        <v>0</v>
      </c>
      <c r="AO164" s="45">
        <v>1</v>
      </c>
      <c r="AP164" s="45">
        <v>0</v>
      </c>
      <c r="AQ164" s="45">
        <v>1</v>
      </c>
      <c r="AR164" s="45">
        <v>1</v>
      </c>
      <c r="AS164" s="45">
        <v>0</v>
      </c>
      <c r="AT164" s="45">
        <v>1</v>
      </c>
      <c r="AU164" s="45">
        <v>0</v>
      </c>
      <c r="AV164" s="45">
        <v>0</v>
      </c>
      <c r="AW164" s="45">
        <v>0</v>
      </c>
      <c r="AX164" s="45">
        <v>0</v>
      </c>
      <c r="AY164" s="45">
        <v>0</v>
      </c>
      <c r="AZ164" s="45">
        <v>0</v>
      </c>
      <c r="BA164" s="45">
        <v>0</v>
      </c>
      <c r="BB164" s="45">
        <v>0</v>
      </c>
      <c r="BC164" s="45">
        <v>0</v>
      </c>
      <c r="BD164" s="45">
        <v>0</v>
      </c>
      <c r="BE164" s="45">
        <v>0</v>
      </c>
      <c r="BF164" s="45">
        <v>0</v>
      </c>
      <c r="BG164" s="45">
        <v>0</v>
      </c>
      <c r="BH164" s="45">
        <v>0</v>
      </c>
      <c r="BI164" s="45">
        <v>0</v>
      </c>
      <c r="BJ164" s="45">
        <v>0</v>
      </c>
      <c r="BK164" s="45">
        <v>0</v>
      </c>
      <c r="BL164" s="45">
        <v>0</v>
      </c>
      <c r="BM164" s="45">
        <v>0</v>
      </c>
      <c r="BN164" s="45">
        <v>0</v>
      </c>
      <c r="BO164" s="45">
        <v>0</v>
      </c>
      <c r="BP164" s="45"/>
    </row>
    <row r="165" spans="1:68" ht="13.15" x14ac:dyDescent="0.4">
      <c r="A165" s="45">
        <v>1959</v>
      </c>
      <c r="B165" s="45">
        <v>0</v>
      </c>
      <c r="C165" s="45">
        <v>0</v>
      </c>
      <c r="D165" s="45">
        <v>0</v>
      </c>
      <c r="E165" s="45">
        <v>0</v>
      </c>
      <c r="F165" s="45">
        <v>0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1</v>
      </c>
      <c r="AH165" s="45">
        <v>0</v>
      </c>
      <c r="AI165" s="45">
        <v>0</v>
      </c>
      <c r="AJ165" s="45">
        <v>0</v>
      </c>
      <c r="AK165" s="45">
        <v>0</v>
      </c>
      <c r="AL165" s="45">
        <v>0</v>
      </c>
      <c r="AM165" s="45">
        <v>0</v>
      </c>
      <c r="AN165" s="45">
        <v>0</v>
      </c>
      <c r="AO165" s="45">
        <v>1</v>
      </c>
      <c r="AP165" s="45">
        <v>0</v>
      </c>
      <c r="AQ165" s="45">
        <v>0</v>
      </c>
      <c r="AR165" s="45">
        <v>1</v>
      </c>
      <c r="AS165" s="45">
        <v>1</v>
      </c>
      <c r="AT165" s="45">
        <v>1</v>
      </c>
      <c r="AU165" s="45">
        <v>0</v>
      </c>
      <c r="AV165" s="45">
        <v>0</v>
      </c>
      <c r="AW165" s="45">
        <v>0</v>
      </c>
      <c r="AX165" s="45">
        <v>0</v>
      </c>
      <c r="AY165" s="45">
        <v>0</v>
      </c>
      <c r="AZ165" s="45">
        <v>0</v>
      </c>
      <c r="BA165" s="45">
        <v>0</v>
      </c>
      <c r="BB165" s="45">
        <v>0</v>
      </c>
      <c r="BC165" s="45">
        <v>0</v>
      </c>
      <c r="BD165" s="45">
        <v>0</v>
      </c>
      <c r="BE165" s="45">
        <v>0</v>
      </c>
      <c r="BF165" s="45">
        <v>0</v>
      </c>
      <c r="BG165" s="45">
        <v>0</v>
      </c>
      <c r="BH165" s="45">
        <v>0</v>
      </c>
      <c r="BI165" s="45">
        <v>0</v>
      </c>
      <c r="BJ165" s="45">
        <v>0</v>
      </c>
      <c r="BK165" s="45">
        <v>0</v>
      </c>
      <c r="BL165" s="45">
        <v>0</v>
      </c>
      <c r="BM165" s="45">
        <v>0</v>
      </c>
      <c r="BN165" s="45">
        <v>0</v>
      </c>
      <c r="BO165" s="45">
        <v>0</v>
      </c>
      <c r="BP165" s="45"/>
    </row>
    <row r="166" spans="1:68" ht="13.15" x14ac:dyDescent="0.4">
      <c r="A166" s="45">
        <v>1960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1</v>
      </c>
      <c r="AH166" s="45">
        <v>0</v>
      </c>
      <c r="AI166" s="45">
        <v>0</v>
      </c>
      <c r="AJ166" s="45">
        <v>0</v>
      </c>
      <c r="AK166" s="45">
        <v>0</v>
      </c>
      <c r="AL166" s="45">
        <v>0</v>
      </c>
      <c r="AM166" s="45">
        <v>0</v>
      </c>
      <c r="AN166" s="45">
        <v>0</v>
      </c>
      <c r="AO166" s="45">
        <v>1</v>
      </c>
      <c r="AP166" s="45">
        <v>0</v>
      </c>
      <c r="AQ166" s="45">
        <v>0</v>
      </c>
      <c r="AR166" s="45">
        <v>1</v>
      </c>
      <c r="AS166" s="45">
        <v>0</v>
      </c>
      <c r="AT166" s="45">
        <v>1</v>
      </c>
      <c r="AU166" s="45">
        <v>0</v>
      </c>
      <c r="AV166" s="45">
        <v>0</v>
      </c>
      <c r="AW166" s="45">
        <v>0</v>
      </c>
      <c r="AX166" s="45">
        <v>0</v>
      </c>
      <c r="AY166" s="45">
        <v>0</v>
      </c>
      <c r="AZ166" s="45">
        <v>0</v>
      </c>
      <c r="BA166" s="45">
        <v>0</v>
      </c>
      <c r="BB166" s="45">
        <v>0</v>
      </c>
      <c r="BC166" s="45">
        <v>0</v>
      </c>
      <c r="BD166" s="45">
        <v>0</v>
      </c>
      <c r="BE166" s="45">
        <v>0</v>
      </c>
      <c r="BF166" s="45">
        <v>0</v>
      </c>
      <c r="BG166" s="45">
        <v>0</v>
      </c>
      <c r="BH166" s="45">
        <v>0</v>
      </c>
      <c r="BI166" s="45">
        <v>0</v>
      </c>
      <c r="BJ166" s="45">
        <v>0</v>
      </c>
      <c r="BK166" s="45">
        <v>0</v>
      </c>
      <c r="BL166" s="45">
        <v>0</v>
      </c>
      <c r="BM166" s="45">
        <v>0</v>
      </c>
      <c r="BN166" s="45">
        <v>0</v>
      </c>
      <c r="BO166" s="45">
        <v>0</v>
      </c>
      <c r="BP166" s="45"/>
    </row>
    <row r="167" spans="1:68" ht="13.15" x14ac:dyDescent="0.4">
      <c r="A167" s="45">
        <v>1961</v>
      </c>
      <c r="B167" s="45">
        <v>0</v>
      </c>
      <c r="C167" s="45">
        <v>0</v>
      </c>
      <c r="D167" s="45">
        <v>0</v>
      </c>
      <c r="E167" s="45">
        <v>0</v>
      </c>
      <c r="F167" s="45">
        <v>0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1</v>
      </c>
      <c r="AH167" s="45">
        <v>0</v>
      </c>
      <c r="AI167" s="45">
        <v>0</v>
      </c>
      <c r="AJ167" s="45">
        <v>0</v>
      </c>
      <c r="AK167" s="45">
        <v>0</v>
      </c>
      <c r="AL167" s="45">
        <v>0</v>
      </c>
      <c r="AM167" s="45">
        <v>0</v>
      </c>
      <c r="AN167" s="45">
        <v>0</v>
      </c>
      <c r="AO167" s="45">
        <v>1</v>
      </c>
      <c r="AP167" s="45">
        <v>0</v>
      </c>
      <c r="AQ167" s="45">
        <v>0</v>
      </c>
      <c r="AR167" s="45">
        <v>1</v>
      </c>
      <c r="AS167" s="45">
        <v>0</v>
      </c>
      <c r="AT167" s="45">
        <v>1</v>
      </c>
      <c r="AU167" s="45">
        <v>0</v>
      </c>
      <c r="AV167" s="45">
        <v>1</v>
      </c>
      <c r="AW167" s="45">
        <v>1</v>
      </c>
      <c r="AX167" s="45">
        <v>0</v>
      </c>
      <c r="AY167" s="45">
        <v>0</v>
      </c>
      <c r="AZ167" s="45">
        <v>0</v>
      </c>
      <c r="BA167" s="45">
        <v>0</v>
      </c>
      <c r="BB167" s="45">
        <v>0</v>
      </c>
      <c r="BC167" s="45">
        <v>0</v>
      </c>
      <c r="BD167" s="45">
        <v>0</v>
      </c>
      <c r="BE167" s="45">
        <v>0</v>
      </c>
      <c r="BF167" s="45">
        <v>0</v>
      </c>
      <c r="BG167" s="45">
        <v>0</v>
      </c>
      <c r="BH167" s="45">
        <v>0</v>
      </c>
      <c r="BI167" s="45">
        <v>0</v>
      </c>
      <c r="BJ167" s="45">
        <v>0</v>
      </c>
      <c r="BK167" s="45">
        <v>0</v>
      </c>
      <c r="BL167" s="45">
        <v>0</v>
      </c>
      <c r="BM167" s="45">
        <v>0</v>
      </c>
      <c r="BN167" s="45">
        <v>0</v>
      </c>
      <c r="BO167" s="45">
        <v>0</v>
      </c>
      <c r="BP167" s="45"/>
    </row>
    <row r="168" spans="1:68" ht="13.15" x14ac:dyDescent="0.4">
      <c r="A168" s="45">
        <v>1962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1</v>
      </c>
      <c r="AH168" s="45">
        <v>0</v>
      </c>
      <c r="AI168" s="45">
        <v>0</v>
      </c>
      <c r="AJ168" s="45">
        <v>0</v>
      </c>
      <c r="AK168" s="45">
        <v>0</v>
      </c>
      <c r="AL168" s="45">
        <v>0</v>
      </c>
      <c r="AM168" s="45">
        <v>0</v>
      </c>
      <c r="AN168" s="45">
        <v>0</v>
      </c>
      <c r="AO168" s="45">
        <v>1</v>
      </c>
      <c r="AP168" s="45">
        <v>0</v>
      </c>
      <c r="AQ168" s="45">
        <v>0</v>
      </c>
      <c r="AR168" s="45">
        <v>1</v>
      </c>
      <c r="AS168" s="45">
        <v>0</v>
      </c>
      <c r="AT168" s="45">
        <v>1</v>
      </c>
      <c r="AU168" s="45">
        <v>0</v>
      </c>
      <c r="AV168" s="45">
        <v>0</v>
      </c>
      <c r="AW168" s="45">
        <v>0</v>
      </c>
      <c r="AX168" s="45">
        <v>0</v>
      </c>
      <c r="AY168" s="45">
        <v>1</v>
      </c>
      <c r="AZ168" s="45">
        <v>0</v>
      </c>
      <c r="BA168" s="45">
        <v>0</v>
      </c>
      <c r="BB168" s="45">
        <v>0</v>
      </c>
      <c r="BC168" s="45">
        <v>0</v>
      </c>
      <c r="BD168" s="45">
        <v>0</v>
      </c>
      <c r="BE168" s="45">
        <v>0</v>
      </c>
      <c r="BF168" s="45">
        <v>0</v>
      </c>
      <c r="BG168" s="45">
        <v>0</v>
      </c>
      <c r="BH168" s="45">
        <v>0</v>
      </c>
      <c r="BI168" s="45">
        <v>0</v>
      </c>
      <c r="BJ168" s="45">
        <v>0</v>
      </c>
      <c r="BK168" s="45">
        <v>0</v>
      </c>
      <c r="BL168" s="45">
        <v>0</v>
      </c>
      <c r="BM168" s="45">
        <v>0</v>
      </c>
      <c r="BN168" s="45">
        <v>0</v>
      </c>
      <c r="BO168" s="45">
        <v>0</v>
      </c>
      <c r="BP168" s="45"/>
    </row>
    <row r="169" spans="1:68" ht="13.15" x14ac:dyDescent="0.4">
      <c r="A169" s="45">
        <v>1963</v>
      </c>
      <c r="B169" s="45">
        <v>0</v>
      </c>
      <c r="C169" s="45">
        <v>0</v>
      </c>
      <c r="D169" s="45">
        <v>0</v>
      </c>
      <c r="E169" s="45">
        <v>0</v>
      </c>
      <c r="F169" s="45">
        <v>0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1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1</v>
      </c>
      <c r="AH169" s="45">
        <v>0</v>
      </c>
      <c r="AI169" s="45">
        <v>0</v>
      </c>
      <c r="AJ169" s="45">
        <v>0</v>
      </c>
      <c r="AK169" s="45">
        <v>0</v>
      </c>
      <c r="AL169" s="45">
        <v>0</v>
      </c>
      <c r="AM169" s="45">
        <v>0</v>
      </c>
      <c r="AN169" s="45">
        <v>0</v>
      </c>
      <c r="AO169" s="45">
        <v>1</v>
      </c>
      <c r="AP169" s="45">
        <v>0</v>
      </c>
      <c r="AQ169" s="45">
        <v>0</v>
      </c>
      <c r="AR169" s="45">
        <v>1</v>
      </c>
      <c r="AS169" s="45">
        <v>0</v>
      </c>
      <c r="AT169" s="45">
        <v>1</v>
      </c>
      <c r="AU169" s="45">
        <v>0</v>
      </c>
      <c r="AV169" s="45">
        <v>0</v>
      </c>
      <c r="AW169" s="45">
        <v>1</v>
      </c>
      <c r="AX169" s="45">
        <v>0</v>
      </c>
      <c r="AY169" s="45">
        <v>0</v>
      </c>
      <c r="AZ169" s="45">
        <v>0</v>
      </c>
      <c r="BA169" s="45">
        <v>0</v>
      </c>
      <c r="BB169" s="45">
        <v>0</v>
      </c>
      <c r="BC169" s="45">
        <v>0</v>
      </c>
      <c r="BD169" s="45">
        <v>0</v>
      </c>
      <c r="BE169" s="45">
        <v>0</v>
      </c>
      <c r="BF169" s="45">
        <v>0</v>
      </c>
      <c r="BG169" s="45">
        <v>0</v>
      </c>
      <c r="BH169" s="45">
        <v>0</v>
      </c>
      <c r="BI169" s="45">
        <v>0</v>
      </c>
      <c r="BJ169" s="45">
        <v>0</v>
      </c>
      <c r="BK169" s="45">
        <v>0</v>
      </c>
      <c r="BL169" s="45">
        <v>0</v>
      </c>
      <c r="BM169" s="45">
        <v>0</v>
      </c>
      <c r="BN169" s="45">
        <v>0</v>
      </c>
      <c r="BO169" s="45">
        <v>0</v>
      </c>
      <c r="BP169" s="45"/>
    </row>
    <row r="170" spans="1:68" ht="13.15" x14ac:dyDescent="0.4">
      <c r="A170" s="45">
        <v>1964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1</v>
      </c>
      <c r="AH170" s="45">
        <v>0</v>
      </c>
      <c r="AI170" s="45">
        <v>0</v>
      </c>
      <c r="AJ170" s="45">
        <v>0</v>
      </c>
      <c r="AK170" s="45">
        <v>0</v>
      </c>
      <c r="AL170" s="45">
        <v>0</v>
      </c>
      <c r="AM170" s="45">
        <v>0</v>
      </c>
      <c r="AN170" s="45">
        <v>0</v>
      </c>
      <c r="AO170" s="45">
        <v>1</v>
      </c>
      <c r="AP170" s="45">
        <v>0</v>
      </c>
      <c r="AQ170" s="45">
        <v>0</v>
      </c>
      <c r="AR170" s="45">
        <v>1</v>
      </c>
      <c r="AS170" s="45">
        <v>0</v>
      </c>
      <c r="AT170" s="45">
        <v>1</v>
      </c>
      <c r="AU170" s="45">
        <v>0</v>
      </c>
      <c r="AV170" s="45">
        <v>1</v>
      </c>
      <c r="AW170" s="45">
        <v>0</v>
      </c>
      <c r="AX170" s="45">
        <v>0</v>
      </c>
      <c r="AY170" s="45">
        <v>0</v>
      </c>
      <c r="AZ170" s="45">
        <v>0</v>
      </c>
      <c r="BA170" s="45">
        <v>0</v>
      </c>
      <c r="BB170" s="45">
        <v>0</v>
      </c>
      <c r="BC170" s="45">
        <v>0</v>
      </c>
      <c r="BD170" s="45">
        <v>0</v>
      </c>
      <c r="BE170" s="45">
        <v>0</v>
      </c>
      <c r="BF170" s="45">
        <v>0</v>
      </c>
      <c r="BG170" s="45">
        <v>0</v>
      </c>
      <c r="BH170" s="45">
        <v>0</v>
      </c>
      <c r="BI170" s="45">
        <v>0</v>
      </c>
      <c r="BJ170" s="45">
        <v>0</v>
      </c>
      <c r="BK170" s="45">
        <v>0</v>
      </c>
      <c r="BL170" s="45">
        <v>0</v>
      </c>
      <c r="BM170" s="45">
        <v>0</v>
      </c>
      <c r="BN170" s="45">
        <v>0</v>
      </c>
      <c r="BO170" s="45">
        <v>0</v>
      </c>
      <c r="BP170" s="45"/>
    </row>
    <row r="171" spans="1:68" ht="13.15" x14ac:dyDescent="0.4">
      <c r="A171" s="45">
        <v>1965</v>
      </c>
      <c r="B171" s="45">
        <v>0</v>
      </c>
      <c r="C171" s="45">
        <v>0</v>
      </c>
      <c r="D171" s="45">
        <v>0</v>
      </c>
      <c r="E171" s="45">
        <v>0</v>
      </c>
      <c r="F171" s="45">
        <v>0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1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5">
        <v>0</v>
      </c>
      <c r="AL171" s="45">
        <v>0</v>
      </c>
      <c r="AM171" s="45">
        <v>0</v>
      </c>
      <c r="AN171" s="45">
        <v>0</v>
      </c>
      <c r="AO171" s="45">
        <v>1</v>
      </c>
      <c r="AP171" s="45">
        <v>0</v>
      </c>
      <c r="AQ171" s="45">
        <v>0</v>
      </c>
      <c r="AR171" s="45">
        <v>1</v>
      </c>
      <c r="AS171" s="45">
        <v>1</v>
      </c>
      <c r="AT171" s="45">
        <v>1</v>
      </c>
      <c r="AU171" s="45">
        <v>0</v>
      </c>
      <c r="AV171" s="45">
        <v>0</v>
      </c>
      <c r="AW171" s="45">
        <v>1</v>
      </c>
      <c r="AX171" s="45">
        <v>0</v>
      </c>
      <c r="AY171" s="45">
        <v>0</v>
      </c>
      <c r="AZ171" s="45">
        <v>0</v>
      </c>
      <c r="BA171" s="45">
        <v>0</v>
      </c>
      <c r="BB171" s="45">
        <v>0</v>
      </c>
      <c r="BC171" s="45">
        <v>0</v>
      </c>
      <c r="BD171" s="45">
        <v>0</v>
      </c>
      <c r="BE171" s="45">
        <v>0</v>
      </c>
      <c r="BF171" s="45">
        <v>0</v>
      </c>
      <c r="BG171" s="45">
        <v>0</v>
      </c>
      <c r="BH171" s="45">
        <v>0</v>
      </c>
      <c r="BI171" s="45">
        <v>0</v>
      </c>
      <c r="BJ171" s="45">
        <v>1</v>
      </c>
      <c r="BK171" s="45">
        <v>0</v>
      </c>
      <c r="BL171" s="45">
        <v>0</v>
      </c>
      <c r="BM171" s="45">
        <v>0</v>
      </c>
      <c r="BN171" s="45">
        <v>0</v>
      </c>
      <c r="BO171" s="45">
        <v>0</v>
      </c>
      <c r="BP171" s="45"/>
    </row>
    <row r="172" spans="1:68" ht="13.15" x14ac:dyDescent="0.4">
      <c r="A172" s="45">
        <v>1966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1</v>
      </c>
      <c r="O172" s="45">
        <v>0</v>
      </c>
      <c r="P172" s="45">
        <v>0</v>
      </c>
      <c r="Q172" s="45">
        <v>1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5">
        <v>0</v>
      </c>
      <c r="AL172" s="45">
        <v>0</v>
      </c>
      <c r="AM172" s="45">
        <v>0</v>
      </c>
      <c r="AN172" s="45">
        <v>0</v>
      </c>
      <c r="AO172" s="45">
        <v>1</v>
      </c>
      <c r="AP172" s="45">
        <v>0</v>
      </c>
      <c r="AQ172" s="45">
        <v>0</v>
      </c>
      <c r="AR172" s="45">
        <v>1</v>
      </c>
      <c r="AS172" s="45">
        <v>0</v>
      </c>
      <c r="AT172" s="45">
        <v>0</v>
      </c>
      <c r="AU172" s="45">
        <v>0</v>
      </c>
      <c r="AV172" s="45">
        <v>0</v>
      </c>
      <c r="AW172" s="45">
        <v>0</v>
      </c>
      <c r="AX172" s="45">
        <v>0</v>
      </c>
      <c r="AY172" s="45">
        <v>0</v>
      </c>
      <c r="AZ172" s="45">
        <v>0</v>
      </c>
      <c r="BA172" s="45">
        <v>0</v>
      </c>
      <c r="BB172" s="45">
        <v>0</v>
      </c>
      <c r="BC172" s="45">
        <v>0</v>
      </c>
      <c r="BD172" s="45">
        <v>0</v>
      </c>
      <c r="BE172" s="45">
        <v>0</v>
      </c>
      <c r="BF172" s="45">
        <v>0</v>
      </c>
      <c r="BG172" s="45">
        <v>0</v>
      </c>
      <c r="BH172" s="45">
        <v>0</v>
      </c>
      <c r="BI172" s="45">
        <v>0</v>
      </c>
      <c r="BJ172" s="45">
        <v>0</v>
      </c>
      <c r="BK172" s="45">
        <v>0</v>
      </c>
      <c r="BL172" s="45">
        <v>0</v>
      </c>
      <c r="BM172" s="45">
        <v>0</v>
      </c>
      <c r="BN172" s="45">
        <v>0</v>
      </c>
      <c r="BO172" s="45">
        <v>0</v>
      </c>
      <c r="BP172" s="45"/>
    </row>
    <row r="173" spans="1:68" ht="13.15" x14ac:dyDescent="0.4">
      <c r="A173" s="45">
        <v>1967</v>
      </c>
      <c r="B173" s="45">
        <v>0</v>
      </c>
      <c r="C173" s="45">
        <v>0</v>
      </c>
      <c r="D173" s="45">
        <v>0</v>
      </c>
      <c r="E173" s="45">
        <v>0</v>
      </c>
      <c r="F173" s="45">
        <v>0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1</v>
      </c>
      <c r="O173" s="45">
        <v>0</v>
      </c>
      <c r="P173" s="45">
        <v>0</v>
      </c>
      <c r="Q173" s="45">
        <v>1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5">
        <v>0</v>
      </c>
      <c r="AL173" s="45">
        <v>0</v>
      </c>
      <c r="AM173" s="45">
        <v>0</v>
      </c>
      <c r="AN173" s="45">
        <v>0</v>
      </c>
      <c r="AO173" s="45">
        <v>1</v>
      </c>
      <c r="AP173" s="45">
        <v>0</v>
      </c>
      <c r="AQ173" s="45">
        <v>0</v>
      </c>
      <c r="AR173" s="45">
        <v>1</v>
      </c>
      <c r="AS173" s="45">
        <v>0</v>
      </c>
      <c r="AT173" s="45">
        <v>0</v>
      </c>
      <c r="AU173" s="45">
        <v>0</v>
      </c>
      <c r="AV173" s="45">
        <v>0</v>
      </c>
      <c r="AW173" s="45">
        <v>0</v>
      </c>
      <c r="AX173" s="45">
        <v>0</v>
      </c>
      <c r="AY173" s="45">
        <v>0</v>
      </c>
      <c r="AZ173" s="45">
        <v>0</v>
      </c>
      <c r="BA173" s="45">
        <v>0</v>
      </c>
      <c r="BB173" s="45">
        <v>0</v>
      </c>
      <c r="BC173" s="45">
        <v>0</v>
      </c>
      <c r="BD173" s="45">
        <v>0</v>
      </c>
      <c r="BE173" s="45">
        <v>0</v>
      </c>
      <c r="BF173" s="45">
        <v>0</v>
      </c>
      <c r="BG173" s="45">
        <v>0</v>
      </c>
      <c r="BH173" s="45">
        <v>0</v>
      </c>
      <c r="BI173" s="45">
        <v>0</v>
      </c>
      <c r="BJ173" s="45">
        <v>0</v>
      </c>
      <c r="BK173" s="45">
        <v>0</v>
      </c>
      <c r="BL173" s="45">
        <v>0</v>
      </c>
      <c r="BM173" s="45">
        <v>0</v>
      </c>
      <c r="BN173" s="45">
        <v>0</v>
      </c>
      <c r="BO173" s="45">
        <v>0</v>
      </c>
      <c r="BP173" s="45"/>
    </row>
    <row r="174" spans="1:68" ht="13.15" x14ac:dyDescent="0.4">
      <c r="A174" s="45">
        <v>1968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1</v>
      </c>
      <c r="O174" s="45">
        <v>0</v>
      </c>
      <c r="P174" s="45">
        <v>0</v>
      </c>
      <c r="Q174" s="45">
        <v>1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5">
        <v>0</v>
      </c>
      <c r="AL174" s="45">
        <v>0</v>
      </c>
      <c r="AM174" s="45">
        <v>0</v>
      </c>
      <c r="AN174" s="45">
        <v>0</v>
      </c>
      <c r="AO174" s="45">
        <v>0</v>
      </c>
      <c r="AP174" s="45">
        <v>0</v>
      </c>
      <c r="AQ174" s="45">
        <v>0</v>
      </c>
      <c r="AR174" s="45">
        <v>1</v>
      </c>
      <c r="AS174" s="45">
        <v>0</v>
      </c>
      <c r="AT174" s="45">
        <v>0</v>
      </c>
      <c r="AU174" s="45">
        <v>0</v>
      </c>
      <c r="AV174" s="45">
        <v>0</v>
      </c>
      <c r="AW174" s="45">
        <v>0</v>
      </c>
      <c r="AX174" s="45">
        <v>0</v>
      </c>
      <c r="AY174" s="45">
        <v>0</v>
      </c>
      <c r="AZ174" s="45">
        <v>0</v>
      </c>
      <c r="BA174" s="45">
        <v>0</v>
      </c>
      <c r="BB174" s="45">
        <v>0</v>
      </c>
      <c r="BC174" s="45">
        <v>0</v>
      </c>
      <c r="BD174" s="45">
        <v>0</v>
      </c>
      <c r="BE174" s="45">
        <v>0</v>
      </c>
      <c r="BF174" s="45">
        <v>0</v>
      </c>
      <c r="BG174" s="45">
        <v>0</v>
      </c>
      <c r="BH174" s="45">
        <v>1</v>
      </c>
      <c r="BI174" s="45">
        <v>0</v>
      </c>
      <c r="BJ174" s="45">
        <v>0</v>
      </c>
      <c r="BK174" s="45">
        <v>0</v>
      </c>
      <c r="BL174" s="45">
        <v>0</v>
      </c>
      <c r="BM174" s="45">
        <v>0</v>
      </c>
      <c r="BN174" s="45">
        <v>0</v>
      </c>
      <c r="BO174" s="45">
        <v>0</v>
      </c>
      <c r="BP174" s="45"/>
    </row>
    <row r="175" spans="1:68" ht="13.15" x14ac:dyDescent="0.4">
      <c r="A175" s="45">
        <v>1969</v>
      </c>
      <c r="B175" s="45">
        <v>0</v>
      </c>
      <c r="C175" s="45">
        <v>0</v>
      </c>
      <c r="D175" s="45">
        <v>0</v>
      </c>
      <c r="E175" s="45">
        <v>0</v>
      </c>
      <c r="F175" s="45">
        <v>0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1</v>
      </c>
      <c r="O175" s="45">
        <v>0</v>
      </c>
      <c r="P175" s="45">
        <v>1</v>
      </c>
      <c r="Q175" s="45">
        <v>1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5">
        <v>0</v>
      </c>
      <c r="AL175" s="45">
        <v>0</v>
      </c>
      <c r="AM175" s="45">
        <v>0</v>
      </c>
      <c r="AN175" s="45">
        <v>0</v>
      </c>
      <c r="AO175" s="45">
        <v>0</v>
      </c>
      <c r="AP175" s="45">
        <v>0</v>
      </c>
      <c r="AQ175" s="45">
        <v>0</v>
      </c>
      <c r="AR175" s="45">
        <v>1</v>
      </c>
      <c r="AS175" s="45">
        <v>0</v>
      </c>
      <c r="AT175" s="45">
        <v>0</v>
      </c>
      <c r="AU175" s="45">
        <v>0</v>
      </c>
      <c r="AV175" s="45">
        <v>0</v>
      </c>
      <c r="AW175" s="45">
        <v>0</v>
      </c>
      <c r="AX175" s="45">
        <v>0</v>
      </c>
      <c r="AY175" s="45">
        <v>0</v>
      </c>
      <c r="AZ175" s="45">
        <v>0</v>
      </c>
      <c r="BA175" s="45">
        <v>0</v>
      </c>
      <c r="BB175" s="45">
        <v>0</v>
      </c>
      <c r="BC175" s="45">
        <v>0</v>
      </c>
      <c r="BD175" s="45">
        <v>0</v>
      </c>
      <c r="BE175" s="45">
        <v>0</v>
      </c>
      <c r="BF175" s="45">
        <v>0</v>
      </c>
      <c r="BG175" s="45">
        <v>0</v>
      </c>
      <c r="BH175" s="45">
        <v>1</v>
      </c>
      <c r="BI175" s="45">
        <v>1</v>
      </c>
      <c r="BJ175" s="45">
        <v>0</v>
      </c>
      <c r="BK175" s="45">
        <v>0</v>
      </c>
      <c r="BL175" s="45">
        <v>0</v>
      </c>
      <c r="BM175" s="45">
        <v>0</v>
      </c>
      <c r="BN175" s="45">
        <v>0</v>
      </c>
      <c r="BO175" s="45">
        <v>0</v>
      </c>
      <c r="BP175" s="45"/>
    </row>
    <row r="176" spans="1:68" ht="13.15" x14ac:dyDescent="0.4">
      <c r="A176" s="45">
        <v>1970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1</v>
      </c>
      <c r="O176" s="45">
        <v>0</v>
      </c>
      <c r="P176" s="45">
        <v>0</v>
      </c>
      <c r="Q176" s="45">
        <v>1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5">
        <v>0</v>
      </c>
      <c r="AL176" s="45">
        <v>0</v>
      </c>
      <c r="AM176" s="45">
        <v>0</v>
      </c>
      <c r="AN176" s="45">
        <v>0</v>
      </c>
      <c r="AO176" s="45">
        <v>0</v>
      </c>
      <c r="AP176" s="45">
        <v>0</v>
      </c>
      <c r="AQ176" s="45">
        <v>0</v>
      </c>
      <c r="AR176" s="45">
        <v>1</v>
      </c>
      <c r="AS176" s="45">
        <v>0</v>
      </c>
      <c r="AT176" s="45">
        <v>0</v>
      </c>
      <c r="AU176" s="45">
        <v>0</v>
      </c>
      <c r="AV176" s="45">
        <v>0</v>
      </c>
      <c r="AW176" s="45">
        <v>0</v>
      </c>
      <c r="AX176" s="45">
        <v>0</v>
      </c>
      <c r="AY176" s="45">
        <v>0</v>
      </c>
      <c r="AZ176" s="45">
        <v>0</v>
      </c>
      <c r="BA176" s="45">
        <v>0</v>
      </c>
      <c r="BB176" s="45">
        <v>0</v>
      </c>
      <c r="BC176" s="45">
        <v>0</v>
      </c>
      <c r="BD176" s="45">
        <v>0</v>
      </c>
      <c r="BE176" s="45">
        <v>0</v>
      </c>
      <c r="BF176" s="45">
        <v>0</v>
      </c>
      <c r="BG176" s="45">
        <v>0</v>
      </c>
      <c r="BH176" s="45">
        <v>0</v>
      </c>
      <c r="BI176" s="45">
        <v>0</v>
      </c>
      <c r="BJ176" s="45">
        <v>0</v>
      </c>
      <c r="BK176" s="45">
        <v>0</v>
      </c>
      <c r="BL176" s="45">
        <v>0</v>
      </c>
      <c r="BM176" s="45">
        <v>0</v>
      </c>
      <c r="BN176" s="45">
        <v>0</v>
      </c>
      <c r="BO176" s="45">
        <v>0</v>
      </c>
      <c r="BP176" s="45"/>
    </row>
    <row r="177" spans="1:68" ht="13.15" x14ac:dyDescent="0.4">
      <c r="A177" s="45">
        <v>1971</v>
      </c>
      <c r="B177" s="45">
        <v>0</v>
      </c>
      <c r="C177" s="45">
        <v>0</v>
      </c>
      <c r="D177" s="45">
        <v>0</v>
      </c>
      <c r="E177" s="45">
        <v>0</v>
      </c>
      <c r="F177" s="45">
        <v>0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1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5">
        <v>0</v>
      </c>
      <c r="AL177" s="45">
        <v>0</v>
      </c>
      <c r="AM177" s="45">
        <v>0</v>
      </c>
      <c r="AN177" s="45">
        <v>0</v>
      </c>
      <c r="AO177" s="45">
        <v>0</v>
      </c>
      <c r="AP177" s="45">
        <v>0</v>
      </c>
      <c r="AQ177" s="45">
        <v>0</v>
      </c>
      <c r="AR177" s="45">
        <v>1</v>
      </c>
      <c r="AS177" s="45">
        <v>0</v>
      </c>
      <c r="AT177" s="45">
        <v>0</v>
      </c>
      <c r="AU177" s="45">
        <v>0</v>
      </c>
      <c r="AV177" s="45">
        <v>0</v>
      </c>
      <c r="AW177" s="45">
        <v>0</v>
      </c>
      <c r="AX177" s="45">
        <v>0</v>
      </c>
      <c r="AY177" s="45">
        <v>0</v>
      </c>
      <c r="AZ177" s="45">
        <v>0</v>
      </c>
      <c r="BA177" s="45">
        <v>0</v>
      </c>
      <c r="BB177" s="45">
        <v>0</v>
      </c>
      <c r="BC177" s="45">
        <v>0</v>
      </c>
      <c r="BD177" s="45">
        <v>0</v>
      </c>
      <c r="BE177" s="45">
        <v>0</v>
      </c>
      <c r="BF177" s="45">
        <v>0</v>
      </c>
      <c r="BG177" s="45">
        <v>0</v>
      </c>
      <c r="BH177" s="45">
        <v>0</v>
      </c>
      <c r="BI177" s="45">
        <v>0</v>
      </c>
      <c r="BJ177" s="45">
        <v>0</v>
      </c>
      <c r="BK177" s="45">
        <v>0</v>
      </c>
      <c r="BL177" s="45">
        <v>0</v>
      </c>
      <c r="BM177" s="45">
        <v>0</v>
      </c>
      <c r="BN177" s="45">
        <v>0</v>
      </c>
      <c r="BO177" s="45">
        <v>0</v>
      </c>
      <c r="BP177" s="45"/>
    </row>
    <row r="178" spans="1:68" ht="13.15" x14ac:dyDescent="0.4">
      <c r="A178" s="45">
        <v>1972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1</v>
      </c>
      <c r="O178" s="45">
        <v>0</v>
      </c>
      <c r="P178" s="45">
        <v>1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5">
        <v>0</v>
      </c>
      <c r="AL178" s="45">
        <v>0</v>
      </c>
      <c r="AM178" s="45">
        <v>0</v>
      </c>
      <c r="AN178" s="45">
        <v>0</v>
      </c>
      <c r="AO178" s="45">
        <v>0</v>
      </c>
      <c r="AP178" s="45">
        <v>0</v>
      </c>
      <c r="AQ178" s="45">
        <v>0</v>
      </c>
      <c r="AR178" s="45">
        <v>1</v>
      </c>
      <c r="AS178" s="45">
        <v>0</v>
      </c>
      <c r="AT178" s="45">
        <v>0</v>
      </c>
      <c r="AU178" s="45">
        <v>0</v>
      </c>
      <c r="AV178" s="45">
        <v>0</v>
      </c>
      <c r="AW178" s="45">
        <v>1</v>
      </c>
      <c r="AX178" s="45">
        <v>0</v>
      </c>
      <c r="AY178" s="45">
        <v>0</v>
      </c>
      <c r="AZ178" s="45">
        <v>0</v>
      </c>
      <c r="BA178" s="45">
        <v>0</v>
      </c>
      <c r="BB178" s="45">
        <v>0</v>
      </c>
      <c r="BC178" s="45">
        <v>0</v>
      </c>
      <c r="BD178" s="45">
        <v>0</v>
      </c>
      <c r="BE178" s="45">
        <v>0</v>
      </c>
      <c r="BF178" s="45">
        <v>0</v>
      </c>
      <c r="BG178" s="45">
        <v>0</v>
      </c>
      <c r="BH178" s="45">
        <v>0</v>
      </c>
      <c r="BI178" s="45">
        <v>0</v>
      </c>
      <c r="BJ178" s="45">
        <v>0</v>
      </c>
      <c r="BK178" s="45">
        <v>0</v>
      </c>
      <c r="BL178" s="45">
        <v>0</v>
      </c>
      <c r="BM178" s="45">
        <v>0</v>
      </c>
      <c r="BN178" s="45">
        <v>0</v>
      </c>
      <c r="BO178" s="45">
        <v>0</v>
      </c>
      <c r="BP178" s="45"/>
    </row>
    <row r="179" spans="1:68" ht="13.15" x14ac:dyDescent="0.4">
      <c r="A179" s="45">
        <v>1973</v>
      </c>
      <c r="B179" s="45">
        <v>0</v>
      </c>
      <c r="C179" s="45">
        <v>0</v>
      </c>
      <c r="D179" s="45">
        <v>0</v>
      </c>
      <c r="E179" s="45">
        <v>0</v>
      </c>
      <c r="F179" s="45">
        <v>0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1</v>
      </c>
      <c r="O179" s="45">
        <v>0</v>
      </c>
      <c r="P179" s="45">
        <v>1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0</v>
      </c>
      <c r="AK179" s="45">
        <v>0</v>
      </c>
      <c r="AL179" s="45">
        <v>0</v>
      </c>
      <c r="AM179" s="45">
        <v>0</v>
      </c>
      <c r="AN179" s="45">
        <v>0</v>
      </c>
      <c r="AO179" s="45">
        <v>0</v>
      </c>
      <c r="AP179" s="45">
        <v>0</v>
      </c>
      <c r="AQ179" s="45">
        <v>0</v>
      </c>
      <c r="AR179" s="45">
        <v>1</v>
      </c>
      <c r="AS179" s="45">
        <v>0</v>
      </c>
      <c r="AT179" s="45">
        <v>0</v>
      </c>
      <c r="AU179" s="45">
        <v>0</v>
      </c>
      <c r="AV179" s="45">
        <v>0</v>
      </c>
      <c r="AW179" s="45">
        <v>0</v>
      </c>
      <c r="AX179" s="45">
        <v>0</v>
      </c>
      <c r="AY179" s="45">
        <v>0</v>
      </c>
      <c r="AZ179" s="45">
        <v>0</v>
      </c>
      <c r="BA179" s="45">
        <v>0</v>
      </c>
      <c r="BB179" s="45">
        <v>0</v>
      </c>
      <c r="BC179" s="45">
        <v>0</v>
      </c>
      <c r="BD179" s="45">
        <v>0</v>
      </c>
      <c r="BE179" s="45">
        <v>0</v>
      </c>
      <c r="BF179" s="45">
        <v>0</v>
      </c>
      <c r="BG179" s="45">
        <v>0</v>
      </c>
      <c r="BH179" s="45">
        <v>0</v>
      </c>
      <c r="BI179" s="45">
        <v>0</v>
      </c>
      <c r="BJ179" s="45">
        <v>0</v>
      </c>
      <c r="BK179" s="45">
        <v>0</v>
      </c>
      <c r="BL179" s="45">
        <v>0</v>
      </c>
      <c r="BM179" s="45">
        <v>0</v>
      </c>
      <c r="BN179" s="45">
        <v>0</v>
      </c>
      <c r="BO179" s="45">
        <v>0</v>
      </c>
      <c r="BP179" s="45"/>
    </row>
    <row r="180" spans="1:68" ht="13.15" x14ac:dyDescent="0.4">
      <c r="A180" s="45">
        <v>1974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1</v>
      </c>
      <c r="O180" s="45">
        <v>0</v>
      </c>
      <c r="P180" s="45">
        <v>1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5">
        <v>0</v>
      </c>
      <c r="AL180" s="45">
        <v>0</v>
      </c>
      <c r="AM180" s="45">
        <v>0</v>
      </c>
      <c r="AN180" s="45">
        <v>0</v>
      </c>
      <c r="AO180" s="45">
        <v>0</v>
      </c>
      <c r="AP180" s="45">
        <v>0</v>
      </c>
      <c r="AQ180" s="45">
        <v>0</v>
      </c>
      <c r="AR180" s="45">
        <v>1</v>
      </c>
      <c r="AS180" s="45">
        <v>0</v>
      </c>
      <c r="AT180" s="45">
        <v>0</v>
      </c>
      <c r="AU180" s="45">
        <v>0</v>
      </c>
      <c r="AV180" s="45">
        <v>0</v>
      </c>
      <c r="AW180" s="45">
        <v>1</v>
      </c>
      <c r="AX180" s="45">
        <v>0</v>
      </c>
      <c r="AY180" s="45">
        <v>0</v>
      </c>
      <c r="AZ180" s="45">
        <v>0</v>
      </c>
      <c r="BA180" s="45">
        <v>0</v>
      </c>
      <c r="BB180" s="45">
        <v>0</v>
      </c>
      <c r="BC180" s="45">
        <v>0</v>
      </c>
      <c r="BD180" s="45">
        <v>0</v>
      </c>
      <c r="BE180" s="45">
        <v>0</v>
      </c>
      <c r="BF180" s="45">
        <v>0</v>
      </c>
      <c r="BG180" s="45">
        <v>0</v>
      </c>
      <c r="BH180" s="45">
        <v>0</v>
      </c>
      <c r="BI180" s="45">
        <v>0</v>
      </c>
      <c r="BJ180" s="45">
        <v>0</v>
      </c>
      <c r="BK180" s="45">
        <v>0</v>
      </c>
      <c r="BL180" s="45">
        <v>0</v>
      </c>
      <c r="BM180" s="45">
        <v>0</v>
      </c>
      <c r="BN180" s="45">
        <v>0</v>
      </c>
      <c r="BO180" s="45">
        <v>0</v>
      </c>
      <c r="BP180" s="45"/>
    </row>
    <row r="181" spans="1:68" ht="13.15" x14ac:dyDescent="0.4">
      <c r="A181" s="45">
        <v>1975</v>
      </c>
      <c r="B181" s="45">
        <v>0</v>
      </c>
      <c r="C181" s="45">
        <v>0</v>
      </c>
      <c r="D181" s="45">
        <v>0</v>
      </c>
      <c r="E181" s="45">
        <v>0</v>
      </c>
      <c r="F181" s="45">
        <v>0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1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5">
        <v>0</v>
      </c>
      <c r="AL181" s="45">
        <v>0</v>
      </c>
      <c r="AM181" s="45">
        <v>0</v>
      </c>
      <c r="AN181" s="45">
        <v>0</v>
      </c>
      <c r="AO181" s="45">
        <v>0</v>
      </c>
      <c r="AP181" s="45">
        <v>0</v>
      </c>
      <c r="AQ181" s="45">
        <v>0</v>
      </c>
      <c r="AR181" s="45">
        <v>1</v>
      </c>
      <c r="AS181" s="45">
        <v>0</v>
      </c>
      <c r="AT181" s="45">
        <v>0</v>
      </c>
      <c r="AU181" s="45">
        <v>0</v>
      </c>
      <c r="AV181" s="45">
        <v>0</v>
      </c>
      <c r="AW181" s="45">
        <v>1</v>
      </c>
      <c r="AX181" s="45">
        <v>0</v>
      </c>
      <c r="AY181" s="45">
        <v>0</v>
      </c>
      <c r="AZ181" s="45">
        <v>0</v>
      </c>
      <c r="BA181" s="45">
        <v>0</v>
      </c>
      <c r="BB181" s="45">
        <v>0</v>
      </c>
      <c r="BC181" s="45">
        <v>0</v>
      </c>
      <c r="BD181" s="45">
        <v>0</v>
      </c>
      <c r="BE181" s="45">
        <v>0</v>
      </c>
      <c r="BF181" s="45">
        <v>0</v>
      </c>
      <c r="BG181" s="45">
        <v>0</v>
      </c>
      <c r="BH181" s="45">
        <v>0</v>
      </c>
      <c r="BI181" s="45">
        <v>0</v>
      </c>
      <c r="BJ181" s="45">
        <v>0</v>
      </c>
      <c r="BK181" s="45">
        <v>0</v>
      </c>
      <c r="BL181" s="45">
        <v>0</v>
      </c>
      <c r="BM181" s="45">
        <v>0</v>
      </c>
      <c r="BN181" s="45">
        <v>0</v>
      </c>
      <c r="BO181" s="45">
        <v>0</v>
      </c>
      <c r="BP181" s="45"/>
    </row>
    <row r="182" spans="1:68" ht="13.15" x14ac:dyDescent="0.4">
      <c r="A182" s="45">
        <v>1976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1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5">
        <v>0</v>
      </c>
      <c r="AL182" s="45">
        <v>0</v>
      </c>
      <c r="AM182" s="45">
        <v>0</v>
      </c>
      <c r="AN182" s="45">
        <v>0</v>
      </c>
      <c r="AO182" s="45">
        <v>0</v>
      </c>
      <c r="AP182" s="45">
        <v>0</v>
      </c>
      <c r="AQ182" s="45">
        <v>0</v>
      </c>
      <c r="AR182" s="45">
        <v>1</v>
      </c>
      <c r="AS182" s="45">
        <v>0</v>
      </c>
      <c r="AT182" s="45">
        <v>0</v>
      </c>
      <c r="AU182" s="45">
        <v>0</v>
      </c>
      <c r="AV182" s="45">
        <v>0</v>
      </c>
      <c r="AW182" s="45">
        <v>0</v>
      </c>
      <c r="AX182" s="45">
        <v>0</v>
      </c>
      <c r="AY182" s="45">
        <v>0</v>
      </c>
      <c r="AZ182" s="45">
        <v>0</v>
      </c>
      <c r="BA182" s="45">
        <v>0</v>
      </c>
      <c r="BB182" s="45">
        <v>0</v>
      </c>
      <c r="BC182" s="45">
        <v>0</v>
      </c>
      <c r="BD182" s="45">
        <v>0</v>
      </c>
      <c r="BE182" s="45">
        <v>0</v>
      </c>
      <c r="BF182" s="45">
        <v>0</v>
      </c>
      <c r="BG182" s="45">
        <v>0</v>
      </c>
      <c r="BH182" s="45">
        <v>0</v>
      </c>
      <c r="BI182" s="45">
        <v>1</v>
      </c>
      <c r="BJ182" s="45">
        <v>0</v>
      </c>
      <c r="BK182" s="45">
        <v>0</v>
      </c>
      <c r="BL182" s="45">
        <v>0</v>
      </c>
      <c r="BM182" s="45">
        <v>0</v>
      </c>
      <c r="BN182" s="45">
        <v>0</v>
      </c>
      <c r="BO182" s="45">
        <v>0</v>
      </c>
      <c r="BP182" s="45"/>
    </row>
    <row r="183" spans="1:68" ht="13.15" x14ac:dyDescent="0.4">
      <c r="A183" s="45">
        <v>1977</v>
      </c>
      <c r="B183" s="45">
        <v>0</v>
      </c>
      <c r="C183" s="45">
        <v>0</v>
      </c>
      <c r="D183" s="45">
        <v>0</v>
      </c>
      <c r="E183" s="45">
        <v>0</v>
      </c>
      <c r="F183" s="45">
        <v>0</v>
      </c>
      <c r="G183" s="45">
        <v>0</v>
      </c>
      <c r="H183" s="45">
        <v>0</v>
      </c>
      <c r="I183" s="45">
        <v>0</v>
      </c>
      <c r="J183" s="45">
        <v>0</v>
      </c>
      <c r="K183" s="45">
        <v>0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45">
        <v>0</v>
      </c>
      <c r="AK183" s="45">
        <v>0</v>
      </c>
      <c r="AL183" s="45">
        <v>0</v>
      </c>
      <c r="AM183" s="45">
        <v>0</v>
      </c>
      <c r="AN183" s="45">
        <v>0</v>
      </c>
      <c r="AO183" s="45">
        <v>0</v>
      </c>
      <c r="AP183" s="45">
        <v>0</v>
      </c>
      <c r="AQ183" s="45">
        <v>0</v>
      </c>
      <c r="AR183" s="45">
        <v>1</v>
      </c>
      <c r="AS183" s="45">
        <v>0</v>
      </c>
      <c r="AT183" s="45">
        <v>0</v>
      </c>
      <c r="AU183" s="45">
        <v>0</v>
      </c>
      <c r="AV183" s="45">
        <v>0</v>
      </c>
      <c r="AW183" s="45">
        <v>0</v>
      </c>
      <c r="AX183" s="45">
        <v>0</v>
      </c>
      <c r="AY183" s="45">
        <v>0</v>
      </c>
      <c r="AZ183" s="45">
        <v>0</v>
      </c>
      <c r="BA183" s="45">
        <v>0</v>
      </c>
      <c r="BB183" s="45">
        <v>0</v>
      </c>
      <c r="BC183" s="45">
        <v>0</v>
      </c>
      <c r="BD183" s="45">
        <v>0</v>
      </c>
      <c r="BE183" s="45">
        <v>0</v>
      </c>
      <c r="BF183" s="45">
        <v>0</v>
      </c>
      <c r="BG183" s="45">
        <v>0</v>
      </c>
      <c r="BH183" s="45">
        <v>0</v>
      </c>
      <c r="BI183" s="45">
        <v>0</v>
      </c>
      <c r="BJ183" s="45">
        <v>0</v>
      </c>
      <c r="BK183" s="45">
        <v>0</v>
      </c>
      <c r="BL183" s="45">
        <v>0</v>
      </c>
      <c r="BM183" s="45">
        <v>0</v>
      </c>
      <c r="BN183" s="45">
        <v>0</v>
      </c>
      <c r="BO183" s="45">
        <v>0</v>
      </c>
      <c r="BP183" s="45"/>
    </row>
    <row r="184" spans="1:68" ht="13.15" x14ac:dyDescent="0.4">
      <c r="A184" s="45">
        <v>1978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5">
        <v>0</v>
      </c>
      <c r="AL184" s="45">
        <v>0</v>
      </c>
      <c r="AM184" s="45">
        <v>0</v>
      </c>
      <c r="AN184" s="45">
        <v>0</v>
      </c>
      <c r="AO184" s="45">
        <v>0</v>
      </c>
      <c r="AP184" s="45">
        <v>0</v>
      </c>
      <c r="AQ184" s="45">
        <v>0</v>
      </c>
      <c r="AR184" s="45">
        <v>1</v>
      </c>
      <c r="AS184" s="45">
        <v>1</v>
      </c>
      <c r="AT184" s="45">
        <v>0</v>
      </c>
      <c r="AU184" s="45">
        <v>0</v>
      </c>
      <c r="AV184" s="45">
        <v>0</v>
      </c>
      <c r="AW184" s="45">
        <v>0</v>
      </c>
      <c r="AX184" s="45">
        <v>0</v>
      </c>
      <c r="AY184" s="45">
        <v>0</v>
      </c>
      <c r="AZ184" s="45">
        <v>0</v>
      </c>
      <c r="BA184" s="45">
        <v>0</v>
      </c>
      <c r="BB184" s="45">
        <v>0</v>
      </c>
      <c r="BC184" s="45">
        <v>0</v>
      </c>
      <c r="BD184" s="45">
        <v>0</v>
      </c>
      <c r="BE184" s="45">
        <v>0</v>
      </c>
      <c r="BF184" s="45">
        <v>0</v>
      </c>
      <c r="BG184" s="45">
        <v>0</v>
      </c>
      <c r="BH184" s="45">
        <v>0</v>
      </c>
      <c r="BI184" s="45">
        <v>1</v>
      </c>
      <c r="BJ184" s="45">
        <v>0</v>
      </c>
      <c r="BK184" s="45">
        <v>0</v>
      </c>
      <c r="BL184" s="45">
        <v>0</v>
      </c>
      <c r="BM184" s="45">
        <v>0</v>
      </c>
      <c r="BN184" s="45">
        <v>0</v>
      </c>
      <c r="BO184" s="45">
        <v>0</v>
      </c>
      <c r="BP184" s="45"/>
    </row>
    <row r="185" spans="1:68" ht="13.15" x14ac:dyDescent="0.4">
      <c r="A185" s="45">
        <v>1979</v>
      </c>
      <c r="B185" s="45">
        <v>0</v>
      </c>
      <c r="C185" s="45">
        <v>0</v>
      </c>
      <c r="D185" s="45">
        <v>0</v>
      </c>
      <c r="E185" s="45">
        <v>0</v>
      </c>
      <c r="F185" s="45">
        <v>0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1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1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0</v>
      </c>
      <c r="AG185" s="45">
        <v>0</v>
      </c>
      <c r="AH185" s="45">
        <v>0</v>
      </c>
      <c r="AI185" s="45">
        <v>0</v>
      </c>
      <c r="AJ185" s="45">
        <v>0</v>
      </c>
      <c r="AK185" s="45">
        <v>0</v>
      </c>
      <c r="AL185" s="45">
        <v>0</v>
      </c>
      <c r="AM185" s="45">
        <v>0</v>
      </c>
      <c r="AN185" s="45">
        <v>0</v>
      </c>
      <c r="AO185" s="45">
        <v>0</v>
      </c>
      <c r="AP185" s="45">
        <v>0</v>
      </c>
      <c r="AQ185" s="45">
        <v>0</v>
      </c>
      <c r="AR185" s="45">
        <v>1</v>
      </c>
      <c r="AS185" s="45">
        <v>1</v>
      </c>
      <c r="AT185" s="45">
        <v>0</v>
      </c>
      <c r="AU185" s="45">
        <v>0</v>
      </c>
      <c r="AV185" s="45">
        <v>0</v>
      </c>
      <c r="AW185" s="45">
        <v>0</v>
      </c>
      <c r="AX185" s="45">
        <v>0</v>
      </c>
      <c r="AY185" s="45">
        <v>0</v>
      </c>
      <c r="AZ185" s="45">
        <v>0</v>
      </c>
      <c r="BA185" s="45">
        <v>0</v>
      </c>
      <c r="BB185" s="45">
        <v>0</v>
      </c>
      <c r="BC185" s="45">
        <v>0</v>
      </c>
      <c r="BD185" s="45">
        <v>0</v>
      </c>
      <c r="BE185" s="45">
        <v>0</v>
      </c>
      <c r="BF185" s="45">
        <v>0</v>
      </c>
      <c r="BG185" s="45">
        <v>0</v>
      </c>
      <c r="BH185" s="45">
        <v>0</v>
      </c>
      <c r="BI185" s="45">
        <v>0</v>
      </c>
      <c r="BJ185" s="45">
        <v>0</v>
      </c>
      <c r="BK185" s="45">
        <v>0</v>
      </c>
      <c r="BL185" s="45">
        <v>0</v>
      </c>
      <c r="BM185" s="45">
        <v>0</v>
      </c>
      <c r="BN185" s="45">
        <v>0</v>
      </c>
      <c r="BO185" s="45">
        <v>0</v>
      </c>
      <c r="BP185" s="45"/>
    </row>
    <row r="186" spans="1:68" ht="13.15" x14ac:dyDescent="0.4">
      <c r="A186" s="45">
        <v>1980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1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5">
        <v>0</v>
      </c>
      <c r="AL186" s="45">
        <v>0</v>
      </c>
      <c r="AM186" s="45">
        <v>0</v>
      </c>
      <c r="AN186" s="45">
        <v>0</v>
      </c>
      <c r="AO186" s="45">
        <v>0</v>
      </c>
      <c r="AP186" s="45">
        <v>0</v>
      </c>
      <c r="AQ186" s="45">
        <v>0</v>
      </c>
      <c r="AR186" s="45">
        <v>1</v>
      </c>
      <c r="AS186" s="45">
        <v>0</v>
      </c>
      <c r="AT186" s="45">
        <v>0</v>
      </c>
      <c r="AU186" s="45">
        <v>1</v>
      </c>
      <c r="AV186" s="45">
        <v>0</v>
      </c>
      <c r="AW186" s="45">
        <v>0</v>
      </c>
      <c r="AX186" s="45">
        <v>0</v>
      </c>
      <c r="AY186" s="45">
        <v>0</v>
      </c>
      <c r="AZ186" s="45">
        <v>0</v>
      </c>
      <c r="BA186" s="45">
        <v>0</v>
      </c>
      <c r="BB186" s="45">
        <v>0</v>
      </c>
      <c r="BC186" s="45">
        <v>0</v>
      </c>
      <c r="BD186" s="45">
        <v>0</v>
      </c>
      <c r="BE186" s="45">
        <v>0</v>
      </c>
      <c r="BF186" s="45">
        <v>1</v>
      </c>
      <c r="BG186" s="45">
        <v>0</v>
      </c>
      <c r="BH186" s="45">
        <v>0</v>
      </c>
      <c r="BI186" s="45">
        <v>1</v>
      </c>
      <c r="BJ186" s="45">
        <v>0</v>
      </c>
      <c r="BK186" s="45">
        <v>0</v>
      </c>
      <c r="BL186" s="45">
        <v>0</v>
      </c>
      <c r="BM186" s="45">
        <v>0</v>
      </c>
      <c r="BN186" s="45">
        <v>0</v>
      </c>
      <c r="BO186" s="45">
        <v>0</v>
      </c>
      <c r="BP186" s="45"/>
    </row>
    <row r="187" spans="1:68" ht="13.15" x14ac:dyDescent="0.4">
      <c r="A187" s="45">
        <v>1981</v>
      </c>
      <c r="B187" s="45">
        <v>0</v>
      </c>
      <c r="C187" s="45">
        <v>0</v>
      </c>
      <c r="D187" s="45">
        <v>1</v>
      </c>
      <c r="E187" s="45">
        <v>0</v>
      </c>
      <c r="F187" s="45">
        <v>0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1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1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5">
        <v>0</v>
      </c>
      <c r="AL187" s="45">
        <v>0</v>
      </c>
      <c r="AM187" s="45">
        <v>0</v>
      </c>
      <c r="AN187" s="45">
        <v>0</v>
      </c>
      <c r="AO187" s="45">
        <v>0</v>
      </c>
      <c r="AP187" s="45">
        <v>1</v>
      </c>
      <c r="AQ187" s="45">
        <v>1</v>
      </c>
      <c r="AR187" s="45">
        <v>1</v>
      </c>
      <c r="AS187" s="45">
        <v>0</v>
      </c>
      <c r="AT187" s="45">
        <v>0</v>
      </c>
      <c r="AU187" s="45">
        <v>1</v>
      </c>
      <c r="AV187" s="45">
        <v>0</v>
      </c>
      <c r="AW187" s="45">
        <v>0</v>
      </c>
      <c r="AX187" s="45">
        <v>0</v>
      </c>
      <c r="AY187" s="45">
        <v>1</v>
      </c>
      <c r="AZ187" s="45">
        <v>0</v>
      </c>
      <c r="BA187" s="45">
        <v>0</v>
      </c>
      <c r="BB187" s="45">
        <v>0</v>
      </c>
      <c r="BC187" s="45">
        <v>0</v>
      </c>
      <c r="BD187" s="45">
        <v>1</v>
      </c>
      <c r="BE187" s="45">
        <v>0</v>
      </c>
      <c r="BF187" s="45">
        <v>1</v>
      </c>
      <c r="BG187" s="45">
        <v>0</v>
      </c>
      <c r="BH187" s="45">
        <v>0</v>
      </c>
      <c r="BI187" s="45">
        <v>0</v>
      </c>
      <c r="BJ187" s="45">
        <v>0</v>
      </c>
      <c r="BK187" s="45">
        <v>0</v>
      </c>
      <c r="BL187" s="45">
        <v>0</v>
      </c>
      <c r="BM187" s="45">
        <v>0</v>
      </c>
      <c r="BN187" s="45">
        <v>0</v>
      </c>
      <c r="BO187" s="45">
        <v>0</v>
      </c>
      <c r="BP187" s="45"/>
    </row>
    <row r="188" spans="1:68" ht="13.15" x14ac:dyDescent="0.4">
      <c r="A188" s="45">
        <v>1982</v>
      </c>
      <c r="B188" s="45">
        <v>0</v>
      </c>
      <c r="C188" s="45">
        <v>0</v>
      </c>
      <c r="D188" s="45">
        <v>0</v>
      </c>
      <c r="E188" s="45">
        <v>0</v>
      </c>
      <c r="F188" s="45">
        <v>0</v>
      </c>
      <c r="G188" s="45">
        <v>0</v>
      </c>
      <c r="H188" s="45">
        <v>0</v>
      </c>
      <c r="I188" s="45">
        <v>0</v>
      </c>
      <c r="J188" s="45">
        <v>1</v>
      </c>
      <c r="K188" s="45">
        <v>0</v>
      </c>
      <c r="L188" s="45">
        <v>1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1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5">
        <v>0</v>
      </c>
      <c r="AL188" s="45">
        <v>0</v>
      </c>
      <c r="AM188" s="45">
        <v>0</v>
      </c>
      <c r="AN188" s="45">
        <v>0</v>
      </c>
      <c r="AO188" s="45">
        <v>0</v>
      </c>
      <c r="AP188" s="45">
        <v>1</v>
      </c>
      <c r="AQ188" s="45">
        <v>1</v>
      </c>
      <c r="AR188" s="45">
        <v>1</v>
      </c>
      <c r="AS188" s="45">
        <v>1</v>
      </c>
      <c r="AT188" s="45">
        <v>1</v>
      </c>
      <c r="AU188" s="45">
        <v>1</v>
      </c>
      <c r="AV188" s="45">
        <v>0</v>
      </c>
      <c r="AW188" s="45">
        <v>0</v>
      </c>
      <c r="AX188" s="45">
        <v>0</v>
      </c>
      <c r="AY188" s="45">
        <v>1</v>
      </c>
      <c r="AZ188" s="45">
        <v>1</v>
      </c>
      <c r="BA188" s="45">
        <v>1</v>
      </c>
      <c r="BB188" s="45">
        <v>0</v>
      </c>
      <c r="BC188" s="45">
        <v>0</v>
      </c>
      <c r="BD188" s="45">
        <v>1</v>
      </c>
      <c r="BE188" s="45">
        <v>1</v>
      </c>
      <c r="BF188" s="45">
        <v>1</v>
      </c>
      <c r="BG188" s="45">
        <v>0</v>
      </c>
      <c r="BH188" s="45">
        <v>0</v>
      </c>
      <c r="BI188" s="45">
        <v>0</v>
      </c>
      <c r="BJ188" s="45">
        <v>0</v>
      </c>
      <c r="BK188" s="45">
        <v>0</v>
      </c>
      <c r="BL188" s="45">
        <v>0</v>
      </c>
      <c r="BM188" s="45">
        <v>0</v>
      </c>
      <c r="BN188" s="45">
        <v>0</v>
      </c>
      <c r="BO188" s="45">
        <v>0</v>
      </c>
      <c r="BP188" s="45"/>
    </row>
    <row r="189" spans="1:68" ht="13.15" x14ac:dyDescent="0.4">
      <c r="A189" s="45">
        <v>1983</v>
      </c>
      <c r="B189" s="45">
        <v>0</v>
      </c>
      <c r="C189" s="45">
        <v>0</v>
      </c>
      <c r="D189" s="45">
        <v>1</v>
      </c>
      <c r="E189" s="45">
        <v>1</v>
      </c>
      <c r="F189" s="45">
        <v>0</v>
      </c>
      <c r="G189" s="45">
        <v>0</v>
      </c>
      <c r="H189" s="45">
        <v>0</v>
      </c>
      <c r="I189" s="45">
        <v>1</v>
      </c>
      <c r="J189" s="45">
        <v>1</v>
      </c>
      <c r="K189" s="45">
        <v>0</v>
      </c>
      <c r="L189" s="45">
        <v>0</v>
      </c>
      <c r="M189" s="45">
        <v>1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1</v>
      </c>
      <c r="W189" s="45">
        <v>0</v>
      </c>
      <c r="X189" s="45">
        <v>1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5">
        <v>0</v>
      </c>
      <c r="AI189" s="45">
        <v>0</v>
      </c>
      <c r="AJ189" s="45">
        <v>0</v>
      </c>
      <c r="AK189" s="45">
        <v>0</v>
      </c>
      <c r="AL189" s="45">
        <v>0</v>
      </c>
      <c r="AM189" s="45">
        <v>0</v>
      </c>
      <c r="AN189" s="45">
        <v>0</v>
      </c>
      <c r="AO189" s="45">
        <v>0</v>
      </c>
      <c r="AP189" s="45">
        <v>1</v>
      </c>
      <c r="AQ189" s="45">
        <v>1</v>
      </c>
      <c r="AR189" s="45">
        <v>1</v>
      </c>
      <c r="AS189" s="45">
        <v>0</v>
      </c>
      <c r="AT189" s="45">
        <v>1</v>
      </c>
      <c r="AU189" s="45">
        <v>1</v>
      </c>
      <c r="AV189" s="45">
        <v>1</v>
      </c>
      <c r="AW189" s="45">
        <v>1</v>
      </c>
      <c r="AX189" s="45">
        <v>0</v>
      </c>
      <c r="AY189" s="45">
        <v>1</v>
      </c>
      <c r="AZ189" s="45">
        <v>1</v>
      </c>
      <c r="BA189" s="45">
        <v>1</v>
      </c>
      <c r="BB189" s="45">
        <v>0</v>
      </c>
      <c r="BC189" s="45">
        <v>0</v>
      </c>
      <c r="BD189" s="45">
        <v>1</v>
      </c>
      <c r="BE189" s="45">
        <v>1</v>
      </c>
      <c r="BF189" s="45">
        <v>1</v>
      </c>
      <c r="BG189" s="45">
        <v>1</v>
      </c>
      <c r="BH189" s="45">
        <v>0</v>
      </c>
      <c r="BI189" s="45">
        <v>0</v>
      </c>
      <c r="BJ189" s="45">
        <v>1</v>
      </c>
      <c r="BK189" s="45">
        <v>1</v>
      </c>
      <c r="BL189" s="45">
        <v>0</v>
      </c>
      <c r="BM189" s="45">
        <v>0</v>
      </c>
      <c r="BN189" s="45">
        <v>0</v>
      </c>
      <c r="BO189" s="45">
        <v>0</v>
      </c>
      <c r="BP189" s="45"/>
    </row>
    <row r="190" spans="1:68" ht="13.15" x14ac:dyDescent="0.4">
      <c r="A190" s="45">
        <v>1984</v>
      </c>
      <c r="B190" s="45">
        <v>0</v>
      </c>
      <c r="C190" s="45">
        <v>0</v>
      </c>
      <c r="D190" s="45">
        <v>1</v>
      </c>
      <c r="E190" s="45">
        <v>1</v>
      </c>
      <c r="F190" s="45">
        <v>1</v>
      </c>
      <c r="G190" s="45">
        <v>0</v>
      </c>
      <c r="H190" s="45">
        <v>0</v>
      </c>
      <c r="I190" s="45">
        <v>0</v>
      </c>
      <c r="J190" s="45">
        <v>1</v>
      </c>
      <c r="K190" s="45">
        <v>0</v>
      </c>
      <c r="L190" s="45">
        <v>0</v>
      </c>
      <c r="M190" s="45">
        <v>1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1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5">
        <v>0</v>
      </c>
      <c r="AL190" s="45">
        <v>0</v>
      </c>
      <c r="AM190" s="45">
        <v>0</v>
      </c>
      <c r="AN190" s="45">
        <v>0</v>
      </c>
      <c r="AO190" s="45">
        <v>0</v>
      </c>
      <c r="AP190" s="45">
        <v>1</v>
      </c>
      <c r="AQ190" s="45">
        <v>0</v>
      </c>
      <c r="AR190" s="45">
        <v>1</v>
      </c>
      <c r="AS190" s="45">
        <v>0</v>
      </c>
      <c r="AT190" s="45">
        <v>1</v>
      </c>
      <c r="AU190" s="45">
        <v>1</v>
      </c>
      <c r="AV190" s="45">
        <v>1</v>
      </c>
      <c r="AW190" s="45">
        <v>1</v>
      </c>
      <c r="AX190" s="45">
        <v>0</v>
      </c>
      <c r="AY190" s="45">
        <v>1</v>
      </c>
      <c r="AZ190" s="45">
        <v>1</v>
      </c>
      <c r="BA190" s="45">
        <v>1</v>
      </c>
      <c r="BB190" s="45">
        <v>0</v>
      </c>
      <c r="BC190" s="45">
        <v>0</v>
      </c>
      <c r="BD190" s="45">
        <v>1</v>
      </c>
      <c r="BE190" s="45">
        <v>1</v>
      </c>
      <c r="BF190" s="45">
        <v>1</v>
      </c>
      <c r="BG190" s="45">
        <v>1</v>
      </c>
      <c r="BH190" s="45">
        <v>0</v>
      </c>
      <c r="BI190" s="45">
        <v>1</v>
      </c>
      <c r="BJ190" s="45">
        <v>1</v>
      </c>
      <c r="BK190" s="45">
        <v>1</v>
      </c>
      <c r="BL190" s="45">
        <v>0</v>
      </c>
      <c r="BM190" s="45">
        <v>0</v>
      </c>
      <c r="BN190" s="45">
        <v>0</v>
      </c>
      <c r="BO190" s="45">
        <v>0</v>
      </c>
      <c r="BP190" s="45"/>
    </row>
    <row r="191" spans="1:68" ht="13.15" x14ac:dyDescent="0.4">
      <c r="A191" s="45">
        <v>1985</v>
      </c>
      <c r="B191" s="45">
        <v>0</v>
      </c>
      <c r="C191" s="45">
        <v>1</v>
      </c>
      <c r="D191" s="45">
        <v>1</v>
      </c>
      <c r="E191" s="45">
        <v>1</v>
      </c>
      <c r="F191" s="45">
        <v>0</v>
      </c>
      <c r="G191" s="45">
        <v>0</v>
      </c>
      <c r="H191" s="45">
        <v>0</v>
      </c>
      <c r="I191" s="45">
        <v>0</v>
      </c>
      <c r="J191" s="45">
        <v>1</v>
      </c>
      <c r="K191" s="45">
        <v>1</v>
      </c>
      <c r="L191" s="45">
        <v>0</v>
      </c>
      <c r="M191" s="45">
        <v>1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1</v>
      </c>
      <c r="W191" s="45">
        <v>0</v>
      </c>
      <c r="X191" s="45">
        <v>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5">
        <v>0</v>
      </c>
      <c r="AL191" s="45">
        <v>0</v>
      </c>
      <c r="AM191" s="45">
        <v>0</v>
      </c>
      <c r="AN191" s="45">
        <v>0</v>
      </c>
      <c r="AO191" s="45">
        <v>0</v>
      </c>
      <c r="AP191" s="45">
        <v>1</v>
      </c>
      <c r="AQ191" s="45">
        <v>0</v>
      </c>
      <c r="AR191" s="45">
        <v>1</v>
      </c>
      <c r="AS191" s="45">
        <v>0</v>
      </c>
      <c r="AT191" s="45">
        <v>1</v>
      </c>
      <c r="AU191" s="45">
        <v>0</v>
      </c>
      <c r="AV191" s="45">
        <v>1</v>
      </c>
      <c r="AW191" s="45">
        <v>1</v>
      </c>
      <c r="AX191" s="45">
        <v>0</v>
      </c>
      <c r="AY191" s="45">
        <v>1</v>
      </c>
      <c r="AZ191" s="45">
        <v>1</v>
      </c>
      <c r="BA191" s="45">
        <v>1</v>
      </c>
      <c r="BB191" s="45">
        <v>0</v>
      </c>
      <c r="BC191" s="45">
        <v>0</v>
      </c>
      <c r="BD191" s="45">
        <v>1</v>
      </c>
      <c r="BE191" s="45">
        <v>1</v>
      </c>
      <c r="BF191" s="45">
        <v>1</v>
      </c>
      <c r="BG191" s="45">
        <v>1</v>
      </c>
      <c r="BH191" s="45">
        <v>0</v>
      </c>
      <c r="BI191" s="45">
        <v>1</v>
      </c>
      <c r="BJ191" s="45">
        <v>1</v>
      </c>
      <c r="BK191" s="45">
        <v>1</v>
      </c>
      <c r="BL191" s="45">
        <v>0</v>
      </c>
      <c r="BM191" s="45">
        <v>0</v>
      </c>
      <c r="BN191" s="45">
        <v>0</v>
      </c>
      <c r="BO191" s="45">
        <v>0</v>
      </c>
      <c r="BP191" s="45"/>
    </row>
    <row r="192" spans="1:68" ht="13.15" x14ac:dyDescent="0.4">
      <c r="A192" s="45">
        <v>1986</v>
      </c>
      <c r="B192" s="45">
        <v>0</v>
      </c>
      <c r="C192" s="45">
        <v>1</v>
      </c>
      <c r="D192" s="45">
        <v>1</v>
      </c>
      <c r="E192" s="45">
        <v>1</v>
      </c>
      <c r="F192" s="45">
        <v>0</v>
      </c>
      <c r="G192" s="45">
        <v>0</v>
      </c>
      <c r="H192" s="45">
        <v>0</v>
      </c>
      <c r="I192" s="45">
        <v>1</v>
      </c>
      <c r="J192" s="45">
        <v>1</v>
      </c>
      <c r="K192" s="45">
        <v>1</v>
      </c>
      <c r="L192" s="45">
        <v>0</v>
      </c>
      <c r="M192" s="45">
        <v>1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1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5">
        <v>0</v>
      </c>
      <c r="AL192" s="45">
        <v>0</v>
      </c>
      <c r="AM192" s="45">
        <v>0</v>
      </c>
      <c r="AN192" s="45">
        <v>0</v>
      </c>
      <c r="AO192" s="45">
        <v>0</v>
      </c>
      <c r="AP192" s="45">
        <v>1</v>
      </c>
      <c r="AQ192" s="45">
        <v>1</v>
      </c>
      <c r="AR192" s="45">
        <v>1</v>
      </c>
      <c r="AS192" s="45">
        <v>0</v>
      </c>
      <c r="AT192" s="45">
        <v>1</v>
      </c>
      <c r="AU192" s="45">
        <v>1</v>
      </c>
      <c r="AV192" s="45">
        <v>1</v>
      </c>
      <c r="AW192" s="45">
        <v>1</v>
      </c>
      <c r="AX192" s="45">
        <v>0</v>
      </c>
      <c r="AY192" s="45">
        <v>1</v>
      </c>
      <c r="AZ192" s="45">
        <v>1</v>
      </c>
      <c r="BA192" s="45">
        <v>1</v>
      </c>
      <c r="BB192" s="45">
        <v>0</v>
      </c>
      <c r="BC192" s="45">
        <v>1</v>
      </c>
      <c r="BD192" s="45">
        <v>1</v>
      </c>
      <c r="BE192" s="45">
        <v>1</v>
      </c>
      <c r="BF192" s="45">
        <v>1</v>
      </c>
      <c r="BG192" s="45">
        <v>1</v>
      </c>
      <c r="BH192" s="45">
        <v>1</v>
      </c>
      <c r="BI192" s="45">
        <v>1</v>
      </c>
      <c r="BJ192" s="45">
        <v>0</v>
      </c>
      <c r="BK192" s="45">
        <v>1</v>
      </c>
      <c r="BL192" s="45">
        <v>0</v>
      </c>
      <c r="BM192" s="45">
        <v>0</v>
      </c>
      <c r="BN192" s="45">
        <v>0</v>
      </c>
      <c r="BO192" s="45">
        <v>0</v>
      </c>
      <c r="BP192" s="45"/>
    </row>
    <row r="193" spans="1:68" ht="13.15" x14ac:dyDescent="0.4">
      <c r="A193" s="45">
        <v>1987</v>
      </c>
      <c r="B193" s="45">
        <v>0</v>
      </c>
      <c r="C193" s="45">
        <v>1</v>
      </c>
      <c r="D193" s="45">
        <v>1</v>
      </c>
      <c r="E193" s="45">
        <v>1</v>
      </c>
      <c r="F193" s="45">
        <v>0</v>
      </c>
      <c r="G193" s="45">
        <v>0</v>
      </c>
      <c r="H193" s="45">
        <v>0</v>
      </c>
      <c r="I193" s="45">
        <v>1</v>
      </c>
      <c r="J193" s="45">
        <v>1</v>
      </c>
      <c r="K193" s="45">
        <v>1</v>
      </c>
      <c r="L193" s="45">
        <v>0</v>
      </c>
      <c r="M193" s="45">
        <v>1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1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0</v>
      </c>
      <c r="AK193" s="45">
        <v>0</v>
      </c>
      <c r="AL193" s="45">
        <v>0</v>
      </c>
      <c r="AM193" s="45">
        <v>0</v>
      </c>
      <c r="AN193" s="45">
        <v>0</v>
      </c>
      <c r="AO193" s="45">
        <v>0</v>
      </c>
      <c r="AP193" s="45">
        <v>1</v>
      </c>
      <c r="AQ193" s="45">
        <v>0</v>
      </c>
      <c r="AR193" s="45">
        <v>0</v>
      </c>
      <c r="AS193" s="45">
        <v>0</v>
      </c>
      <c r="AT193" s="45">
        <v>1</v>
      </c>
      <c r="AU193" s="45">
        <v>1</v>
      </c>
      <c r="AV193" s="45">
        <v>1</v>
      </c>
      <c r="AW193" s="45">
        <v>1</v>
      </c>
      <c r="AX193" s="45">
        <v>0</v>
      </c>
      <c r="AY193" s="45">
        <v>1</v>
      </c>
      <c r="AZ193" s="45">
        <v>1</v>
      </c>
      <c r="BA193" s="45">
        <v>1</v>
      </c>
      <c r="BB193" s="45">
        <v>0</v>
      </c>
      <c r="BC193" s="45">
        <v>0</v>
      </c>
      <c r="BD193" s="45">
        <v>1</v>
      </c>
      <c r="BE193" s="45">
        <v>1</v>
      </c>
      <c r="BF193" s="45">
        <v>1</v>
      </c>
      <c r="BG193" s="45">
        <v>1</v>
      </c>
      <c r="BH193" s="45">
        <v>1</v>
      </c>
      <c r="BI193" s="45">
        <v>1</v>
      </c>
      <c r="BJ193" s="45">
        <v>1</v>
      </c>
      <c r="BK193" s="45">
        <v>1</v>
      </c>
      <c r="BL193" s="45">
        <v>0</v>
      </c>
      <c r="BM193" s="45">
        <v>0</v>
      </c>
      <c r="BN193" s="45">
        <v>0</v>
      </c>
      <c r="BO193" s="45">
        <v>0</v>
      </c>
      <c r="BP193" s="45"/>
    </row>
    <row r="194" spans="1:68" ht="13.15" x14ac:dyDescent="0.4">
      <c r="A194" s="45">
        <v>1988</v>
      </c>
      <c r="B194" s="45">
        <v>0</v>
      </c>
      <c r="C194" s="45">
        <v>1</v>
      </c>
      <c r="D194" s="45">
        <v>1</v>
      </c>
      <c r="E194" s="45">
        <v>1</v>
      </c>
      <c r="F194" s="45">
        <v>0</v>
      </c>
      <c r="G194" s="45">
        <v>0</v>
      </c>
      <c r="H194" s="45">
        <v>0</v>
      </c>
      <c r="I194" s="45">
        <v>1</v>
      </c>
      <c r="J194" s="45">
        <v>1</v>
      </c>
      <c r="K194" s="45">
        <v>0</v>
      </c>
      <c r="L194" s="45">
        <v>0</v>
      </c>
      <c r="M194" s="45">
        <v>1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1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0</v>
      </c>
      <c r="AK194" s="45">
        <v>0</v>
      </c>
      <c r="AL194" s="45">
        <v>0</v>
      </c>
      <c r="AM194" s="45">
        <v>0</v>
      </c>
      <c r="AN194" s="45">
        <v>0</v>
      </c>
      <c r="AO194" s="45">
        <v>0</v>
      </c>
      <c r="AP194" s="45">
        <v>1</v>
      </c>
      <c r="AQ194" s="45">
        <v>0</v>
      </c>
      <c r="AR194" s="45">
        <v>0</v>
      </c>
      <c r="AS194" s="45">
        <v>0</v>
      </c>
      <c r="AT194" s="45">
        <v>1</v>
      </c>
      <c r="AU194" s="45">
        <v>1</v>
      </c>
      <c r="AV194" s="45">
        <v>1</v>
      </c>
      <c r="AW194" s="45">
        <v>1</v>
      </c>
      <c r="AX194" s="45">
        <v>0</v>
      </c>
      <c r="AY194" s="45">
        <v>1</v>
      </c>
      <c r="AZ194" s="45">
        <v>1</v>
      </c>
      <c r="BA194" s="45">
        <v>1</v>
      </c>
      <c r="BB194" s="45">
        <v>0</v>
      </c>
      <c r="BC194" s="45">
        <v>0</v>
      </c>
      <c r="BD194" s="45">
        <v>1</v>
      </c>
      <c r="BE194" s="45">
        <v>1</v>
      </c>
      <c r="BF194" s="45">
        <v>1</v>
      </c>
      <c r="BG194" s="45">
        <v>1</v>
      </c>
      <c r="BH194" s="45">
        <v>1</v>
      </c>
      <c r="BI194" s="45">
        <v>1</v>
      </c>
      <c r="BJ194" s="45">
        <v>0</v>
      </c>
      <c r="BK194" s="45">
        <v>1</v>
      </c>
      <c r="BL194" s="45">
        <v>0</v>
      </c>
      <c r="BM194" s="45">
        <v>0</v>
      </c>
      <c r="BN194" s="45">
        <v>0</v>
      </c>
      <c r="BO194" s="45">
        <v>0</v>
      </c>
      <c r="BP194" s="45"/>
    </row>
    <row r="195" spans="1:68" ht="13.15" x14ac:dyDescent="0.4">
      <c r="A195" s="45">
        <v>1989</v>
      </c>
      <c r="B195" s="45">
        <v>0</v>
      </c>
      <c r="C195" s="45">
        <v>1</v>
      </c>
      <c r="D195" s="45">
        <v>1</v>
      </c>
      <c r="E195" s="45">
        <v>1</v>
      </c>
      <c r="F195" s="45">
        <v>0</v>
      </c>
      <c r="G195" s="45">
        <v>0</v>
      </c>
      <c r="H195" s="45">
        <v>0</v>
      </c>
      <c r="I195" s="45">
        <v>1</v>
      </c>
      <c r="J195" s="45">
        <v>1</v>
      </c>
      <c r="K195" s="45">
        <v>1</v>
      </c>
      <c r="L195" s="45">
        <v>0</v>
      </c>
      <c r="M195" s="45">
        <v>1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1</v>
      </c>
      <c r="W195" s="45">
        <v>0</v>
      </c>
      <c r="X195" s="45">
        <v>0</v>
      </c>
      <c r="Y195" s="45">
        <v>0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5">
        <v>0</v>
      </c>
      <c r="AH195" s="45">
        <v>0</v>
      </c>
      <c r="AI195" s="45">
        <v>0</v>
      </c>
      <c r="AJ195" s="45">
        <v>0</v>
      </c>
      <c r="AK195" s="45">
        <v>0</v>
      </c>
      <c r="AL195" s="45">
        <v>0</v>
      </c>
      <c r="AM195" s="45">
        <v>0</v>
      </c>
      <c r="AN195" s="45">
        <v>0</v>
      </c>
      <c r="AO195" s="45">
        <v>0</v>
      </c>
      <c r="AP195" s="45">
        <v>1</v>
      </c>
      <c r="AQ195" s="45">
        <v>0</v>
      </c>
      <c r="AR195" s="45">
        <v>0</v>
      </c>
      <c r="AS195" s="45">
        <v>0</v>
      </c>
      <c r="AT195" s="45">
        <v>1</v>
      </c>
      <c r="AU195" s="45">
        <v>1</v>
      </c>
      <c r="AV195" s="45">
        <v>1</v>
      </c>
      <c r="AW195" s="45">
        <v>1</v>
      </c>
      <c r="AX195" s="45">
        <v>0</v>
      </c>
      <c r="AY195" s="45">
        <v>1</v>
      </c>
      <c r="AZ195" s="45">
        <v>1</v>
      </c>
      <c r="BA195" s="45">
        <v>1</v>
      </c>
      <c r="BB195" s="45">
        <v>0</v>
      </c>
      <c r="BC195" s="45">
        <v>1</v>
      </c>
      <c r="BD195" s="45">
        <v>1</v>
      </c>
      <c r="BE195" s="45">
        <v>1</v>
      </c>
      <c r="BF195" s="45">
        <v>1</v>
      </c>
      <c r="BG195" s="45">
        <v>1</v>
      </c>
      <c r="BH195" s="45">
        <v>1</v>
      </c>
      <c r="BI195" s="45">
        <v>1</v>
      </c>
      <c r="BJ195" s="45">
        <v>0</v>
      </c>
      <c r="BK195" s="45">
        <v>0</v>
      </c>
      <c r="BL195" s="45">
        <v>0</v>
      </c>
      <c r="BM195" s="45">
        <v>0</v>
      </c>
      <c r="BN195" s="45">
        <v>0</v>
      </c>
      <c r="BO195" s="45">
        <v>0</v>
      </c>
      <c r="BP195" s="45"/>
    </row>
    <row r="196" spans="1:68" ht="13.15" x14ac:dyDescent="0.4">
      <c r="A196" s="45">
        <v>1990</v>
      </c>
      <c r="B196" s="45">
        <v>0</v>
      </c>
      <c r="C196" s="45">
        <v>1</v>
      </c>
      <c r="D196" s="45">
        <v>1</v>
      </c>
      <c r="E196" s="45">
        <v>1</v>
      </c>
      <c r="F196" s="45">
        <v>0</v>
      </c>
      <c r="G196" s="45">
        <v>0</v>
      </c>
      <c r="H196" s="45">
        <v>0</v>
      </c>
      <c r="I196" s="45">
        <v>1</v>
      </c>
      <c r="J196" s="45">
        <v>1</v>
      </c>
      <c r="K196" s="45">
        <v>0</v>
      </c>
      <c r="L196" s="45">
        <v>0</v>
      </c>
      <c r="M196" s="45">
        <v>1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1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5">
        <v>0</v>
      </c>
      <c r="AL196" s="45">
        <v>0</v>
      </c>
      <c r="AM196" s="45">
        <v>0</v>
      </c>
      <c r="AN196" s="45">
        <v>0</v>
      </c>
      <c r="AO196" s="45">
        <v>0</v>
      </c>
      <c r="AP196" s="45">
        <v>1</v>
      </c>
      <c r="AQ196" s="45">
        <v>0</v>
      </c>
      <c r="AR196" s="45">
        <v>0</v>
      </c>
      <c r="AS196" s="45">
        <v>0</v>
      </c>
      <c r="AT196" s="45">
        <v>1</v>
      </c>
      <c r="AU196" s="45">
        <v>1</v>
      </c>
      <c r="AV196" s="45">
        <v>1</v>
      </c>
      <c r="AW196" s="45">
        <v>1</v>
      </c>
      <c r="AX196" s="45">
        <v>0</v>
      </c>
      <c r="AY196" s="45">
        <v>1</v>
      </c>
      <c r="AZ196" s="45">
        <v>1</v>
      </c>
      <c r="BA196" s="45">
        <v>1</v>
      </c>
      <c r="BB196" s="45">
        <v>0</v>
      </c>
      <c r="BC196" s="45">
        <v>0</v>
      </c>
      <c r="BD196" s="45">
        <v>1</v>
      </c>
      <c r="BE196" s="45">
        <v>1</v>
      </c>
      <c r="BF196" s="45">
        <v>1</v>
      </c>
      <c r="BG196" s="45">
        <v>1</v>
      </c>
      <c r="BH196" s="45">
        <v>1</v>
      </c>
      <c r="BI196" s="45">
        <v>1</v>
      </c>
      <c r="BJ196" s="45">
        <v>1</v>
      </c>
      <c r="BK196" s="45">
        <v>1</v>
      </c>
      <c r="BL196" s="45">
        <v>0</v>
      </c>
      <c r="BM196" s="45">
        <v>0</v>
      </c>
      <c r="BN196" s="45">
        <v>0</v>
      </c>
      <c r="BO196" s="45">
        <v>0</v>
      </c>
      <c r="BP196" s="45"/>
    </row>
    <row r="197" spans="1:68" ht="13.15" x14ac:dyDescent="0.4">
      <c r="A197" s="45">
        <v>1991</v>
      </c>
      <c r="B197" s="45">
        <v>1</v>
      </c>
      <c r="C197" s="45">
        <v>1</v>
      </c>
      <c r="D197" s="45">
        <v>1</v>
      </c>
      <c r="E197" s="45">
        <v>1</v>
      </c>
      <c r="F197" s="45">
        <v>0</v>
      </c>
      <c r="G197" s="45">
        <v>0</v>
      </c>
      <c r="H197" s="45">
        <v>0</v>
      </c>
      <c r="I197" s="45">
        <v>0</v>
      </c>
      <c r="J197" s="45">
        <v>1</v>
      </c>
      <c r="K197" s="45">
        <v>0</v>
      </c>
      <c r="L197" s="45">
        <v>0</v>
      </c>
      <c r="M197" s="45">
        <v>1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1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5">
        <v>0</v>
      </c>
      <c r="AH197" s="45">
        <v>0</v>
      </c>
      <c r="AI197" s="45">
        <v>0</v>
      </c>
      <c r="AJ197" s="45">
        <v>0</v>
      </c>
      <c r="AK197" s="45">
        <v>0</v>
      </c>
      <c r="AL197" s="45">
        <v>0</v>
      </c>
      <c r="AM197" s="45">
        <v>0</v>
      </c>
      <c r="AN197" s="45">
        <v>0</v>
      </c>
      <c r="AO197" s="45">
        <v>0</v>
      </c>
      <c r="AP197" s="45">
        <v>1</v>
      </c>
      <c r="AQ197" s="45">
        <v>0</v>
      </c>
      <c r="AR197" s="45">
        <v>1</v>
      </c>
      <c r="AS197" s="45">
        <v>0</v>
      </c>
      <c r="AT197" s="45">
        <v>1</v>
      </c>
      <c r="AU197" s="45">
        <v>1</v>
      </c>
      <c r="AV197" s="45">
        <v>1</v>
      </c>
      <c r="AW197" s="45">
        <v>0</v>
      </c>
      <c r="AX197" s="45">
        <v>0</v>
      </c>
      <c r="AY197" s="45">
        <v>0</v>
      </c>
      <c r="AZ197" s="45">
        <v>1</v>
      </c>
      <c r="BA197" s="45">
        <v>1</v>
      </c>
      <c r="BB197" s="45">
        <v>0</v>
      </c>
      <c r="BC197" s="45">
        <v>0</v>
      </c>
      <c r="BD197" s="45">
        <v>1</v>
      </c>
      <c r="BE197" s="45">
        <v>0</v>
      </c>
      <c r="BF197" s="45">
        <v>1</v>
      </c>
      <c r="BG197" s="45">
        <v>1</v>
      </c>
      <c r="BH197" s="45">
        <v>1</v>
      </c>
      <c r="BI197" s="45">
        <v>1</v>
      </c>
      <c r="BJ197" s="45">
        <v>1</v>
      </c>
      <c r="BK197" s="45">
        <v>0</v>
      </c>
      <c r="BL197" s="45">
        <v>0</v>
      </c>
      <c r="BM197" s="45">
        <v>0</v>
      </c>
      <c r="BN197" s="45">
        <v>0</v>
      </c>
      <c r="BO197" s="45">
        <v>0</v>
      </c>
      <c r="BP197" s="45"/>
    </row>
    <row r="198" spans="1:68" ht="13.15" x14ac:dyDescent="0.4">
      <c r="A198" s="45">
        <v>1992</v>
      </c>
      <c r="B198" s="45">
        <v>1</v>
      </c>
      <c r="C198" s="45">
        <v>1</v>
      </c>
      <c r="D198" s="45">
        <v>1</v>
      </c>
      <c r="E198" s="45">
        <v>1</v>
      </c>
      <c r="F198" s="45">
        <v>0</v>
      </c>
      <c r="G198" s="45">
        <v>0</v>
      </c>
      <c r="H198" s="45">
        <v>0</v>
      </c>
      <c r="I198" s="45">
        <v>0</v>
      </c>
      <c r="J198" s="45">
        <v>1</v>
      </c>
      <c r="K198" s="45">
        <v>0</v>
      </c>
      <c r="L198" s="45">
        <v>0</v>
      </c>
      <c r="M198" s="45">
        <v>1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1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5">
        <v>0</v>
      </c>
      <c r="AL198" s="45">
        <v>0</v>
      </c>
      <c r="AM198" s="45">
        <v>0</v>
      </c>
      <c r="AN198" s="45">
        <v>0</v>
      </c>
      <c r="AO198" s="45">
        <v>0</v>
      </c>
      <c r="AP198" s="45">
        <v>1</v>
      </c>
      <c r="AQ198" s="45">
        <v>0</v>
      </c>
      <c r="AR198" s="45">
        <v>1</v>
      </c>
      <c r="AS198" s="45">
        <v>0</v>
      </c>
      <c r="AT198" s="45">
        <v>1</v>
      </c>
      <c r="AU198" s="45">
        <v>1</v>
      </c>
      <c r="AV198" s="45">
        <v>1</v>
      </c>
      <c r="AW198" s="45">
        <v>0</v>
      </c>
      <c r="AX198" s="45">
        <v>0</v>
      </c>
      <c r="AY198" s="45">
        <v>0</v>
      </c>
      <c r="AZ198" s="45">
        <v>1</v>
      </c>
      <c r="BA198" s="45">
        <v>1</v>
      </c>
      <c r="BB198" s="45">
        <v>0</v>
      </c>
      <c r="BC198" s="45">
        <v>0</v>
      </c>
      <c r="BD198" s="45">
        <v>1</v>
      </c>
      <c r="BE198" s="45">
        <v>0</v>
      </c>
      <c r="BF198" s="45">
        <v>1</v>
      </c>
      <c r="BG198" s="45">
        <v>1</v>
      </c>
      <c r="BH198" s="45">
        <v>1</v>
      </c>
      <c r="BI198" s="45">
        <v>1</v>
      </c>
      <c r="BJ198" s="45">
        <v>0</v>
      </c>
      <c r="BK198" s="45">
        <v>0</v>
      </c>
      <c r="BL198" s="45">
        <v>0</v>
      </c>
      <c r="BM198" s="45">
        <v>0</v>
      </c>
      <c r="BN198" s="45">
        <v>0</v>
      </c>
      <c r="BO198" s="45">
        <v>0</v>
      </c>
      <c r="BP198" s="45"/>
    </row>
    <row r="199" spans="1:68" ht="13.15" x14ac:dyDescent="0.4">
      <c r="A199" s="45">
        <v>1993</v>
      </c>
      <c r="B199" s="45">
        <v>1</v>
      </c>
      <c r="C199" s="45">
        <v>1</v>
      </c>
      <c r="D199" s="45">
        <v>1</v>
      </c>
      <c r="E199" s="45">
        <v>1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1</v>
      </c>
      <c r="L199" s="45">
        <v>0</v>
      </c>
      <c r="M199" s="45">
        <v>1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5">
        <v>0</v>
      </c>
      <c r="AI199" s="45">
        <v>0</v>
      </c>
      <c r="AJ199" s="45">
        <v>0</v>
      </c>
      <c r="AK199" s="45">
        <v>0</v>
      </c>
      <c r="AL199" s="45">
        <v>0</v>
      </c>
      <c r="AM199" s="45">
        <v>0</v>
      </c>
      <c r="AN199" s="45">
        <v>0</v>
      </c>
      <c r="AO199" s="45">
        <v>0</v>
      </c>
      <c r="AP199" s="45">
        <v>1</v>
      </c>
      <c r="AQ199" s="45">
        <v>0</v>
      </c>
      <c r="AR199" s="45">
        <v>1</v>
      </c>
      <c r="AS199" s="45">
        <v>0</v>
      </c>
      <c r="AT199" s="45">
        <v>1</v>
      </c>
      <c r="AU199" s="45">
        <v>1</v>
      </c>
      <c r="AV199" s="45">
        <v>1</v>
      </c>
      <c r="AW199" s="45">
        <v>0</v>
      </c>
      <c r="AX199" s="45">
        <v>0</v>
      </c>
      <c r="AY199" s="45">
        <v>0</v>
      </c>
      <c r="AZ199" s="45">
        <v>1</v>
      </c>
      <c r="BA199" s="45">
        <v>1</v>
      </c>
      <c r="BB199" s="45">
        <v>0</v>
      </c>
      <c r="BC199" s="45">
        <v>0</v>
      </c>
      <c r="BD199" s="45">
        <v>1</v>
      </c>
      <c r="BE199" s="45">
        <v>0</v>
      </c>
      <c r="BF199" s="45">
        <v>1</v>
      </c>
      <c r="BG199" s="45">
        <v>1</v>
      </c>
      <c r="BH199" s="45">
        <v>0</v>
      </c>
      <c r="BI199" s="45">
        <v>1</v>
      </c>
      <c r="BJ199" s="45">
        <v>0</v>
      </c>
      <c r="BK199" s="45">
        <v>0</v>
      </c>
      <c r="BL199" s="45">
        <v>0</v>
      </c>
      <c r="BM199" s="45">
        <v>0</v>
      </c>
      <c r="BN199" s="45">
        <v>0</v>
      </c>
      <c r="BO199" s="45">
        <v>0</v>
      </c>
      <c r="BP199" s="45"/>
    </row>
    <row r="200" spans="1:68" ht="13.15" x14ac:dyDescent="0.4">
      <c r="A200" s="45">
        <v>1994</v>
      </c>
      <c r="B200" s="45">
        <v>1</v>
      </c>
      <c r="C200" s="45">
        <v>1</v>
      </c>
      <c r="D200" s="45">
        <v>1</v>
      </c>
      <c r="E200" s="45">
        <v>1</v>
      </c>
      <c r="F200" s="45">
        <v>0</v>
      </c>
      <c r="G200" s="45">
        <v>1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1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5">
        <v>0</v>
      </c>
      <c r="AL200" s="45">
        <v>0</v>
      </c>
      <c r="AM200" s="45">
        <v>0</v>
      </c>
      <c r="AN200" s="45">
        <v>0</v>
      </c>
      <c r="AO200" s="45">
        <v>0</v>
      </c>
      <c r="AP200" s="45">
        <v>1</v>
      </c>
      <c r="AQ200" s="45">
        <v>0</v>
      </c>
      <c r="AR200" s="45">
        <v>1</v>
      </c>
      <c r="AS200" s="45">
        <v>0</v>
      </c>
      <c r="AT200" s="45">
        <v>0</v>
      </c>
      <c r="AU200" s="45">
        <v>1</v>
      </c>
      <c r="AV200" s="45">
        <v>1</v>
      </c>
      <c r="AW200" s="45">
        <v>0</v>
      </c>
      <c r="AX200" s="45">
        <v>0</v>
      </c>
      <c r="AY200" s="45">
        <v>0</v>
      </c>
      <c r="AZ200" s="45">
        <v>1</v>
      </c>
      <c r="BA200" s="45">
        <v>1</v>
      </c>
      <c r="BB200" s="45">
        <v>0</v>
      </c>
      <c r="BC200" s="45">
        <v>0</v>
      </c>
      <c r="BD200" s="45">
        <v>1</v>
      </c>
      <c r="BE200" s="45">
        <v>0</v>
      </c>
      <c r="BF200" s="45">
        <v>1</v>
      </c>
      <c r="BG200" s="45">
        <v>1</v>
      </c>
      <c r="BH200" s="45">
        <v>0</v>
      </c>
      <c r="BI200" s="45">
        <v>1</v>
      </c>
      <c r="BJ200" s="45">
        <v>0</v>
      </c>
      <c r="BK200" s="45">
        <v>0</v>
      </c>
      <c r="BL200" s="45">
        <v>0</v>
      </c>
      <c r="BM200" s="45">
        <v>0</v>
      </c>
      <c r="BN200" s="45">
        <v>0</v>
      </c>
      <c r="BO200" s="45">
        <v>0</v>
      </c>
      <c r="BP200" s="45"/>
    </row>
    <row r="201" spans="1:68" ht="13.15" x14ac:dyDescent="0.4">
      <c r="A201" s="45">
        <v>1995</v>
      </c>
      <c r="B201" s="45">
        <v>1</v>
      </c>
      <c r="C201" s="45">
        <v>1</v>
      </c>
      <c r="D201" s="45">
        <v>1</v>
      </c>
      <c r="E201" s="45">
        <v>1</v>
      </c>
      <c r="F201" s="45">
        <v>0</v>
      </c>
      <c r="G201" s="45">
        <v>1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5">
        <v>0</v>
      </c>
      <c r="AI201" s="45">
        <v>0</v>
      </c>
      <c r="AJ201" s="45">
        <v>0</v>
      </c>
      <c r="AK201" s="45">
        <v>0</v>
      </c>
      <c r="AL201" s="45">
        <v>0</v>
      </c>
      <c r="AM201" s="45">
        <v>0</v>
      </c>
      <c r="AN201" s="45">
        <v>0</v>
      </c>
      <c r="AO201" s="45">
        <v>0</v>
      </c>
      <c r="AP201" s="45">
        <v>0</v>
      </c>
      <c r="AQ201" s="45">
        <v>0</v>
      </c>
      <c r="AR201" s="45">
        <v>1</v>
      </c>
      <c r="AS201" s="45">
        <v>0</v>
      </c>
      <c r="AT201" s="45">
        <v>0</v>
      </c>
      <c r="AU201" s="45">
        <v>1</v>
      </c>
      <c r="AV201" s="45">
        <v>0</v>
      </c>
      <c r="AW201" s="45">
        <v>0</v>
      </c>
      <c r="AX201" s="45">
        <v>0</v>
      </c>
      <c r="AY201" s="45">
        <v>0</v>
      </c>
      <c r="AZ201" s="45">
        <v>0</v>
      </c>
      <c r="BA201" s="45">
        <v>1</v>
      </c>
      <c r="BB201" s="45">
        <v>0</v>
      </c>
      <c r="BC201" s="45">
        <v>0</v>
      </c>
      <c r="BD201" s="45">
        <v>1</v>
      </c>
      <c r="BE201" s="45">
        <v>0</v>
      </c>
      <c r="BF201" s="45">
        <v>1</v>
      </c>
      <c r="BG201" s="45">
        <v>1</v>
      </c>
      <c r="BH201" s="45">
        <v>0</v>
      </c>
      <c r="BI201" s="45">
        <v>1</v>
      </c>
      <c r="BJ201" s="45">
        <v>0</v>
      </c>
      <c r="BK201" s="45">
        <v>1</v>
      </c>
      <c r="BL201" s="45">
        <v>0</v>
      </c>
      <c r="BM201" s="45">
        <v>0</v>
      </c>
      <c r="BN201" s="45">
        <v>0</v>
      </c>
      <c r="BO201" s="45">
        <v>0</v>
      </c>
      <c r="BP201" s="45"/>
    </row>
    <row r="202" spans="1:68" ht="13.15" x14ac:dyDescent="0.4">
      <c r="A202" s="45">
        <v>1996</v>
      </c>
      <c r="B202" s="45">
        <v>1</v>
      </c>
      <c r="C202" s="45">
        <v>1</v>
      </c>
      <c r="D202" s="45">
        <v>1</v>
      </c>
      <c r="E202" s="45">
        <v>1</v>
      </c>
      <c r="F202" s="45">
        <v>0</v>
      </c>
      <c r="G202" s="45">
        <v>1</v>
      </c>
      <c r="H202" s="45">
        <v>0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5">
        <v>0</v>
      </c>
      <c r="AL202" s="45">
        <v>0</v>
      </c>
      <c r="AM202" s="45">
        <v>0</v>
      </c>
      <c r="AN202" s="45">
        <v>0</v>
      </c>
      <c r="AO202" s="45">
        <v>0</v>
      </c>
      <c r="AP202" s="45">
        <v>0</v>
      </c>
      <c r="AQ202" s="45">
        <v>0</v>
      </c>
      <c r="AR202" s="45">
        <v>1</v>
      </c>
      <c r="AS202" s="45">
        <v>0</v>
      </c>
      <c r="AT202" s="45">
        <v>0</v>
      </c>
      <c r="AU202" s="45">
        <v>1</v>
      </c>
      <c r="AV202" s="45">
        <v>0</v>
      </c>
      <c r="AW202" s="45">
        <v>0</v>
      </c>
      <c r="AX202" s="45">
        <v>0</v>
      </c>
      <c r="AY202" s="45">
        <v>0</v>
      </c>
      <c r="AZ202" s="45">
        <v>0</v>
      </c>
      <c r="BA202" s="45">
        <v>0</v>
      </c>
      <c r="BB202" s="45">
        <v>0</v>
      </c>
      <c r="BC202" s="45">
        <v>0</v>
      </c>
      <c r="BD202" s="45">
        <v>1</v>
      </c>
      <c r="BE202" s="45">
        <v>0</v>
      </c>
      <c r="BF202" s="45">
        <v>1</v>
      </c>
      <c r="BG202" s="45">
        <v>1</v>
      </c>
      <c r="BH202" s="45">
        <v>0</v>
      </c>
      <c r="BI202" s="45">
        <v>1</v>
      </c>
      <c r="BJ202" s="45">
        <v>0</v>
      </c>
      <c r="BK202" s="45">
        <v>1</v>
      </c>
      <c r="BL202" s="45">
        <v>0</v>
      </c>
      <c r="BM202" s="45">
        <v>0</v>
      </c>
      <c r="BN202" s="45">
        <v>0</v>
      </c>
      <c r="BO202" s="45">
        <v>0</v>
      </c>
      <c r="BP202" s="45"/>
    </row>
    <row r="203" spans="1:68" ht="13.15" x14ac:dyDescent="0.4">
      <c r="A203" s="45">
        <v>1997</v>
      </c>
      <c r="B203" s="45">
        <v>0</v>
      </c>
      <c r="C203" s="45">
        <v>1</v>
      </c>
      <c r="D203" s="45">
        <v>1</v>
      </c>
      <c r="E203" s="45">
        <v>1</v>
      </c>
      <c r="F203" s="45">
        <v>0</v>
      </c>
      <c r="G203" s="45">
        <v>1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5">
        <v>0</v>
      </c>
      <c r="AL203" s="45">
        <v>0</v>
      </c>
      <c r="AM203" s="45">
        <v>0</v>
      </c>
      <c r="AN203" s="45">
        <v>0</v>
      </c>
      <c r="AO203" s="45">
        <v>0</v>
      </c>
      <c r="AP203" s="45">
        <v>0</v>
      </c>
      <c r="AQ203" s="45">
        <v>0</v>
      </c>
      <c r="AR203" s="45">
        <v>1</v>
      </c>
      <c r="AS203" s="45">
        <v>0</v>
      </c>
      <c r="AT203" s="45">
        <v>0</v>
      </c>
      <c r="AU203" s="45">
        <v>1</v>
      </c>
      <c r="AV203" s="45">
        <v>0</v>
      </c>
      <c r="AW203" s="45">
        <v>0</v>
      </c>
      <c r="AX203" s="45">
        <v>0</v>
      </c>
      <c r="AY203" s="45">
        <v>0</v>
      </c>
      <c r="AZ203" s="45">
        <v>0</v>
      </c>
      <c r="BA203" s="45">
        <v>0</v>
      </c>
      <c r="BB203" s="45">
        <v>0</v>
      </c>
      <c r="BC203" s="45">
        <v>0</v>
      </c>
      <c r="BD203" s="45">
        <v>1</v>
      </c>
      <c r="BE203" s="45">
        <v>0</v>
      </c>
      <c r="BF203" s="45">
        <v>1</v>
      </c>
      <c r="BG203" s="45">
        <v>0</v>
      </c>
      <c r="BH203" s="45">
        <v>0</v>
      </c>
      <c r="BI203" s="45">
        <v>1</v>
      </c>
      <c r="BJ203" s="45">
        <v>0</v>
      </c>
      <c r="BK203" s="45">
        <v>1</v>
      </c>
      <c r="BL203" s="45">
        <v>0</v>
      </c>
      <c r="BM203" s="45">
        <v>0</v>
      </c>
      <c r="BN203" s="45">
        <v>0</v>
      </c>
      <c r="BO203" s="45">
        <v>0</v>
      </c>
      <c r="BP203" s="45"/>
    </row>
    <row r="204" spans="1:68" ht="13.15" x14ac:dyDescent="0.4">
      <c r="A204" s="45">
        <v>1998</v>
      </c>
      <c r="B204" s="45">
        <v>0</v>
      </c>
      <c r="C204" s="45">
        <v>1</v>
      </c>
      <c r="D204" s="45">
        <v>1</v>
      </c>
      <c r="E204" s="45">
        <v>1</v>
      </c>
      <c r="F204" s="45">
        <v>0</v>
      </c>
      <c r="G204" s="45">
        <v>1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0</v>
      </c>
      <c r="AG204" s="45">
        <v>0</v>
      </c>
      <c r="AH204" s="45">
        <v>0</v>
      </c>
      <c r="AI204" s="45">
        <v>0</v>
      </c>
      <c r="AJ204" s="45">
        <v>0</v>
      </c>
      <c r="AK204" s="45">
        <v>0</v>
      </c>
      <c r="AL204" s="45">
        <v>0</v>
      </c>
      <c r="AM204" s="45">
        <v>0</v>
      </c>
      <c r="AN204" s="45">
        <v>0</v>
      </c>
      <c r="AO204" s="45">
        <v>0</v>
      </c>
      <c r="AP204" s="45">
        <v>0</v>
      </c>
      <c r="AQ204" s="45">
        <v>0</v>
      </c>
      <c r="AR204" s="45">
        <v>1</v>
      </c>
      <c r="AS204" s="45">
        <v>0</v>
      </c>
      <c r="AT204" s="45">
        <v>0</v>
      </c>
      <c r="AU204" s="45">
        <v>0</v>
      </c>
      <c r="AV204" s="45">
        <v>0</v>
      </c>
      <c r="AW204" s="45">
        <v>0</v>
      </c>
      <c r="AX204" s="45">
        <v>0</v>
      </c>
      <c r="AY204" s="45">
        <v>0</v>
      </c>
      <c r="AZ204" s="45">
        <v>0</v>
      </c>
      <c r="BA204" s="45">
        <v>0</v>
      </c>
      <c r="BB204" s="45">
        <v>0</v>
      </c>
      <c r="BC204" s="45">
        <v>0</v>
      </c>
      <c r="BD204" s="45">
        <v>1</v>
      </c>
      <c r="BE204" s="45">
        <v>0</v>
      </c>
      <c r="BF204" s="45">
        <v>1</v>
      </c>
      <c r="BG204" s="45">
        <v>0</v>
      </c>
      <c r="BH204" s="45">
        <v>0</v>
      </c>
      <c r="BI204" s="45">
        <v>0</v>
      </c>
      <c r="BJ204" s="45">
        <v>0</v>
      </c>
      <c r="BK204" s="45">
        <v>0</v>
      </c>
      <c r="BL204" s="45">
        <v>0</v>
      </c>
      <c r="BM204" s="45">
        <v>0</v>
      </c>
      <c r="BN204" s="45">
        <v>0</v>
      </c>
      <c r="BO204" s="45">
        <v>0</v>
      </c>
      <c r="BP204" s="45"/>
    </row>
    <row r="205" spans="1:68" ht="13.15" x14ac:dyDescent="0.4">
      <c r="A205" s="45">
        <v>1999</v>
      </c>
      <c r="B205" s="45">
        <v>0</v>
      </c>
      <c r="C205" s="45">
        <v>1</v>
      </c>
      <c r="D205" s="45">
        <v>1</v>
      </c>
      <c r="E205" s="45">
        <v>0</v>
      </c>
      <c r="F205" s="45">
        <v>0</v>
      </c>
      <c r="G205" s="45">
        <v>1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1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5">
        <v>0</v>
      </c>
      <c r="AL205" s="45">
        <v>0</v>
      </c>
      <c r="AM205" s="45">
        <v>0</v>
      </c>
      <c r="AN205" s="45">
        <v>0</v>
      </c>
      <c r="AO205" s="45">
        <v>0</v>
      </c>
      <c r="AP205" s="45">
        <v>0</v>
      </c>
      <c r="AQ205" s="45">
        <v>0</v>
      </c>
      <c r="AR205" s="45">
        <v>1</v>
      </c>
      <c r="AS205" s="45">
        <v>0</v>
      </c>
      <c r="AT205" s="45">
        <v>0</v>
      </c>
      <c r="AU205" s="45">
        <v>0</v>
      </c>
      <c r="AV205" s="45">
        <v>0</v>
      </c>
      <c r="AW205" s="45">
        <v>0</v>
      </c>
      <c r="AX205" s="45">
        <v>0</v>
      </c>
      <c r="AY205" s="45">
        <v>0</v>
      </c>
      <c r="AZ205" s="45">
        <v>0</v>
      </c>
      <c r="BA205" s="45">
        <v>1</v>
      </c>
      <c r="BB205" s="45">
        <v>0</v>
      </c>
      <c r="BC205" s="45">
        <v>0</v>
      </c>
      <c r="BD205" s="45">
        <v>1</v>
      </c>
      <c r="BE205" s="45">
        <v>0</v>
      </c>
      <c r="BF205" s="45">
        <v>1</v>
      </c>
      <c r="BG205" s="45">
        <v>0</v>
      </c>
      <c r="BH205" s="45">
        <v>0</v>
      </c>
      <c r="BI205" s="45">
        <v>0</v>
      </c>
      <c r="BJ205" s="45">
        <v>0</v>
      </c>
      <c r="BK205" s="45">
        <v>0</v>
      </c>
      <c r="BL205" s="45">
        <v>0</v>
      </c>
      <c r="BM205" s="45">
        <v>0</v>
      </c>
      <c r="BN205" s="45">
        <v>0</v>
      </c>
      <c r="BO205" s="45">
        <v>0</v>
      </c>
      <c r="BP205" s="45"/>
    </row>
    <row r="206" spans="1:68" ht="13.15" x14ac:dyDescent="0.4">
      <c r="A206" s="45">
        <v>2000</v>
      </c>
      <c r="B206" s="45">
        <v>0</v>
      </c>
      <c r="C206" s="45">
        <v>1</v>
      </c>
      <c r="D206" s="45">
        <v>1</v>
      </c>
      <c r="E206" s="45">
        <v>1</v>
      </c>
      <c r="F206" s="45">
        <v>0</v>
      </c>
      <c r="G206" s="45">
        <v>1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1</v>
      </c>
      <c r="O206" s="45">
        <v>0</v>
      </c>
      <c r="P206" s="45">
        <v>0</v>
      </c>
      <c r="Q206" s="45">
        <v>1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5">
        <v>0</v>
      </c>
      <c r="AL206" s="45">
        <v>0</v>
      </c>
      <c r="AM206" s="45">
        <v>0</v>
      </c>
      <c r="AN206" s="45">
        <v>0</v>
      </c>
      <c r="AO206" s="45">
        <v>0</v>
      </c>
      <c r="AP206" s="45">
        <v>0</v>
      </c>
      <c r="AQ206" s="45">
        <v>0</v>
      </c>
      <c r="AR206" s="45">
        <v>1</v>
      </c>
      <c r="AS206" s="45">
        <v>0</v>
      </c>
      <c r="AT206" s="45">
        <v>0</v>
      </c>
      <c r="AU206" s="45">
        <v>0</v>
      </c>
      <c r="AV206" s="45">
        <v>0</v>
      </c>
      <c r="AW206" s="45">
        <v>0</v>
      </c>
      <c r="AX206" s="45">
        <v>0</v>
      </c>
      <c r="AY206" s="45">
        <v>0</v>
      </c>
      <c r="AZ206" s="45">
        <v>0</v>
      </c>
      <c r="BA206" s="45">
        <v>1</v>
      </c>
      <c r="BB206" s="45">
        <v>0</v>
      </c>
      <c r="BC206" s="45">
        <v>0</v>
      </c>
      <c r="BD206" s="45">
        <v>1</v>
      </c>
      <c r="BE206" s="45">
        <v>0</v>
      </c>
      <c r="BF206" s="45">
        <v>1</v>
      </c>
      <c r="BG206" s="45">
        <v>0</v>
      </c>
      <c r="BH206" s="45">
        <v>0</v>
      </c>
      <c r="BI206" s="45">
        <v>0</v>
      </c>
      <c r="BJ206" s="45">
        <v>0</v>
      </c>
      <c r="BK206" s="45">
        <v>0</v>
      </c>
      <c r="BL206" s="45">
        <v>0</v>
      </c>
      <c r="BM206" s="45">
        <v>0</v>
      </c>
      <c r="BN206" s="45">
        <v>0</v>
      </c>
      <c r="BO206" s="45">
        <v>0</v>
      </c>
      <c r="BP206" s="45"/>
    </row>
    <row r="207" spans="1:68" ht="13.15" x14ac:dyDescent="0.4">
      <c r="A207" s="45">
        <v>2001</v>
      </c>
      <c r="B207" s="45">
        <v>0</v>
      </c>
      <c r="C207" s="45">
        <v>1</v>
      </c>
      <c r="D207" s="45">
        <v>1</v>
      </c>
      <c r="E207" s="45">
        <v>1</v>
      </c>
      <c r="F207" s="45">
        <v>0</v>
      </c>
      <c r="G207" s="45">
        <v>1</v>
      </c>
      <c r="H207" s="45">
        <v>0</v>
      </c>
      <c r="I207" s="45">
        <v>0</v>
      </c>
      <c r="J207" s="45">
        <v>1</v>
      </c>
      <c r="K207" s="45">
        <v>0</v>
      </c>
      <c r="L207" s="45">
        <v>0</v>
      </c>
      <c r="M207" s="45">
        <v>0</v>
      </c>
      <c r="N207" s="45">
        <v>1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5">
        <v>0</v>
      </c>
      <c r="AL207" s="45">
        <v>0</v>
      </c>
      <c r="AM207" s="45">
        <v>0</v>
      </c>
      <c r="AN207" s="45">
        <v>0</v>
      </c>
      <c r="AO207" s="45">
        <v>0</v>
      </c>
      <c r="AP207" s="45">
        <v>0</v>
      </c>
      <c r="AQ207" s="45">
        <v>0</v>
      </c>
      <c r="AR207" s="45">
        <v>0</v>
      </c>
      <c r="AS207" s="45">
        <v>1</v>
      </c>
      <c r="AT207" s="45">
        <v>1</v>
      </c>
      <c r="AU207" s="45">
        <v>0</v>
      </c>
      <c r="AV207" s="45">
        <v>0</v>
      </c>
      <c r="AW207" s="45">
        <v>0</v>
      </c>
      <c r="AX207" s="45">
        <v>0</v>
      </c>
      <c r="AY207" s="45">
        <v>0</v>
      </c>
      <c r="AZ207" s="45">
        <v>0</v>
      </c>
      <c r="BA207" s="45">
        <v>0</v>
      </c>
      <c r="BB207" s="45">
        <v>0</v>
      </c>
      <c r="BC207" s="45">
        <v>0</v>
      </c>
      <c r="BD207" s="45">
        <v>1</v>
      </c>
      <c r="BE207" s="45">
        <v>0</v>
      </c>
      <c r="BF207" s="45">
        <v>1</v>
      </c>
      <c r="BG207" s="45">
        <v>0</v>
      </c>
      <c r="BH207" s="45">
        <v>0</v>
      </c>
      <c r="BI207" s="45">
        <v>0</v>
      </c>
      <c r="BJ207" s="45">
        <v>0</v>
      </c>
      <c r="BK207" s="45">
        <v>0</v>
      </c>
      <c r="BL207" s="45">
        <v>0</v>
      </c>
      <c r="BM207" s="45">
        <v>0</v>
      </c>
      <c r="BN207" s="45">
        <v>0</v>
      </c>
      <c r="BO207" s="45">
        <v>0</v>
      </c>
      <c r="BP207" s="45"/>
    </row>
    <row r="208" spans="1:68" ht="13.15" x14ac:dyDescent="0.4">
      <c r="A208" s="45">
        <v>2002</v>
      </c>
      <c r="B208" s="45">
        <v>0</v>
      </c>
      <c r="C208" s="45">
        <v>1</v>
      </c>
      <c r="D208" s="45">
        <v>1</v>
      </c>
      <c r="E208" s="45">
        <v>1</v>
      </c>
      <c r="F208" s="45">
        <v>0</v>
      </c>
      <c r="G208" s="45">
        <v>1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1</v>
      </c>
      <c r="O208" s="45">
        <v>0</v>
      </c>
      <c r="P208" s="45">
        <v>0</v>
      </c>
      <c r="Q208" s="45">
        <v>1</v>
      </c>
      <c r="R208" s="45">
        <v>0</v>
      </c>
      <c r="S208" s="45">
        <v>0</v>
      </c>
      <c r="T208" s="45">
        <v>0</v>
      </c>
      <c r="U208" s="45">
        <v>1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5">
        <v>0</v>
      </c>
      <c r="AL208" s="45">
        <v>0</v>
      </c>
      <c r="AM208" s="45">
        <v>0</v>
      </c>
      <c r="AN208" s="45">
        <v>0</v>
      </c>
      <c r="AO208" s="45">
        <v>0</v>
      </c>
      <c r="AP208" s="45">
        <v>0</v>
      </c>
      <c r="AQ208" s="45">
        <v>0</v>
      </c>
      <c r="AR208" s="45">
        <v>0</v>
      </c>
      <c r="AS208" s="45">
        <v>0</v>
      </c>
      <c r="AT208" s="45">
        <v>1</v>
      </c>
      <c r="AU208" s="45">
        <v>0</v>
      </c>
      <c r="AV208" s="45">
        <v>0</v>
      </c>
      <c r="AW208" s="45">
        <v>0</v>
      </c>
      <c r="AX208" s="45">
        <v>0</v>
      </c>
      <c r="AY208" s="45">
        <v>0</v>
      </c>
      <c r="AZ208" s="45">
        <v>0</v>
      </c>
      <c r="BA208" s="45">
        <v>0</v>
      </c>
      <c r="BB208" s="45">
        <v>0</v>
      </c>
      <c r="BC208" s="45">
        <v>0</v>
      </c>
      <c r="BD208" s="45">
        <v>1</v>
      </c>
      <c r="BE208" s="45">
        <v>0</v>
      </c>
      <c r="BF208" s="45">
        <v>1</v>
      </c>
      <c r="BG208" s="45">
        <v>0</v>
      </c>
      <c r="BH208" s="45">
        <v>0</v>
      </c>
      <c r="BI208" s="45">
        <v>0</v>
      </c>
      <c r="BJ208" s="45">
        <v>0</v>
      </c>
      <c r="BK208" s="45">
        <v>0</v>
      </c>
      <c r="BL208" s="45">
        <v>0</v>
      </c>
      <c r="BM208" s="45">
        <v>0</v>
      </c>
      <c r="BN208" s="45">
        <v>0</v>
      </c>
      <c r="BO208" s="45">
        <v>0</v>
      </c>
      <c r="BP208" s="45"/>
    </row>
    <row r="209" spans="1:68" ht="13.15" x14ac:dyDescent="0.4">
      <c r="A209" s="45">
        <v>2003</v>
      </c>
      <c r="B209" s="45">
        <v>0</v>
      </c>
      <c r="C209" s="45">
        <v>1</v>
      </c>
      <c r="D209" s="45">
        <v>1</v>
      </c>
      <c r="E209" s="45">
        <v>1</v>
      </c>
      <c r="F209" s="45">
        <v>0</v>
      </c>
      <c r="G209" s="45">
        <v>1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1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1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5">
        <v>0</v>
      </c>
      <c r="AL209" s="45">
        <v>0</v>
      </c>
      <c r="AM209" s="45">
        <v>0</v>
      </c>
      <c r="AN209" s="45">
        <v>0</v>
      </c>
      <c r="AO209" s="45">
        <v>0</v>
      </c>
      <c r="AP209" s="45">
        <v>0</v>
      </c>
      <c r="AQ209" s="45">
        <v>0</v>
      </c>
      <c r="AR209" s="45">
        <v>0</v>
      </c>
      <c r="AS209" s="45">
        <v>0</v>
      </c>
      <c r="AT209" s="45">
        <v>1</v>
      </c>
      <c r="AU209" s="45">
        <v>0</v>
      </c>
      <c r="AV209" s="45">
        <v>0</v>
      </c>
      <c r="AW209" s="45">
        <v>0</v>
      </c>
      <c r="AX209" s="45">
        <v>0</v>
      </c>
      <c r="AY209" s="45">
        <v>0</v>
      </c>
      <c r="AZ209" s="45">
        <v>0</v>
      </c>
      <c r="BA209" s="45">
        <v>0</v>
      </c>
      <c r="BB209" s="45">
        <v>0</v>
      </c>
      <c r="BC209" s="45">
        <v>0</v>
      </c>
      <c r="BD209" s="45">
        <v>1</v>
      </c>
      <c r="BE209" s="45">
        <v>0</v>
      </c>
      <c r="BF209" s="45">
        <v>1</v>
      </c>
      <c r="BG209" s="45">
        <v>0</v>
      </c>
      <c r="BH209" s="45">
        <v>1</v>
      </c>
      <c r="BI209" s="45">
        <v>0</v>
      </c>
      <c r="BJ209" s="45">
        <v>1</v>
      </c>
      <c r="BK209" s="45">
        <v>0</v>
      </c>
      <c r="BL209" s="45">
        <v>0</v>
      </c>
      <c r="BM209" s="45">
        <v>0</v>
      </c>
      <c r="BN209" s="45">
        <v>0</v>
      </c>
      <c r="BO209" s="45">
        <v>0</v>
      </c>
      <c r="BP209" s="45"/>
    </row>
    <row r="210" spans="1:68" ht="13.15" x14ac:dyDescent="0.4">
      <c r="A210" s="45">
        <v>2004</v>
      </c>
      <c r="B210" s="45">
        <v>0</v>
      </c>
      <c r="C210" s="45">
        <v>0</v>
      </c>
      <c r="D210" s="45">
        <v>1</v>
      </c>
      <c r="E210" s="45">
        <v>1</v>
      </c>
      <c r="F210" s="45">
        <v>0</v>
      </c>
      <c r="G210" s="45">
        <v>0</v>
      </c>
      <c r="H210" s="45">
        <v>0</v>
      </c>
      <c r="I210" s="45">
        <v>0</v>
      </c>
      <c r="J210" s="45">
        <v>1</v>
      </c>
      <c r="K210" s="45">
        <v>0</v>
      </c>
      <c r="L210" s="45">
        <v>0</v>
      </c>
      <c r="M210" s="45">
        <v>0</v>
      </c>
      <c r="N210" s="45">
        <v>1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1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5">
        <v>0</v>
      </c>
      <c r="AL210" s="45">
        <v>0</v>
      </c>
      <c r="AM210" s="45">
        <v>0</v>
      </c>
      <c r="AN210" s="45">
        <v>0</v>
      </c>
      <c r="AO210" s="45">
        <v>0</v>
      </c>
      <c r="AP210" s="45">
        <v>0</v>
      </c>
      <c r="AQ210" s="45">
        <v>0</v>
      </c>
      <c r="AR210" s="45">
        <v>0</v>
      </c>
      <c r="AS210" s="45">
        <v>0</v>
      </c>
      <c r="AT210" s="45">
        <v>1</v>
      </c>
      <c r="AU210" s="45">
        <v>0</v>
      </c>
      <c r="AV210" s="45">
        <v>0</v>
      </c>
      <c r="AW210" s="45">
        <v>0</v>
      </c>
      <c r="AX210" s="45">
        <v>0</v>
      </c>
      <c r="AY210" s="45">
        <v>0</v>
      </c>
      <c r="AZ210" s="45">
        <v>0</v>
      </c>
      <c r="BA210" s="45">
        <v>0</v>
      </c>
      <c r="BB210" s="45">
        <v>0</v>
      </c>
      <c r="BC210" s="45">
        <v>0</v>
      </c>
      <c r="BD210" s="45">
        <v>1</v>
      </c>
      <c r="BE210" s="45">
        <v>0</v>
      </c>
      <c r="BF210" s="45">
        <v>1</v>
      </c>
      <c r="BG210" s="45">
        <v>0</v>
      </c>
      <c r="BH210" s="45">
        <v>1</v>
      </c>
      <c r="BI210" s="45">
        <v>0</v>
      </c>
      <c r="BJ210" s="45">
        <v>0</v>
      </c>
      <c r="BK210" s="45">
        <v>1</v>
      </c>
      <c r="BL210" s="45">
        <v>0</v>
      </c>
      <c r="BM210" s="45">
        <v>0</v>
      </c>
      <c r="BN210" s="45">
        <v>0</v>
      </c>
      <c r="BO210" s="45">
        <v>0</v>
      </c>
      <c r="BP210" s="45"/>
    </row>
    <row r="211" spans="1:68" ht="13.15" x14ac:dyDescent="0.4">
      <c r="A211" s="45">
        <v>2005</v>
      </c>
      <c r="B211" s="45">
        <v>0</v>
      </c>
      <c r="C211" s="45">
        <v>0</v>
      </c>
      <c r="D211" s="45">
        <v>1</v>
      </c>
      <c r="E211" s="45">
        <v>1</v>
      </c>
      <c r="F211" s="45">
        <v>0</v>
      </c>
      <c r="G211" s="45">
        <v>0</v>
      </c>
      <c r="H211" s="45">
        <v>0</v>
      </c>
      <c r="I211" s="45">
        <v>0</v>
      </c>
      <c r="J211" s="45">
        <v>1</v>
      </c>
      <c r="K211" s="45">
        <v>0</v>
      </c>
      <c r="L211" s="45">
        <v>0</v>
      </c>
      <c r="M211" s="45">
        <v>0</v>
      </c>
      <c r="N211" s="45">
        <v>1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1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5">
        <v>0</v>
      </c>
      <c r="AL211" s="45">
        <v>0</v>
      </c>
      <c r="AM211" s="45">
        <v>0</v>
      </c>
      <c r="AN211" s="45">
        <v>0</v>
      </c>
      <c r="AO211" s="45">
        <v>0</v>
      </c>
      <c r="AP211" s="45">
        <v>0</v>
      </c>
      <c r="AQ211" s="45">
        <v>0</v>
      </c>
      <c r="AR211" s="45">
        <v>0</v>
      </c>
      <c r="AS211" s="45">
        <v>0</v>
      </c>
      <c r="AT211" s="45">
        <v>1</v>
      </c>
      <c r="AU211" s="45">
        <v>0</v>
      </c>
      <c r="AV211" s="45">
        <v>0</v>
      </c>
      <c r="AW211" s="45">
        <v>0</v>
      </c>
      <c r="AX211" s="45">
        <v>0</v>
      </c>
      <c r="AY211" s="45">
        <v>0</v>
      </c>
      <c r="AZ211" s="45">
        <v>1</v>
      </c>
      <c r="BA211" s="45">
        <v>0</v>
      </c>
      <c r="BB211" s="45">
        <v>0</v>
      </c>
      <c r="BC211" s="45">
        <v>0</v>
      </c>
      <c r="BD211" s="45">
        <v>1</v>
      </c>
      <c r="BE211" s="45">
        <v>0</v>
      </c>
      <c r="BF211" s="45">
        <v>1</v>
      </c>
      <c r="BG211" s="45">
        <v>0</v>
      </c>
      <c r="BH211" s="45">
        <v>0</v>
      </c>
      <c r="BI211" s="45">
        <v>0</v>
      </c>
      <c r="BJ211" s="45">
        <v>0</v>
      </c>
      <c r="BK211" s="45">
        <v>1</v>
      </c>
      <c r="BL211" s="45">
        <v>0</v>
      </c>
      <c r="BM211" s="45">
        <v>0</v>
      </c>
      <c r="BN211" s="45">
        <v>0</v>
      </c>
      <c r="BO211" s="45">
        <v>0</v>
      </c>
      <c r="BP211" s="45"/>
    </row>
    <row r="212" spans="1:68" ht="13.15" x14ac:dyDescent="0.4">
      <c r="A212" s="45">
        <v>2006</v>
      </c>
      <c r="B212" s="45">
        <v>0</v>
      </c>
      <c r="C212" s="45">
        <v>0</v>
      </c>
      <c r="D212" s="45">
        <v>1</v>
      </c>
      <c r="E212" s="45">
        <v>1</v>
      </c>
      <c r="F212" s="45">
        <v>0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1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1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5">
        <v>0</v>
      </c>
      <c r="AL212" s="45">
        <v>0</v>
      </c>
      <c r="AM212" s="45">
        <v>0</v>
      </c>
      <c r="AN212" s="45">
        <v>0</v>
      </c>
      <c r="AO212" s="45">
        <v>0</v>
      </c>
      <c r="AP212" s="45">
        <v>0</v>
      </c>
      <c r="AQ212" s="45">
        <v>0</v>
      </c>
      <c r="AR212" s="45">
        <v>0</v>
      </c>
      <c r="AS212" s="45">
        <v>0</v>
      </c>
      <c r="AT212" s="45">
        <v>0</v>
      </c>
      <c r="AU212" s="45">
        <v>0</v>
      </c>
      <c r="AV212" s="45">
        <v>0</v>
      </c>
      <c r="AW212" s="45">
        <v>0</v>
      </c>
      <c r="AX212" s="45">
        <v>0</v>
      </c>
      <c r="AY212" s="45">
        <v>0</v>
      </c>
      <c r="AZ212" s="45">
        <v>0</v>
      </c>
      <c r="BA212" s="45">
        <v>0</v>
      </c>
      <c r="BB212" s="45">
        <v>0</v>
      </c>
      <c r="BC212" s="45">
        <v>0</v>
      </c>
      <c r="BD212" s="45">
        <v>1</v>
      </c>
      <c r="BE212" s="45">
        <v>0</v>
      </c>
      <c r="BF212" s="45">
        <v>1</v>
      </c>
      <c r="BG212" s="45">
        <v>0</v>
      </c>
      <c r="BH212" s="45">
        <v>0</v>
      </c>
      <c r="BI212" s="45">
        <v>0</v>
      </c>
      <c r="BJ212" s="45">
        <v>0</v>
      </c>
      <c r="BK212" s="45">
        <v>0</v>
      </c>
      <c r="BL212" s="45">
        <v>0</v>
      </c>
      <c r="BM212" s="45">
        <v>0</v>
      </c>
      <c r="BN212" s="45">
        <v>0</v>
      </c>
      <c r="BO212" s="45">
        <v>0</v>
      </c>
      <c r="BP212" s="45"/>
    </row>
    <row r="213" spans="1:68" ht="13.15" x14ac:dyDescent="0.4">
      <c r="A213" s="45">
        <v>2007</v>
      </c>
      <c r="B213" s="45">
        <v>0</v>
      </c>
      <c r="C213" s="45">
        <v>0</v>
      </c>
      <c r="D213" s="45">
        <v>1</v>
      </c>
      <c r="E213" s="45">
        <v>1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1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1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5">
        <v>0</v>
      </c>
      <c r="AL213" s="45">
        <v>0</v>
      </c>
      <c r="AM213" s="45">
        <v>0</v>
      </c>
      <c r="AN213" s="45">
        <v>0</v>
      </c>
      <c r="AO213" s="45">
        <v>0</v>
      </c>
      <c r="AP213" s="45">
        <v>0</v>
      </c>
      <c r="AQ213" s="45">
        <v>0</v>
      </c>
      <c r="AR213" s="45">
        <v>0</v>
      </c>
      <c r="AS213" s="45">
        <v>0</v>
      </c>
      <c r="AT213" s="45">
        <v>0</v>
      </c>
      <c r="AU213" s="45">
        <v>0</v>
      </c>
      <c r="AV213" s="45">
        <v>0</v>
      </c>
      <c r="AW213" s="45">
        <v>0</v>
      </c>
      <c r="AX213" s="45">
        <v>0</v>
      </c>
      <c r="AY213" s="45">
        <v>0</v>
      </c>
      <c r="AZ213" s="45">
        <v>0</v>
      </c>
      <c r="BA213" s="45">
        <v>0</v>
      </c>
      <c r="BB213" s="45">
        <v>0</v>
      </c>
      <c r="BC213" s="45">
        <v>0</v>
      </c>
      <c r="BD213" s="45">
        <v>0</v>
      </c>
      <c r="BE213" s="45">
        <v>0</v>
      </c>
      <c r="BF213" s="45">
        <v>1</v>
      </c>
      <c r="BG213" s="45">
        <v>0</v>
      </c>
      <c r="BH213" s="45">
        <v>0</v>
      </c>
      <c r="BI213" s="45">
        <v>0</v>
      </c>
      <c r="BJ213" s="45">
        <v>0</v>
      </c>
      <c r="BK213" s="45">
        <v>0</v>
      </c>
      <c r="BL213" s="45">
        <v>0</v>
      </c>
      <c r="BM213" s="45">
        <v>0</v>
      </c>
      <c r="BN213" s="45">
        <v>0</v>
      </c>
      <c r="BO213" s="45">
        <v>0</v>
      </c>
      <c r="BP213" s="45"/>
    </row>
    <row r="214" spans="1:68" ht="13.5" thickBot="1" x14ac:dyDescent="0.45">
      <c r="A214" s="45">
        <v>2008</v>
      </c>
      <c r="B214" s="45">
        <v>0</v>
      </c>
      <c r="C214" s="45">
        <v>0</v>
      </c>
      <c r="D214" s="45">
        <v>1</v>
      </c>
      <c r="E214" s="45">
        <v>1</v>
      </c>
      <c r="F214" s="45">
        <v>0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1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1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5">
        <v>0</v>
      </c>
      <c r="AL214" s="45">
        <v>0</v>
      </c>
      <c r="AM214" s="45">
        <v>0</v>
      </c>
      <c r="AN214" s="45">
        <v>0</v>
      </c>
      <c r="AO214" s="45">
        <v>0</v>
      </c>
      <c r="AP214" s="45">
        <v>0</v>
      </c>
      <c r="AQ214" s="45">
        <v>0</v>
      </c>
      <c r="AR214" s="45">
        <v>0</v>
      </c>
      <c r="AS214" s="45">
        <v>0</v>
      </c>
      <c r="AT214" s="45">
        <v>0</v>
      </c>
      <c r="AU214" s="45">
        <v>0</v>
      </c>
      <c r="AV214" s="45">
        <v>0</v>
      </c>
      <c r="AW214" s="45">
        <v>0</v>
      </c>
      <c r="AX214" s="45">
        <v>0</v>
      </c>
      <c r="AY214" s="45">
        <v>0</v>
      </c>
      <c r="AZ214" s="45">
        <v>0</v>
      </c>
      <c r="BA214" s="45">
        <v>1</v>
      </c>
      <c r="BB214" s="45">
        <v>0</v>
      </c>
      <c r="BC214" s="45">
        <v>0</v>
      </c>
      <c r="BD214" s="45">
        <v>0</v>
      </c>
      <c r="BE214" s="45">
        <v>0</v>
      </c>
      <c r="BF214" s="45">
        <v>1</v>
      </c>
      <c r="BG214" s="45">
        <v>0</v>
      </c>
      <c r="BH214" s="45">
        <v>0</v>
      </c>
      <c r="BI214" s="45">
        <v>0</v>
      </c>
      <c r="BJ214" s="45">
        <v>0</v>
      </c>
      <c r="BK214" s="45">
        <v>0</v>
      </c>
      <c r="BL214" s="45">
        <v>0</v>
      </c>
      <c r="BM214" s="45">
        <v>0</v>
      </c>
      <c r="BN214" s="45">
        <v>0</v>
      </c>
      <c r="BO214" s="45">
        <v>0</v>
      </c>
      <c r="BP214" s="45"/>
    </row>
    <row r="215" spans="1:68" ht="13.5" thickTop="1" x14ac:dyDescent="0.4">
      <c r="A215" s="49" t="s">
        <v>129</v>
      </c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  <c r="AT215" s="49"/>
      <c r="AU215" s="49"/>
      <c r="AV215" s="49"/>
      <c r="AW215" s="49"/>
      <c r="AX215" s="49"/>
      <c r="AY215" s="49"/>
      <c r="AZ215" s="49"/>
      <c r="BA215" s="49"/>
      <c r="BB215" s="49"/>
      <c r="BC215" s="49"/>
      <c r="BD215" s="49"/>
      <c r="BE215" s="49"/>
      <c r="BF215" s="49"/>
      <c r="BG215" s="49"/>
      <c r="BH215" s="49"/>
      <c r="BI215" s="49"/>
      <c r="BJ215" s="49"/>
      <c r="BK215" s="49"/>
      <c r="BL215" s="49"/>
      <c r="BM215" s="49"/>
      <c r="BN215" s="49"/>
      <c r="BO215" s="49"/>
      <c r="BP215" s="45"/>
    </row>
    <row r="216" spans="1:68" ht="13.15" x14ac:dyDescent="0.4">
      <c r="A216" s="50" t="s">
        <v>136</v>
      </c>
      <c r="B216" s="50">
        <f>SUM(B168:B212)</f>
        <v>6</v>
      </c>
      <c r="C216" s="50">
        <f>SUM(C181:C212)</f>
        <v>19</v>
      </c>
      <c r="D216" s="50">
        <f>SUM(D166:D212)</f>
        <v>25</v>
      </c>
      <c r="E216" s="50">
        <f>SUM(E166:E212)</f>
        <v>23</v>
      </c>
      <c r="F216" s="50">
        <f>SUM(F128:F212)</f>
        <v>1</v>
      </c>
      <c r="G216" s="50">
        <f>SUM(G169:G212)</f>
        <v>10</v>
      </c>
      <c r="H216" s="50">
        <f>SUM(H174:H212)</f>
        <v>0</v>
      </c>
      <c r="I216" s="50">
        <f>SUM(I162:I212)</f>
        <v>6</v>
      </c>
      <c r="J216" s="50">
        <f>SUM(J166:J212)</f>
        <v>14</v>
      </c>
      <c r="K216" s="50">
        <f>SUM(K116:K212)</f>
        <v>5</v>
      </c>
      <c r="L216" s="50">
        <f>SUM(L163:L212)</f>
        <v>6</v>
      </c>
      <c r="M216" s="50">
        <f>SUM(M170:M212)</f>
        <v>12</v>
      </c>
      <c r="N216" s="50">
        <f>SUM(N171:N212)</f>
        <v>17</v>
      </c>
      <c r="O216" s="50">
        <f>SUM(O6:O212)</f>
        <v>27</v>
      </c>
      <c r="P216" s="50">
        <f>SUM(P153:P212)</f>
        <v>7</v>
      </c>
      <c r="Q216" s="50">
        <f>SUM(Q155:Q212)</f>
        <v>8</v>
      </c>
      <c r="R216" s="50">
        <f>SUM(R6:R212)</f>
        <v>11</v>
      </c>
      <c r="S216" s="50">
        <f>SUM(S151:S212)</f>
        <v>0</v>
      </c>
      <c r="T216" s="50">
        <f>SUM(T163:T212)</f>
        <v>0</v>
      </c>
      <c r="U216" s="50">
        <f>SUM(U6:U212)</f>
        <v>5</v>
      </c>
      <c r="V216" s="50">
        <f>SUM(V152:V212)</f>
        <v>10</v>
      </c>
      <c r="W216" s="50">
        <f>SUM(W171:W212)</f>
        <v>0</v>
      </c>
      <c r="X216" s="50">
        <f>SUM(X154:X212)</f>
        <v>4</v>
      </c>
      <c r="Y216" s="50">
        <f>SUM(Y155:Y212)</f>
        <v>0</v>
      </c>
      <c r="Z216" s="50">
        <f>SUM(Z6:Z212)</f>
        <v>0</v>
      </c>
      <c r="AA216" s="50">
        <f>SUM(AA6:AA212)</f>
        <v>36</v>
      </c>
      <c r="AB216" s="50">
        <f>SUM(AB36:AB212)</f>
        <v>0</v>
      </c>
      <c r="AC216" s="50">
        <f>SUM(AC6:AC212)</f>
        <v>0</v>
      </c>
      <c r="AD216" s="50">
        <f>SUM(AD123:AD212)</f>
        <v>0</v>
      </c>
      <c r="AE216" s="50">
        <f>SUM(AE6:AE212)</f>
        <v>1</v>
      </c>
      <c r="AF216" s="50">
        <f>SUM(AF6:AF212)</f>
        <v>27</v>
      </c>
      <c r="AG216" s="50">
        <f>SUM(AG35:AG212)</f>
        <v>87</v>
      </c>
      <c r="AH216" s="50">
        <f>SUM(AH6:AH212)</f>
        <v>7</v>
      </c>
      <c r="AI216" s="50">
        <f>SUM(AI6:AI212)</f>
        <v>13</v>
      </c>
      <c r="AJ216" s="50">
        <f>SUM(AJ111:AJ212)</f>
        <v>0</v>
      </c>
      <c r="AK216" s="50">
        <f>SUM(AK6:AK212)</f>
        <v>23</v>
      </c>
      <c r="AL216" s="50">
        <f>SUM(AL6:AL212)</f>
        <v>50</v>
      </c>
      <c r="AM216" s="50">
        <f>SUM(AM6:AM212)</f>
        <v>1</v>
      </c>
      <c r="AN216" s="50">
        <f>SUM(AN6:AN212)</f>
        <v>0</v>
      </c>
      <c r="AO216" s="50">
        <f>SUM(AO124:AO212)</f>
        <v>33</v>
      </c>
      <c r="AP216" s="50">
        <f>SUM(AP124:AP212)</f>
        <v>29</v>
      </c>
      <c r="AQ216" s="50">
        <f>SUM(AQ84:AQ212)</f>
        <v>30</v>
      </c>
      <c r="AR216" s="50">
        <f>SUM(AR6:AR212)</f>
        <v>81</v>
      </c>
      <c r="AS216" s="50">
        <f>SUM(AS6:AS212)</f>
        <v>32</v>
      </c>
      <c r="AT216" s="50">
        <f>SUM(AT22:AT212)</f>
        <v>62</v>
      </c>
      <c r="AU216" s="50">
        <f>SUM(AU31:AU212)</f>
        <v>40</v>
      </c>
      <c r="AV216" s="50">
        <f>SUM(AV28:AV212)</f>
        <v>43</v>
      </c>
      <c r="AW216" s="50">
        <f>SUM(AW24:AW212)</f>
        <v>52</v>
      </c>
      <c r="AX216" s="50">
        <f>SUM(AX25:AX212)</f>
        <v>68</v>
      </c>
      <c r="AY216" s="50">
        <f>SUM(AY27:AY212)</f>
        <v>71</v>
      </c>
      <c r="AZ216" s="50">
        <f>SUM(AZ51:AZ212)</f>
        <v>47</v>
      </c>
      <c r="BA216" s="50">
        <f>SUM(BA36:BA212)</f>
        <v>103</v>
      </c>
      <c r="BB216" s="50">
        <f>SUM(BB27:BB212)</f>
        <v>49</v>
      </c>
      <c r="BC216" s="50">
        <f>SUM(BC27:BC212)</f>
        <v>64</v>
      </c>
      <c r="BD216" s="50">
        <f>SUM(BD27:BD212)</f>
        <v>119</v>
      </c>
      <c r="BE216" s="50">
        <f>SUM(BE27:BE212)</f>
        <v>84</v>
      </c>
      <c r="BF216" s="50">
        <f>SUM(BF27:BF212)</f>
        <v>87</v>
      </c>
      <c r="BG216" s="50">
        <f>SUM(BG109:BG212)</f>
        <v>29</v>
      </c>
      <c r="BH216" s="50">
        <f>SUM(BH17:BH212)</f>
        <v>45</v>
      </c>
      <c r="BI216" s="50">
        <f>SUM(BI27:BI212)</f>
        <v>76</v>
      </c>
      <c r="BJ216" s="50">
        <f>SUM(BJ17:BJ212)</f>
        <v>25</v>
      </c>
      <c r="BK216" s="50">
        <f>SUM(BK36:BK212)</f>
        <v>64</v>
      </c>
      <c r="BL216" s="50">
        <f>SUM(BL73:BL212)</f>
        <v>0</v>
      </c>
      <c r="BM216" s="50">
        <f>SUM(BM6:BM212)</f>
        <v>0</v>
      </c>
      <c r="BN216" s="50">
        <f>SUM(BN107:BN212)</f>
        <v>0</v>
      </c>
      <c r="BO216" s="50">
        <f>SUM(BO113:BO212)</f>
        <v>0</v>
      </c>
      <c r="BP216" s="45"/>
    </row>
    <row r="217" spans="1:68" ht="13.15" x14ac:dyDescent="0.4">
      <c r="A217" s="50" t="s">
        <v>131</v>
      </c>
      <c r="B217" s="50">
        <f t="shared" ref="B217:BL217" si="0">2006-(IF(B$5&gt;1800,B$5,1800))+1</f>
        <v>45</v>
      </c>
      <c r="C217" s="50">
        <f t="shared" si="0"/>
        <v>32</v>
      </c>
      <c r="D217" s="50">
        <f t="shared" si="0"/>
        <v>47</v>
      </c>
      <c r="E217" s="50">
        <f t="shared" si="0"/>
        <v>47</v>
      </c>
      <c r="F217" s="50">
        <f t="shared" si="0"/>
        <v>85</v>
      </c>
      <c r="G217" s="50">
        <f t="shared" si="0"/>
        <v>44</v>
      </c>
      <c r="H217" s="50">
        <f t="shared" si="0"/>
        <v>39</v>
      </c>
      <c r="I217" s="50">
        <f t="shared" si="0"/>
        <v>51</v>
      </c>
      <c r="J217" s="50">
        <f t="shared" si="0"/>
        <v>47</v>
      </c>
      <c r="K217" s="50">
        <f t="shared" si="0"/>
        <v>97</v>
      </c>
      <c r="L217" s="50">
        <f t="shared" si="0"/>
        <v>50</v>
      </c>
      <c r="M217" s="50">
        <f t="shared" si="0"/>
        <v>43</v>
      </c>
      <c r="N217" s="50">
        <f t="shared" si="0"/>
        <v>42</v>
      </c>
      <c r="O217" s="50">
        <f t="shared" si="0"/>
        <v>207</v>
      </c>
      <c r="P217" s="50">
        <f t="shared" si="0"/>
        <v>60</v>
      </c>
      <c r="Q217" s="50">
        <f t="shared" si="0"/>
        <v>58</v>
      </c>
      <c r="R217" s="50">
        <f t="shared" si="0"/>
        <v>207</v>
      </c>
      <c r="S217" s="50">
        <f t="shared" si="0"/>
        <v>62</v>
      </c>
      <c r="T217" s="50">
        <f t="shared" si="0"/>
        <v>50</v>
      </c>
      <c r="U217" s="50">
        <f t="shared" si="0"/>
        <v>59</v>
      </c>
      <c r="V217" s="50">
        <f t="shared" si="0"/>
        <v>61</v>
      </c>
      <c r="W217" s="50">
        <f t="shared" si="0"/>
        <v>42</v>
      </c>
      <c r="X217" s="50">
        <f t="shared" si="0"/>
        <v>59</v>
      </c>
      <c r="Y217" s="50">
        <f t="shared" si="0"/>
        <v>58</v>
      </c>
      <c r="Z217" s="50">
        <f t="shared" si="0"/>
        <v>207</v>
      </c>
      <c r="AA217" s="50">
        <f t="shared" si="0"/>
        <v>207</v>
      </c>
      <c r="AB217" s="50">
        <f t="shared" si="0"/>
        <v>177</v>
      </c>
      <c r="AC217" s="50">
        <f t="shared" si="0"/>
        <v>207</v>
      </c>
      <c r="AD217" s="50">
        <f t="shared" si="0"/>
        <v>90</v>
      </c>
      <c r="AE217" s="50">
        <f t="shared" si="0"/>
        <v>207</v>
      </c>
      <c r="AF217" s="50">
        <f t="shared" si="0"/>
        <v>207</v>
      </c>
      <c r="AG217" s="50">
        <f t="shared" si="0"/>
        <v>178</v>
      </c>
      <c r="AH217" s="50">
        <f t="shared" si="0"/>
        <v>207</v>
      </c>
      <c r="AI217" s="50">
        <f t="shared" si="0"/>
        <v>207</v>
      </c>
      <c r="AJ217" s="50">
        <f t="shared" si="0"/>
        <v>102</v>
      </c>
      <c r="AK217" s="50">
        <f t="shared" si="0"/>
        <v>207</v>
      </c>
      <c r="AL217" s="50">
        <f t="shared" si="0"/>
        <v>207</v>
      </c>
      <c r="AM217" s="50">
        <f t="shared" si="0"/>
        <v>207</v>
      </c>
      <c r="AN217" s="50">
        <f t="shared" si="0"/>
        <v>207</v>
      </c>
      <c r="AO217" s="50">
        <f t="shared" si="0"/>
        <v>89</v>
      </c>
      <c r="AP217" s="50">
        <f t="shared" si="0"/>
        <v>89</v>
      </c>
      <c r="AQ217" s="50">
        <f t="shared" si="0"/>
        <v>129</v>
      </c>
      <c r="AR217" s="50">
        <f t="shared" si="0"/>
        <v>207</v>
      </c>
      <c r="AS217" s="50">
        <f t="shared" si="0"/>
        <v>207</v>
      </c>
      <c r="AT217" s="50">
        <f t="shared" si="0"/>
        <v>191</v>
      </c>
      <c r="AU217" s="50">
        <f t="shared" si="0"/>
        <v>182</v>
      </c>
      <c r="AV217" s="50">
        <f t="shared" si="0"/>
        <v>185</v>
      </c>
      <c r="AW217" s="50">
        <f t="shared" si="0"/>
        <v>189</v>
      </c>
      <c r="AX217" s="50">
        <f t="shared" si="0"/>
        <v>188</v>
      </c>
      <c r="AY217" s="50">
        <f t="shared" si="0"/>
        <v>186</v>
      </c>
      <c r="AZ217" s="50">
        <f t="shared" si="0"/>
        <v>162</v>
      </c>
      <c r="BA217" s="50">
        <f t="shared" si="0"/>
        <v>177</v>
      </c>
      <c r="BB217" s="50">
        <f t="shared" si="0"/>
        <v>186</v>
      </c>
      <c r="BC217" s="50">
        <f t="shared" si="0"/>
        <v>186</v>
      </c>
      <c r="BD217" s="50">
        <f t="shared" si="0"/>
        <v>186</v>
      </c>
      <c r="BE217" s="50">
        <f t="shared" si="0"/>
        <v>186</v>
      </c>
      <c r="BF217" s="50">
        <f t="shared" si="0"/>
        <v>186</v>
      </c>
      <c r="BG217" s="50">
        <f t="shared" si="0"/>
        <v>104</v>
      </c>
      <c r="BH217" s="50">
        <f t="shared" si="0"/>
        <v>196</v>
      </c>
      <c r="BI217" s="50">
        <f t="shared" si="0"/>
        <v>186</v>
      </c>
      <c r="BJ217" s="50">
        <f t="shared" si="0"/>
        <v>196</v>
      </c>
      <c r="BK217" s="50">
        <f t="shared" si="0"/>
        <v>177</v>
      </c>
      <c r="BL217" s="50">
        <f t="shared" si="0"/>
        <v>140</v>
      </c>
      <c r="BM217" s="50">
        <f>2006-(IF(BM$5&gt;1800,BM$5,1800))+1</f>
        <v>207</v>
      </c>
      <c r="BN217" s="50">
        <f t="shared" ref="BN217:BO217" si="1">2006-(IF(BN$5&gt;1800,BN$5,1800))+1</f>
        <v>106</v>
      </c>
      <c r="BO217" s="50">
        <f t="shared" si="1"/>
        <v>100</v>
      </c>
      <c r="BP217" s="45"/>
    </row>
    <row r="218" spans="1:68" ht="13.15" x14ac:dyDescent="0.4">
      <c r="A218" s="50" t="s">
        <v>137</v>
      </c>
      <c r="B218" s="51">
        <f>100*B216/B217</f>
        <v>13.333333333333334</v>
      </c>
      <c r="C218" s="51">
        <f>100*C216/C217</f>
        <v>59.375</v>
      </c>
      <c r="D218" s="51">
        <f t="shared" ref="D218:BB218" si="2">100*D216/D217</f>
        <v>53.191489361702125</v>
      </c>
      <c r="E218" s="51">
        <f t="shared" si="2"/>
        <v>48.936170212765958</v>
      </c>
      <c r="F218" s="51">
        <f t="shared" si="2"/>
        <v>1.1764705882352942</v>
      </c>
      <c r="G218" s="51">
        <f t="shared" si="2"/>
        <v>22.727272727272727</v>
      </c>
      <c r="H218" s="51">
        <f t="shared" si="2"/>
        <v>0</v>
      </c>
      <c r="I218" s="51">
        <f t="shared" si="2"/>
        <v>11.764705882352942</v>
      </c>
      <c r="J218" s="51">
        <f t="shared" si="2"/>
        <v>29.787234042553191</v>
      </c>
      <c r="K218" s="51">
        <f t="shared" si="2"/>
        <v>5.1546391752577323</v>
      </c>
      <c r="L218" s="51">
        <f t="shared" si="2"/>
        <v>12</v>
      </c>
      <c r="M218" s="51">
        <f t="shared" si="2"/>
        <v>27.906976744186046</v>
      </c>
      <c r="N218" s="51">
        <f t="shared" si="2"/>
        <v>40.476190476190474</v>
      </c>
      <c r="O218" s="51">
        <f t="shared" si="2"/>
        <v>13.043478260869565</v>
      </c>
      <c r="P218" s="51">
        <f t="shared" si="2"/>
        <v>11.666666666666666</v>
      </c>
      <c r="Q218" s="51">
        <f t="shared" si="2"/>
        <v>13.793103448275861</v>
      </c>
      <c r="R218" s="51">
        <f t="shared" si="2"/>
        <v>5.3140096618357484</v>
      </c>
      <c r="S218" s="51">
        <f t="shared" si="2"/>
        <v>0</v>
      </c>
      <c r="T218" s="51">
        <f t="shared" si="2"/>
        <v>0</v>
      </c>
      <c r="U218" s="51">
        <f t="shared" si="2"/>
        <v>8.4745762711864412</v>
      </c>
      <c r="V218" s="51">
        <f t="shared" si="2"/>
        <v>16.393442622950818</v>
      </c>
      <c r="W218" s="51">
        <f t="shared" si="2"/>
        <v>0</v>
      </c>
      <c r="X218" s="51">
        <f t="shared" si="2"/>
        <v>6.7796610169491522</v>
      </c>
      <c r="Y218" s="51">
        <f t="shared" si="2"/>
        <v>0</v>
      </c>
      <c r="Z218" s="51">
        <f t="shared" si="2"/>
        <v>0</v>
      </c>
      <c r="AA218" s="51">
        <f t="shared" si="2"/>
        <v>17.391304347826086</v>
      </c>
      <c r="AB218" s="51">
        <f t="shared" si="2"/>
        <v>0</v>
      </c>
      <c r="AC218" s="51">
        <f t="shared" si="2"/>
        <v>0</v>
      </c>
      <c r="AD218" s="51">
        <f t="shared" si="2"/>
        <v>0</v>
      </c>
      <c r="AE218" s="51">
        <f t="shared" si="2"/>
        <v>0.48309178743961351</v>
      </c>
      <c r="AF218" s="51">
        <f t="shared" si="2"/>
        <v>13.043478260869565</v>
      </c>
      <c r="AG218" s="51">
        <f t="shared" si="2"/>
        <v>48.876404494382022</v>
      </c>
      <c r="AH218" s="51">
        <f t="shared" si="2"/>
        <v>3.3816425120772946</v>
      </c>
      <c r="AI218" s="51">
        <f t="shared" si="2"/>
        <v>6.2801932367149762</v>
      </c>
      <c r="AJ218" s="51">
        <f t="shared" si="2"/>
        <v>0</v>
      </c>
      <c r="AK218" s="51">
        <f t="shared" si="2"/>
        <v>11.111111111111111</v>
      </c>
      <c r="AL218" s="51">
        <f t="shared" si="2"/>
        <v>24.154589371980677</v>
      </c>
      <c r="AM218" s="51">
        <f t="shared" si="2"/>
        <v>0.48309178743961351</v>
      </c>
      <c r="AN218" s="51">
        <f t="shared" si="2"/>
        <v>0</v>
      </c>
      <c r="AO218" s="51">
        <f t="shared" si="2"/>
        <v>37.078651685393261</v>
      </c>
      <c r="AP218" s="51">
        <f t="shared" si="2"/>
        <v>32.584269662921351</v>
      </c>
      <c r="AQ218" s="51">
        <f t="shared" si="2"/>
        <v>23.255813953488371</v>
      </c>
      <c r="AR218" s="51">
        <f t="shared" si="2"/>
        <v>39.130434782608695</v>
      </c>
      <c r="AS218" s="51">
        <f t="shared" si="2"/>
        <v>15.458937198067632</v>
      </c>
      <c r="AT218" s="51">
        <f t="shared" si="2"/>
        <v>32.460732984293195</v>
      </c>
      <c r="AU218" s="51">
        <f t="shared" si="2"/>
        <v>21.978021978021978</v>
      </c>
      <c r="AV218" s="51">
        <f t="shared" si="2"/>
        <v>23.243243243243242</v>
      </c>
      <c r="AW218" s="51">
        <f t="shared" si="2"/>
        <v>27.513227513227513</v>
      </c>
      <c r="AX218" s="51">
        <f t="shared" si="2"/>
        <v>36.170212765957444</v>
      </c>
      <c r="AY218" s="51">
        <f t="shared" si="2"/>
        <v>38.172043010752688</v>
      </c>
      <c r="AZ218" s="51">
        <f t="shared" si="2"/>
        <v>29.012345679012345</v>
      </c>
      <c r="BA218" s="51">
        <f t="shared" si="2"/>
        <v>58.192090395480228</v>
      </c>
      <c r="BB218" s="51">
        <f t="shared" si="2"/>
        <v>26.344086021505376</v>
      </c>
      <c r="BC218" s="51">
        <f>100*BC216/BC217</f>
        <v>34.408602150537632</v>
      </c>
      <c r="BD218" s="51">
        <f>100*BD216/BD217</f>
        <v>63.978494623655912</v>
      </c>
      <c r="BE218" s="51">
        <f>100*BE216/BE217</f>
        <v>45.161290322580648</v>
      </c>
      <c r="BF218" s="51">
        <f t="shared" ref="BF218:BO218" si="3">100*BF216/BF217</f>
        <v>46.774193548387096</v>
      </c>
      <c r="BG218" s="51">
        <f t="shared" si="3"/>
        <v>27.884615384615383</v>
      </c>
      <c r="BH218" s="51">
        <f t="shared" si="3"/>
        <v>22.959183673469386</v>
      </c>
      <c r="BI218" s="51">
        <f t="shared" si="3"/>
        <v>40.86021505376344</v>
      </c>
      <c r="BJ218" s="51">
        <f t="shared" si="3"/>
        <v>12.755102040816327</v>
      </c>
      <c r="BK218" s="51">
        <f t="shared" si="3"/>
        <v>36.158192090395481</v>
      </c>
      <c r="BL218" s="51">
        <f t="shared" si="3"/>
        <v>0</v>
      </c>
      <c r="BM218" s="51">
        <f>100*BM216/BM217</f>
        <v>0</v>
      </c>
      <c r="BN218" s="51">
        <f t="shared" si="3"/>
        <v>0</v>
      </c>
      <c r="BO218" s="51">
        <f t="shared" si="3"/>
        <v>0</v>
      </c>
      <c r="BP218" s="45"/>
    </row>
    <row r="219" spans="1:68" ht="13.15" x14ac:dyDescent="0.4">
      <c r="A219" s="50" t="s">
        <v>138</v>
      </c>
      <c r="B219" s="50">
        <f>SUM(B168:B212)</f>
        <v>6</v>
      </c>
      <c r="C219" s="50">
        <f>SUM(C181:C212)</f>
        <v>19</v>
      </c>
      <c r="D219" s="50">
        <f>SUM(D166:D212)</f>
        <v>25</v>
      </c>
      <c r="E219" s="50">
        <f>SUM(E166:E212)</f>
        <v>23</v>
      </c>
      <c r="F219" s="50">
        <f>SUM(F151:F212)</f>
        <v>1</v>
      </c>
      <c r="G219" s="50">
        <f>SUM(G169:G212)</f>
        <v>10</v>
      </c>
      <c r="H219" s="50">
        <f>SUM(H174:H212)</f>
        <v>0</v>
      </c>
      <c r="I219" s="50">
        <f>SUM(I162:I212)</f>
        <v>6</v>
      </c>
      <c r="J219" s="50">
        <f>SUM(J166:J212)</f>
        <v>14</v>
      </c>
      <c r="K219" s="50">
        <f>SUM(K151:K212)</f>
        <v>5</v>
      </c>
      <c r="L219" s="50">
        <f>SUM(L163:L212)</f>
        <v>6</v>
      </c>
      <c r="M219" s="50">
        <f>SUM(M170:M212)</f>
        <v>12</v>
      </c>
      <c r="N219" s="50">
        <f>SUM(N171:N212)</f>
        <v>17</v>
      </c>
      <c r="O219" s="50">
        <f>SUM(O151:O212)</f>
        <v>5</v>
      </c>
      <c r="P219" s="50">
        <f>SUM(P153:P212)</f>
        <v>7</v>
      </c>
      <c r="Q219" s="50">
        <f>SUM(Q155:Q212)</f>
        <v>8</v>
      </c>
      <c r="R219" s="50">
        <f>SUM(R151:R212)</f>
        <v>8</v>
      </c>
      <c r="S219" s="50">
        <f>SUM(S151:S212)</f>
        <v>0</v>
      </c>
      <c r="T219" s="50">
        <f>SUM(T163:T212)</f>
        <v>0</v>
      </c>
      <c r="U219" s="50">
        <f>SUM(U151:U212)</f>
        <v>5</v>
      </c>
      <c r="V219" s="50">
        <f>SUM(V152:V212)</f>
        <v>10</v>
      </c>
      <c r="W219" s="50">
        <f>SUM(W171:W212)</f>
        <v>0</v>
      </c>
      <c r="X219" s="50">
        <f>SUM(X154:X212)</f>
        <v>4</v>
      </c>
      <c r="Y219" s="50">
        <f>SUM(Y155:Y212)</f>
        <v>0</v>
      </c>
      <c r="Z219" s="50">
        <f t="shared" ref="Z219:BO219" si="4">SUM(Z151:Z212)</f>
        <v>0</v>
      </c>
      <c r="AA219" s="50">
        <f t="shared" si="4"/>
        <v>8</v>
      </c>
      <c r="AB219" s="50">
        <f t="shared" si="4"/>
        <v>0</v>
      </c>
      <c r="AC219" s="50">
        <f t="shared" si="4"/>
        <v>0</v>
      </c>
      <c r="AD219" s="50">
        <f t="shared" si="4"/>
        <v>0</v>
      </c>
      <c r="AE219" s="50">
        <f t="shared" si="4"/>
        <v>0</v>
      </c>
      <c r="AF219" s="50">
        <f t="shared" si="4"/>
        <v>9</v>
      </c>
      <c r="AG219" s="50">
        <f t="shared" si="4"/>
        <v>20</v>
      </c>
      <c r="AH219" s="50">
        <f t="shared" si="4"/>
        <v>2</v>
      </c>
      <c r="AI219" s="50">
        <f t="shared" si="4"/>
        <v>0</v>
      </c>
      <c r="AJ219" s="50">
        <f t="shared" si="4"/>
        <v>0</v>
      </c>
      <c r="AK219" s="50">
        <f t="shared" si="4"/>
        <v>0</v>
      </c>
      <c r="AL219" s="50">
        <f t="shared" si="4"/>
        <v>0</v>
      </c>
      <c r="AM219" s="50">
        <f t="shared" si="4"/>
        <v>0</v>
      </c>
      <c r="AN219" s="50">
        <f t="shared" si="4"/>
        <v>0</v>
      </c>
      <c r="AO219" s="50">
        <f t="shared" si="4"/>
        <v>23</v>
      </c>
      <c r="AP219" s="50">
        <f t="shared" si="4"/>
        <v>22</v>
      </c>
      <c r="AQ219" s="50">
        <f t="shared" si="4"/>
        <v>18</v>
      </c>
      <c r="AR219" s="50">
        <f t="shared" si="4"/>
        <v>52</v>
      </c>
      <c r="AS219" s="50">
        <f t="shared" si="4"/>
        <v>6</v>
      </c>
      <c r="AT219" s="50">
        <f t="shared" si="4"/>
        <v>28</v>
      </c>
      <c r="AU219" s="50">
        <f t="shared" si="4"/>
        <v>21</v>
      </c>
      <c r="AV219" s="50">
        <f t="shared" si="4"/>
        <v>14</v>
      </c>
      <c r="AW219" s="50">
        <f t="shared" si="4"/>
        <v>17</v>
      </c>
      <c r="AX219" s="50">
        <f t="shared" si="4"/>
        <v>0</v>
      </c>
      <c r="AY219" s="50">
        <f t="shared" si="4"/>
        <v>19</v>
      </c>
      <c r="AZ219" s="50">
        <f t="shared" si="4"/>
        <v>14</v>
      </c>
      <c r="BA219" s="50">
        <f t="shared" si="4"/>
        <v>26</v>
      </c>
      <c r="BB219" s="50">
        <f t="shared" si="4"/>
        <v>2</v>
      </c>
      <c r="BC219" s="50">
        <f t="shared" si="4"/>
        <v>2</v>
      </c>
      <c r="BD219" s="50">
        <f t="shared" si="4"/>
        <v>26</v>
      </c>
      <c r="BE219" s="50">
        <f t="shared" si="4"/>
        <v>9</v>
      </c>
      <c r="BF219" s="50">
        <f t="shared" si="4"/>
        <v>27</v>
      </c>
      <c r="BG219" s="50">
        <f t="shared" si="4"/>
        <v>16</v>
      </c>
      <c r="BH219" s="50">
        <f t="shared" si="4"/>
        <v>11</v>
      </c>
      <c r="BI219" s="50">
        <f t="shared" si="4"/>
        <v>25</v>
      </c>
      <c r="BJ219" s="50">
        <f t="shared" si="4"/>
        <v>8</v>
      </c>
      <c r="BK219" s="50">
        <f t="shared" si="4"/>
        <v>12</v>
      </c>
      <c r="BL219" s="50">
        <f t="shared" si="4"/>
        <v>0</v>
      </c>
      <c r="BM219" s="50">
        <f t="shared" si="4"/>
        <v>0</v>
      </c>
      <c r="BN219" s="50">
        <f t="shared" si="4"/>
        <v>0</v>
      </c>
      <c r="BO219" s="50">
        <f t="shared" si="4"/>
        <v>0</v>
      </c>
      <c r="BP219" s="45"/>
    </row>
    <row r="220" spans="1:68" ht="13.15" x14ac:dyDescent="0.4">
      <c r="A220" s="50" t="s">
        <v>131</v>
      </c>
      <c r="B220" s="50">
        <f t="shared" ref="B220:BM220" si="5">2006-(IF(B$5&gt;1945,B$5,1945))+1</f>
        <v>45</v>
      </c>
      <c r="C220" s="50">
        <f t="shared" si="5"/>
        <v>32</v>
      </c>
      <c r="D220" s="50">
        <f t="shared" si="5"/>
        <v>47</v>
      </c>
      <c r="E220" s="50">
        <f t="shared" si="5"/>
        <v>47</v>
      </c>
      <c r="F220" s="50">
        <f t="shared" si="5"/>
        <v>62</v>
      </c>
      <c r="G220" s="50">
        <f t="shared" si="5"/>
        <v>44</v>
      </c>
      <c r="H220" s="50">
        <f t="shared" si="5"/>
        <v>39</v>
      </c>
      <c r="I220" s="50">
        <f t="shared" si="5"/>
        <v>51</v>
      </c>
      <c r="J220" s="50">
        <f t="shared" si="5"/>
        <v>47</v>
      </c>
      <c r="K220" s="50">
        <f t="shared" si="5"/>
        <v>62</v>
      </c>
      <c r="L220" s="50">
        <f t="shared" si="5"/>
        <v>50</v>
      </c>
      <c r="M220" s="50">
        <f t="shared" si="5"/>
        <v>43</v>
      </c>
      <c r="N220" s="50">
        <f t="shared" si="5"/>
        <v>42</v>
      </c>
      <c r="O220" s="50">
        <f t="shared" si="5"/>
        <v>62</v>
      </c>
      <c r="P220" s="50">
        <f t="shared" si="5"/>
        <v>60</v>
      </c>
      <c r="Q220" s="50">
        <f t="shared" si="5"/>
        <v>58</v>
      </c>
      <c r="R220" s="50">
        <f t="shared" si="5"/>
        <v>62</v>
      </c>
      <c r="S220" s="50">
        <f t="shared" si="5"/>
        <v>62</v>
      </c>
      <c r="T220" s="50">
        <f t="shared" si="5"/>
        <v>50</v>
      </c>
      <c r="U220" s="50">
        <f t="shared" si="5"/>
        <v>59</v>
      </c>
      <c r="V220" s="50">
        <f t="shared" si="5"/>
        <v>61</v>
      </c>
      <c r="W220" s="50">
        <f t="shared" si="5"/>
        <v>42</v>
      </c>
      <c r="X220" s="50">
        <f t="shared" si="5"/>
        <v>59</v>
      </c>
      <c r="Y220" s="50">
        <f t="shared" si="5"/>
        <v>58</v>
      </c>
      <c r="Z220" s="50">
        <f t="shared" si="5"/>
        <v>62</v>
      </c>
      <c r="AA220" s="50">
        <f t="shared" si="5"/>
        <v>62</v>
      </c>
      <c r="AB220" s="50">
        <f t="shared" si="5"/>
        <v>62</v>
      </c>
      <c r="AC220" s="50">
        <f t="shared" si="5"/>
        <v>62</v>
      </c>
      <c r="AD220" s="50">
        <f t="shared" si="5"/>
        <v>62</v>
      </c>
      <c r="AE220" s="50">
        <f t="shared" si="5"/>
        <v>62</v>
      </c>
      <c r="AF220" s="50">
        <f t="shared" si="5"/>
        <v>62</v>
      </c>
      <c r="AG220" s="50">
        <f t="shared" si="5"/>
        <v>62</v>
      </c>
      <c r="AH220" s="50">
        <f t="shared" si="5"/>
        <v>62</v>
      </c>
      <c r="AI220" s="50">
        <f t="shared" si="5"/>
        <v>62</v>
      </c>
      <c r="AJ220" s="50">
        <f t="shared" si="5"/>
        <v>62</v>
      </c>
      <c r="AK220" s="50">
        <f t="shared" si="5"/>
        <v>62</v>
      </c>
      <c r="AL220" s="50">
        <f t="shared" si="5"/>
        <v>62</v>
      </c>
      <c r="AM220" s="50">
        <f t="shared" si="5"/>
        <v>62</v>
      </c>
      <c r="AN220" s="50">
        <f t="shared" si="5"/>
        <v>62</v>
      </c>
      <c r="AO220" s="50">
        <f t="shared" si="5"/>
        <v>62</v>
      </c>
      <c r="AP220" s="50">
        <f t="shared" si="5"/>
        <v>62</v>
      </c>
      <c r="AQ220" s="50">
        <f t="shared" si="5"/>
        <v>62</v>
      </c>
      <c r="AR220" s="50">
        <f t="shared" si="5"/>
        <v>62</v>
      </c>
      <c r="AS220" s="50">
        <f t="shared" si="5"/>
        <v>62</v>
      </c>
      <c r="AT220" s="50">
        <f t="shared" si="5"/>
        <v>62</v>
      </c>
      <c r="AU220" s="50">
        <f t="shared" si="5"/>
        <v>62</v>
      </c>
      <c r="AV220" s="50">
        <f t="shared" si="5"/>
        <v>62</v>
      </c>
      <c r="AW220" s="50">
        <f t="shared" si="5"/>
        <v>62</v>
      </c>
      <c r="AX220" s="50">
        <f t="shared" si="5"/>
        <v>62</v>
      </c>
      <c r="AY220" s="50">
        <f t="shared" si="5"/>
        <v>62</v>
      </c>
      <c r="AZ220" s="50">
        <f t="shared" si="5"/>
        <v>62</v>
      </c>
      <c r="BA220" s="50">
        <f t="shared" si="5"/>
        <v>62</v>
      </c>
      <c r="BB220" s="50">
        <f t="shared" si="5"/>
        <v>62</v>
      </c>
      <c r="BC220" s="50">
        <f t="shared" si="5"/>
        <v>62</v>
      </c>
      <c r="BD220" s="50">
        <f t="shared" si="5"/>
        <v>62</v>
      </c>
      <c r="BE220" s="50">
        <f t="shared" si="5"/>
        <v>62</v>
      </c>
      <c r="BF220" s="50">
        <f t="shared" si="5"/>
        <v>62</v>
      </c>
      <c r="BG220" s="50">
        <f t="shared" si="5"/>
        <v>62</v>
      </c>
      <c r="BH220" s="50">
        <f t="shared" si="5"/>
        <v>62</v>
      </c>
      <c r="BI220" s="50">
        <f t="shared" si="5"/>
        <v>62</v>
      </c>
      <c r="BJ220" s="50">
        <f t="shared" si="5"/>
        <v>62</v>
      </c>
      <c r="BK220" s="50">
        <f t="shared" si="5"/>
        <v>62</v>
      </c>
      <c r="BL220" s="50">
        <f t="shared" si="5"/>
        <v>62</v>
      </c>
      <c r="BM220" s="50">
        <f t="shared" si="5"/>
        <v>62</v>
      </c>
      <c r="BN220" s="50">
        <f t="shared" ref="BN220:BO220" si="6">2006-(IF(BN$5&gt;1945,BN$5,1945))+1</f>
        <v>62</v>
      </c>
      <c r="BO220" s="50">
        <f t="shared" si="6"/>
        <v>62</v>
      </c>
      <c r="BP220" s="45"/>
    </row>
    <row r="221" spans="1:68" ht="13.5" thickBot="1" x14ac:dyDescent="0.45">
      <c r="A221" s="50" t="s">
        <v>139</v>
      </c>
      <c r="B221" s="52">
        <f t="shared" ref="B221:BB221" si="7">100*B219/B220</f>
        <v>13.333333333333334</v>
      </c>
      <c r="C221" s="52">
        <f t="shared" si="7"/>
        <v>59.375</v>
      </c>
      <c r="D221" s="52">
        <f t="shared" si="7"/>
        <v>53.191489361702125</v>
      </c>
      <c r="E221" s="52">
        <f t="shared" si="7"/>
        <v>48.936170212765958</v>
      </c>
      <c r="F221" s="52">
        <f t="shared" si="7"/>
        <v>1.6129032258064515</v>
      </c>
      <c r="G221" s="52">
        <f t="shared" si="7"/>
        <v>22.727272727272727</v>
      </c>
      <c r="H221" s="52">
        <f t="shared" si="7"/>
        <v>0</v>
      </c>
      <c r="I221" s="52">
        <f t="shared" si="7"/>
        <v>11.764705882352942</v>
      </c>
      <c r="J221" s="52">
        <f t="shared" si="7"/>
        <v>29.787234042553191</v>
      </c>
      <c r="K221" s="52">
        <f t="shared" si="7"/>
        <v>8.064516129032258</v>
      </c>
      <c r="L221" s="52">
        <f t="shared" si="7"/>
        <v>12</v>
      </c>
      <c r="M221" s="52">
        <f t="shared" si="7"/>
        <v>27.906976744186046</v>
      </c>
      <c r="N221" s="52">
        <f t="shared" si="7"/>
        <v>40.476190476190474</v>
      </c>
      <c r="O221" s="52">
        <f t="shared" si="7"/>
        <v>8.064516129032258</v>
      </c>
      <c r="P221" s="52">
        <f t="shared" si="7"/>
        <v>11.666666666666666</v>
      </c>
      <c r="Q221" s="52">
        <f t="shared" si="7"/>
        <v>13.793103448275861</v>
      </c>
      <c r="R221" s="52">
        <f t="shared" si="7"/>
        <v>12.903225806451612</v>
      </c>
      <c r="S221" s="52">
        <f t="shared" si="7"/>
        <v>0</v>
      </c>
      <c r="T221" s="52">
        <f t="shared" si="7"/>
        <v>0</v>
      </c>
      <c r="U221" s="52">
        <f t="shared" si="7"/>
        <v>8.4745762711864412</v>
      </c>
      <c r="V221" s="52">
        <f t="shared" si="7"/>
        <v>16.393442622950818</v>
      </c>
      <c r="W221" s="52">
        <f t="shared" si="7"/>
        <v>0</v>
      </c>
      <c r="X221" s="52">
        <f t="shared" si="7"/>
        <v>6.7796610169491522</v>
      </c>
      <c r="Y221" s="52">
        <f t="shared" si="7"/>
        <v>0</v>
      </c>
      <c r="Z221" s="52">
        <f t="shared" si="7"/>
        <v>0</v>
      </c>
      <c r="AA221" s="52">
        <f t="shared" si="7"/>
        <v>12.903225806451612</v>
      </c>
      <c r="AB221" s="52">
        <f t="shared" si="7"/>
        <v>0</v>
      </c>
      <c r="AC221" s="52">
        <f t="shared" si="7"/>
        <v>0</v>
      </c>
      <c r="AD221" s="52">
        <f t="shared" si="7"/>
        <v>0</v>
      </c>
      <c r="AE221" s="52">
        <f t="shared" si="7"/>
        <v>0</v>
      </c>
      <c r="AF221" s="52">
        <f t="shared" si="7"/>
        <v>14.516129032258064</v>
      </c>
      <c r="AG221" s="52">
        <f t="shared" si="7"/>
        <v>32.258064516129032</v>
      </c>
      <c r="AH221" s="52">
        <f t="shared" si="7"/>
        <v>3.225806451612903</v>
      </c>
      <c r="AI221" s="52">
        <f t="shared" si="7"/>
        <v>0</v>
      </c>
      <c r="AJ221" s="52">
        <f t="shared" si="7"/>
        <v>0</v>
      </c>
      <c r="AK221" s="52">
        <f t="shared" si="7"/>
        <v>0</v>
      </c>
      <c r="AL221" s="52">
        <f t="shared" si="7"/>
        <v>0</v>
      </c>
      <c r="AM221" s="52">
        <f t="shared" si="7"/>
        <v>0</v>
      </c>
      <c r="AN221" s="52">
        <f t="shared" si="7"/>
        <v>0</v>
      </c>
      <c r="AO221" s="52">
        <f t="shared" si="7"/>
        <v>37.096774193548384</v>
      </c>
      <c r="AP221" s="52">
        <f t="shared" si="7"/>
        <v>35.483870967741936</v>
      </c>
      <c r="AQ221" s="52">
        <f t="shared" si="7"/>
        <v>29.032258064516128</v>
      </c>
      <c r="AR221" s="52">
        <f t="shared" si="7"/>
        <v>83.870967741935488</v>
      </c>
      <c r="AS221" s="52">
        <f t="shared" si="7"/>
        <v>9.67741935483871</v>
      </c>
      <c r="AT221" s="52">
        <f t="shared" si="7"/>
        <v>45.161290322580648</v>
      </c>
      <c r="AU221" s="52">
        <f t="shared" si="7"/>
        <v>33.87096774193548</v>
      </c>
      <c r="AV221" s="52">
        <f t="shared" si="7"/>
        <v>22.580645161290324</v>
      </c>
      <c r="AW221" s="52">
        <f t="shared" si="7"/>
        <v>27.419354838709676</v>
      </c>
      <c r="AX221" s="52">
        <f t="shared" si="7"/>
        <v>0</v>
      </c>
      <c r="AY221" s="52">
        <f t="shared" si="7"/>
        <v>30.64516129032258</v>
      </c>
      <c r="AZ221" s="52">
        <f t="shared" si="7"/>
        <v>22.580645161290324</v>
      </c>
      <c r="BA221" s="52">
        <f t="shared" si="7"/>
        <v>41.935483870967744</v>
      </c>
      <c r="BB221" s="52">
        <f t="shared" si="7"/>
        <v>3.225806451612903</v>
      </c>
      <c r="BC221" s="52">
        <f>100*BC219/BC220</f>
        <v>3.225806451612903</v>
      </c>
      <c r="BD221" s="52">
        <f>100*BD219/BD220</f>
        <v>41.935483870967744</v>
      </c>
      <c r="BE221" s="52">
        <f>100*BE219/BE220</f>
        <v>14.516129032258064</v>
      </c>
      <c r="BF221" s="52">
        <f t="shared" ref="BF221:BO221" si="8">100*BF219/BF220</f>
        <v>43.548387096774192</v>
      </c>
      <c r="BG221" s="52">
        <f t="shared" si="8"/>
        <v>25.806451612903224</v>
      </c>
      <c r="BH221" s="52">
        <f t="shared" si="8"/>
        <v>17.741935483870968</v>
      </c>
      <c r="BI221" s="52">
        <f t="shared" si="8"/>
        <v>40.322580645161288</v>
      </c>
      <c r="BJ221" s="52">
        <f t="shared" si="8"/>
        <v>12.903225806451612</v>
      </c>
      <c r="BK221" s="52">
        <f t="shared" si="8"/>
        <v>19.35483870967742</v>
      </c>
      <c r="BL221" s="52">
        <f t="shared" si="8"/>
        <v>0</v>
      </c>
      <c r="BM221" s="52">
        <f>100*BM219/BM220</f>
        <v>0</v>
      </c>
      <c r="BN221" s="52">
        <f t="shared" si="8"/>
        <v>0</v>
      </c>
      <c r="BO221" s="52">
        <f t="shared" si="8"/>
        <v>0</v>
      </c>
      <c r="BP221" s="45"/>
    </row>
    <row r="222" spans="1:68" ht="13.5" thickTop="1" x14ac:dyDescent="0.4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  <c r="AQ222" s="45"/>
      <c r="AR222" s="45"/>
      <c r="AS222" s="45"/>
      <c r="AT222" s="45"/>
      <c r="AU222" s="45"/>
      <c r="AV222" s="45"/>
      <c r="AW222" s="45"/>
      <c r="AX222" s="45"/>
      <c r="AY222" s="45"/>
      <c r="AZ222" s="45"/>
      <c r="BA222" s="45"/>
      <c r="BB222" s="45"/>
      <c r="BC222" s="45"/>
      <c r="BD222" s="45"/>
      <c r="BE222" s="45"/>
      <c r="BF222" s="45"/>
      <c r="BG222" s="45"/>
      <c r="BH222" s="45"/>
      <c r="BI222" s="45"/>
      <c r="BJ222" s="45"/>
      <c r="BK222" s="45"/>
      <c r="BL222" s="45"/>
      <c r="BM222" s="45"/>
      <c r="BN222" s="45"/>
      <c r="BO222" s="45"/>
      <c r="BP222" s="45"/>
    </row>
    <row r="223" spans="1:68" ht="13.15" x14ac:dyDescent="0.4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  <c r="AQ223" s="45"/>
      <c r="AR223" s="45"/>
      <c r="AS223" s="45"/>
      <c r="AT223" s="45"/>
      <c r="AU223" s="45"/>
      <c r="AV223" s="45"/>
      <c r="AW223" s="45"/>
      <c r="AX223" s="45"/>
      <c r="AY223" s="45"/>
      <c r="AZ223" s="45"/>
      <c r="BA223" s="45"/>
      <c r="BB223" s="45"/>
      <c r="BC223" s="45"/>
      <c r="BD223" s="45"/>
      <c r="BE223" s="45"/>
      <c r="BF223" s="45"/>
      <c r="BG223" s="45"/>
      <c r="BH223" s="45"/>
      <c r="BI223" s="45"/>
      <c r="BJ223" s="45"/>
      <c r="BK223" s="45"/>
      <c r="BL223" s="45"/>
      <c r="BM223" s="45"/>
      <c r="BN223" s="45"/>
      <c r="BO223" s="45"/>
      <c r="BP223" s="45"/>
    </row>
    <row r="224" spans="1:68" ht="13.15" x14ac:dyDescent="0.4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5"/>
      <c r="AP224" s="45"/>
      <c r="AQ224" s="45"/>
      <c r="AR224" s="45"/>
      <c r="AS224" s="45"/>
      <c r="AT224" s="45"/>
      <c r="AU224" s="45"/>
      <c r="AV224" s="45"/>
      <c r="AW224" s="45"/>
      <c r="AX224" s="45"/>
      <c r="AY224" s="45"/>
      <c r="AZ224" s="45"/>
      <c r="BA224" s="45"/>
      <c r="BB224" s="45"/>
      <c r="BC224" s="45"/>
      <c r="BD224" s="45"/>
      <c r="BE224" s="45"/>
      <c r="BF224" s="45"/>
      <c r="BG224" s="45"/>
      <c r="BH224" s="45"/>
      <c r="BI224" s="45"/>
      <c r="BJ224" s="45"/>
      <c r="BK224" s="45"/>
      <c r="BL224" s="45"/>
      <c r="BM224" s="45"/>
      <c r="BN224" s="45"/>
      <c r="BO224" s="45"/>
      <c r="BP224" s="45"/>
    </row>
    <row r="225" spans="1:68" ht="13.15" x14ac:dyDescent="0.4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5"/>
      <c r="AP225" s="45"/>
      <c r="AQ225" s="45"/>
      <c r="AR225" s="45"/>
      <c r="AS225" s="45"/>
      <c r="AT225" s="45"/>
      <c r="AU225" s="45"/>
      <c r="AV225" s="45"/>
      <c r="AW225" s="45"/>
      <c r="AX225" s="45"/>
      <c r="AY225" s="45"/>
      <c r="AZ225" s="45"/>
      <c r="BA225" s="45"/>
      <c r="BB225" s="45"/>
      <c r="BC225" s="45"/>
      <c r="BD225" s="45"/>
      <c r="BE225" s="45"/>
      <c r="BF225" s="45"/>
      <c r="BG225" s="45"/>
      <c r="BH225" s="45"/>
      <c r="BI225" s="45"/>
      <c r="BJ225" s="45"/>
      <c r="BK225" s="45"/>
      <c r="BL225" s="45"/>
      <c r="BM225" s="45"/>
      <c r="BN225" s="45"/>
      <c r="BO225" s="45"/>
      <c r="BP225" s="45"/>
    </row>
    <row r="226" spans="1:68" ht="13.15" x14ac:dyDescent="0.4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  <c r="AQ226" s="45"/>
      <c r="AR226" s="45"/>
      <c r="AS226" s="45"/>
      <c r="AT226" s="45"/>
      <c r="AU226" s="45"/>
      <c r="AV226" s="45"/>
      <c r="AW226" s="45"/>
      <c r="AX226" s="45"/>
      <c r="AY226" s="45"/>
      <c r="AZ226" s="45"/>
      <c r="BA226" s="45"/>
      <c r="BB226" s="45"/>
      <c r="BC226" s="45"/>
      <c r="BD226" s="45"/>
      <c r="BE226" s="45"/>
      <c r="BF226" s="45"/>
      <c r="BG226" s="45"/>
      <c r="BH226" s="45"/>
      <c r="BI226" s="45"/>
      <c r="BJ226" s="45"/>
      <c r="BK226" s="45"/>
      <c r="BL226" s="45"/>
      <c r="BM226" s="45"/>
      <c r="BN226" s="45"/>
      <c r="BO226" s="45"/>
      <c r="BP226" s="45"/>
    </row>
    <row r="227" spans="1:68" ht="13.15" x14ac:dyDescent="0.4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5"/>
      <c r="AP227" s="45"/>
      <c r="AQ227" s="45"/>
      <c r="AR227" s="45"/>
      <c r="AS227" s="45"/>
      <c r="AT227" s="45"/>
      <c r="AU227" s="45"/>
      <c r="AV227" s="45"/>
      <c r="AW227" s="45"/>
      <c r="AX227" s="45"/>
      <c r="AY227" s="45"/>
      <c r="AZ227" s="45"/>
      <c r="BA227" s="45"/>
      <c r="BB227" s="45"/>
      <c r="BC227" s="45"/>
      <c r="BD227" s="45"/>
      <c r="BE227" s="45"/>
      <c r="BF227" s="45"/>
      <c r="BG227" s="45"/>
      <c r="BH227" s="45"/>
      <c r="BI227" s="45"/>
      <c r="BJ227" s="45"/>
      <c r="BK227" s="45"/>
      <c r="BL227" s="45"/>
      <c r="BM227" s="45"/>
      <c r="BN227" s="45"/>
      <c r="BO227" s="45"/>
      <c r="BP227" s="45"/>
    </row>
    <row r="228" spans="1:68" ht="13.15" x14ac:dyDescent="0.4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5"/>
      <c r="AP228" s="45"/>
      <c r="AQ228" s="45"/>
      <c r="AR228" s="45"/>
      <c r="AS228" s="45"/>
      <c r="AT228" s="45"/>
      <c r="AU228" s="45"/>
      <c r="AV228" s="45"/>
      <c r="AW228" s="45"/>
      <c r="AX228" s="45"/>
      <c r="AY228" s="45"/>
      <c r="AZ228" s="45"/>
      <c r="BA228" s="45"/>
      <c r="BB228" s="45"/>
      <c r="BC228" s="45"/>
      <c r="BD228" s="45"/>
      <c r="BE228" s="45"/>
      <c r="BF228" s="45"/>
      <c r="BG228" s="45"/>
      <c r="BH228" s="45"/>
      <c r="BI228" s="45"/>
      <c r="BJ228" s="45"/>
      <c r="BK228" s="45"/>
      <c r="BL228" s="45"/>
      <c r="BM228" s="45"/>
      <c r="BN228" s="45"/>
      <c r="BO228" s="45"/>
      <c r="BP228" s="45"/>
    </row>
    <row r="229" spans="1:68" ht="13.15" x14ac:dyDescent="0.4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  <c r="AQ229" s="45"/>
      <c r="AR229" s="45"/>
      <c r="AS229" s="45"/>
      <c r="AT229" s="45"/>
      <c r="AU229" s="45"/>
      <c r="AV229" s="45"/>
      <c r="AW229" s="45"/>
      <c r="AX229" s="45"/>
      <c r="AY229" s="45"/>
      <c r="AZ229" s="45"/>
      <c r="BA229" s="45"/>
      <c r="BB229" s="45"/>
      <c r="BC229" s="45"/>
      <c r="BD229" s="45"/>
      <c r="BE229" s="45"/>
      <c r="BF229" s="45"/>
      <c r="BG229" s="45"/>
      <c r="BH229" s="45"/>
      <c r="BI229" s="45"/>
      <c r="BJ229" s="45"/>
      <c r="BK229" s="45"/>
      <c r="BL229" s="45"/>
      <c r="BM229" s="45"/>
      <c r="BN229" s="45"/>
      <c r="BO229" s="45"/>
      <c r="BP229" s="45"/>
    </row>
    <row r="230" spans="1:68" ht="13.15" x14ac:dyDescent="0.4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5"/>
      <c r="AP230" s="45"/>
      <c r="AQ230" s="45"/>
      <c r="AR230" s="45"/>
      <c r="AS230" s="45"/>
      <c r="AT230" s="45"/>
      <c r="AU230" s="45"/>
      <c r="AV230" s="45"/>
      <c r="AW230" s="45"/>
      <c r="AX230" s="45"/>
      <c r="AY230" s="45"/>
      <c r="AZ230" s="45"/>
      <c r="BA230" s="45"/>
      <c r="BB230" s="45"/>
      <c r="BC230" s="45"/>
      <c r="BD230" s="45"/>
      <c r="BE230" s="45"/>
      <c r="BF230" s="45"/>
      <c r="BG230" s="45"/>
      <c r="BH230" s="45"/>
      <c r="BI230" s="45"/>
      <c r="BJ230" s="45"/>
      <c r="BK230" s="45"/>
      <c r="BL230" s="45"/>
      <c r="BM230" s="45"/>
      <c r="BN230" s="45"/>
      <c r="BO230" s="45"/>
      <c r="BP230" s="45"/>
    </row>
    <row r="231" spans="1:68" ht="13.15" x14ac:dyDescent="0.4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5"/>
      <c r="AP231" s="45"/>
      <c r="AQ231" s="45"/>
      <c r="AR231" s="45"/>
      <c r="AS231" s="45"/>
      <c r="AT231" s="45"/>
      <c r="AU231" s="45"/>
      <c r="AV231" s="45"/>
      <c r="AW231" s="45"/>
      <c r="AX231" s="45"/>
      <c r="AY231" s="45"/>
      <c r="AZ231" s="45"/>
      <c r="BA231" s="45"/>
      <c r="BB231" s="45"/>
      <c r="BC231" s="45"/>
      <c r="BD231" s="45"/>
      <c r="BE231" s="45"/>
      <c r="BF231" s="45"/>
      <c r="BG231" s="45"/>
      <c r="BH231" s="45"/>
      <c r="BI231" s="45"/>
      <c r="BJ231" s="45"/>
      <c r="BK231" s="45"/>
      <c r="BL231" s="45"/>
      <c r="BM231" s="45"/>
      <c r="BN231" s="45"/>
      <c r="BO231" s="45"/>
      <c r="BP231" s="45"/>
    </row>
    <row r="232" spans="1:68" ht="13.15" x14ac:dyDescent="0.4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5"/>
      <c r="AP232" s="45"/>
      <c r="AQ232" s="45"/>
      <c r="AR232" s="45"/>
      <c r="AS232" s="45"/>
      <c r="AT232" s="45"/>
      <c r="AU232" s="45"/>
      <c r="AV232" s="45"/>
      <c r="AW232" s="45"/>
      <c r="AX232" s="45"/>
      <c r="AY232" s="45"/>
      <c r="AZ232" s="45"/>
      <c r="BA232" s="45"/>
      <c r="BB232" s="45"/>
      <c r="BC232" s="45"/>
      <c r="BD232" s="45"/>
      <c r="BE232" s="45"/>
      <c r="BF232" s="45"/>
      <c r="BG232" s="45"/>
      <c r="BH232" s="45"/>
      <c r="BI232" s="45"/>
      <c r="BJ232" s="45"/>
      <c r="BK232" s="45"/>
      <c r="BL232" s="45"/>
      <c r="BM232" s="45"/>
      <c r="BN232" s="45"/>
      <c r="BO232" s="45"/>
      <c r="BP232" s="45"/>
    </row>
    <row r="233" spans="1:68" ht="13.15" x14ac:dyDescent="0.4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5"/>
      <c r="AP233" s="45"/>
      <c r="AQ233" s="45"/>
      <c r="AR233" s="45"/>
      <c r="AS233" s="45"/>
      <c r="AT233" s="45"/>
      <c r="AU233" s="45"/>
      <c r="AV233" s="45"/>
      <c r="AW233" s="45"/>
      <c r="AX233" s="45"/>
      <c r="AY233" s="45"/>
      <c r="AZ233" s="45"/>
      <c r="BA233" s="45"/>
      <c r="BB233" s="45"/>
      <c r="BC233" s="45"/>
      <c r="BD233" s="45"/>
      <c r="BE233" s="45"/>
      <c r="BF233" s="45"/>
      <c r="BG233" s="45"/>
      <c r="BH233" s="45"/>
      <c r="BI233" s="45"/>
      <c r="BJ233" s="45"/>
      <c r="BK233" s="45"/>
      <c r="BL233" s="45"/>
      <c r="BM233" s="45"/>
      <c r="BN233" s="45"/>
      <c r="BO233" s="45"/>
      <c r="BP233" s="45"/>
    </row>
    <row r="234" spans="1:68" ht="13.15" x14ac:dyDescent="0.4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5"/>
      <c r="AP234" s="45"/>
      <c r="AQ234" s="45"/>
      <c r="AR234" s="45"/>
      <c r="AS234" s="45"/>
      <c r="AT234" s="45"/>
      <c r="AU234" s="45"/>
      <c r="AV234" s="45"/>
      <c r="AW234" s="45"/>
      <c r="AX234" s="45"/>
      <c r="AY234" s="45"/>
      <c r="AZ234" s="45"/>
      <c r="BA234" s="45"/>
      <c r="BB234" s="45"/>
      <c r="BC234" s="45"/>
      <c r="BD234" s="45"/>
      <c r="BE234" s="45"/>
      <c r="BF234" s="45"/>
      <c r="BG234" s="45"/>
      <c r="BH234" s="45"/>
      <c r="BI234" s="45"/>
      <c r="BJ234" s="45"/>
      <c r="BK234" s="45"/>
      <c r="BL234" s="45"/>
      <c r="BM234" s="45"/>
      <c r="BN234" s="45"/>
      <c r="BO234" s="45"/>
      <c r="BP234" s="45"/>
    </row>
    <row r="235" spans="1:68" ht="13.15" x14ac:dyDescent="0.4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5"/>
      <c r="AP235" s="45"/>
      <c r="AQ235" s="45"/>
      <c r="AR235" s="45"/>
      <c r="AS235" s="45"/>
      <c r="AT235" s="45"/>
      <c r="AU235" s="45"/>
      <c r="AV235" s="45"/>
      <c r="AW235" s="45"/>
      <c r="AX235" s="45"/>
      <c r="AY235" s="45"/>
      <c r="AZ235" s="45"/>
      <c r="BA235" s="45"/>
      <c r="BB235" s="45"/>
      <c r="BC235" s="45"/>
      <c r="BD235" s="45"/>
      <c r="BE235" s="45"/>
      <c r="BF235" s="45"/>
      <c r="BG235" s="45"/>
      <c r="BH235" s="45"/>
      <c r="BI235" s="45"/>
      <c r="BJ235" s="45"/>
      <c r="BK235" s="45"/>
      <c r="BL235" s="45"/>
      <c r="BM235" s="45"/>
      <c r="BN235" s="45"/>
      <c r="BO235" s="45"/>
      <c r="BP235" s="45"/>
    </row>
    <row r="236" spans="1:68" ht="13.15" x14ac:dyDescent="0.4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5"/>
      <c r="AP236" s="45"/>
      <c r="AQ236" s="45"/>
      <c r="AR236" s="45"/>
      <c r="AS236" s="45"/>
      <c r="AT236" s="45"/>
      <c r="AU236" s="45"/>
      <c r="AV236" s="45"/>
      <c r="AW236" s="45"/>
      <c r="AX236" s="45"/>
      <c r="AY236" s="45"/>
      <c r="AZ236" s="45"/>
      <c r="BA236" s="45"/>
      <c r="BB236" s="45"/>
      <c r="BC236" s="45"/>
      <c r="BD236" s="45"/>
      <c r="BE236" s="45"/>
      <c r="BF236" s="45"/>
      <c r="BG236" s="45"/>
      <c r="BH236" s="45"/>
      <c r="BI236" s="45"/>
      <c r="BJ236" s="45"/>
      <c r="BK236" s="45"/>
      <c r="BL236" s="45"/>
      <c r="BM236" s="45"/>
      <c r="BN236" s="45"/>
      <c r="BO236" s="45"/>
      <c r="BP236" s="45"/>
    </row>
    <row r="237" spans="1:68" ht="13.15" x14ac:dyDescent="0.4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  <c r="AQ237" s="45"/>
      <c r="AR237" s="45"/>
      <c r="AS237" s="45"/>
      <c r="AT237" s="45"/>
      <c r="AU237" s="45"/>
      <c r="AV237" s="45"/>
      <c r="AW237" s="45"/>
      <c r="AX237" s="45"/>
      <c r="AY237" s="45"/>
      <c r="AZ237" s="45"/>
      <c r="BA237" s="45"/>
      <c r="BB237" s="45"/>
      <c r="BC237" s="45"/>
      <c r="BD237" s="45"/>
      <c r="BE237" s="45"/>
      <c r="BF237" s="45"/>
      <c r="BG237" s="45"/>
      <c r="BH237" s="45"/>
      <c r="BI237" s="45"/>
      <c r="BJ237" s="45"/>
      <c r="BK237" s="45"/>
      <c r="BL237" s="45"/>
      <c r="BM237" s="45"/>
      <c r="BN237" s="45"/>
      <c r="BO237" s="45"/>
      <c r="BP237" s="45"/>
    </row>
    <row r="238" spans="1:68" ht="13.15" x14ac:dyDescent="0.4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5"/>
      <c r="AP238" s="45"/>
      <c r="AQ238" s="45"/>
      <c r="AR238" s="45"/>
      <c r="AS238" s="45"/>
      <c r="AT238" s="45"/>
      <c r="AU238" s="45"/>
      <c r="AV238" s="45"/>
      <c r="AW238" s="45"/>
      <c r="AX238" s="45"/>
      <c r="AY238" s="45"/>
      <c r="AZ238" s="45"/>
      <c r="BA238" s="45"/>
      <c r="BB238" s="45"/>
      <c r="BC238" s="45"/>
      <c r="BD238" s="45"/>
      <c r="BE238" s="45"/>
      <c r="BF238" s="45"/>
      <c r="BG238" s="45"/>
      <c r="BH238" s="45"/>
      <c r="BI238" s="45"/>
      <c r="BJ238" s="45"/>
      <c r="BK238" s="45"/>
      <c r="BL238" s="45"/>
      <c r="BM238" s="45"/>
      <c r="BN238" s="45"/>
      <c r="BO238" s="45"/>
      <c r="BP238" s="45"/>
    </row>
    <row r="239" spans="1:68" ht="13.15" x14ac:dyDescent="0.4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5"/>
      <c r="AP239" s="45"/>
      <c r="AQ239" s="45"/>
      <c r="AR239" s="45"/>
      <c r="AS239" s="45"/>
      <c r="AT239" s="45"/>
      <c r="AU239" s="45"/>
      <c r="AV239" s="45"/>
      <c r="AW239" s="45"/>
      <c r="AX239" s="45"/>
      <c r="AY239" s="45"/>
      <c r="AZ239" s="45"/>
      <c r="BA239" s="45"/>
      <c r="BB239" s="45"/>
      <c r="BC239" s="45"/>
      <c r="BD239" s="45"/>
      <c r="BE239" s="45"/>
      <c r="BF239" s="45"/>
      <c r="BG239" s="45"/>
      <c r="BH239" s="45"/>
      <c r="BI239" s="45"/>
      <c r="BJ239" s="45"/>
      <c r="BK239" s="45"/>
      <c r="BL239" s="45"/>
      <c r="BM239" s="45"/>
      <c r="BN239" s="45"/>
      <c r="BO239" s="45"/>
      <c r="BP239" s="45"/>
    </row>
    <row r="240" spans="1:68" ht="13.15" x14ac:dyDescent="0.4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5"/>
      <c r="AP240" s="45"/>
      <c r="AQ240" s="45"/>
      <c r="AR240" s="45"/>
      <c r="AS240" s="45"/>
      <c r="AT240" s="45"/>
      <c r="AU240" s="45"/>
      <c r="AV240" s="45"/>
      <c r="AW240" s="45"/>
      <c r="AX240" s="45"/>
      <c r="AY240" s="45"/>
      <c r="AZ240" s="45"/>
      <c r="BA240" s="45"/>
      <c r="BB240" s="45"/>
      <c r="BC240" s="45"/>
      <c r="BD240" s="45"/>
      <c r="BE240" s="45"/>
      <c r="BF240" s="45"/>
      <c r="BG240" s="45"/>
      <c r="BH240" s="45"/>
      <c r="BI240" s="45"/>
      <c r="BJ240" s="45"/>
      <c r="BK240" s="45"/>
      <c r="BL240" s="45"/>
      <c r="BM240" s="45"/>
      <c r="BN240" s="45"/>
      <c r="BO240" s="45"/>
      <c r="BP240" s="45"/>
    </row>
    <row r="241" spans="1:68" ht="13.15" x14ac:dyDescent="0.4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  <c r="AQ241" s="45"/>
      <c r="AR241" s="45"/>
      <c r="AS241" s="45"/>
      <c r="AT241" s="45"/>
      <c r="AU241" s="45"/>
      <c r="AV241" s="45"/>
      <c r="AW241" s="45"/>
      <c r="AX241" s="45"/>
      <c r="AY241" s="45"/>
      <c r="AZ241" s="45"/>
      <c r="BA241" s="45"/>
      <c r="BB241" s="45"/>
      <c r="BC241" s="45"/>
      <c r="BD241" s="45"/>
      <c r="BE241" s="45"/>
      <c r="BF241" s="45"/>
      <c r="BG241" s="45"/>
      <c r="BH241" s="45"/>
      <c r="BI241" s="45"/>
      <c r="BJ241" s="45"/>
      <c r="BK241" s="45"/>
      <c r="BL241" s="45"/>
      <c r="BM241" s="45"/>
      <c r="BN241" s="45"/>
      <c r="BO241" s="45"/>
      <c r="BP241" s="45"/>
    </row>
    <row r="242" spans="1:68" ht="13.15" x14ac:dyDescent="0.4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5"/>
      <c r="AP242" s="45"/>
      <c r="AQ242" s="45"/>
      <c r="AR242" s="45"/>
      <c r="AS242" s="45"/>
      <c r="AT242" s="45"/>
      <c r="AU242" s="45"/>
      <c r="AV242" s="45"/>
      <c r="AW242" s="45"/>
      <c r="AX242" s="45"/>
      <c r="AY242" s="45"/>
      <c r="AZ242" s="45"/>
      <c r="BA242" s="45"/>
      <c r="BB242" s="45"/>
      <c r="BC242" s="45"/>
      <c r="BD242" s="45"/>
      <c r="BE242" s="45"/>
      <c r="BF242" s="45"/>
      <c r="BG242" s="45"/>
      <c r="BH242" s="45"/>
      <c r="BI242" s="45"/>
      <c r="BJ242" s="45"/>
      <c r="BK242" s="45"/>
      <c r="BL242" s="45"/>
      <c r="BM242" s="45"/>
      <c r="BN242" s="45"/>
      <c r="BO242" s="45"/>
      <c r="BP242" s="45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Reference</vt:lpstr>
      <vt:lpstr>Table_10.1</vt:lpstr>
      <vt:lpstr>Data_Tables1&amp;2_a</vt:lpstr>
      <vt:lpstr>Data_Tables1&amp;2_b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2015-05-21T18:32:10Z</dcterms:created>
  <dcterms:modified xsi:type="dcterms:W3CDTF">2015-11-20T12:34:52Z</dcterms:modified>
</cp:coreProperties>
</file>