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0\"/>
    </mc:Choice>
  </mc:AlternateContent>
  <bookViews>
    <workbookView xWindow="0" yWindow="0" windowWidth="19200" windowHeight="7425" tabRatio="500"/>
  </bookViews>
  <sheets>
    <sheet name="Reference" sheetId="4" r:id="rId1"/>
    <sheet name="Figure 10.4" sheetId="1" r:id="rId2"/>
    <sheet name="Data_Figure_10.4" sheetId="2" r:id="rId3"/>
  </sheets>
  <externalReferences>
    <externalReference r:id="rId4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2" l="1"/>
  <c r="J24" i="2"/>
  <c r="L24" i="2"/>
  <c r="M24" i="2"/>
  <c r="N24" i="2"/>
  <c r="E23" i="2"/>
  <c r="J23" i="2"/>
  <c r="L23" i="2"/>
  <c r="W23" i="2" s="1"/>
  <c r="M23" i="2"/>
  <c r="N23" i="2"/>
  <c r="B24" i="2"/>
  <c r="C24" i="2"/>
  <c r="D24" i="2"/>
  <c r="F24" i="2"/>
  <c r="G24" i="2"/>
  <c r="H24" i="2"/>
  <c r="I24" i="2"/>
  <c r="K24" i="2"/>
  <c r="O24" i="2"/>
  <c r="P24" i="2"/>
  <c r="Q24" i="2"/>
  <c r="R24" i="2"/>
  <c r="S24" i="2"/>
  <c r="B23" i="2"/>
  <c r="U23" i="2" s="1"/>
  <c r="C23" i="2"/>
  <c r="D23" i="2"/>
  <c r="F23" i="2"/>
  <c r="G23" i="2"/>
  <c r="H23" i="2"/>
  <c r="I23" i="2"/>
  <c r="K23" i="2"/>
  <c r="O23" i="2"/>
  <c r="P23" i="2"/>
  <c r="Q23" i="2"/>
  <c r="R23" i="2"/>
  <c r="S23" i="2"/>
  <c r="E22" i="2"/>
  <c r="J22" i="2"/>
  <c r="L22" i="2"/>
  <c r="W22" i="2" s="1"/>
  <c r="M22" i="2"/>
  <c r="N22" i="2"/>
  <c r="B22" i="2"/>
  <c r="C22" i="2"/>
  <c r="D22" i="2"/>
  <c r="F22" i="2"/>
  <c r="G22" i="2"/>
  <c r="H22" i="2"/>
  <c r="I22" i="2"/>
  <c r="K22" i="2"/>
  <c r="O22" i="2"/>
  <c r="P22" i="2"/>
  <c r="Q22" i="2"/>
  <c r="R22" i="2"/>
  <c r="S22" i="2"/>
  <c r="E21" i="2"/>
  <c r="W21" i="2" s="1"/>
  <c r="J21" i="2"/>
  <c r="L21" i="2"/>
  <c r="M21" i="2"/>
  <c r="N21" i="2"/>
  <c r="B21" i="2"/>
  <c r="C21" i="2"/>
  <c r="D21" i="2"/>
  <c r="F21" i="2"/>
  <c r="G21" i="2"/>
  <c r="H21" i="2"/>
  <c r="I21" i="2"/>
  <c r="K21" i="2"/>
  <c r="O21" i="2"/>
  <c r="P21" i="2"/>
  <c r="Q21" i="2"/>
  <c r="R21" i="2"/>
  <c r="S21" i="2"/>
  <c r="T21" i="2"/>
  <c r="E20" i="2"/>
  <c r="J20" i="2"/>
  <c r="L20" i="2"/>
  <c r="M20" i="2"/>
  <c r="N20" i="2"/>
  <c r="W20" i="2"/>
  <c r="B20" i="2"/>
  <c r="U20" i="2" s="1"/>
  <c r="V20" i="2" s="1"/>
  <c r="C20" i="2"/>
  <c r="D20" i="2"/>
  <c r="F20" i="2"/>
  <c r="G20" i="2"/>
  <c r="H20" i="2"/>
  <c r="I20" i="2"/>
  <c r="K20" i="2"/>
  <c r="O20" i="2"/>
  <c r="P20" i="2"/>
  <c r="Q20" i="2"/>
  <c r="R20" i="2"/>
  <c r="S20" i="2"/>
  <c r="T20" i="2"/>
  <c r="T19" i="2"/>
  <c r="Y20" i="2" s="1"/>
  <c r="E19" i="2"/>
  <c r="J19" i="2"/>
  <c r="L19" i="2"/>
  <c r="M19" i="2"/>
  <c r="N19" i="2"/>
  <c r="B19" i="2"/>
  <c r="C19" i="2"/>
  <c r="D19" i="2"/>
  <c r="F19" i="2"/>
  <c r="G19" i="2"/>
  <c r="H19" i="2"/>
  <c r="I19" i="2"/>
  <c r="K19" i="2"/>
  <c r="O19" i="2"/>
  <c r="P19" i="2"/>
  <c r="Q19" i="2"/>
  <c r="R19" i="2"/>
  <c r="S19" i="2"/>
  <c r="U19" i="2"/>
  <c r="T18" i="2"/>
  <c r="Y18" i="2" s="1"/>
  <c r="E18" i="2"/>
  <c r="J18" i="2"/>
  <c r="L18" i="2"/>
  <c r="M18" i="2"/>
  <c r="N18" i="2"/>
  <c r="B18" i="2"/>
  <c r="U18" i="2" s="1"/>
  <c r="V18" i="2" s="1"/>
  <c r="C18" i="2"/>
  <c r="D18" i="2"/>
  <c r="F18" i="2"/>
  <c r="G18" i="2"/>
  <c r="H18" i="2"/>
  <c r="I18" i="2"/>
  <c r="K18" i="2"/>
  <c r="O18" i="2"/>
  <c r="P18" i="2"/>
  <c r="Q18" i="2"/>
  <c r="R18" i="2"/>
  <c r="S18" i="2"/>
  <c r="T17" i="2"/>
  <c r="E17" i="2"/>
  <c r="W17" i="2" s="1"/>
  <c r="J17" i="2"/>
  <c r="L17" i="2"/>
  <c r="M17" i="2"/>
  <c r="N17" i="2"/>
  <c r="B17" i="2"/>
  <c r="U17" i="2" s="1"/>
  <c r="C17" i="2"/>
  <c r="D17" i="2"/>
  <c r="F17" i="2"/>
  <c r="G17" i="2"/>
  <c r="H17" i="2"/>
  <c r="I17" i="2"/>
  <c r="K17" i="2"/>
  <c r="O17" i="2"/>
  <c r="P17" i="2"/>
  <c r="Q17" i="2"/>
  <c r="R17" i="2"/>
  <c r="S17" i="2"/>
  <c r="X21" i="2" l="1"/>
  <c r="W18" i="2"/>
  <c r="X18" i="2" s="1"/>
  <c r="U22" i="2"/>
  <c r="V22" i="2" s="1"/>
  <c r="U24" i="2"/>
  <c r="V24" i="2" s="1"/>
  <c r="Y19" i="2"/>
  <c r="W19" i="2"/>
  <c r="U21" i="2"/>
  <c r="V21" i="2" s="1"/>
  <c r="V19" i="2"/>
  <c r="W24" i="2"/>
  <c r="X22" i="2"/>
  <c r="X23" i="2"/>
  <c r="X24" i="2"/>
  <c r="V23" i="2" l="1"/>
  <c r="X19" i="2"/>
  <c r="X20" i="2"/>
</calcChain>
</file>

<file path=xl/comments1.xml><?xml version="1.0" encoding="utf-8"?>
<comments xmlns="http://schemas.openxmlformats.org/spreadsheetml/2006/main">
  <authors>
    <author>Carmen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Refers to West Germany at this time</t>
        </r>
      </text>
    </comment>
  </commentList>
</comments>
</file>

<file path=xl/sharedStrings.xml><?xml version="1.0" encoding="utf-8"?>
<sst xmlns="http://schemas.openxmlformats.org/spreadsheetml/2006/main" count="73" uniqueCount="52">
  <si>
    <r>
      <rPr>
        <i/>
        <sz val="11"/>
        <rFont val="Times New Roman"/>
        <family val="1"/>
      </rPr>
      <t xml:space="preserve">Sources: </t>
    </r>
    <r>
      <rPr>
        <sz val="11"/>
        <rFont val="Times New Roman"/>
        <family val="1"/>
      </rPr>
      <t>Maddison (2003), Total Economy Database (2008), IMF World Economic Outlook (2008), and author’s calculations. Notes: Banking crisis episodes are listed in</t>
    </r>
  </si>
  <si>
    <t>Appendix II.</t>
  </si>
  <si>
    <t>Figure 7b,</t>
  </si>
  <si>
    <r>
      <rPr>
        <i/>
        <sz val="11"/>
        <rFont val="Times New Roman"/>
        <family val="1"/>
      </rPr>
      <t xml:space="preserve">Sources: </t>
    </r>
    <r>
      <rPr>
        <sz val="11"/>
        <rFont val="Times New Roman"/>
        <family val="1"/>
      </rPr>
      <t>Maddison (2004), Total Economy Database (2008), IMF World Economic Outlook (2008), and author’s calculations. Notes: Banking Crisis episodes are listed in</t>
    </r>
  </si>
  <si>
    <t>Real  per capita GDP</t>
  </si>
  <si>
    <t>severe/systemic crises shaded</t>
  </si>
  <si>
    <t>Advanced economies, post WWII financial crises (borderline and systemic)</t>
  </si>
  <si>
    <t>All</t>
  </si>
  <si>
    <t>"Big 5"</t>
  </si>
  <si>
    <t>US 2007</t>
  </si>
  <si>
    <t>country</t>
  </si>
  <si>
    <t>Australia</t>
  </si>
  <si>
    <t>Canada</t>
  </si>
  <si>
    <t>Denmark</t>
  </si>
  <si>
    <t>Finland</t>
  </si>
  <si>
    <t>France</t>
  </si>
  <si>
    <t>Germany</t>
  </si>
  <si>
    <t>Greece</t>
  </si>
  <si>
    <t>Italy</t>
  </si>
  <si>
    <t>Japan</t>
  </si>
  <si>
    <t>New Zealand</t>
  </si>
  <si>
    <t>Norway</t>
  </si>
  <si>
    <t>Spain</t>
  </si>
  <si>
    <t>Sweden</t>
  </si>
  <si>
    <t>UK</t>
  </si>
  <si>
    <t>US</t>
  </si>
  <si>
    <t>average</t>
  </si>
  <si>
    <t>growth</t>
  </si>
  <si>
    <t>start</t>
  </si>
  <si>
    <t>end</t>
  </si>
  <si>
    <t>crisis, t</t>
  </si>
  <si>
    <t>t–4</t>
  </si>
  <si>
    <t>t–3</t>
  </si>
  <si>
    <t>t–2</t>
  </si>
  <si>
    <t>t–1</t>
  </si>
  <si>
    <t>t</t>
  </si>
  <si>
    <t>t+1</t>
  </si>
  <si>
    <t>t+2</t>
  </si>
  <si>
    <t>n.a.</t>
  </si>
  <si>
    <t>t+3</t>
  </si>
  <si>
    <t>Index, t-4=100</t>
  </si>
  <si>
    <t>T</t>
  </si>
  <si>
    <t>estimates as of 1/2008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</si>
  <si>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Groningen Growth and Development Centre and the Conference Board, Total Economy Database (2007), http://www.ggdc.net</t>
    </r>
  </si>
  <si>
    <r>
      <t xml:space="preserve">and International Monetary Fund </t>
    </r>
    <r>
      <rPr>
        <i/>
        <sz val="10"/>
        <rFont val="Times New Roman"/>
        <family val="1"/>
      </rPr>
      <t>World Economic Outlook</t>
    </r>
    <r>
      <rPr>
        <sz val="10"/>
        <rFont val="Times New Roman"/>
        <family val="1"/>
      </rPr>
      <t>, October 2007 for US 2007 crisis episode.</t>
    </r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</si>
  <si>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</si>
  <si>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</si>
  <si>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</si>
  <si>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</si>
  <si>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10.4 Real GDP growth per capita (PPP basis) and banking crises: Advanced economies</t>
  </si>
  <si>
    <t>page 165</t>
  </si>
  <si>
    <t>Figure 10.4 Real GDP growth per capita (PPP basis) and banking crises: Advanced economies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</si>
</sst>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Times New Roman"/>
      <family val="1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9">
    <xf numFmtId="0" fontId="0" fillId="0" borderId="0"/>
    <xf numFmtId="0" fontId="1" fillId="0" borderId="0">
      <alignment vertical="center"/>
    </xf>
    <xf numFmtId="0" fontId="7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0" borderId="0" xfId="1" applyFont="1" applyAlignment="1"/>
    <xf numFmtId="0" fontId="8" fillId="0" borderId="0" xfId="0" applyFont="1"/>
    <xf numFmtId="0" fontId="7" fillId="3" borderId="0" xfId="1" applyFont="1" applyFill="1" applyAlignment="1"/>
    <xf numFmtId="0" fontId="8" fillId="3" borderId="0" xfId="0" applyFont="1" applyFill="1"/>
    <xf numFmtId="0" fontId="7" fillId="0" borderId="0" xfId="0" applyFont="1"/>
    <xf numFmtId="164" fontId="8" fillId="0" borderId="0" xfId="1" applyNumberFormat="1" applyFont="1" applyAlignment="1"/>
    <xf numFmtId="0" fontId="7" fillId="0" borderId="0" xfId="0" applyFont="1" applyAlignment="1">
      <alignment horizontal="left"/>
    </xf>
    <xf numFmtId="0" fontId="8" fillId="0" borderId="0" xfId="0" applyFont="1" applyFill="1"/>
    <xf numFmtId="0" fontId="8" fillId="0" borderId="0" xfId="0" applyFont="1" applyAlignment="1">
      <alignment horizontal="left"/>
    </xf>
    <xf numFmtId="3" fontId="8" fillId="0" borderId="0" xfId="1" applyNumberFormat="1" applyFont="1" applyAlignment="1"/>
    <xf numFmtId="3" fontId="7" fillId="0" borderId="0" xfId="1" applyNumberFormat="1" applyFont="1" applyFill="1" applyAlignment="1"/>
    <xf numFmtId="3" fontId="7" fillId="4" borderId="0" xfId="1" applyNumberFormat="1" applyFont="1" applyFill="1" applyAlignment="1"/>
    <xf numFmtId="3" fontId="7" fillId="3" borderId="0" xfId="1" applyNumberFormat="1" applyFont="1" applyFill="1" applyAlignment="1"/>
    <xf numFmtId="3" fontId="7" fillId="0" borderId="0" xfId="2" applyNumberFormat="1" applyFont="1"/>
    <xf numFmtId="2" fontId="7" fillId="0" borderId="0" xfId="3" applyNumberFormat="1" applyFont="1" applyFill="1" applyAlignment="1">
      <alignment horizontal="right"/>
    </xf>
    <xf numFmtId="0" fontId="8" fillId="4" borderId="0" xfId="1" applyFont="1" applyFill="1" applyAlignment="1"/>
    <xf numFmtId="0" fontId="7" fillId="0" borderId="0" xfId="1" applyFont="1" applyFill="1" applyAlignment="1"/>
    <xf numFmtId="2" fontId="8" fillId="0" borderId="0" xfId="1" applyNumberFormat="1" applyFont="1" applyAlignment="1"/>
    <xf numFmtId="4" fontId="8" fillId="0" borderId="0" xfId="1" applyNumberFormat="1" applyFont="1" applyAlignment="1"/>
    <xf numFmtId="2" fontId="7" fillId="0" borderId="0" xfId="1" applyNumberFormat="1" applyFont="1" applyAlignment="1"/>
    <xf numFmtId="2" fontId="7" fillId="4" borderId="0" xfId="1" applyNumberFormat="1" applyFont="1" applyFill="1" applyAlignment="1"/>
    <xf numFmtId="2" fontId="7" fillId="0" borderId="0" xfId="1" applyNumberFormat="1" applyFont="1" applyFill="1" applyAlignment="1"/>
    <xf numFmtId="164" fontId="8" fillId="5" borderId="0" xfId="1" applyNumberFormat="1" applyFont="1" applyFill="1" applyAlignment="1"/>
    <xf numFmtId="0" fontId="7" fillId="2" borderId="0" xfId="7" applyFill="1" applyAlignment="1"/>
    <xf numFmtId="0" fontId="7" fillId="0" borderId="0" xfId="7" applyAlignment="1"/>
    <xf numFmtId="0" fontId="7" fillId="0" borderId="0" xfId="7"/>
    <xf numFmtId="0" fontId="2" fillId="6" borderId="3" xfId="7" applyFont="1" applyFill="1" applyBorder="1" applyAlignment="1"/>
    <xf numFmtId="0" fontId="2" fillId="6" borderId="1" xfId="7" applyFont="1" applyFill="1" applyBorder="1" applyAlignment="1"/>
    <xf numFmtId="0" fontId="2" fillId="6" borderId="4" xfId="7" applyFont="1" applyFill="1" applyBorder="1" applyAlignment="1"/>
    <xf numFmtId="0" fontId="2" fillId="6" borderId="5" xfId="7" applyFont="1" applyFill="1" applyBorder="1" applyAlignment="1"/>
    <xf numFmtId="0" fontId="2" fillId="6" borderId="0" xfId="7" applyFont="1" applyFill="1" applyBorder="1" applyAlignment="1"/>
    <xf numFmtId="0" fontId="2" fillId="6" borderId="6" xfId="7" applyFont="1" applyFill="1" applyBorder="1" applyAlignment="1"/>
    <xf numFmtId="0" fontId="12" fillId="6" borderId="5" xfId="7" applyFont="1" applyFill="1" applyBorder="1" applyAlignment="1"/>
    <xf numFmtId="0" fontId="2" fillId="6" borderId="7" xfId="7" applyFont="1" applyFill="1" applyBorder="1" applyAlignment="1"/>
    <xf numFmtId="0" fontId="2" fillId="6" borderId="2" xfId="7" applyFont="1" applyFill="1" applyBorder="1" applyAlignment="1"/>
    <xf numFmtId="0" fontId="2" fillId="6" borderId="8" xfId="7" applyFont="1" applyFill="1" applyBorder="1" applyAlignment="1"/>
    <xf numFmtId="0" fontId="2" fillId="2" borderId="0" xfId="7" applyFont="1" applyFill="1" applyAlignment="1"/>
    <xf numFmtId="0" fontId="0" fillId="0" borderId="0" xfId="8" applyFont="1" applyAlignment="1">
      <alignment horizontal="right"/>
    </xf>
  </cellXfs>
  <cellStyles count="19">
    <cellStyle name="ANCLAS,REZONES Y SUS PARTES,DE FUNDICION,DE HIERRO O DE ACERO" xfId="1"/>
    <cellStyle name="ANCLAS,REZONES Y SUS PARTES,DE FUNDICION,DE HIERRO O DE ACERO 2" xfId="9"/>
    <cellStyle name="ANCLAS,REZONES Y SUS PARTES,DE FUNDICION,DE HIERRO O DE ACERO 3" xfId="8"/>
    <cellStyle name="bstitutes]_x000d__x000d_; The following mappings take Word for MS-DOS names, PostScript names, and TrueType_x000d__x000d_; names into account" xfId="4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 2" xfId="5"/>
    <cellStyle name="Normal 3" xfId="6"/>
    <cellStyle name="Normal 3 2" xfId="10"/>
    <cellStyle name="Normal 4" xfId="7"/>
    <cellStyle name="Normal_HMSsheets" xfId="3"/>
    <cellStyle name="Normal_Sheet1_1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70778652668"/>
          <c:y val="5.0925925925925902E-2"/>
          <c:w val="0.87822922134733195"/>
          <c:h val="0.92343759113444202"/>
        </c:manualLayout>
      </c:layout>
      <c:barChart>
        <c:barDir val="col"/>
        <c:grouping val="clustered"/>
        <c:varyColors val="0"/>
        <c:ser>
          <c:idx val="0"/>
          <c:order val="0"/>
          <c:tx>
            <c:v>Average for banking crisis in advanced economies</c:v>
          </c:tx>
          <c:spPr>
            <a:solidFill>
              <a:srgbClr val="616161"/>
            </a:solidFill>
            <a:ln w="25400">
              <a:noFill/>
            </a:ln>
          </c:spPr>
          <c:invertIfNegative val="0"/>
          <c:cat>
            <c:strRef>
              <c:f>Data_Figure_10.4!$A$18:$A$24</c:f>
              <c:strCache>
                <c:ptCount val="7"/>
                <c:pt idx="0">
                  <c:v>t–3</c:v>
                </c:pt>
                <c:pt idx="1">
                  <c:v>t–2</c:v>
                </c:pt>
                <c:pt idx="2">
                  <c:v>t–1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[1]Sheet1!$V$18:$V$24</c:f>
              <c:numCache>
                <c:formatCode>General</c:formatCode>
                <c:ptCount val="7"/>
                <c:pt idx="0">
                  <c:v>2.570420538018392</c:v>
                </c:pt>
                <c:pt idx="1">
                  <c:v>2.3479743658172625</c:v>
                </c:pt>
                <c:pt idx="2">
                  <c:v>2.0283437862543607</c:v>
                </c:pt>
                <c:pt idx="3">
                  <c:v>0.97673563696769605</c:v>
                </c:pt>
                <c:pt idx="4">
                  <c:v>0.88525208999756799</c:v>
                </c:pt>
                <c:pt idx="5">
                  <c:v>1.0690055681796373</c:v>
                </c:pt>
                <c:pt idx="6">
                  <c:v>1.8932712983159794</c:v>
                </c:pt>
              </c:numCache>
            </c:numRef>
          </c:val>
        </c:ser>
        <c:ser>
          <c:idx val="1"/>
          <c:order val="1"/>
          <c:tx>
            <c:v>Average for the "Big Five"</c:v>
          </c:tx>
          <c:spPr>
            <a:solidFill>
              <a:srgbClr val="DDD9C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Data_Figure_10.4!$A$18:$A$24</c:f>
              <c:strCache>
                <c:ptCount val="7"/>
                <c:pt idx="0">
                  <c:v>t–3</c:v>
                </c:pt>
                <c:pt idx="1">
                  <c:v>t–2</c:v>
                </c:pt>
                <c:pt idx="2">
                  <c:v>t–1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Data_Figure_10.4!$X$18:$X$24</c:f>
              <c:numCache>
                <c:formatCode>0.0</c:formatCode>
                <c:ptCount val="7"/>
                <c:pt idx="0">
                  <c:v>4.5298757211443608</c:v>
                </c:pt>
                <c:pt idx="1">
                  <c:v>3.8180440254106607</c:v>
                </c:pt>
                <c:pt idx="2">
                  <c:v>1.8751085401955025</c:v>
                </c:pt>
                <c:pt idx="3">
                  <c:v>-0.67397120843520897</c:v>
                </c:pt>
                <c:pt idx="4">
                  <c:v>-0.79508347861776407</c:v>
                </c:pt>
                <c:pt idx="5">
                  <c:v>-0.32665956068840263</c:v>
                </c:pt>
                <c:pt idx="6">
                  <c:v>2.160381532504152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958744"/>
        <c:axId val="338959136"/>
      </c:barChart>
      <c:catAx>
        <c:axId val="338958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crossAx val="338959136"/>
        <c:crosses val="autoZero"/>
        <c:auto val="1"/>
        <c:lblAlgn val="ctr"/>
        <c:lblOffset val="100"/>
        <c:noMultiLvlLbl val="0"/>
      </c:catAx>
      <c:valAx>
        <c:axId val="338959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338958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23685662173584"/>
          <c:y val="6.9124015748031495E-2"/>
          <c:w val="0.53111659771342101"/>
          <c:h val="0.17034571850393701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12700</xdr:colOff>
      <xdr:row>25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_Figure_7aSheet1"/>
      <sheetName val="Data_Figure_7a"/>
    </sheetNames>
    <sheetDataSet>
      <sheetData sheetId="0">
        <row r="18">
          <cell r="V18">
            <v>2.570420538018392</v>
          </cell>
        </row>
        <row r="19">
          <cell r="V19">
            <v>2.3479743658172625</v>
          </cell>
        </row>
        <row r="20">
          <cell r="V20">
            <v>2.0283437862543607</v>
          </cell>
        </row>
        <row r="21">
          <cell r="V21">
            <v>0.97673563696769605</v>
          </cell>
        </row>
        <row r="22">
          <cell r="V22">
            <v>0.88525208999756799</v>
          </cell>
        </row>
        <row r="23">
          <cell r="V23">
            <v>1.0690055681796373</v>
          </cell>
        </row>
        <row r="24">
          <cell r="V24">
            <v>1.8932712983159794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topLeftCell="A2" workbookViewId="0">
      <selection activeCell="H15" sqref="H15"/>
    </sheetView>
  </sheetViews>
  <sheetFormatPr defaultColWidth="8.86328125" defaultRowHeight="13.15" x14ac:dyDescent="0.4"/>
  <cols>
    <col min="1" max="16384" width="8.86328125" style="31"/>
  </cols>
  <sheetData>
    <row r="1" spans="1:59" ht="13.5" thickBot="1" x14ac:dyDescent="0.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</row>
    <row r="2" spans="1:59" ht="15.75" thickTop="1" x14ac:dyDescent="0.45">
      <c r="A2" s="29"/>
      <c r="B2" s="32" t="s">
        <v>45</v>
      </c>
      <c r="C2" s="33"/>
      <c r="D2" s="33"/>
      <c r="E2" s="33"/>
      <c r="F2" s="33"/>
      <c r="G2" s="33"/>
      <c r="H2" s="34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</row>
    <row r="3" spans="1:59" ht="15.4" x14ac:dyDescent="0.45">
      <c r="A3" s="29"/>
      <c r="B3" s="35" t="s">
        <v>46</v>
      </c>
      <c r="C3" s="36"/>
      <c r="D3" s="36"/>
      <c r="E3" s="36"/>
      <c r="F3" s="36"/>
      <c r="G3" s="36"/>
      <c r="H3" s="37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</row>
    <row r="4" spans="1:59" ht="15.4" x14ac:dyDescent="0.45">
      <c r="A4" s="29"/>
      <c r="B4" s="38" t="s">
        <v>47</v>
      </c>
      <c r="C4" s="36"/>
      <c r="D4" s="36"/>
      <c r="E4" s="36"/>
      <c r="F4" s="36"/>
      <c r="G4" s="36"/>
      <c r="H4" s="37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</row>
    <row r="5" spans="1:59" ht="15.4" x14ac:dyDescent="0.45">
      <c r="A5" s="29"/>
      <c r="B5" s="35" t="s">
        <v>48</v>
      </c>
      <c r="C5" s="36"/>
      <c r="D5" s="36"/>
      <c r="E5" s="36"/>
      <c r="F5" s="36"/>
      <c r="G5" s="36"/>
      <c r="H5" s="37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</row>
    <row r="6" spans="1:59" ht="15.75" thickBot="1" x14ac:dyDescent="0.5">
      <c r="A6" s="29"/>
      <c r="B6" s="39"/>
      <c r="C6" s="40"/>
      <c r="D6" s="40"/>
      <c r="E6" s="40"/>
      <c r="F6" s="40"/>
      <c r="G6" s="40"/>
      <c r="H6" s="41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</row>
    <row r="7" spans="1:59" ht="13.5" thickTop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</row>
    <row r="8" spans="1:59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</row>
    <row r="9" spans="1:59" ht="15.4" x14ac:dyDescent="0.45">
      <c r="A9" s="29"/>
      <c r="B9" s="42" t="s">
        <v>51</v>
      </c>
      <c r="C9" s="29"/>
      <c r="D9" s="29"/>
      <c r="E9" s="29"/>
      <c r="F9" s="29"/>
      <c r="G9" s="29"/>
      <c r="H9" s="29"/>
      <c r="I9" s="29"/>
      <c r="K9" s="29"/>
      <c r="L9" s="29"/>
      <c r="M9" s="42" t="s">
        <v>50</v>
      </c>
      <c r="N9" s="29"/>
      <c r="O9" s="29"/>
      <c r="P9" s="29"/>
      <c r="Q9" s="29"/>
      <c r="R9" s="29"/>
      <c r="S9" s="43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</row>
    <row r="10" spans="1:59" x14ac:dyDescent="0.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</row>
    <row r="11" spans="1:59" x14ac:dyDescent="0.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</row>
    <row r="12" spans="1:59" x14ac:dyDescent="0.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</row>
    <row r="13" spans="1:59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</row>
    <row r="14" spans="1:59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</row>
    <row r="15" spans="1:59" x14ac:dyDescent="0.4">
      <c r="A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</row>
    <row r="16" spans="1:59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</row>
    <row r="17" spans="1:59" x14ac:dyDescent="0.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</row>
    <row r="18" spans="1:59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</row>
    <row r="19" spans="1:59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</row>
    <row r="20" spans="1:59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</row>
    <row r="21" spans="1:59" x14ac:dyDescent="0.4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</row>
    <row r="22" spans="1:59" x14ac:dyDescent="0.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</row>
    <row r="23" spans="1:59" x14ac:dyDescent="0.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</row>
    <row r="24" spans="1:59" x14ac:dyDescent="0.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</row>
    <row r="25" spans="1:59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</row>
    <row r="26" spans="1:59" x14ac:dyDescent="0.4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</row>
    <row r="27" spans="1:59" x14ac:dyDescent="0.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</row>
    <row r="28" spans="1:59" x14ac:dyDescent="0.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</row>
    <row r="29" spans="1:59" x14ac:dyDescent="0.4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</row>
    <row r="30" spans="1:59" x14ac:dyDescent="0.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</row>
    <row r="31" spans="1:59" x14ac:dyDescent="0.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</row>
    <row r="32" spans="1:59" x14ac:dyDescent="0.4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</row>
    <row r="33" spans="1:59" x14ac:dyDescent="0.4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</row>
    <row r="34" spans="1:59" x14ac:dyDescent="0.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</row>
    <row r="35" spans="1:59" x14ac:dyDescent="0.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1:59" x14ac:dyDescent="0.4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</row>
    <row r="37" spans="1:59" x14ac:dyDescent="0.4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</row>
    <row r="38" spans="1:59" x14ac:dyDescent="0.4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</row>
    <row r="39" spans="1:59" x14ac:dyDescent="0.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</row>
    <row r="40" spans="1:59" x14ac:dyDescent="0.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</row>
    <row r="41" spans="1:59" x14ac:dyDescent="0.4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</row>
    <row r="42" spans="1:59" x14ac:dyDescent="0.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</row>
    <row r="43" spans="1:59" x14ac:dyDescent="0.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</row>
    <row r="44" spans="1:59" x14ac:dyDescent="0.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</row>
    <row r="45" spans="1:59" x14ac:dyDescent="0.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</row>
    <row r="46" spans="1:59" x14ac:dyDescent="0.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</row>
    <row r="47" spans="1:59" x14ac:dyDescent="0.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</row>
    <row r="48" spans="1:59" x14ac:dyDescent="0.4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</row>
    <row r="49" spans="1:59" x14ac:dyDescent="0.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</row>
    <row r="50" spans="1:59" x14ac:dyDescent="0.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</row>
    <row r="51" spans="1:59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</row>
    <row r="52" spans="1:59" x14ac:dyDescent="0.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</row>
    <row r="53" spans="1:59" x14ac:dyDescent="0.4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</row>
    <row r="54" spans="1:59" x14ac:dyDescent="0.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</row>
    <row r="55" spans="1:59" x14ac:dyDescent="0.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</row>
    <row r="56" spans="1:59" x14ac:dyDescent="0.4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</row>
    <row r="57" spans="1:59" x14ac:dyDescent="0.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</row>
    <row r="58" spans="1:59" x14ac:dyDescent="0.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</row>
    <row r="59" spans="1:59" x14ac:dyDescent="0.4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</row>
    <row r="60" spans="1:59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</row>
    <row r="61" spans="1:59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</row>
    <row r="62" spans="1:59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</row>
    <row r="63" spans="1:59" x14ac:dyDescent="0.4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</row>
    <row r="64" spans="1:59" x14ac:dyDescent="0.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</row>
    <row r="65" spans="1:59" x14ac:dyDescent="0.4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</row>
    <row r="66" spans="1:59" x14ac:dyDescent="0.4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</row>
    <row r="67" spans="1:59" x14ac:dyDescent="0.4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</row>
    <row r="68" spans="1:59" x14ac:dyDescent="0.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</row>
    <row r="69" spans="1:59" x14ac:dyDescent="0.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</row>
    <row r="70" spans="1:59" x14ac:dyDescent="0.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</row>
    <row r="71" spans="1:59" x14ac:dyDescent="0.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</row>
    <row r="72" spans="1:59" x14ac:dyDescent="0.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</row>
    <row r="73" spans="1:59" x14ac:dyDescent="0.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</row>
    <row r="74" spans="1:59" x14ac:dyDescent="0.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</row>
    <row r="75" spans="1:59" x14ac:dyDescent="0.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</row>
    <row r="76" spans="1:59" x14ac:dyDescent="0.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</row>
    <row r="77" spans="1:59" x14ac:dyDescent="0.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</row>
    <row r="78" spans="1:59" x14ac:dyDescent="0.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</row>
    <row r="79" spans="1:59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</row>
    <row r="80" spans="1:59" x14ac:dyDescent="0.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</row>
    <row r="81" spans="1:59" x14ac:dyDescent="0.4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</row>
    <row r="82" spans="1:59" x14ac:dyDescent="0.4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</row>
    <row r="83" spans="1:59" x14ac:dyDescent="0.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</row>
    <row r="84" spans="1:59" x14ac:dyDescent="0.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</row>
    <row r="85" spans="1:59" x14ac:dyDescent="0.4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</row>
    <row r="86" spans="1:59" x14ac:dyDescent="0.4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</row>
    <row r="87" spans="1:59" x14ac:dyDescent="0.4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</row>
    <row r="88" spans="1:59" x14ac:dyDescent="0.4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</row>
    <row r="89" spans="1:59" x14ac:dyDescent="0.4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</row>
    <row r="90" spans="1:59" x14ac:dyDescent="0.4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</row>
    <row r="91" spans="1:59" x14ac:dyDescent="0.4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</row>
    <row r="92" spans="1:59" x14ac:dyDescent="0.4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</row>
    <row r="93" spans="1:59" x14ac:dyDescent="0.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</row>
    <row r="94" spans="1:59" x14ac:dyDescent="0.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</row>
    <row r="95" spans="1:59" x14ac:dyDescent="0.4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</row>
    <row r="96" spans="1:59" x14ac:dyDescent="0.4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</row>
    <row r="97" spans="1:59" x14ac:dyDescent="0.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</row>
    <row r="98" spans="1:59" x14ac:dyDescent="0.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</row>
    <row r="99" spans="1:59" x14ac:dyDescent="0.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</row>
    <row r="100" spans="1:59" x14ac:dyDescent="0.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</row>
    <row r="101" spans="1:59" x14ac:dyDescent="0.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</row>
    <row r="102" spans="1:59" x14ac:dyDescent="0.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</row>
    <row r="103" spans="1:59" x14ac:dyDescent="0.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</row>
    <row r="104" spans="1:59" x14ac:dyDescent="0.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</row>
    <row r="105" spans="1:59" x14ac:dyDescent="0.4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</row>
    <row r="106" spans="1:59" x14ac:dyDescent="0.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</row>
    <row r="107" spans="1:59" x14ac:dyDescent="0.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</row>
    <row r="108" spans="1:59" x14ac:dyDescent="0.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</row>
    <row r="109" spans="1:59" x14ac:dyDescent="0.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</row>
    <row r="110" spans="1:59" x14ac:dyDescent="0.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</row>
    <row r="111" spans="1:59" x14ac:dyDescent="0.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</row>
    <row r="112" spans="1:59" x14ac:dyDescent="0.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</row>
    <row r="113" spans="1:59" x14ac:dyDescent="0.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</row>
    <row r="114" spans="1:59" x14ac:dyDescent="0.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</row>
    <row r="115" spans="1:59" x14ac:dyDescent="0.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</row>
    <row r="116" spans="1:59" x14ac:dyDescent="0.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</row>
    <row r="117" spans="1:59" x14ac:dyDescent="0.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</row>
    <row r="118" spans="1:59" x14ac:dyDescent="0.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</row>
    <row r="119" spans="1:59" x14ac:dyDescent="0.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</row>
    <row r="120" spans="1:59" x14ac:dyDescent="0.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</row>
    <row r="121" spans="1:59" x14ac:dyDescent="0.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</row>
    <row r="122" spans="1:59" x14ac:dyDescent="0.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</row>
    <row r="123" spans="1:59" x14ac:dyDescent="0.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</row>
    <row r="124" spans="1:59" x14ac:dyDescent="0.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</row>
    <row r="125" spans="1:59" x14ac:dyDescent="0.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</row>
    <row r="126" spans="1:59" x14ac:dyDescent="0.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</row>
    <row r="127" spans="1:59" x14ac:dyDescent="0.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</row>
    <row r="128" spans="1:59" x14ac:dyDescent="0.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</row>
    <row r="129" spans="1:59" x14ac:dyDescent="0.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</row>
    <row r="130" spans="1:59" x14ac:dyDescent="0.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</row>
    <row r="131" spans="1:59" x14ac:dyDescent="0.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</row>
    <row r="132" spans="1:59" x14ac:dyDescent="0.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</row>
    <row r="133" spans="1:59" x14ac:dyDescent="0.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</row>
    <row r="134" spans="1:59" x14ac:dyDescent="0.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</row>
    <row r="135" spans="1:59" x14ac:dyDescent="0.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</row>
    <row r="136" spans="1:59" x14ac:dyDescent="0.4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</row>
    <row r="137" spans="1:59" x14ac:dyDescent="0.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</row>
    <row r="138" spans="1:59" x14ac:dyDescent="0.4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</row>
    <row r="139" spans="1:59" x14ac:dyDescent="0.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</row>
    <row r="140" spans="1:59" x14ac:dyDescent="0.4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</row>
    <row r="141" spans="1:59" x14ac:dyDescent="0.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</row>
    <row r="142" spans="1:59" x14ac:dyDescent="0.4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</row>
    <row r="143" spans="1:59" x14ac:dyDescent="0.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</row>
    <row r="144" spans="1:59" x14ac:dyDescent="0.4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</row>
    <row r="145" spans="1:59" x14ac:dyDescent="0.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</row>
    <row r="146" spans="1:59" x14ac:dyDescent="0.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</row>
    <row r="147" spans="1:59" x14ac:dyDescent="0.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</row>
    <row r="148" spans="1:59" x14ac:dyDescent="0.4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</row>
    <row r="149" spans="1:59" x14ac:dyDescent="0.4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</row>
    <row r="150" spans="1:59" x14ac:dyDescent="0.4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</row>
    <row r="151" spans="1:59" x14ac:dyDescent="0.4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</row>
    <row r="152" spans="1:59" x14ac:dyDescent="0.4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</row>
    <row r="153" spans="1:59" x14ac:dyDescent="0.4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</row>
    <row r="154" spans="1:59" x14ac:dyDescent="0.4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</row>
    <row r="155" spans="1:59" x14ac:dyDescent="0.4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</row>
    <row r="156" spans="1:59" x14ac:dyDescent="0.4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</row>
    <row r="157" spans="1:59" x14ac:dyDescent="0.4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</row>
    <row r="158" spans="1:59" x14ac:dyDescent="0.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</row>
    <row r="159" spans="1:59" x14ac:dyDescent="0.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</row>
    <row r="160" spans="1:59" x14ac:dyDescent="0.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</row>
    <row r="161" spans="1:59" x14ac:dyDescent="0.4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</row>
    <row r="162" spans="1:59" x14ac:dyDescent="0.4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</row>
    <row r="163" spans="1:59" x14ac:dyDescent="0.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</row>
    <row r="164" spans="1:59" x14ac:dyDescent="0.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</row>
    <row r="165" spans="1:59" x14ac:dyDescent="0.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</row>
    <row r="166" spans="1:59" x14ac:dyDescent="0.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</row>
    <row r="167" spans="1:59" x14ac:dyDescent="0.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</row>
    <row r="168" spans="1:59" x14ac:dyDescent="0.4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</row>
    <row r="169" spans="1:59" x14ac:dyDescent="0.4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</row>
    <row r="170" spans="1:59" x14ac:dyDescent="0.4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</row>
    <row r="171" spans="1:59" x14ac:dyDescent="0.4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</row>
    <row r="172" spans="1:59" x14ac:dyDescent="0.4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</row>
    <row r="173" spans="1:59" x14ac:dyDescent="0.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</row>
    <row r="174" spans="1:59" x14ac:dyDescent="0.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</row>
    <row r="175" spans="1:59" x14ac:dyDescent="0.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</row>
    <row r="176" spans="1:59" x14ac:dyDescent="0.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</row>
    <row r="177" spans="1:59" x14ac:dyDescent="0.4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</row>
    <row r="178" spans="1:59" x14ac:dyDescent="0.4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</row>
    <row r="179" spans="1:59" x14ac:dyDescent="0.4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</row>
    <row r="180" spans="1:59" x14ac:dyDescent="0.4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</row>
    <row r="181" spans="1:59" x14ac:dyDescent="0.4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</row>
    <row r="182" spans="1:59" x14ac:dyDescent="0.4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</row>
    <row r="183" spans="1:59" x14ac:dyDescent="0.4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</row>
    <row r="184" spans="1:59" x14ac:dyDescent="0.4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</row>
    <row r="185" spans="1:59" x14ac:dyDescent="0.4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</row>
    <row r="186" spans="1:59" x14ac:dyDescent="0.4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</row>
    <row r="187" spans="1:59" x14ac:dyDescent="0.4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</row>
    <row r="188" spans="1:59" x14ac:dyDescent="0.4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</row>
    <row r="189" spans="1:59" x14ac:dyDescent="0.4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</row>
    <row r="190" spans="1:59" x14ac:dyDescent="0.4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</row>
    <row r="191" spans="1:59" x14ac:dyDescent="0.4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</row>
    <row r="192" spans="1:59" x14ac:dyDescent="0.4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</row>
    <row r="193" spans="1:59" x14ac:dyDescent="0.4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</row>
    <row r="194" spans="1:59" x14ac:dyDescent="0.4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</row>
    <row r="195" spans="1:59" x14ac:dyDescent="0.4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</row>
    <row r="196" spans="1:59" x14ac:dyDescent="0.4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</row>
    <row r="197" spans="1:59" x14ac:dyDescent="0.4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</row>
    <row r="198" spans="1:59" x14ac:dyDescent="0.4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</row>
    <row r="199" spans="1:59" x14ac:dyDescent="0.4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</row>
    <row r="200" spans="1:59" x14ac:dyDescent="0.4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</row>
    <row r="201" spans="1:59" x14ac:dyDescent="0.4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</row>
    <row r="202" spans="1:59" x14ac:dyDescent="0.4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</row>
    <row r="203" spans="1:59" x14ac:dyDescent="0.4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</row>
    <row r="204" spans="1:59" x14ac:dyDescent="0.4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</row>
    <row r="205" spans="1:59" x14ac:dyDescent="0.4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</row>
    <row r="206" spans="1:59" x14ac:dyDescent="0.4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</row>
    <row r="207" spans="1:59" x14ac:dyDescent="0.4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</row>
    <row r="208" spans="1:59" x14ac:dyDescent="0.4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</row>
    <row r="209" spans="1:59" x14ac:dyDescent="0.4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</row>
    <row r="210" spans="1:59" x14ac:dyDescent="0.4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</row>
    <row r="211" spans="1:59" x14ac:dyDescent="0.4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</row>
    <row r="212" spans="1:59" x14ac:dyDescent="0.4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</row>
    <row r="213" spans="1:59" x14ac:dyDescent="0.4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</row>
    <row r="214" spans="1:59" x14ac:dyDescent="0.4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</row>
    <row r="215" spans="1:59" x14ac:dyDescent="0.4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</row>
    <row r="216" spans="1:59" x14ac:dyDescent="0.4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</row>
    <row r="217" spans="1:59" x14ac:dyDescent="0.4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</row>
    <row r="218" spans="1:59" x14ac:dyDescent="0.4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</row>
    <row r="219" spans="1:59" x14ac:dyDescent="0.4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</row>
    <row r="220" spans="1:59" x14ac:dyDescent="0.4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</row>
    <row r="221" spans="1:59" x14ac:dyDescent="0.4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</row>
    <row r="222" spans="1:59" x14ac:dyDescent="0.4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</row>
    <row r="223" spans="1:59" x14ac:dyDescent="0.4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</row>
    <row r="224" spans="1:59" x14ac:dyDescent="0.4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</row>
    <row r="225" spans="1:59" x14ac:dyDescent="0.4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</row>
    <row r="226" spans="1:59" x14ac:dyDescent="0.4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</row>
    <row r="227" spans="1:59" x14ac:dyDescent="0.4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</row>
    <row r="228" spans="1:59" x14ac:dyDescent="0.4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</row>
    <row r="229" spans="1:59" x14ac:dyDescent="0.4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</row>
    <row r="230" spans="1:59" x14ac:dyDescent="0.4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</row>
    <row r="231" spans="1:59" x14ac:dyDescent="0.4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</row>
    <row r="232" spans="1:59" x14ac:dyDescent="0.4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</row>
    <row r="233" spans="1:59" x14ac:dyDescent="0.4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</row>
    <row r="234" spans="1:59" x14ac:dyDescent="0.4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</row>
    <row r="235" spans="1:59" x14ac:dyDescent="0.4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</row>
    <row r="236" spans="1:59" x14ac:dyDescent="0.4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</row>
    <row r="237" spans="1:59" x14ac:dyDescent="0.4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</row>
    <row r="238" spans="1:59" x14ac:dyDescent="0.4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</row>
    <row r="239" spans="1:59" x14ac:dyDescent="0.4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</row>
    <row r="240" spans="1:59" x14ac:dyDescent="0.4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</row>
    <row r="241" spans="1:59" x14ac:dyDescent="0.4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</row>
    <row r="242" spans="1:59" x14ac:dyDescent="0.4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</row>
    <row r="243" spans="1:59" x14ac:dyDescent="0.4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</row>
    <row r="244" spans="1:59" x14ac:dyDescent="0.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</row>
    <row r="245" spans="1:59" x14ac:dyDescent="0.4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</row>
    <row r="246" spans="1:59" x14ac:dyDescent="0.4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</row>
    <row r="247" spans="1:59" x14ac:dyDescent="0.4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</row>
    <row r="248" spans="1:59" x14ac:dyDescent="0.4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</row>
    <row r="249" spans="1:59" x14ac:dyDescent="0.4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</row>
    <row r="250" spans="1:59" x14ac:dyDescent="0.4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</row>
    <row r="251" spans="1:59" x14ac:dyDescent="0.4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</row>
    <row r="252" spans="1:59" x14ac:dyDescent="0.4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</row>
    <row r="253" spans="1:59" x14ac:dyDescent="0.4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</row>
    <row r="254" spans="1:59" x14ac:dyDescent="0.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</row>
    <row r="255" spans="1:59" x14ac:dyDescent="0.4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</row>
    <row r="256" spans="1:59" x14ac:dyDescent="0.4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</row>
    <row r="257" spans="1:59" x14ac:dyDescent="0.4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</row>
    <row r="258" spans="1:59" x14ac:dyDescent="0.4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</row>
    <row r="259" spans="1:59" x14ac:dyDescent="0.4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</row>
    <row r="260" spans="1:59" x14ac:dyDescent="0.4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</row>
    <row r="261" spans="1:59" x14ac:dyDescent="0.4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</row>
    <row r="262" spans="1:59" x14ac:dyDescent="0.4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</row>
    <row r="263" spans="1:59" x14ac:dyDescent="0.4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</row>
    <row r="264" spans="1:59" x14ac:dyDescent="0.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</row>
    <row r="265" spans="1:59" x14ac:dyDescent="0.4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</row>
    <row r="266" spans="1:59" x14ac:dyDescent="0.4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</row>
    <row r="267" spans="1:59" x14ac:dyDescent="0.4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</row>
    <row r="268" spans="1:59" x14ac:dyDescent="0.4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</row>
    <row r="269" spans="1:59" x14ac:dyDescent="0.4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</row>
    <row r="270" spans="1:59" x14ac:dyDescent="0.4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</row>
    <row r="271" spans="1:59" x14ac:dyDescent="0.4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</row>
    <row r="272" spans="1:59" x14ac:dyDescent="0.4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</row>
    <row r="273" spans="1:59" x14ac:dyDescent="0.4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</row>
    <row r="274" spans="1:59" x14ac:dyDescent="0.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</row>
    <row r="275" spans="1:59" x14ac:dyDescent="0.4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</row>
    <row r="276" spans="1:59" x14ac:dyDescent="0.4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</row>
    <row r="277" spans="1:59" x14ac:dyDescent="0.4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</row>
    <row r="278" spans="1:59" x14ac:dyDescent="0.4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</row>
    <row r="279" spans="1:59" x14ac:dyDescent="0.4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</row>
    <row r="280" spans="1:59" x14ac:dyDescent="0.4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</row>
    <row r="281" spans="1:59" x14ac:dyDescent="0.4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</row>
    <row r="282" spans="1:59" x14ac:dyDescent="0.4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</row>
    <row r="283" spans="1:59" x14ac:dyDescent="0.4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</row>
    <row r="284" spans="1:59" x14ac:dyDescent="0.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</row>
    <row r="285" spans="1:59" x14ac:dyDescent="0.4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</row>
    <row r="286" spans="1:59" x14ac:dyDescent="0.4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</row>
    <row r="287" spans="1:59" x14ac:dyDescent="0.4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</row>
    <row r="288" spans="1:59" x14ac:dyDescent="0.4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</row>
    <row r="289" spans="1:59" x14ac:dyDescent="0.4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</row>
    <row r="290" spans="1:59" x14ac:dyDescent="0.4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</row>
    <row r="291" spans="1:59" x14ac:dyDescent="0.4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</row>
    <row r="292" spans="1:59" x14ac:dyDescent="0.4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</row>
    <row r="293" spans="1:59" x14ac:dyDescent="0.4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</row>
    <row r="294" spans="1:59" x14ac:dyDescent="0.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</row>
    <row r="295" spans="1:59" x14ac:dyDescent="0.4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</row>
    <row r="296" spans="1:59" x14ac:dyDescent="0.4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</row>
    <row r="297" spans="1:59" x14ac:dyDescent="0.4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</row>
    <row r="298" spans="1:59" x14ac:dyDescent="0.4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</row>
    <row r="299" spans="1:59" x14ac:dyDescent="0.4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</row>
    <row r="300" spans="1:59" x14ac:dyDescent="0.4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</row>
    <row r="301" spans="1:59" x14ac:dyDescent="0.4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</row>
    <row r="302" spans="1:59" x14ac:dyDescent="0.4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</row>
    <row r="303" spans="1:59" x14ac:dyDescent="0.4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</row>
    <row r="304" spans="1:59" x14ac:dyDescent="0.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</row>
    <row r="305" spans="1:59" x14ac:dyDescent="0.4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</row>
    <row r="306" spans="1:59" x14ac:dyDescent="0.4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</row>
    <row r="307" spans="1:59" x14ac:dyDescent="0.4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</row>
    <row r="308" spans="1:59" x14ac:dyDescent="0.4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</row>
    <row r="309" spans="1:59" x14ac:dyDescent="0.4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</row>
    <row r="310" spans="1:59" x14ac:dyDescent="0.4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</row>
    <row r="311" spans="1:59" x14ac:dyDescent="0.4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</row>
    <row r="312" spans="1:59" x14ac:dyDescent="0.4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</row>
    <row r="313" spans="1:59" x14ac:dyDescent="0.4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</row>
    <row r="314" spans="1:59" x14ac:dyDescent="0.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</row>
    <row r="315" spans="1:59" x14ac:dyDescent="0.4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</row>
    <row r="316" spans="1:59" x14ac:dyDescent="0.4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</row>
    <row r="317" spans="1:59" x14ac:dyDescent="0.4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</row>
    <row r="318" spans="1:59" x14ac:dyDescent="0.4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</row>
    <row r="319" spans="1:59" x14ac:dyDescent="0.4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</row>
    <row r="320" spans="1:59" x14ac:dyDescent="0.4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</row>
    <row r="321" spans="1:59" x14ac:dyDescent="0.4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</row>
    <row r="322" spans="1:59" x14ac:dyDescent="0.4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</row>
    <row r="323" spans="1:59" x14ac:dyDescent="0.4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</row>
    <row r="324" spans="1:59" x14ac:dyDescent="0.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</row>
    <row r="325" spans="1:59" x14ac:dyDescent="0.4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</row>
    <row r="326" spans="1:59" x14ac:dyDescent="0.4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</row>
    <row r="327" spans="1:59" x14ac:dyDescent="0.4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</row>
    <row r="328" spans="1:59" x14ac:dyDescent="0.4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</row>
    <row r="329" spans="1:59" x14ac:dyDescent="0.4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</row>
    <row r="330" spans="1:59" x14ac:dyDescent="0.4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</row>
    <row r="331" spans="1:59" x14ac:dyDescent="0.4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</row>
    <row r="332" spans="1:59" x14ac:dyDescent="0.4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</row>
    <row r="333" spans="1:59" x14ac:dyDescent="0.4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</row>
    <row r="334" spans="1:59" x14ac:dyDescent="0.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</row>
    <row r="335" spans="1:59" x14ac:dyDescent="0.4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</row>
    <row r="336" spans="1:59" x14ac:dyDescent="0.4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</row>
    <row r="337" spans="1:59" x14ac:dyDescent="0.4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</row>
    <row r="338" spans="1:59" x14ac:dyDescent="0.4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</row>
    <row r="339" spans="1:59" x14ac:dyDescent="0.4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</row>
    <row r="340" spans="1:59" x14ac:dyDescent="0.4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</row>
    <row r="341" spans="1:59" x14ac:dyDescent="0.4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</row>
    <row r="342" spans="1:59" x14ac:dyDescent="0.4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</row>
    <row r="343" spans="1:59" x14ac:dyDescent="0.4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</row>
    <row r="344" spans="1:59" x14ac:dyDescent="0.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</row>
    <row r="345" spans="1:59" x14ac:dyDescent="0.4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</row>
    <row r="346" spans="1:59" x14ac:dyDescent="0.4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</row>
    <row r="347" spans="1:59" x14ac:dyDescent="0.4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</row>
    <row r="348" spans="1:59" x14ac:dyDescent="0.4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</row>
    <row r="349" spans="1:59" x14ac:dyDescent="0.4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</row>
    <row r="350" spans="1:59" x14ac:dyDescent="0.4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</row>
    <row r="351" spans="1:59" x14ac:dyDescent="0.4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</row>
    <row r="352" spans="1:59" x14ac:dyDescent="0.4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</row>
    <row r="353" spans="1:59" x14ac:dyDescent="0.4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</row>
    <row r="354" spans="1:59" x14ac:dyDescent="0.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</row>
    <row r="355" spans="1:59" x14ac:dyDescent="0.4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</row>
    <row r="356" spans="1:59" x14ac:dyDescent="0.4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</row>
    <row r="357" spans="1:59" x14ac:dyDescent="0.4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</row>
    <row r="358" spans="1:59" x14ac:dyDescent="0.4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</row>
    <row r="359" spans="1:59" x14ac:dyDescent="0.4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</row>
    <row r="360" spans="1:59" x14ac:dyDescent="0.4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</row>
    <row r="361" spans="1:59" x14ac:dyDescent="0.4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</row>
    <row r="362" spans="1:59" x14ac:dyDescent="0.4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</row>
    <row r="363" spans="1:59" x14ac:dyDescent="0.4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</row>
    <row r="364" spans="1:59" x14ac:dyDescent="0.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</row>
    <row r="365" spans="1:59" x14ac:dyDescent="0.4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</row>
    <row r="366" spans="1:59" x14ac:dyDescent="0.4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</row>
    <row r="367" spans="1:59" x14ac:dyDescent="0.4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</row>
    <row r="368" spans="1:59" x14ac:dyDescent="0.4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</row>
    <row r="369" spans="1:59" x14ac:dyDescent="0.4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</row>
    <row r="370" spans="1:59" x14ac:dyDescent="0.4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</row>
    <row r="371" spans="1:59" x14ac:dyDescent="0.4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</row>
    <row r="372" spans="1:59" x14ac:dyDescent="0.4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</row>
    <row r="373" spans="1:59" x14ac:dyDescent="0.4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</row>
    <row r="374" spans="1:59" x14ac:dyDescent="0.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</row>
    <row r="375" spans="1:59" x14ac:dyDescent="0.4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</row>
    <row r="376" spans="1:59" x14ac:dyDescent="0.4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</row>
    <row r="377" spans="1:59" x14ac:dyDescent="0.4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</row>
    <row r="378" spans="1:59" x14ac:dyDescent="0.4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</row>
    <row r="379" spans="1:59" x14ac:dyDescent="0.4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</row>
    <row r="380" spans="1:59" x14ac:dyDescent="0.4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</row>
    <row r="381" spans="1:59" x14ac:dyDescent="0.4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</row>
    <row r="382" spans="1:59" x14ac:dyDescent="0.4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</row>
    <row r="383" spans="1:59" x14ac:dyDescent="0.4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</row>
    <row r="384" spans="1:59" x14ac:dyDescent="0.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</row>
    <row r="385" spans="1:59" x14ac:dyDescent="0.4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</row>
    <row r="386" spans="1:59" x14ac:dyDescent="0.4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</row>
    <row r="387" spans="1:59" x14ac:dyDescent="0.4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</row>
    <row r="388" spans="1:59" x14ac:dyDescent="0.4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</row>
    <row r="389" spans="1:59" x14ac:dyDescent="0.4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</row>
    <row r="390" spans="1:59" x14ac:dyDescent="0.4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</row>
    <row r="391" spans="1:59" x14ac:dyDescent="0.4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</row>
    <row r="392" spans="1:59" x14ac:dyDescent="0.4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</row>
    <row r="393" spans="1:59" x14ac:dyDescent="0.4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</row>
    <row r="394" spans="1:59" x14ac:dyDescent="0.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</row>
    <row r="395" spans="1:59" x14ac:dyDescent="0.4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</row>
    <row r="396" spans="1:59" x14ac:dyDescent="0.4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</row>
    <row r="397" spans="1:59" x14ac:dyDescent="0.4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</row>
    <row r="398" spans="1:59" x14ac:dyDescent="0.4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</row>
    <row r="399" spans="1:59" x14ac:dyDescent="0.4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</row>
    <row r="400" spans="1:59" x14ac:dyDescent="0.4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</row>
    <row r="401" spans="1:59" x14ac:dyDescent="0.4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</row>
    <row r="402" spans="1:59" x14ac:dyDescent="0.4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</row>
    <row r="403" spans="1:59" x14ac:dyDescent="0.4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</row>
    <row r="404" spans="1:59" x14ac:dyDescent="0.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</row>
    <row r="405" spans="1:59" x14ac:dyDescent="0.4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</row>
    <row r="406" spans="1:59" x14ac:dyDescent="0.4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</row>
    <row r="407" spans="1:59" x14ac:dyDescent="0.4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</row>
    <row r="408" spans="1:59" x14ac:dyDescent="0.4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</row>
    <row r="409" spans="1:59" x14ac:dyDescent="0.4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</row>
    <row r="410" spans="1:59" x14ac:dyDescent="0.4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</row>
    <row r="411" spans="1:59" x14ac:dyDescent="0.4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</row>
    <row r="412" spans="1:59" x14ac:dyDescent="0.4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</row>
    <row r="413" spans="1:59" x14ac:dyDescent="0.4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</row>
    <row r="414" spans="1:59" x14ac:dyDescent="0.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</row>
    <row r="415" spans="1:59" x14ac:dyDescent="0.4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</row>
    <row r="416" spans="1:59" x14ac:dyDescent="0.4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</row>
    <row r="417" spans="1:59" x14ac:dyDescent="0.4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</row>
    <row r="418" spans="1:59" x14ac:dyDescent="0.4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</row>
    <row r="419" spans="1:59" x14ac:dyDescent="0.4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</row>
    <row r="420" spans="1:59" x14ac:dyDescent="0.4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</row>
    <row r="421" spans="1:59" x14ac:dyDescent="0.4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</row>
    <row r="422" spans="1:59" x14ac:dyDescent="0.4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</row>
    <row r="423" spans="1:59" x14ac:dyDescent="0.4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</row>
    <row r="424" spans="1:59" x14ac:dyDescent="0.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</row>
    <row r="425" spans="1:59" x14ac:dyDescent="0.4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</row>
    <row r="426" spans="1:59" x14ac:dyDescent="0.4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</row>
    <row r="427" spans="1:59" x14ac:dyDescent="0.4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</row>
    <row r="428" spans="1:59" x14ac:dyDescent="0.4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</row>
    <row r="429" spans="1:59" x14ac:dyDescent="0.4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</row>
    <row r="430" spans="1:59" x14ac:dyDescent="0.4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</row>
    <row r="431" spans="1:59" x14ac:dyDescent="0.4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</row>
    <row r="432" spans="1:59" x14ac:dyDescent="0.4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</row>
    <row r="433" spans="1:59" x14ac:dyDescent="0.4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</row>
    <row r="434" spans="1:59" x14ac:dyDescent="0.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</row>
    <row r="435" spans="1:59" x14ac:dyDescent="0.4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</row>
    <row r="436" spans="1:59" x14ac:dyDescent="0.4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</row>
    <row r="437" spans="1:59" x14ac:dyDescent="0.4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</row>
    <row r="438" spans="1:59" x14ac:dyDescent="0.4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</row>
    <row r="439" spans="1:59" x14ac:dyDescent="0.4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</row>
    <row r="440" spans="1:59" x14ac:dyDescent="0.4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</row>
    <row r="441" spans="1:59" x14ac:dyDescent="0.4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</row>
    <row r="442" spans="1:59" x14ac:dyDescent="0.4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</row>
    <row r="443" spans="1:59" x14ac:dyDescent="0.4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</row>
    <row r="444" spans="1:59" x14ac:dyDescent="0.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</row>
    <row r="445" spans="1:59" x14ac:dyDescent="0.4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</row>
    <row r="446" spans="1:59" x14ac:dyDescent="0.4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</row>
    <row r="447" spans="1:59" x14ac:dyDescent="0.4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</row>
    <row r="448" spans="1:59" x14ac:dyDescent="0.4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</row>
    <row r="449" spans="1:59" x14ac:dyDescent="0.4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</row>
    <row r="450" spans="1:59" x14ac:dyDescent="0.4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</row>
    <row r="451" spans="1:59" x14ac:dyDescent="0.4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</row>
    <row r="452" spans="1:59" x14ac:dyDescent="0.4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</row>
    <row r="453" spans="1:59" x14ac:dyDescent="0.4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</row>
    <row r="454" spans="1:59" x14ac:dyDescent="0.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</row>
    <row r="455" spans="1:59" x14ac:dyDescent="0.4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</row>
    <row r="456" spans="1:59" x14ac:dyDescent="0.4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</row>
    <row r="457" spans="1:59" x14ac:dyDescent="0.4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</row>
    <row r="458" spans="1:59" x14ac:dyDescent="0.4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</row>
    <row r="459" spans="1:59" x14ac:dyDescent="0.4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</row>
    <row r="460" spans="1:59" x14ac:dyDescent="0.4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43"/>
  <sheetViews>
    <sheetView workbookViewId="0">
      <selection activeCell="B29" sqref="B29"/>
    </sheetView>
  </sheetViews>
  <sheetFormatPr defaultColWidth="8.86328125" defaultRowHeight="12.75" x14ac:dyDescent="0.35"/>
  <sheetData>
    <row r="1" spans="1:15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</row>
    <row r="2" spans="1:157" ht="15.4" x14ac:dyDescent="0.45">
      <c r="A2" s="1"/>
      <c r="B2" s="1"/>
      <c r="C2" s="42" t="s">
        <v>49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</row>
    <row r="3" spans="1:15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</row>
    <row r="4" spans="1:15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</row>
    <row r="5" spans="1:15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</row>
    <row r="6" spans="1:15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5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5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5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0" spans="1:15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</row>
    <row r="11" spans="1:15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</row>
    <row r="12" spans="1:15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</row>
    <row r="13" spans="1:15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</row>
    <row r="14" spans="1:15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</row>
    <row r="15" spans="1:15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</row>
    <row r="16" spans="1:15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</row>
    <row r="17" spans="1:15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</row>
    <row r="18" spans="1:15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</row>
    <row r="19" spans="1:15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</row>
    <row r="20" spans="1:15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</row>
    <row r="21" spans="1:15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</row>
    <row r="22" spans="1:15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</row>
    <row r="23" spans="1:15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</row>
    <row r="24" spans="1:15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</row>
    <row r="25" spans="1:15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</row>
    <row r="26" spans="1:15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</row>
    <row r="27" spans="1:15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</row>
    <row r="28" spans="1:157" ht="15.4" x14ac:dyDescent="0.4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</row>
    <row r="29" spans="1:157" ht="13.9" x14ac:dyDescent="0.4">
      <c r="A29" s="1"/>
      <c r="B29" s="3" t="s">
        <v>0</v>
      </c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</row>
    <row r="30" spans="1:157" ht="13.9" x14ac:dyDescent="0.4">
      <c r="A30" s="1"/>
      <c r="B30" s="3" t="s">
        <v>1</v>
      </c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</row>
    <row r="31" spans="1:15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</row>
    <row r="32" spans="1:15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</row>
    <row r="33" spans="1:157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</row>
    <row r="34" spans="1:15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</row>
    <row r="35" spans="1:15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</row>
    <row r="36" spans="1:15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</row>
    <row r="37" spans="1:15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</row>
    <row r="38" spans="1:15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</row>
    <row r="39" spans="1:157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</row>
    <row r="40" spans="1:15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</row>
    <row r="41" spans="1:15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</row>
    <row r="42" spans="1:15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</row>
    <row r="43" spans="1:15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</row>
    <row r="44" spans="1:15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</row>
    <row r="45" spans="1:15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</row>
    <row r="46" spans="1:15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</row>
    <row r="47" spans="1:15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</row>
    <row r="48" spans="1:15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</row>
    <row r="49" spans="1:15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</row>
    <row r="50" spans="1:15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</row>
    <row r="51" spans="1:15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</row>
    <row r="52" spans="1:15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</row>
    <row r="53" spans="1:15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</row>
    <row r="54" spans="1:15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</row>
    <row r="55" spans="1:15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</row>
    <row r="56" spans="1:15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</row>
    <row r="57" spans="1:15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</row>
    <row r="58" spans="1:15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</row>
    <row r="59" spans="1:15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</row>
    <row r="60" spans="1:157" ht="15.4" x14ac:dyDescent="0.45">
      <c r="A60" s="1"/>
      <c r="B60" s="2" t="s">
        <v>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</row>
    <row r="61" spans="1:157" ht="13.9" x14ac:dyDescent="0.4">
      <c r="A61" s="1"/>
      <c r="B61" s="3" t="s">
        <v>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</row>
    <row r="62" spans="1:157" ht="13.9" x14ac:dyDescent="0.4">
      <c r="A62" s="1"/>
      <c r="B62" s="3" t="s">
        <v>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</row>
    <row r="63" spans="1:15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</row>
    <row r="64" spans="1:15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</row>
    <row r="65" spans="1:15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</row>
    <row r="66" spans="1:15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</row>
    <row r="67" spans="1:15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</row>
    <row r="68" spans="1:15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</row>
    <row r="69" spans="1:15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</row>
    <row r="70" spans="1:15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</row>
    <row r="71" spans="1:15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</row>
    <row r="72" spans="1:15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</row>
    <row r="73" spans="1:15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</row>
    <row r="74" spans="1:15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</row>
    <row r="75" spans="1:15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</row>
    <row r="76" spans="1:15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</row>
    <row r="77" spans="1:15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</row>
    <row r="78" spans="1:15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</row>
    <row r="79" spans="1:15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</row>
    <row r="80" spans="1:15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</row>
    <row r="81" spans="1:15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</row>
    <row r="82" spans="1:15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</row>
    <row r="83" spans="1:15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</row>
    <row r="84" spans="1:15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</row>
    <row r="85" spans="1:15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</row>
    <row r="86" spans="1:15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</row>
    <row r="87" spans="1:15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</row>
    <row r="88" spans="1:15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</row>
    <row r="89" spans="1:15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</row>
    <row r="90" spans="1:15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</row>
    <row r="91" spans="1:15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</row>
    <row r="92" spans="1:15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</row>
    <row r="93" spans="1:15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</row>
    <row r="94" spans="1:15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</row>
    <row r="95" spans="1:15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</row>
    <row r="96" spans="1:15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</row>
    <row r="97" spans="1:15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</row>
    <row r="98" spans="1:15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</row>
    <row r="99" spans="1:15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</row>
    <row r="100" spans="1:15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</row>
    <row r="101" spans="1:15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</row>
    <row r="102" spans="1:15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</row>
    <row r="103" spans="1:15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</row>
    <row r="104" spans="1:15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</row>
    <row r="105" spans="1:15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</row>
    <row r="106" spans="1:15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</row>
    <row r="107" spans="1:15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</row>
    <row r="108" spans="1:15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</row>
    <row r="109" spans="1:15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</row>
    <row r="110" spans="1:15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</row>
    <row r="111" spans="1:15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</row>
    <row r="112" spans="1:15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</row>
    <row r="113" spans="1:15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</row>
    <row r="114" spans="1:15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</row>
    <row r="115" spans="1:15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</row>
    <row r="116" spans="1:15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</row>
    <row r="117" spans="1:15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</row>
    <row r="118" spans="1:15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</row>
    <row r="119" spans="1:15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</row>
    <row r="120" spans="1:15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</row>
    <row r="121" spans="1:15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</row>
    <row r="122" spans="1:15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</row>
    <row r="123" spans="1:15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</row>
    <row r="124" spans="1:15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</row>
    <row r="125" spans="1:15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</row>
    <row r="126" spans="1:15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</row>
    <row r="127" spans="1:15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</row>
    <row r="128" spans="1:15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</row>
    <row r="129" spans="1:15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</row>
    <row r="130" spans="1:15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</row>
    <row r="131" spans="1:15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</row>
    <row r="132" spans="1:15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</row>
    <row r="133" spans="1:15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</row>
    <row r="134" spans="1:15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</row>
    <row r="135" spans="1:15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</row>
    <row r="136" spans="1:15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</row>
    <row r="137" spans="1:15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</row>
    <row r="138" spans="1:15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</row>
    <row r="139" spans="1:15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</row>
    <row r="140" spans="1:15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</row>
    <row r="141" spans="1:15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</row>
    <row r="142" spans="1:15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</row>
    <row r="143" spans="1:15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</row>
    <row r="144" spans="1:15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</row>
    <row r="145" spans="1:15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</row>
    <row r="146" spans="1:15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</row>
    <row r="147" spans="1:15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</row>
    <row r="148" spans="1:15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</row>
    <row r="149" spans="1:15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</row>
    <row r="150" spans="1:15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</row>
    <row r="151" spans="1:15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</row>
    <row r="152" spans="1:15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</row>
    <row r="153" spans="1:15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</row>
    <row r="154" spans="1:15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</row>
    <row r="155" spans="1:15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</row>
    <row r="156" spans="1:15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</row>
    <row r="157" spans="1:15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</row>
    <row r="158" spans="1:15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</row>
    <row r="159" spans="1:15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</row>
    <row r="160" spans="1:15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</row>
    <row r="161" spans="1:15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</row>
    <row r="162" spans="1:15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</row>
    <row r="163" spans="1:15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</row>
    <row r="164" spans="1:15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</row>
    <row r="165" spans="1:15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</row>
    <row r="166" spans="1:15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</row>
    <row r="167" spans="1:15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</row>
    <row r="168" spans="1:15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</row>
    <row r="169" spans="1:15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</row>
    <row r="170" spans="1:15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</row>
    <row r="171" spans="1:15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</row>
    <row r="172" spans="1:15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</row>
    <row r="173" spans="1:15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</row>
    <row r="174" spans="1:15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</row>
    <row r="175" spans="1:15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</row>
    <row r="176" spans="1:15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</row>
    <row r="177" spans="1:15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</row>
    <row r="178" spans="1:15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</row>
    <row r="179" spans="1:15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</row>
    <row r="180" spans="1:15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</row>
    <row r="181" spans="1:15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</row>
    <row r="182" spans="1:15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</row>
    <row r="183" spans="1:15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</row>
    <row r="184" spans="1:15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</row>
    <row r="185" spans="1:15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</row>
    <row r="186" spans="1:15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</row>
    <row r="187" spans="1:15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</row>
    <row r="188" spans="1:15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</row>
    <row r="189" spans="1:15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</row>
    <row r="190" spans="1:15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</row>
    <row r="191" spans="1:15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</row>
    <row r="192" spans="1:15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</row>
    <row r="193" spans="1:15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</row>
    <row r="194" spans="1:15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</row>
    <row r="195" spans="1:15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</row>
    <row r="196" spans="1:15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</row>
    <row r="197" spans="1:15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</row>
    <row r="198" spans="1:15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</row>
    <row r="199" spans="1:15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</row>
    <row r="200" spans="1:15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</row>
    <row r="201" spans="1:15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</row>
    <row r="202" spans="1:15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</row>
    <row r="203" spans="1:15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</row>
    <row r="204" spans="1:15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</row>
    <row r="205" spans="1:15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</row>
    <row r="206" spans="1:15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</row>
    <row r="207" spans="1:15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</row>
    <row r="208" spans="1:15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</row>
    <row r="209" spans="1:15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</row>
    <row r="210" spans="1:15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</row>
    <row r="211" spans="1:15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</row>
    <row r="212" spans="1:15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</row>
    <row r="213" spans="1:15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</row>
    <row r="214" spans="1:15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</row>
    <row r="215" spans="1:15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</row>
    <row r="216" spans="1:15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</row>
    <row r="217" spans="1:15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</row>
    <row r="218" spans="1:15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</row>
    <row r="219" spans="1:15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</row>
    <row r="220" spans="1:15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</row>
    <row r="221" spans="1:15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</row>
    <row r="222" spans="1:15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</row>
    <row r="223" spans="1:15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</row>
    <row r="224" spans="1:15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</row>
    <row r="225" spans="1:15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</row>
    <row r="226" spans="1:15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</row>
    <row r="227" spans="1:15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</row>
    <row r="228" spans="1:15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</row>
    <row r="229" spans="1:15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</row>
    <row r="230" spans="1:15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</row>
    <row r="231" spans="1:15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</row>
    <row r="232" spans="1:15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</row>
    <row r="233" spans="1:15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</row>
    <row r="234" spans="1:15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</row>
    <row r="235" spans="1:15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</row>
    <row r="236" spans="1:15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</row>
    <row r="237" spans="1:15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</row>
    <row r="238" spans="1:15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</row>
    <row r="239" spans="1:15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</row>
    <row r="240" spans="1:15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</row>
    <row r="241" spans="1:15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</row>
    <row r="242" spans="1:15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</row>
    <row r="243" spans="1:15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</row>
    <row r="244" spans="1:15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</row>
    <row r="245" spans="1:15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</row>
    <row r="246" spans="1:15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</row>
    <row r="247" spans="1:15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</row>
    <row r="248" spans="1:15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</row>
    <row r="249" spans="1:15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</row>
    <row r="250" spans="1:15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</row>
    <row r="251" spans="1:15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</row>
    <row r="252" spans="1:15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</row>
    <row r="253" spans="1:15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</row>
    <row r="254" spans="1:15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</row>
    <row r="255" spans="1:15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</row>
    <row r="256" spans="1:15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</row>
    <row r="257" spans="1:15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</row>
    <row r="258" spans="1:15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</row>
    <row r="259" spans="1:15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</row>
    <row r="260" spans="1:15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</row>
    <row r="261" spans="1:15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</row>
    <row r="262" spans="1:15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</row>
    <row r="263" spans="1:15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</row>
    <row r="264" spans="1:15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</row>
    <row r="265" spans="1:15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</row>
    <row r="266" spans="1:15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</row>
    <row r="267" spans="1:15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</row>
    <row r="268" spans="1:15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</row>
    <row r="269" spans="1:15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</row>
    <row r="270" spans="1:15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</row>
    <row r="271" spans="1:15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</row>
    <row r="272" spans="1:15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</row>
    <row r="273" spans="1:15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</row>
    <row r="274" spans="1:15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</row>
    <row r="275" spans="1:15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</row>
    <row r="276" spans="1:15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</row>
    <row r="277" spans="1:15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</row>
    <row r="278" spans="1:15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</row>
    <row r="279" spans="1:15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</row>
    <row r="280" spans="1:15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</row>
    <row r="281" spans="1:15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</row>
    <row r="282" spans="1:15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</row>
    <row r="283" spans="1:15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</row>
    <row r="284" spans="1:15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</row>
    <row r="285" spans="1:15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</row>
    <row r="286" spans="1:15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</row>
    <row r="287" spans="1:15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</row>
    <row r="288" spans="1:15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</row>
    <row r="289" spans="1:15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</row>
    <row r="290" spans="1:15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</row>
    <row r="291" spans="1:15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</row>
    <row r="292" spans="1:15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</row>
    <row r="293" spans="1:15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</row>
    <row r="294" spans="1:15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</row>
    <row r="295" spans="1:15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</row>
    <row r="296" spans="1:15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</row>
    <row r="297" spans="1:15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</row>
    <row r="298" spans="1:15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</row>
    <row r="299" spans="1:15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</row>
    <row r="300" spans="1:15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</row>
    <row r="301" spans="1:15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</row>
    <row r="302" spans="1:15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</row>
    <row r="303" spans="1:15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</row>
    <row r="304" spans="1:15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</row>
    <row r="305" spans="1:15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</row>
    <row r="306" spans="1:15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</row>
    <row r="307" spans="1:15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</row>
    <row r="308" spans="1:15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</row>
    <row r="309" spans="1:15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</row>
    <row r="310" spans="1:15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</row>
    <row r="311" spans="1:15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</row>
    <row r="312" spans="1:15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</row>
    <row r="313" spans="1:15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</row>
    <row r="314" spans="1:15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</row>
    <row r="315" spans="1:15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</row>
    <row r="316" spans="1:15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</row>
    <row r="317" spans="1:15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</row>
    <row r="318" spans="1:15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</row>
    <row r="319" spans="1:15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</row>
    <row r="320" spans="1:15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</row>
    <row r="321" spans="1:15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</row>
    <row r="322" spans="1:15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</row>
    <row r="323" spans="1:15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</row>
    <row r="324" spans="1:15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</row>
    <row r="325" spans="1:15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</row>
    <row r="326" spans="1:15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</row>
    <row r="327" spans="1:15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</row>
    <row r="328" spans="1:15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</row>
    <row r="329" spans="1:15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</row>
    <row r="330" spans="1:15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</row>
    <row r="331" spans="1:15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</row>
    <row r="332" spans="1:15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</row>
    <row r="333" spans="1:15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</row>
    <row r="334" spans="1:15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</row>
    <row r="335" spans="1:15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</row>
    <row r="336" spans="1:15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</row>
    <row r="337" spans="1:15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</row>
    <row r="338" spans="1:15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</row>
    <row r="339" spans="1:15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</row>
    <row r="340" spans="1:15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</row>
    <row r="341" spans="1:15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</row>
    <row r="342" spans="1:15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</row>
    <row r="343" spans="1:15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</row>
    <row r="344" spans="1:15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</row>
    <row r="345" spans="1:15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</row>
    <row r="346" spans="1:15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</row>
    <row r="347" spans="1:15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</row>
    <row r="348" spans="1:15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</row>
    <row r="349" spans="1:15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</row>
    <row r="350" spans="1:15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</row>
    <row r="351" spans="1:15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</row>
    <row r="352" spans="1:15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</row>
    <row r="353" spans="1:15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</row>
    <row r="354" spans="1:15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</row>
    <row r="355" spans="1:15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</row>
    <row r="356" spans="1:15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</row>
    <row r="357" spans="1:15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</row>
    <row r="358" spans="1:15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</row>
    <row r="359" spans="1:15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</row>
    <row r="360" spans="1:15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</row>
    <row r="361" spans="1:15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</row>
    <row r="362" spans="1:15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</row>
    <row r="363" spans="1:15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</row>
    <row r="364" spans="1:15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</row>
    <row r="365" spans="1:15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</row>
    <row r="366" spans="1:15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</row>
    <row r="367" spans="1:15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</row>
    <row r="368" spans="1:15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</row>
    <row r="369" spans="1:15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</row>
    <row r="370" spans="1:15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</row>
    <row r="371" spans="1:15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</row>
    <row r="372" spans="1:15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</row>
    <row r="373" spans="1:15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</row>
    <row r="374" spans="1:15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</row>
    <row r="375" spans="1:15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</row>
    <row r="376" spans="1:15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</row>
    <row r="377" spans="1:15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</row>
    <row r="378" spans="1:15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</row>
    <row r="379" spans="1:15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</row>
    <row r="380" spans="1:15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</row>
    <row r="381" spans="1:15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</row>
    <row r="382" spans="1:15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</row>
    <row r="383" spans="1:15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</row>
    <row r="384" spans="1:15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</row>
    <row r="385" spans="1:15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</row>
    <row r="386" spans="1:15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</row>
    <row r="387" spans="1:15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</row>
    <row r="388" spans="1:15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</row>
    <row r="389" spans="1:15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</row>
    <row r="390" spans="1:15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</row>
    <row r="391" spans="1:15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</row>
    <row r="392" spans="1:15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</row>
    <row r="393" spans="1:15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</row>
    <row r="394" spans="1:15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</row>
    <row r="395" spans="1:15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</row>
    <row r="396" spans="1:15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</row>
    <row r="397" spans="1:15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</row>
    <row r="398" spans="1:15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</row>
    <row r="399" spans="1:15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</row>
    <row r="400" spans="1:15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</row>
    <row r="401" spans="1:15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</row>
    <row r="402" spans="1:15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</row>
    <row r="403" spans="1:15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</row>
    <row r="404" spans="1:15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</row>
    <row r="405" spans="1:15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</row>
    <row r="406" spans="1:15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</row>
    <row r="407" spans="1:15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</row>
    <row r="408" spans="1:15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</row>
    <row r="409" spans="1:15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</row>
    <row r="410" spans="1:15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</row>
    <row r="411" spans="1:15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</row>
    <row r="412" spans="1:15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</row>
    <row r="413" spans="1:15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</row>
    <row r="414" spans="1:15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</row>
    <row r="415" spans="1:15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</row>
    <row r="416" spans="1:15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</row>
    <row r="417" spans="1:15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</row>
    <row r="418" spans="1:15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</row>
    <row r="419" spans="1:15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</row>
    <row r="420" spans="1:15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</row>
    <row r="421" spans="1:15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</row>
    <row r="422" spans="1:15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</row>
    <row r="423" spans="1:15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</row>
    <row r="424" spans="1:15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</row>
    <row r="425" spans="1:15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</row>
    <row r="426" spans="1:15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</row>
    <row r="427" spans="1:15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</row>
    <row r="428" spans="1:15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</row>
    <row r="429" spans="1:15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</row>
    <row r="430" spans="1:15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</row>
    <row r="431" spans="1:15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</row>
    <row r="432" spans="1:15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</row>
    <row r="433" spans="1:15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</row>
    <row r="434" spans="1:15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</row>
    <row r="435" spans="1:15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</row>
    <row r="436" spans="1:15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</row>
    <row r="437" spans="1:15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</row>
    <row r="438" spans="1:15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</row>
    <row r="439" spans="1:15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</row>
    <row r="440" spans="1:15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</row>
    <row r="441" spans="1:15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</row>
    <row r="442" spans="1:15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</row>
    <row r="443" spans="1:15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</row>
    <row r="444" spans="1:15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</row>
    <row r="445" spans="1:15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</row>
    <row r="446" spans="1:15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</row>
    <row r="447" spans="1:15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</row>
    <row r="448" spans="1:15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</row>
    <row r="449" spans="1:15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</row>
    <row r="450" spans="1:15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</row>
    <row r="451" spans="1:15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</row>
    <row r="452" spans="1:15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</row>
    <row r="453" spans="1:15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</row>
    <row r="454" spans="1:15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</row>
    <row r="455" spans="1:15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</row>
    <row r="456" spans="1:15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</row>
    <row r="457" spans="1:15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</row>
    <row r="458" spans="1:15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</row>
    <row r="459" spans="1:15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</row>
    <row r="460" spans="1:15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</row>
    <row r="461" spans="1:15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</row>
    <row r="462" spans="1:15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</row>
    <row r="463" spans="1:15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</row>
    <row r="464" spans="1:15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</row>
    <row r="465" spans="1:15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</row>
    <row r="466" spans="1:15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</row>
    <row r="467" spans="1:15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</row>
    <row r="468" spans="1:15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</row>
    <row r="469" spans="1:15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</row>
    <row r="470" spans="1:15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</row>
    <row r="471" spans="1:15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</row>
    <row r="472" spans="1:15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</row>
    <row r="473" spans="1:15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</row>
    <row r="474" spans="1:15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</row>
    <row r="475" spans="1:15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</row>
    <row r="476" spans="1:15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</row>
    <row r="477" spans="1:15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</row>
    <row r="478" spans="1:15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</row>
    <row r="479" spans="1:15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</row>
    <row r="480" spans="1:15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</row>
    <row r="481" spans="1:15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</row>
    <row r="482" spans="1:15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</row>
    <row r="483" spans="1:15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</row>
    <row r="484" spans="1:15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</row>
    <row r="485" spans="1:15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</row>
    <row r="486" spans="1:15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</row>
    <row r="487" spans="1:15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</row>
    <row r="488" spans="1:15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</row>
    <row r="489" spans="1:15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</row>
    <row r="490" spans="1:15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</row>
    <row r="491" spans="1:15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</row>
    <row r="492" spans="1:15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</row>
    <row r="493" spans="1:15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</row>
    <row r="494" spans="1:15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</row>
    <row r="495" spans="1:15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</row>
    <row r="496" spans="1:15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</row>
    <row r="497" spans="1:15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</row>
    <row r="498" spans="1:15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</row>
    <row r="499" spans="1:15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</row>
    <row r="500" spans="1:15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</row>
    <row r="501" spans="1:15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</row>
    <row r="502" spans="1:15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</row>
    <row r="503" spans="1:15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</row>
    <row r="504" spans="1:15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</row>
    <row r="505" spans="1:15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</row>
    <row r="506" spans="1:15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</row>
    <row r="507" spans="1:15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</row>
    <row r="508" spans="1:15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</row>
    <row r="509" spans="1:15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</row>
    <row r="510" spans="1:15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</row>
    <row r="511" spans="1:15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</row>
    <row r="512" spans="1:15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</row>
    <row r="513" spans="1:15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</row>
    <row r="514" spans="1:15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</row>
    <row r="515" spans="1:15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</row>
    <row r="516" spans="1:15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</row>
    <row r="517" spans="1:15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</row>
    <row r="518" spans="1:15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</row>
    <row r="519" spans="1:15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</row>
    <row r="520" spans="1:15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</row>
    <row r="521" spans="1:15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</row>
    <row r="522" spans="1:15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</row>
    <row r="523" spans="1:15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</row>
    <row r="524" spans="1:15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</row>
    <row r="525" spans="1:15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</row>
    <row r="526" spans="1:15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</row>
    <row r="527" spans="1:15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</row>
    <row r="528" spans="1:15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</row>
    <row r="529" spans="1:15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</row>
    <row r="530" spans="1:15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</row>
    <row r="531" spans="1:15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</row>
    <row r="532" spans="1:15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</row>
    <row r="533" spans="1:15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</row>
    <row r="534" spans="1:15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</row>
    <row r="535" spans="1:15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</row>
    <row r="536" spans="1:15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</row>
    <row r="537" spans="1:15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</row>
    <row r="538" spans="1:15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</row>
    <row r="539" spans="1:15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</row>
    <row r="540" spans="1:15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</row>
    <row r="541" spans="1:15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</row>
    <row r="542" spans="1:15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</row>
    <row r="543" spans="1:15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</row>
    <row r="544" spans="1:15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</row>
    <row r="545" spans="1:15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</row>
    <row r="546" spans="1:15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</row>
    <row r="547" spans="1:15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</row>
    <row r="548" spans="1:15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</row>
    <row r="549" spans="1:15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</row>
    <row r="550" spans="1:15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</row>
    <row r="551" spans="1:15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</row>
    <row r="552" spans="1:15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</row>
    <row r="553" spans="1:15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</row>
    <row r="554" spans="1:15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</row>
    <row r="555" spans="1:15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</row>
    <row r="556" spans="1:15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</row>
    <row r="557" spans="1:15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</row>
    <row r="558" spans="1:15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</row>
    <row r="559" spans="1:15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</row>
    <row r="560" spans="1:15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</row>
    <row r="561" spans="1:15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</row>
    <row r="562" spans="1:15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</row>
    <row r="563" spans="1:15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</row>
    <row r="564" spans="1:15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</row>
    <row r="565" spans="1:15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</row>
    <row r="566" spans="1:15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</row>
    <row r="567" spans="1:15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</row>
    <row r="568" spans="1:15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</row>
    <row r="569" spans="1:15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</row>
    <row r="570" spans="1:15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</row>
    <row r="571" spans="1:15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</row>
    <row r="572" spans="1:15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</row>
    <row r="573" spans="1:15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</row>
    <row r="574" spans="1:15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</row>
    <row r="575" spans="1:15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</row>
    <row r="576" spans="1:15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</row>
    <row r="577" spans="1:15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</row>
    <row r="578" spans="1:15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</row>
    <row r="579" spans="1:15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</row>
    <row r="580" spans="1:15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</row>
    <row r="581" spans="1:15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</row>
    <row r="582" spans="1:15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</row>
    <row r="583" spans="1:15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</row>
    <row r="584" spans="1:15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</row>
    <row r="585" spans="1:15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</row>
    <row r="586" spans="1:15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</row>
    <row r="587" spans="1:15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</row>
    <row r="588" spans="1:15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</row>
    <row r="589" spans="1:15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</row>
    <row r="590" spans="1:15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</row>
    <row r="591" spans="1:15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</row>
    <row r="592" spans="1:15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</row>
    <row r="593" spans="1:15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</row>
    <row r="594" spans="1:15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</row>
    <row r="595" spans="1:15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</row>
    <row r="596" spans="1:15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</row>
    <row r="597" spans="1:15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</row>
    <row r="598" spans="1:15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</row>
    <row r="599" spans="1:15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</row>
    <row r="600" spans="1:15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</row>
    <row r="601" spans="1:15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</row>
    <row r="602" spans="1:15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</row>
    <row r="603" spans="1:15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</row>
    <row r="604" spans="1:15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</row>
    <row r="605" spans="1:15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</row>
    <row r="606" spans="1:15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</row>
    <row r="607" spans="1:15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</row>
    <row r="608" spans="1:15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</row>
    <row r="609" spans="1:15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</row>
    <row r="610" spans="1:15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</row>
    <row r="611" spans="1:15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</row>
    <row r="612" spans="1:15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</row>
    <row r="613" spans="1:15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</row>
    <row r="614" spans="1:15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</row>
    <row r="615" spans="1:15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</row>
    <row r="616" spans="1:15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</row>
    <row r="617" spans="1:15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</row>
    <row r="618" spans="1:15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</row>
    <row r="619" spans="1:15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</row>
    <row r="620" spans="1:15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</row>
    <row r="621" spans="1:15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</row>
    <row r="622" spans="1:15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</row>
    <row r="623" spans="1:15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</row>
    <row r="624" spans="1:15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</row>
    <row r="625" spans="1:15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</row>
    <row r="626" spans="1:15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</row>
    <row r="627" spans="1:15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</row>
    <row r="628" spans="1:15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</row>
    <row r="629" spans="1:15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</row>
    <row r="630" spans="1:15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</row>
    <row r="631" spans="1:15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</row>
    <row r="632" spans="1:15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</row>
    <row r="633" spans="1:15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</row>
    <row r="634" spans="1:15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</row>
    <row r="635" spans="1:15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</row>
    <row r="636" spans="1:15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</row>
    <row r="637" spans="1:15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</row>
    <row r="638" spans="1:15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</row>
    <row r="639" spans="1:15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</row>
    <row r="640" spans="1:15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</row>
    <row r="641" spans="1:15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</row>
    <row r="642" spans="1:15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</row>
    <row r="643" spans="1:15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</row>
    <row r="644" spans="1:15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</row>
    <row r="645" spans="1:15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</row>
    <row r="646" spans="1:15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</row>
    <row r="647" spans="1:15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</row>
    <row r="648" spans="1:15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</row>
    <row r="649" spans="1:15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</row>
    <row r="650" spans="1:15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</row>
    <row r="651" spans="1:15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</row>
    <row r="652" spans="1:15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</row>
    <row r="653" spans="1:15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</row>
    <row r="654" spans="1:15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</row>
    <row r="655" spans="1:15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</row>
    <row r="656" spans="1:15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</row>
    <row r="657" spans="1:15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</row>
    <row r="658" spans="1:15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</row>
    <row r="659" spans="1:15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</row>
    <row r="660" spans="1:15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</row>
    <row r="661" spans="1:15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</row>
    <row r="662" spans="1:15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</row>
    <row r="663" spans="1:15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</row>
    <row r="664" spans="1:15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</row>
    <row r="665" spans="1:15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</row>
    <row r="666" spans="1:15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</row>
    <row r="667" spans="1:15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</row>
    <row r="668" spans="1:15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</row>
    <row r="669" spans="1:15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</row>
    <row r="670" spans="1:15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</row>
    <row r="671" spans="1:15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</row>
    <row r="672" spans="1:15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</row>
    <row r="673" spans="1:15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</row>
    <row r="674" spans="1:15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</row>
    <row r="675" spans="1:15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</row>
    <row r="676" spans="1:15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</row>
    <row r="677" spans="1:15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</row>
    <row r="678" spans="1:15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</row>
    <row r="679" spans="1:15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</row>
    <row r="680" spans="1:15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</row>
    <row r="681" spans="1:15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</row>
    <row r="682" spans="1:15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</row>
    <row r="683" spans="1:15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</row>
    <row r="684" spans="1:15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</row>
    <row r="685" spans="1:15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</row>
    <row r="686" spans="1:15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</row>
    <row r="687" spans="1:15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</row>
    <row r="688" spans="1:15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</row>
    <row r="689" spans="1:15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</row>
    <row r="690" spans="1:15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</row>
    <row r="691" spans="1:15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</row>
    <row r="692" spans="1:15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</row>
    <row r="693" spans="1:15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</row>
    <row r="694" spans="1:15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</row>
    <row r="695" spans="1:15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</row>
    <row r="696" spans="1:15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</row>
    <row r="697" spans="1:15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</row>
    <row r="698" spans="1:15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</row>
    <row r="699" spans="1:15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</row>
    <row r="700" spans="1:15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</row>
    <row r="701" spans="1:15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</row>
    <row r="702" spans="1:15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</row>
    <row r="703" spans="1:15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</row>
    <row r="704" spans="1:15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</row>
    <row r="705" spans="1:15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</row>
    <row r="706" spans="1:15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</row>
    <row r="707" spans="1:15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</row>
    <row r="708" spans="1:15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</row>
    <row r="709" spans="1:15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</row>
    <row r="710" spans="1:15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</row>
    <row r="711" spans="1:15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</row>
    <row r="712" spans="1:15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</row>
    <row r="713" spans="1:15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</row>
    <row r="714" spans="1:15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</row>
    <row r="715" spans="1:15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</row>
    <row r="716" spans="1:15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</row>
    <row r="717" spans="1:15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</row>
    <row r="718" spans="1:15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</row>
    <row r="719" spans="1:15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</row>
    <row r="720" spans="1:15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</row>
    <row r="721" spans="1:15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</row>
    <row r="722" spans="1:15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</row>
    <row r="723" spans="1:15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</row>
    <row r="724" spans="1:15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</row>
    <row r="725" spans="1:15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</row>
    <row r="726" spans="1:15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</row>
    <row r="727" spans="1:15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</row>
    <row r="728" spans="1:15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</row>
    <row r="729" spans="1:15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</row>
    <row r="730" spans="1:15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</row>
    <row r="731" spans="1:15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</row>
    <row r="732" spans="1:15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</row>
    <row r="733" spans="1:15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</row>
    <row r="734" spans="1:15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</row>
    <row r="735" spans="1:15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</row>
    <row r="736" spans="1:15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</row>
    <row r="737" spans="1:15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</row>
    <row r="738" spans="1:15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</row>
    <row r="739" spans="1:15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</row>
    <row r="740" spans="1:15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</row>
    <row r="741" spans="1:15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</row>
    <row r="742" spans="1:15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</row>
    <row r="743" spans="1:15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587"/>
  <sheetViews>
    <sheetView workbookViewId="0">
      <selection activeCell="H39" sqref="H39"/>
    </sheetView>
  </sheetViews>
  <sheetFormatPr defaultColWidth="8.86328125" defaultRowHeight="12.75" x14ac:dyDescent="0.35"/>
  <sheetData>
    <row r="1" spans="1:83" ht="13.9" x14ac:dyDescent="0.4">
      <c r="A1" s="5" t="s">
        <v>4</v>
      </c>
      <c r="E1" s="6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</row>
    <row r="2" spans="1:83" ht="13.15" x14ac:dyDescent="0.4">
      <c r="A2" s="8" t="s">
        <v>5</v>
      </c>
      <c r="B2" s="8"/>
      <c r="C2" s="9"/>
      <c r="D2" s="9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</row>
    <row r="3" spans="1:83" ht="13.15" x14ac:dyDescent="0.4">
      <c r="A3" s="10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0" t="s">
        <v>7</v>
      </c>
      <c r="V3" s="10" t="s">
        <v>7</v>
      </c>
      <c r="W3" s="7" t="s">
        <v>8</v>
      </c>
      <c r="X3" s="7" t="s">
        <v>8</v>
      </c>
      <c r="Y3" s="10" t="s">
        <v>9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</row>
    <row r="4" spans="1:83" ht="13.15" x14ac:dyDescent="0.4">
      <c r="A4" s="6" t="s">
        <v>10</v>
      </c>
      <c r="B4" s="6" t="s">
        <v>11</v>
      </c>
      <c r="C4" s="6" t="s">
        <v>12</v>
      </c>
      <c r="D4" s="6" t="s">
        <v>13</v>
      </c>
      <c r="E4" s="8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8" t="s">
        <v>19</v>
      </c>
      <c r="K4" s="6" t="s">
        <v>20</v>
      </c>
      <c r="L4" s="8" t="s">
        <v>21</v>
      </c>
      <c r="M4" s="8" t="s">
        <v>22</v>
      </c>
      <c r="N4" s="8" t="s">
        <v>23</v>
      </c>
      <c r="O4" s="6" t="s">
        <v>24</v>
      </c>
      <c r="P4" s="7" t="s">
        <v>24</v>
      </c>
      <c r="Q4" s="7" t="s">
        <v>24</v>
      </c>
      <c r="R4" s="7" t="s">
        <v>24</v>
      </c>
      <c r="S4" s="7" t="s">
        <v>25</v>
      </c>
      <c r="T4" s="7" t="s">
        <v>25</v>
      </c>
      <c r="U4" s="11" t="s">
        <v>26</v>
      </c>
      <c r="V4" s="7" t="s">
        <v>27</v>
      </c>
      <c r="W4" s="11" t="s">
        <v>26</v>
      </c>
      <c r="X4" s="7" t="s">
        <v>27</v>
      </c>
      <c r="Y4" s="12" t="s">
        <v>27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</row>
    <row r="5" spans="1:83" ht="13.15" x14ac:dyDescent="0.4">
      <c r="A5" s="6" t="s">
        <v>28</v>
      </c>
      <c r="B5" s="7">
        <v>1985</v>
      </c>
      <c r="C5" s="7">
        <v>1979</v>
      </c>
      <c r="D5" s="7">
        <v>1983</v>
      </c>
      <c r="E5" s="9">
        <v>1987</v>
      </c>
      <c r="F5" s="7">
        <v>1990</v>
      </c>
      <c r="G5" s="7">
        <v>1973</v>
      </c>
      <c r="H5" s="7">
        <v>1987</v>
      </c>
      <c r="I5" s="7">
        <v>1986</v>
      </c>
      <c r="J5" s="9">
        <v>1988</v>
      </c>
      <c r="K5" s="7">
        <v>1983</v>
      </c>
      <c r="L5" s="9">
        <v>1983</v>
      </c>
      <c r="M5" s="9">
        <v>1973</v>
      </c>
      <c r="N5" s="9">
        <v>1987</v>
      </c>
      <c r="O5" s="13">
        <v>1970</v>
      </c>
      <c r="P5" s="13">
        <v>1980</v>
      </c>
      <c r="Q5" s="13">
        <v>1987</v>
      </c>
      <c r="R5" s="13">
        <v>1991</v>
      </c>
      <c r="S5" s="13">
        <v>1980</v>
      </c>
      <c r="T5" s="13">
        <v>2003</v>
      </c>
      <c r="U5" s="11"/>
      <c r="V5" s="7"/>
      <c r="W5" s="11"/>
      <c r="X5" s="7"/>
      <c r="Y5" s="14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</row>
    <row r="6" spans="1:83" ht="13.15" x14ac:dyDescent="0.4">
      <c r="A6" s="6" t="s">
        <v>29</v>
      </c>
      <c r="B6" s="7">
        <v>1992</v>
      </c>
      <c r="C6" s="7">
        <v>1986</v>
      </c>
      <c r="D6" s="7">
        <v>1990</v>
      </c>
      <c r="E6" s="9">
        <v>1994</v>
      </c>
      <c r="F6" s="7">
        <v>1997</v>
      </c>
      <c r="G6" s="7">
        <v>1980</v>
      </c>
      <c r="H6" s="7">
        <v>1994</v>
      </c>
      <c r="I6" s="7">
        <v>1993</v>
      </c>
      <c r="J6" s="9">
        <v>1995</v>
      </c>
      <c r="K6" s="7">
        <v>1990</v>
      </c>
      <c r="L6" s="9">
        <v>1990</v>
      </c>
      <c r="M6" s="9">
        <v>1980</v>
      </c>
      <c r="N6" s="9">
        <v>1994</v>
      </c>
      <c r="O6" s="13">
        <v>1977</v>
      </c>
      <c r="P6" s="13">
        <v>1987</v>
      </c>
      <c r="Q6" s="13">
        <v>1994</v>
      </c>
      <c r="R6" s="13">
        <v>1998</v>
      </c>
      <c r="S6" s="13">
        <v>1987</v>
      </c>
      <c r="T6" s="13">
        <v>2010</v>
      </c>
      <c r="U6" s="11"/>
      <c r="V6" s="7"/>
      <c r="W6" s="11"/>
      <c r="X6" s="7"/>
      <c r="Y6" s="14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</row>
    <row r="7" spans="1:83" ht="13.15" x14ac:dyDescent="0.4">
      <c r="A7" s="6" t="s">
        <v>30</v>
      </c>
      <c r="B7" s="7">
        <v>1989</v>
      </c>
      <c r="C7" s="7">
        <v>1983</v>
      </c>
      <c r="D7" s="7">
        <v>1987</v>
      </c>
      <c r="E7" s="9">
        <v>1991</v>
      </c>
      <c r="F7" s="7">
        <v>1994</v>
      </c>
      <c r="G7" s="7">
        <v>1977</v>
      </c>
      <c r="H7" s="7">
        <v>1991</v>
      </c>
      <c r="I7" s="7">
        <v>1990</v>
      </c>
      <c r="J7" s="9">
        <v>1992</v>
      </c>
      <c r="K7" s="7">
        <v>1987</v>
      </c>
      <c r="L7" s="9">
        <v>1987</v>
      </c>
      <c r="M7" s="9">
        <v>1977</v>
      </c>
      <c r="N7" s="9">
        <v>1991</v>
      </c>
      <c r="O7" s="13">
        <v>1974</v>
      </c>
      <c r="P7" s="7">
        <v>1984</v>
      </c>
      <c r="Q7" s="7">
        <v>1991</v>
      </c>
      <c r="R7" s="13">
        <v>1995</v>
      </c>
      <c r="S7" s="13">
        <v>1984</v>
      </c>
      <c r="T7" s="7">
        <v>2007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</row>
    <row r="8" spans="1:83" ht="13.15" x14ac:dyDescent="0.4">
      <c r="A8" s="7" t="s">
        <v>31</v>
      </c>
      <c r="B8" s="15">
        <v>15545.942248373796</v>
      </c>
      <c r="C8" s="16">
        <v>16170.145282140635</v>
      </c>
      <c r="D8" s="16">
        <v>15966.221750516252</v>
      </c>
      <c r="E8" s="17">
        <v>15382.232073173524</v>
      </c>
      <c r="F8" s="16">
        <v>18092.678013198907</v>
      </c>
      <c r="G8" s="16">
        <v>13153.152296182516</v>
      </c>
      <c r="H8" s="16">
        <v>9374.614641951619</v>
      </c>
      <c r="I8" s="16">
        <v>14495.830027912974</v>
      </c>
      <c r="J8" s="17">
        <v>17184.637844274261</v>
      </c>
      <c r="K8" s="16">
        <v>13234.025509889703</v>
      </c>
      <c r="L8" s="17">
        <v>15635.782902852028</v>
      </c>
      <c r="M8" s="17">
        <v>7661.3421311009906</v>
      </c>
      <c r="N8" s="18">
        <v>16948.838572385146</v>
      </c>
      <c r="O8" s="16">
        <v>10767.471958584987</v>
      </c>
      <c r="P8" s="16">
        <v>12931.49128103136</v>
      </c>
      <c r="Q8" s="16">
        <v>15393.437392618882</v>
      </c>
      <c r="R8" s="16">
        <v>16157.404775095178</v>
      </c>
      <c r="S8" s="16">
        <v>18577.36665413365</v>
      </c>
      <c r="T8" s="19">
        <v>35375.385000000002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</row>
    <row r="9" spans="1:83" ht="13.15" x14ac:dyDescent="0.4">
      <c r="A9" s="7" t="s">
        <v>32</v>
      </c>
      <c r="B9" s="15">
        <v>15640.749515399526</v>
      </c>
      <c r="C9" s="16">
        <v>16175.706391578196</v>
      </c>
      <c r="D9" s="16">
        <v>16675.929876620306</v>
      </c>
      <c r="E9" s="17">
        <v>16087.912727707921</v>
      </c>
      <c r="F9" s="16">
        <v>18217.280013865118</v>
      </c>
      <c r="G9" s="16">
        <v>13171.687572581059</v>
      </c>
      <c r="H9" s="16">
        <v>9783.903650336686</v>
      </c>
      <c r="I9" s="16">
        <v>14945.785984460381</v>
      </c>
      <c r="J9" s="17">
        <v>17942.5136567634</v>
      </c>
      <c r="K9" s="16">
        <v>13746.073378267101</v>
      </c>
      <c r="L9" s="17">
        <v>16512.699864445018</v>
      </c>
      <c r="M9" s="17">
        <v>8149.4332967440832</v>
      </c>
      <c r="N9" s="18">
        <v>17232.277513038505</v>
      </c>
      <c r="O9" s="16">
        <v>10941.474233995743</v>
      </c>
      <c r="P9" s="16">
        <v>12747.426302481243</v>
      </c>
      <c r="Q9" s="16">
        <v>16109.99642527258</v>
      </c>
      <c r="R9" s="16">
        <v>16146.102570753783</v>
      </c>
      <c r="S9" s="16">
        <v>18855.55486999598</v>
      </c>
      <c r="T9" s="19">
        <v>36314.769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</row>
    <row r="10" spans="1:83" ht="13.15" x14ac:dyDescent="0.4">
      <c r="A10" s="7" t="s">
        <v>33</v>
      </c>
      <c r="B10" s="15">
        <v>16172.785444819108</v>
      </c>
      <c r="C10" s="16">
        <v>16472.449799196787</v>
      </c>
      <c r="D10" s="16">
        <v>17384.116482595447</v>
      </c>
      <c r="E10" s="17">
        <v>16945.69265407891</v>
      </c>
      <c r="F10" s="16">
        <v>18438.629326739545</v>
      </c>
      <c r="G10" s="16">
        <v>13034.254615898608</v>
      </c>
      <c r="H10" s="16">
        <v>10111.392301584177</v>
      </c>
      <c r="I10" s="16">
        <v>15522.800805238097</v>
      </c>
      <c r="J10" s="17">
        <v>18789.07131596643</v>
      </c>
      <c r="K10" s="16">
        <v>13771.774230226951</v>
      </c>
      <c r="L10" s="17">
        <v>17319.678159731928</v>
      </c>
      <c r="M10" s="17">
        <v>8346.3019072766529</v>
      </c>
      <c r="N10" s="18">
        <v>17524.063260443363</v>
      </c>
      <c r="O10" s="16">
        <v>11293.924642022861</v>
      </c>
      <c r="P10" s="16">
        <v>12954.64740105841</v>
      </c>
      <c r="Q10" s="16">
        <v>16413.722920989137</v>
      </c>
      <c r="R10" s="16">
        <v>16492.328714442829</v>
      </c>
      <c r="S10" s="16">
        <v>18325.120263083551</v>
      </c>
      <c r="T10" s="19">
        <v>37067.262000000002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</row>
    <row r="11" spans="1:83" ht="13.15" x14ac:dyDescent="0.4">
      <c r="A11" s="7" t="s">
        <v>34</v>
      </c>
      <c r="B11" s="15">
        <v>16630.361631083779</v>
      </c>
      <c r="C11" s="16">
        <v>15779.405521012304</v>
      </c>
      <c r="D11" s="16">
        <v>17993.240548739646</v>
      </c>
      <c r="E11" s="17">
        <v>16866.371960225664</v>
      </c>
      <c r="F11" s="16">
        <v>18145.98526666511</v>
      </c>
      <c r="G11" s="16">
        <v>13797.636642944113</v>
      </c>
      <c r="H11" s="16">
        <v>10015.397444500048</v>
      </c>
      <c r="I11" s="16">
        <v>15969.20091461861</v>
      </c>
      <c r="J11" s="17">
        <v>19354.578466294482</v>
      </c>
      <c r="K11" s="16">
        <v>14016.8666686818</v>
      </c>
      <c r="L11" s="17">
        <v>17882.070235102492</v>
      </c>
      <c r="M11" s="17">
        <v>8599.2691568523642</v>
      </c>
      <c r="N11" s="18">
        <v>17608.912643743643</v>
      </c>
      <c r="O11" s="16">
        <v>12025.280199252802</v>
      </c>
      <c r="P11" s="16">
        <v>13404.466833690942</v>
      </c>
      <c r="Q11" s="16">
        <v>16429.912441808228</v>
      </c>
      <c r="R11" s="16">
        <v>17164.299637473781</v>
      </c>
      <c r="S11" s="16">
        <v>18920.156391092147</v>
      </c>
      <c r="T11" s="19">
        <v>37767.222999999998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</row>
    <row r="12" spans="1:83" ht="13.15" x14ac:dyDescent="0.4">
      <c r="A12" s="7" t="s">
        <v>35</v>
      </c>
      <c r="B12" s="15">
        <v>17092.728439142837</v>
      </c>
      <c r="C12" s="16">
        <v>16076.413304368663</v>
      </c>
      <c r="D12" s="16">
        <v>18023.321131322966</v>
      </c>
      <c r="E12" s="17">
        <v>15726.935287132681</v>
      </c>
      <c r="F12" s="16">
        <v>18435.592096746208</v>
      </c>
      <c r="G12" s="16">
        <v>14219.29851791239</v>
      </c>
      <c r="H12" s="16">
        <v>10203.714364898358</v>
      </c>
      <c r="I12" s="16">
        <v>16313.128662507581</v>
      </c>
      <c r="J12" s="17">
        <v>19482.498452641332</v>
      </c>
      <c r="K12" s="16">
        <v>14037.28363307715</v>
      </c>
      <c r="L12" s="17">
        <v>18164.348236951617</v>
      </c>
      <c r="M12" s="17">
        <v>8833.0634759461009</v>
      </c>
      <c r="N12" s="18">
        <v>17283.594356700509</v>
      </c>
      <c r="O12" s="16">
        <v>11858.903671030164</v>
      </c>
      <c r="P12" s="16">
        <v>13720.057238973992</v>
      </c>
      <c r="Q12" s="16">
        <v>16157.404775095178</v>
      </c>
      <c r="R12" s="16">
        <v>17590.659078132558</v>
      </c>
      <c r="S12" s="16">
        <v>20122.667101821073</v>
      </c>
      <c r="T12" s="19">
        <v>38129.595999999998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</row>
    <row r="13" spans="1:83" ht="13.15" x14ac:dyDescent="0.4">
      <c r="A13" s="7" t="s">
        <v>36</v>
      </c>
      <c r="B13" s="15">
        <v>17105.96433478695</v>
      </c>
      <c r="C13" s="16">
        <v>16835.824728229152</v>
      </c>
      <c r="D13" s="16">
        <v>18224.331496382896</v>
      </c>
      <c r="E13" s="17">
        <v>15057.660282536706</v>
      </c>
      <c r="F13" s="16">
        <v>18762.876016217895</v>
      </c>
      <c r="G13" s="16">
        <v>14664.39923106274</v>
      </c>
      <c r="H13" s="16">
        <v>10200.953988542125</v>
      </c>
      <c r="I13" s="16">
        <v>16561.9935137059</v>
      </c>
      <c r="J13" s="17">
        <v>19477.665653837543</v>
      </c>
      <c r="K13" s="16">
        <v>13939.400307096081</v>
      </c>
      <c r="L13" s="17">
        <v>18059.107969077719</v>
      </c>
      <c r="M13" s="17">
        <v>9022.9970217330319</v>
      </c>
      <c r="N13" s="18">
        <v>16979.805128475888</v>
      </c>
      <c r="O13" s="16">
        <v>11847.087076403095</v>
      </c>
      <c r="P13" s="16">
        <v>14164.54610577419</v>
      </c>
      <c r="Q13" s="16">
        <v>16146.102570753783</v>
      </c>
      <c r="R13" s="16">
        <v>18009.870146691581</v>
      </c>
      <c r="S13" s="16">
        <v>20717.322960076497</v>
      </c>
      <c r="T13" s="19">
        <v>38487.01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</row>
    <row r="14" spans="1:83" ht="13.15" x14ac:dyDescent="0.4">
      <c r="A14" s="7" t="s">
        <v>37</v>
      </c>
      <c r="B14" s="15">
        <v>16891.645793986481</v>
      </c>
      <c r="C14" s="16">
        <v>17582.068954883274</v>
      </c>
      <c r="D14" s="16">
        <v>18261.334962659228</v>
      </c>
      <c r="E14" s="17">
        <v>14848.981075645008</v>
      </c>
      <c r="F14" s="16">
        <v>18887.593881093118</v>
      </c>
      <c r="G14" s="16">
        <v>15257.302314268543</v>
      </c>
      <c r="H14" s="16">
        <v>9982.081328205395</v>
      </c>
      <c r="I14" s="16">
        <v>16662.588414119957</v>
      </c>
      <c r="J14" s="17">
        <v>19637.148302027559</v>
      </c>
      <c r="K14" s="16">
        <v>14020.095570068755</v>
      </c>
      <c r="L14" s="17">
        <v>18156.699661229533</v>
      </c>
      <c r="M14" s="17">
        <v>9068.087985128177</v>
      </c>
      <c r="N14" s="18">
        <v>16545.336711608808</v>
      </c>
      <c r="O14" s="16">
        <v>12114.952140340889</v>
      </c>
      <c r="P14" s="16">
        <v>14741.815746318507</v>
      </c>
      <c r="Q14" s="16">
        <v>16492.328714442829</v>
      </c>
      <c r="R14" s="16">
        <v>18518.368614173396</v>
      </c>
      <c r="S14" s="16">
        <v>21236.085463351239</v>
      </c>
      <c r="T14" s="20" t="s">
        <v>38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</row>
    <row r="15" spans="1:83" ht="13.15" x14ac:dyDescent="0.4">
      <c r="A15" s="7" t="s">
        <v>39</v>
      </c>
      <c r="B15" s="15">
        <v>17301.722563744188</v>
      </c>
      <c r="C15" s="16">
        <v>17862.103969653257</v>
      </c>
      <c r="D15" s="16">
        <v>18452.411750815125</v>
      </c>
      <c r="E15" s="17">
        <v>15315.89182888261</v>
      </c>
      <c r="F15" s="16">
        <v>19228.495244050446</v>
      </c>
      <c r="G15" s="16">
        <v>15370.953193829568</v>
      </c>
      <c r="H15" s="16">
        <v>10136.013216903164</v>
      </c>
      <c r="I15" s="16">
        <v>16460.753479305266</v>
      </c>
      <c r="J15" s="17">
        <v>19957.739545371245</v>
      </c>
      <c r="K15" s="16">
        <v>13909.079760590834</v>
      </c>
      <c r="L15" s="17">
        <v>18466.027629381002</v>
      </c>
      <c r="M15" s="17">
        <v>9202.5097923728863</v>
      </c>
      <c r="N15" s="18">
        <v>17069.912754879711</v>
      </c>
      <c r="O15" s="16">
        <v>12383.613093860695</v>
      </c>
      <c r="P15" s="16">
        <v>15393.437392618882</v>
      </c>
      <c r="Q15" s="16">
        <v>17164.299637473781</v>
      </c>
      <c r="R15" s="16">
        <v>19044.860495248715</v>
      </c>
      <c r="S15" s="16">
        <v>21787.693674127881</v>
      </c>
      <c r="T15" s="20" t="s">
        <v>38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</row>
    <row r="16" spans="1:83" ht="13.15" x14ac:dyDescent="0.4">
      <c r="A16" s="10" t="s">
        <v>40</v>
      </c>
      <c r="B16" s="7"/>
      <c r="C16" s="7"/>
      <c r="D16" s="7"/>
      <c r="E16" s="21"/>
      <c r="F16" s="6"/>
      <c r="G16" s="6"/>
      <c r="H16" s="7"/>
      <c r="I16" s="7"/>
      <c r="J16" s="21"/>
      <c r="K16" s="7"/>
      <c r="L16" s="21"/>
      <c r="M16" s="8"/>
      <c r="N16" s="21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</row>
    <row r="17" spans="1:83" ht="13.15" x14ac:dyDescent="0.4">
      <c r="A17" s="7" t="s">
        <v>31</v>
      </c>
      <c r="B17" s="6">
        <f t="shared" ref="B17:T24" si="0">100*B8/B$8</f>
        <v>100</v>
      </c>
      <c r="C17" s="6">
        <f t="shared" si="0"/>
        <v>100</v>
      </c>
      <c r="D17" s="6">
        <f t="shared" si="0"/>
        <v>100</v>
      </c>
      <c r="E17" s="8">
        <f t="shared" si="0"/>
        <v>100</v>
      </c>
      <c r="F17" s="22">
        <f t="shared" si="0"/>
        <v>100</v>
      </c>
      <c r="G17" s="22">
        <f t="shared" si="0"/>
        <v>100</v>
      </c>
      <c r="H17" s="22">
        <f t="shared" si="0"/>
        <v>100</v>
      </c>
      <c r="I17" s="22">
        <f t="shared" si="0"/>
        <v>100</v>
      </c>
      <c r="J17" s="8">
        <f t="shared" si="0"/>
        <v>100</v>
      </c>
      <c r="K17" s="22">
        <f t="shared" si="0"/>
        <v>100</v>
      </c>
      <c r="L17" s="8">
        <f t="shared" si="0"/>
        <v>100</v>
      </c>
      <c r="M17" s="8">
        <f t="shared" si="0"/>
        <v>100</v>
      </c>
      <c r="N17" s="8">
        <f t="shared" si="0"/>
        <v>100</v>
      </c>
      <c r="O17" s="22">
        <f t="shared" si="0"/>
        <v>100.00000000000001</v>
      </c>
      <c r="P17" s="22">
        <f t="shared" si="0"/>
        <v>100.00000000000001</v>
      </c>
      <c r="Q17" s="22">
        <f t="shared" si="0"/>
        <v>100</v>
      </c>
      <c r="R17" s="22">
        <f t="shared" si="0"/>
        <v>100</v>
      </c>
      <c r="S17" s="6">
        <f t="shared" si="0"/>
        <v>100</v>
      </c>
      <c r="T17" s="6">
        <f t="shared" si="0"/>
        <v>100</v>
      </c>
      <c r="U17" s="23">
        <f t="shared" ref="U17:U24" si="1">AVERAGE(B17:T17)</f>
        <v>100</v>
      </c>
      <c r="V17" s="7"/>
      <c r="W17" s="24">
        <f t="shared" ref="W17:W24" si="2">AVERAGE(E17,J17,L17,M17,N17)</f>
        <v>100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</row>
    <row r="18" spans="1:83" ht="13.15" x14ac:dyDescent="0.4">
      <c r="A18" s="7" t="s">
        <v>32</v>
      </c>
      <c r="B18" s="25">
        <f t="shared" si="0"/>
        <v>100.60985217564182</v>
      </c>
      <c r="C18" s="25">
        <f t="shared" si="0"/>
        <v>100.03439121504803</v>
      </c>
      <c r="D18" s="25">
        <f t="shared" si="0"/>
        <v>104.44505993461544</v>
      </c>
      <c r="E18" s="26">
        <f t="shared" si="0"/>
        <v>104.58763494905982</v>
      </c>
      <c r="F18" s="27">
        <f t="shared" si="0"/>
        <v>100.68868743795315</v>
      </c>
      <c r="G18" s="27">
        <f t="shared" si="0"/>
        <v>100.14091889138942</v>
      </c>
      <c r="H18" s="27">
        <f t="shared" si="0"/>
        <v>104.365928883663</v>
      </c>
      <c r="I18" s="27">
        <f t="shared" si="0"/>
        <v>103.10403720022225</v>
      </c>
      <c r="J18" s="26">
        <f t="shared" si="0"/>
        <v>104.41019368203709</v>
      </c>
      <c r="K18" s="27">
        <f t="shared" si="0"/>
        <v>103.86917697865059</v>
      </c>
      <c r="L18" s="26">
        <f t="shared" si="0"/>
        <v>105.60839816618991</v>
      </c>
      <c r="M18" s="26">
        <f t="shared" si="0"/>
        <v>106.3708310801276</v>
      </c>
      <c r="N18" s="26">
        <f t="shared" si="0"/>
        <v>101.67232072830741</v>
      </c>
      <c r="O18" s="27">
        <f t="shared" si="0"/>
        <v>101.61599933652043</v>
      </c>
      <c r="P18" s="27">
        <f t="shared" si="0"/>
        <v>98.576614448017182</v>
      </c>
      <c r="Q18" s="27">
        <f t="shared" si="0"/>
        <v>104.65496441358371</v>
      </c>
      <c r="R18" s="27">
        <f t="shared" si="0"/>
        <v>99.930049382937923</v>
      </c>
      <c r="S18" s="25">
        <f t="shared" si="0"/>
        <v>101.49745774544657</v>
      </c>
      <c r="T18" s="25">
        <f t="shared" si="0"/>
        <v>102.65547357293778</v>
      </c>
      <c r="U18" s="23">
        <f t="shared" si="1"/>
        <v>102.57042053801838</v>
      </c>
      <c r="V18" s="11">
        <f t="shared" ref="V18:V24" si="3">100*(U18/U17-1)</f>
        <v>2.570420538018392</v>
      </c>
      <c r="W18" s="24">
        <f t="shared" si="2"/>
        <v>104.52987572114436</v>
      </c>
      <c r="X18" s="11">
        <f t="shared" ref="X18:X24" si="4">100*(W18/W17-1)</f>
        <v>4.5298757211443608</v>
      </c>
      <c r="Y18" s="11">
        <f>100*(T18/T17-1)</f>
        <v>2.6554735729377832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</row>
    <row r="19" spans="1:83" ht="13.15" x14ac:dyDescent="0.4">
      <c r="A19" s="7" t="s">
        <v>33</v>
      </c>
      <c r="B19" s="25">
        <f t="shared" si="0"/>
        <v>104.03219815454341</v>
      </c>
      <c r="C19" s="25">
        <f t="shared" si="0"/>
        <v>101.86952257868727</v>
      </c>
      <c r="D19" s="25">
        <f t="shared" si="0"/>
        <v>108.88059025005931</v>
      </c>
      <c r="E19" s="26">
        <f t="shared" si="0"/>
        <v>110.16406834500988</v>
      </c>
      <c r="F19" s="27">
        <f t="shared" si="0"/>
        <v>101.91210672786119</v>
      </c>
      <c r="G19" s="27">
        <f t="shared" si="0"/>
        <v>99.096051823877872</v>
      </c>
      <c r="H19" s="27">
        <f t="shared" si="0"/>
        <v>107.85928475753511</v>
      </c>
      <c r="I19" s="27">
        <f t="shared" si="0"/>
        <v>107.0845945030233</v>
      </c>
      <c r="J19" s="26">
        <f t="shared" si="0"/>
        <v>109.33644040817974</v>
      </c>
      <c r="K19" s="27">
        <f t="shared" si="0"/>
        <v>104.06337980787019</v>
      </c>
      <c r="L19" s="26">
        <f t="shared" si="0"/>
        <v>110.76949755149613</v>
      </c>
      <c r="M19" s="26">
        <f t="shared" si="0"/>
        <v>108.94046714602509</v>
      </c>
      <c r="N19" s="26">
        <f t="shared" si="0"/>
        <v>103.39388852871274</v>
      </c>
      <c r="O19" s="27">
        <f t="shared" si="0"/>
        <v>104.88928771268478</v>
      </c>
      <c r="P19" s="27">
        <f t="shared" si="0"/>
        <v>100.17906766917918</v>
      </c>
      <c r="Q19" s="27">
        <f t="shared" si="0"/>
        <v>106.62805520526221</v>
      </c>
      <c r="R19" s="27">
        <f t="shared" si="0"/>
        <v>102.07288202536027</v>
      </c>
      <c r="S19" s="25">
        <f t="shared" si="0"/>
        <v>98.642184353970478</v>
      </c>
      <c r="T19" s="25">
        <f t="shared" si="0"/>
        <v>104.78263911474038</v>
      </c>
      <c r="U19" s="23">
        <f t="shared" si="1"/>
        <v>104.97874771916202</v>
      </c>
      <c r="V19" s="11">
        <f t="shared" si="3"/>
        <v>2.3479743658172625</v>
      </c>
      <c r="W19" s="24">
        <f t="shared" si="2"/>
        <v>108.52087239588471</v>
      </c>
      <c r="X19" s="11">
        <f t="shared" si="4"/>
        <v>3.8180440254106607</v>
      </c>
      <c r="Y19" s="11">
        <f>100*(T19/T18-1)</f>
        <v>2.07214040105832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</row>
    <row r="20" spans="1:83" ht="13.15" x14ac:dyDescent="0.4">
      <c r="A20" s="7" t="s">
        <v>34</v>
      </c>
      <c r="B20" s="25">
        <f t="shared" si="0"/>
        <v>106.9755783559753</v>
      </c>
      <c r="C20" s="25">
        <f t="shared" si="0"/>
        <v>97.583572971605349</v>
      </c>
      <c r="D20" s="25">
        <f t="shared" si="0"/>
        <v>112.69566983283227</v>
      </c>
      <c r="E20" s="26">
        <f t="shared" si="0"/>
        <v>109.64840395068845</v>
      </c>
      <c r="F20" s="27">
        <f t="shared" si="0"/>
        <v>100.29463440087373</v>
      </c>
      <c r="G20" s="27">
        <f t="shared" si="0"/>
        <v>104.89984706516817</v>
      </c>
      <c r="H20" s="27">
        <f t="shared" si="0"/>
        <v>106.83529752445408</v>
      </c>
      <c r="I20" s="27">
        <f t="shared" si="0"/>
        <v>110.16410156485371</v>
      </c>
      <c r="J20" s="26">
        <f t="shared" si="0"/>
        <v>112.62721182537589</v>
      </c>
      <c r="K20" s="27">
        <f t="shared" si="0"/>
        <v>105.91536685649491</v>
      </c>
      <c r="L20" s="26">
        <f t="shared" si="0"/>
        <v>114.36632464269334</v>
      </c>
      <c r="M20" s="26">
        <f t="shared" si="0"/>
        <v>112.24233312781956</v>
      </c>
      <c r="N20" s="26">
        <f t="shared" si="0"/>
        <v>103.89450916379579</v>
      </c>
      <c r="O20" s="27">
        <f t="shared" si="0"/>
        <v>111.6815557589166</v>
      </c>
      <c r="P20" s="27">
        <f t="shared" si="0"/>
        <v>103.6575484016555</v>
      </c>
      <c r="Q20" s="27">
        <f t="shared" si="0"/>
        <v>106.73322678199433</v>
      </c>
      <c r="R20" s="27">
        <f t="shared" si="0"/>
        <v>106.23178583686051</v>
      </c>
      <c r="S20" s="25">
        <f t="shared" si="0"/>
        <v>101.84520090140022</v>
      </c>
      <c r="T20" s="25">
        <f t="shared" si="0"/>
        <v>106.76130591935606</v>
      </c>
      <c r="U20" s="23">
        <f t="shared" si="1"/>
        <v>107.10807762541127</v>
      </c>
      <c r="V20" s="11">
        <f t="shared" si="3"/>
        <v>2.0283437862543607</v>
      </c>
      <c r="W20" s="24">
        <f t="shared" si="2"/>
        <v>110.55575654207462</v>
      </c>
      <c r="X20" s="11">
        <f t="shared" si="4"/>
        <v>1.8751085401955025</v>
      </c>
      <c r="Y20" s="11">
        <f>100*(T20/T19-1)</f>
        <v>1.8883536636722598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</row>
    <row r="21" spans="1:83" ht="13.15" x14ac:dyDescent="0.4">
      <c r="A21" s="7" t="s">
        <v>41</v>
      </c>
      <c r="B21" s="25">
        <f t="shared" si="0"/>
        <v>109.9497744559732</v>
      </c>
      <c r="C21" s="25">
        <f t="shared" si="0"/>
        <v>99.420339297288223</v>
      </c>
      <c r="D21" s="25">
        <f t="shared" si="0"/>
        <v>112.88407121578528</v>
      </c>
      <c r="E21" s="26">
        <f t="shared" si="0"/>
        <v>102.24091804309933</v>
      </c>
      <c r="F21" s="27">
        <f t="shared" si="0"/>
        <v>101.8953196607884</v>
      </c>
      <c r="G21" s="27">
        <f t="shared" si="0"/>
        <v>108.10563276180801</v>
      </c>
      <c r="H21" s="27">
        <f t="shared" si="0"/>
        <v>108.84409391332737</v>
      </c>
      <c r="I21" s="27">
        <f t="shared" si="0"/>
        <v>112.53669938937777</v>
      </c>
      <c r="J21" s="26">
        <f t="shared" si="0"/>
        <v>113.37159752326519</v>
      </c>
      <c r="K21" s="27">
        <f t="shared" si="0"/>
        <v>106.0696431526989</v>
      </c>
      <c r="L21" s="26">
        <f t="shared" si="0"/>
        <v>116.17165798354982</v>
      </c>
      <c r="M21" s="26">
        <f t="shared" si="0"/>
        <v>115.29394360406569</v>
      </c>
      <c r="N21" s="26">
        <f t="shared" si="0"/>
        <v>101.9750957145865</v>
      </c>
      <c r="O21" s="27">
        <f t="shared" si="0"/>
        <v>110.13637849852927</v>
      </c>
      <c r="P21" s="27">
        <f t="shared" si="0"/>
        <v>106.09802799078049</v>
      </c>
      <c r="Q21" s="27">
        <f t="shared" si="0"/>
        <v>104.96294208363504</v>
      </c>
      <c r="R21" s="27">
        <f t="shared" si="0"/>
        <v>108.87057248975144</v>
      </c>
      <c r="S21" s="25">
        <f t="shared" si="0"/>
        <v>108.31818888251085</v>
      </c>
      <c r="T21" s="25">
        <f t="shared" si="0"/>
        <v>107.78567074252335</v>
      </c>
      <c r="U21" s="23">
        <f t="shared" si="1"/>
        <v>108.15424038964969</v>
      </c>
      <c r="V21" s="11">
        <f t="shared" si="3"/>
        <v>0.97673563696769605</v>
      </c>
      <c r="W21" s="24">
        <f t="shared" si="2"/>
        <v>109.81064257371331</v>
      </c>
      <c r="X21" s="11">
        <f t="shared" si="4"/>
        <v>-0.67397120843520897</v>
      </c>
      <c r="Y21" s="11">
        <v>1.1000000000000001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</row>
    <row r="22" spans="1:83" ht="13.15" x14ac:dyDescent="0.4">
      <c r="A22" s="7" t="s">
        <v>36</v>
      </c>
      <c r="B22" s="25">
        <f t="shared" si="0"/>
        <v>110.03491497323901</v>
      </c>
      <c r="C22" s="25">
        <f t="shared" si="0"/>
        <v>104.11671901812619</v>
      </c>
      <c r="D22" s="25">
        <f t="shared" si="0"/>
        <v>114.14304386567618</v>
      </c>
      <c r="E22" s="26">
        <f t="shared" si="0"/>
        <v>97.889956482954972</v>
      </c>
      <c r="F22" s="27">
        <f t="shared" si="0"/>
        <v>103.704249876829</v>
      </c>
      <c r="G22" s="27">
        <f t="shared" si="0"/>
        <v>111.48961785623693</v>
      </c>
      <c r="H22" s="27">
        <f t="shared" si="0"/>
        <v>108.81464868851909</v>
      </c>
      <c r="I22" s="27">
        <f t="shared" si="0"/>
        <v>114.25350243355744</v>
      </c>
      <c r="J22" s="26">
        <f t="shared" si="0"/>
        <v>113.34347473797531</v>
      </c>
      <c r="K22" s="27">
        <f t="shared" si="0"/>
        <v>105.33000935111735</v>
      </c>
      <c r="L22" s="26">
        <f t="shared" si="0"/>
        <v>115.49858476087991</v>
      </c>
      <c r="M22" s="26">
        <f t="shared" si="0"/>
        <v>117.773059436994</v>
      </c>
      <c r="N22" s="26">
        <f t="shared" si="0"/>
        <v>100.18270606542443</v>
      </c>
      <c r="O22" s="27">
        <f t="shared" si="0"/>
        <v>110.02663505389789</v>
      </c>
      <c r="P22" s="27">
        <f t="shared" si="0"/>
        <v>109.53528713700285</v>
      </c>
      <c r="Q22" s="27">
        <f t="shared" si="0"/>
        <v>104.88951985796103</v>
      </c>
      <c r="R22" s="27">
        <f t="shared" si="0"/>
        <v>111.46511706169403</v>
      </c>
      <c r="S22" s="25">
        <f t="shared" si="0"/>
        <v>111.51915847807572</v>
      </c>
      <c r="T22" s="20" t="s">
        <v>38</v>
      </c>
      <c r="U22" s="23">
        <f t="shared" si="1"/>
        <v>109.11167806312005</v>
      </c>
      <c r="V22" s="11">
        <f t="shared" si="3"/>
        <v>0.88525208999756799</v>
      </c>
      <c r="W22" s="24">
        <f t="shared" si="2"/>
        <v>108.93755629684571</v>
      </c>
      <c r="X22" s="11">
        <f t="shared" si="4"/>
        <v>-0.79508347861776407</v>
      </c>
      <c r="Y22" s="28">
        <v>0.2</v>
      </c>
      <c r="Z22" s="10" t="s">
        <v>42</v>
      </c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</row>
    <row r="23" spans="1:83" ht="13.15" x14ac:dyDescent="0.4">
      <c r="A23" s="7" t="s">
        <v>37</v>
      </c>
      <c r="B23" s="25">
        <f t="shared" si="0"/>
        <v>108.65630094408368</v>
      </c>
      <c r="C23" s="25">
        <f t="shared" si="0"/>
        <v>108.73166967956719</v>
      </c>
      <c r="D23" s="25">
        <f t="shared" si="0"/>
        <v>114.3748048098403</v>
      </c>
      <c r="E23" s="26">
        <f t="shared" si="0"/>
        <v>96.533331476265388</v>
      </c>
      <c r="F23" s="27">
        <f t="shared" si="0"/>
        <v>104.39357770759148</v>
      </c>
      <c r="G23" s="27">
        <f t="shared" si="0"/>
        <v>115.99730597430035</v>
      </c>
      <c r="H23" s="27">
        <f t="shared" si="0"/>
        <v>106.4799110091987</v>
      </c>
      <c r="I23" s="27">
        <f t="shared" si="0"/>
        <v>114.94745993871825</v>
      </c>
      <c r="J23" s="26">
        <f t="shared" si="0"/>
        <v>114.27152832650732</v>
      </c>
      <c r="K23" s="27">
        <f t="shared" si="0"/>
        <v>105.93976533891087</v>
      </c>
      <c r="L23" s="26">
        <f t="shared" si="0"/>
        <v>116.12274085692043</v>
      </c>
      <c r="M23" s="26">
        <f t="shared" si="0"/>
        <v>118.36161118972279</v>
      </c>
      <c r="N23" s="26">
        <f t="shared" si="0"/>
        <v>97.61929492069288</v>
      </c>
      <c r="O23" s="27">
        <f t="shared" si="0"/>
        <v>112.51435979530503</v>
      </c>
      <c r="P23" s="27">
        <f t="shared" si="0"/>
        <v>113.99934799432323</v>
      </c>
      <c r="Q23" s="27">
        <f t="shared" si="0"/>
        <v>107.13870004337603</v>
      </c>
      <c r="R23" s="27">
        <f t="shared" si="0"/>
        <v>114.61227141327412</v>
      </c>
      <c r="S23" s="25">
        <f t="shared" si="0"/>
        <v>114.31160217008474</v>
      </c>
      <c r="T23" s="20" t="s">
        <v>38</v>
      </c>
      <c r="U23" s="23">
        <f t="shared" si="1"/>
        <v>110.27808797714904</v>
      </c>
      <c r="V23" s="11">
        <f t="shared" si="3"/>
        <v>1.0690055681796373</v>
      </c>
      <c r="W23" s="24">
        <f t="shared" si="2"/>
        <v>108.58170135402176</v>
      </c>
      <c r="X23" s="11">
        <f t="shared" si="4"/>
        <v>-0.32665956068840263</v>
      </c>
      <c r="Y23" s="28">
        <v>-2.8</v>
      </c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</row>
    <row r="24" spans="1:83" ht="13.15" x14ac:dyDescent="0.4">
      <c r="A24" s="7" t="s">
        <v>39</v>
      </c>
      <c r="B24" s="25">
        <f t="shared" si="0"/>
        <v>111.29413892910902</v>
      </c>
      <c r="C24" s="25">
        <f t="shared" si="0"/>
        <v>110.46347239304852</v>
      </c>
      <c r="D24" s="25">
        <f t="shared" si="0"/>
        <v>115.57156125692971</v>
      </c>
      <c r="E24" s="26">
        <f t="shared" si="0"/>
        <v>99.568721600510699</v>
      </c>
      <c r="F24" s="27">
        <f t="shared" si="0"/>
        <v>106.27777286492879</v>
      </c>
      <c r="G24" s="27">
        <f t="shared" si="0"/>
        <v>116.86136408753308</v>
      </c>
      <c r="H24" s="27">
        <f t="shared" si="0"/>
        <v>108.12191864979995</v>
      </c>
      <c r="I24" s="27">
        <f t="shared" si="0"/>
        <v>113.55509444860115</v>
      </c>
      <c r="J24" s="26">
        <f t="shared" si="0"/>
        <v>116.13709713423465</v>
      </c>
      <c r="K24" s="27">
        <f t="shared" si="0"/>
        <v>105.10089881719411</v>
      </c>
      <c r="L24" s="26">
        <f t="shared" si="0"/>
        <v>118.10107459353843</v>
      </c>
      <c r="M24" s="26">
        <f t="shared" si="0"/>
        <v>120.11615765096263</v>
      </c>
      <c r="N24" s="26">
        <f t="shared" si="0"/>
        <v>100.71435090951796</v>
      </c>
      <c r="O24" s="27">
        <f t="shared" si="0"/>
        <v>115.0094761471577</v>
      </c>
      <c r="P24" s="27">
        <f t="shared" si="0"/>
        <v>119.03837738497216</v>
      </c>
      <c r="Q24" s="27">
        <f t="shared" si="0"/>
        <v>111.50400784235511</v>
      </c>
      <c r="R24" s="27">
        <f t="shared" si="0"/>
        <v>117.87078903045261</v>
      </c>
      <c r="S24" s="25">
        <f t="shared" si="0"/>
        <v>117.28085083189063</v>
      </c>
      <c r="T24" s="20" t="s">
        <v>38</v>
      </c>
      <c r="U24" s="23">
        <f t="shared" si="1"/>
        <v>112.36595136515204</v>
      </c>
      <c r="V24" s="11">
        <f t="shared" si="3"/>
        <v>1.8932712983159794</v>
      </c>
      <c r="W24" s="24">
        <f t="shared" si="2"/>
        <v>110.92748037775286</v>
      </c>
      <c r="X24" s="11">
        <f t="shared" si="4"/>
        <v>2.160381532504152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</row>
    <row r="25" spans="1:83" ht="13.15" x14ac:dyDescent="0.4">
      <c r="A25" s="6"/>
      <c r="B25" s="7"/>
      <c r="C25" s="7"/>
      <c r="D25" s="7"/>
      <c r="E25" s="7"/>
      <c r="F25" s="6"/>
      <c r="G25" s="6"/>
      <c r="H25" s="7"/>
      <c r="I25" s="7"/>
      <c r="J25" s="7"/>
      <c r="K25" s="7"/>
      <c r="L25" s="7"/>
      <c r="M25" s="6"/>
      <c r="N25" s="7"/>
      <c r="O25" s="6"/>
      <c r="P25" s="7"/>
      <c r="Q25" s="7"/>
      <c r="R25" s="7"/>
      <c r="S25" s="7"/>
      <c r="T25" s="7"/>
      <c r="U25" s="7"/>
      <c r="V25" s="23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</row>
    <row r="26" spans="1:83" ht="13.15" x14ac:dyDescent="0.4">
      <c r="A26" s="6" t="s">
        <v>43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</row>
    <row r="27" spans="1:83" ht="13.15" x14ac:dyDescent="0.4">
      <c r="A27" s="10" t="s">
        <v>44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</row>
    <row r="28" spans="1:83" ht="13.15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</row>
    <row r="29" spans="1:83" ht="13.15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</row>
    <row r="30" spans="1:83" ht="13.15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</row>
    <row r="31" spans="1:83" ht="13.15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</row>
    <row r="32" spans="1:83" ht="13.15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</row>
    <row r="33" spans="1:83" ht="13.1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</row>
    <row r="34" spans="1:83" ht="13.1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</row>
    <row r="35" spans="1:83" ht="13.1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</row>
    <row r="36" spans="1:83" ht="13.1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</row>
    <row r="37" spans="1:83" ht="13.1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</row>
    <row r="38" spans="1:83" ht="13.1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</row>
    <row r="39" spans="1:83" ht="13.1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</row>
    <row r="40" spans="1:83" ht="13.1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</row>
    <row r="41" spans="1:83" ht="13.15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</row>
    <row r="42" spans="1:83" ht="13.15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</row>
    <row r="43" spans="1:83" ht="13.15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</row>
    <row r="44" spans="1:83" ht="13.15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</row>
    <row r="45" spans="1:83" ht="13.15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</row>
    <row r="46" spans="1:83" ht="13.15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</row>
    <row r="47" spans="1:83" ht="13.15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</row>
    <row r="48" spans="1:83" ht="13.15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</row>
    <row r="49" spans="1:83" ht="13.15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</row>
    <row r="50" spans="1:83" ht="13.15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</row>
    <row r="51" spans="1:83" ht="13.15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</row>
    <row r="52" spans="1:83" ht="13.15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</row>
    <row r="53" spans="1:83" ht="13.15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</row>
    <row r="54" spans="1:83" ht="13.15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</row>
    <row r="55" spans="1:83" ht="13.15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</row>
    <row r="56" spans="1:83" ht="13.15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</row>
    <row r="57" spans="1:83" ht="13.15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</row>
    <row r="58" spans="1:83" ht="13.1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</row>
    <row r="59" spans="1:83" ht="13.1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</row>
    <row r="60" spans="1:83" ht="13.1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</row>
    <row r="61" spans="1:83" ht="13.1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</row>
    <row r="62" spans="1:83" ht="13.1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</row>
    <row r="63" spans="1:83" ht="13.1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</row>
    <row r="64" spans="1:83" ht="13.1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</row>
    <row r="65" spans="1:83" ht="13.1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</row>
    <row r="66" spans="1:83" ht="13.1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</row>
    <row r="67" spans="1:83" ht="13.1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</row>
    <row r="68" spans="1:83" ht="13.1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</row>
    <row r="69" spans="1:83" ht="13.1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</row>
    <row r="70" spans="1:83" ht="13.1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</row>
    <row r="71" spans="1:83" ht="13.1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</row>
    <row r="72" spans="1:83" ht="13.1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</row>
    <row r="73" spans="1:83" ht="13.1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</row>
    <row r="74" spans="1:83" ht="13.1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</row>
    <row r="75" spans="1:83" ht="13.1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</row>
    <row r="76" spans="1:83" ht="13.1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</row>
    <row r="77" spans="1:83" ht="13.1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</row>
    <row r="78" spans="1:83" ht="13.1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</row>
    <row r="79" spans="1:83" ht="13.1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</row>
    <row r="80" spans="1:83" ht="13.15" x14ac:dyDescent="0.4"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</row>
    <row r="81" spans="50:83" ht="13.15" x14ac:dyDescent="0.4"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</row>
    <row r="82" spans="50:83" ht="13.15" x14ac:dyDescent="0.4"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</row>
    <row r="83" spans="50:83" ht="13.15" x14ac:dyDescent="0.4"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</row>
    <row r="84" spans="50:83" ht="13.15" x14ac:dyDescent="0.4"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</row>
    <row r="85" spans="50:83" ht="13.15" x14ac:dyDescent="0.4"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</row>
    <row r="86" spans="50:83" ht="13.15" x14ac:dyDescent="0.4"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</row>
    <row r="87" spans="50:83" ht="13.15" x14ac:dyDescent="0.4"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</row>
    <row r="88" spans="50:83" ht="13.15" x14ac:dyDescent="0.4"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</row>
    <row r="89" spans="50:83" ht="13.15" x14ac:dyDescent="0.4"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</row>
    <row r="90" spans="50:83" ht="13.15" x14ac:dyDescent="0.4"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</row>
    <row r="91" spans="50:83" ht="13.15" x14ac:dyDescent="0.4"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</row>
    <row r="92" spans="50:83" ht="13.15" x14ac:dyDescent="0.4"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</row>
    <row r="93" spans="50:83" ht="13.15" x14ac:dyDescent="0.4"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</row>
    <row r="94" spans="50:83" ht="13.15" x14ac:dyDescent="0.4"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</row>
    <row r="95" spans="50:83" ht="13.15" x14ac:dyDescent="0.4"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</row>
    <row r="96" spans="50:83" ht="13.15" x14ac:dyDescent="0.4"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</row>
    <row r="97" spans="50:83" ht="13.15" x14ac:dyDescent="0.4"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</row>
    <row r="98" spans="50:83" ht="13.15" x14ac:dyDescent="0.4"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</row>
    <row r="99" spans="50:83" ht="13.15" x14ac:dyDescent="0.4"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</row>
    <row r="100" spans="50:83" ht="13.15" x14ac:dyDescent="0.4"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</row>
    <row r="101" spans="50:83" ht="13.15" x14ac:dyDescent="0.4"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</row>
    <row r="102" spans="50:83" ht="13.15" x14ac:dyDescent="0.4"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</row>
    <row r="103" spans="50:83" ht="13.15" x14ac:dyDescent="0.4"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</row>
    <row r="104" spans="50:83" ht="13.15" x14ac:dyDescent="0.4"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</row>
    <row r="105" spans="50:83" ht="13.15" x14ac:dyDescent="0.4"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</row>
    <row r="106" spans="50:83" ht="13.15" x14ac:dyDescent="0.4"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</row>
    <row r="107" spans="50:83" ht="13.15" x14ac:dyDescent="0.4"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</row>
    <row r="108" spans="50:83" ht="13.15" x14ac:dyDescent="0.4"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</row>
    <row r="109" spans="50:83" ht="13.15" x14ac:dyDescent="0.4"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</row>
    <row r="110" spans="50:83" ht="13.15" x14ac:dyDescent="0.4"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</row>
    <row r="111" spans="50:83" ht="13.15" x14ac:dyDescent="0.4"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</row>
    <row r="112" spans="50:83" ht="13.15" x14ac:dyDescent="0.4"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</row>
    <row r="113" spans="50:83" ht="13.15" x14ac:dyDescent="0.4"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</row>
    <row r="114" spans="50:83" ht="13.15" x14ac:dyDescent="0.4"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</row>
    <row r="115" spans="50:83" ht="13.15" x14ac:dyDescent="0.4"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</row>
    <row r="116" spans="50:83" ht="13.15" x14ac:dyDescent="0.4"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</row>
    <row r="117" spans="50:83" ht="13.15" x14ac:dyDescent="0.4"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</row>
    <row r="118" spans="50:83" ht="13.15" x14ac:dyDescent="0.4"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</row>
    <row r="119" spans="50:83" ht="13.15" x14ac:dyDescent="0.4"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</row>
    <row r="120" spans="50:83" ht="13.15" x14ac:dyDescent="0.4"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</row>
    <row r="121" spans="50:83" ht="13.15" x14ac:dyDescent="0.4"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</row>
    <row r="122" spans="50:83" ht="13.15" x14ac:dyDescent="0.4"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</row>
    <row r="123" spans="50:83" ht="13.15" x14ac:dyDescent="0.4"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</row>
    <row r="124" spans="50:83" ht="13.15" x14ac:dyDescent="0.4"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</row>
    <row r="125" spans="50:83" ht="13.15" x14ac:dyDescent="0.4"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</row>
    <row r="126" spans="50:83" ht="13.15" x14ac:dyDescent="0.4"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</row>
    <row r="127" spans="50:83" ht="13.15" x14ac:dyDescent="0.4"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</row>
    <row r="128" spans="50:83" ht="13.15" x14ac:dyDescent="0.4"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</row>
    <row r="129" spans="50:83" ht="13.15" x14ac:dyDescent="0.4"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</row>
    <row r="130" spans="50:83" ht="13.15" x14ac:dyDescent="0.4"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</row>
    <row r="131" spans="50:83" ht="13.15" x14ac:dyDescent="0.4"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</row>
    <row r="132" spans="50:83" ht="13.15" x14ac:dyDescent="0.4"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</row>
    <row r="133" spans="50:83" ht="13.15" x14ac:dyDescent="0.4"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</row>
    <row r="134" spans="50:83" ht="13.15" x14ac:dyDescent="0.4"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</row>
    <row r="135" spans="50:83" ht="13.15" x14ac:dyDescent="0.4"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</row>
    <row r="136" spans="50:83" ht="13.15" x14ac:dyDescent="0.4"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</row>
    <row r="137" spans="50:83" ht="13.15" x14ac:dyDescent="0.4"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</row>
    <row r="138" spans="50:83" ht="13.15" x14ac:dyDescent="0.4"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</row>
    <row r="139" spans="50:83" ht="13.15" x14ac:dyDescent="0.4"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</row>
    <row r="140" spans="50:83" ht="13.15" x14ac:dyDescent="0.4"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</row>
    <row r="141" spans="50:83" ht="13.15" x14ac:dyDescent="0.4"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</row>
    <row r="142" spans="50:83" ht="13.15" x14ac:dyDescent="0.4"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</row>
    <row r="143" spans="50:83" ht="13.15" x14ac:dyDescent="0.4"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</row>
    <row r="144" spans="50:83" ht="13.15" x14ac:dyDescent="0.4"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</row>
    <row r="145" spans="50:83" ht="13.15" x14ac:dyDescent="0.4"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</row>
    <row r="146" spans="50:83" ht="13.15" x14ac:dyDescent="0.4"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</row>
    <row r="147" spans="50:83" ht="13.15" x14ac:dyDescent="0.4"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</row>
    <row r="148" spans="50:83" ht="13.15" x14ac:dyDescent="0.4"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</row>
    <row r="149" spans="50:83" ht="13.15" x14ac:dyDescent="0.4"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</row>
    <row r="150" spans="50:83" ht="13.15" x14ac:dyDescent="0.4"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</row>
    <row r="151" spans="50:83" ht="13.15" x14ac:dyDescent="0.4"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</row>
    <row r="152" spans="50:83" ht="13.15" x14ac:dyDescent="0.4"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</row>
    <row r="153" spans="50:83" ht="13.15" x14ac:dyDescent="0.4"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</row>
    <row r="154" spans="50:83" ht="13.15" x14ac:dyDescent="0.4"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</row>
    <row r="155" spans="50:83" ht="13.15" x14ac:dyDescent="0.4"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</row>
    <row r="156" spans="50:83" ht="13.15" x14ac:dyDescent="0.4"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</row>
    <row r="157" spans="50:83" ht="13.15" x14ac:dyDescent="0.4"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</row>
    <row r="158" spans="50:83" ht="13.15" x14ac:dyDescent="0.4"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</row>
    <row r="159" spans="50:83" ht="13.15" x14ac:dyDescent="0.4"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</row>
    <row r="160" spans="50:83" ht="13.15" x14ac:dyDescent="0.4"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</row>
    <row r="161" spans="50:83" ht="13.15" x14ac:dyDescent="0.4"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</row>
    <row r="162" spans="50:83" ht="13.15" x14ac:dyDescent="0.4"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</row>
    <row r="163" spans="50:83" ht="13.15" x14ac:dyDescent="0.4"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</row>
    <row r="164" spans="50:83" ht="13.15" x14ac:dyDescent="0.4"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</row>
    <row r="165" spans="50:83" ht="13.15" x14ac:dyDescent="0.4"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</row>
    <row r="166" spans="50:83" ht="13.15" x14ac:dyDescent="0.4"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</row>
    <row r="167" spans="50:83" ht="13.15" x14ac:dyDescent="0.4"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</row>
    <row r="168" spans="50:83" ht="13.15" x14ac:dyDescent="0.4"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</row>
    <row r="169" spans="50:83" ht="13.15" x14ac:dyDescent="0.4"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</row>
    <row r="170" spans="50:83" ht="13.15" x14ac:dyDescent="0.4"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</row>
    <row r="171" spans="50:83" ht="13.15" x14ac:dyDescent="0.4"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</row>
    <row r="172" spans="50:83" ht="13.15" x14ac:dyDescent="0.4"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</row>
    <row r="173" spans="50:83" ht="13.15" x14ac:dyDescent="0.4"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</row>
    <row r="174" spans="50:83" ht="13.15" x14ac:dyDescent="0.4"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</row>
    <row r="175" spans="50:83" ht="13.15" x14ac:dyDescent="0.4"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</row>
    <row r="176" spans="50:83" ht="13.15" x14ac:dyDescent="0.4"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</row>
    <row r="177" spans="50:83" ht="13.15" x14ac:dyDescent="0.4"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</row>
    <row r="178" spans="50:83" ht="13.15" x14ac:dyDescent="0.4"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</row>
    <row r="179" spans="50:83" ht="13.15" x14ac:dyDescent="0.4"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</row>
    <row r="180" spans="50:83" ht="13.15" x14ac:dyDescent="0.4"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</row>
    <row r="181" spans="50:83" ht="13.15" x14ac:dyDescent="0.4"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</row>
    <row r="182" spans="50:83" ht="13.15" x14ac:dyDescent="0.4"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</row>
    <row r="183" spans="50:83" ht="13.15" x14ac:dyDescent="0.4"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</row>
    <row r="184" spans="50:83" ht="13.15" x14ac:dyDescent="0.4"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</row>
    <row r="185" spans="50:83" ht="13.15" x14ac:dyDescent="0.4"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</row>
    <row r="186" spans="50:83" ht="13.15" x14ac:dyDescent="0.4"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</row>
    <row r="187" spans="50:83" ht="13.15" x14ac:dyDescent="0.4"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</row>
    <row r="188" spans="50:83" ht="13.15" x14ac:dyDescent="0.4"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</row>
    <row r="189" spans="50:83" ht="13.15" x14ac:dyDescent="0.4"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</row>
    <row r="190" spans="50:83" ht="13.15" x14ac:dyDescent="0.4"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</row>
    <row r="191" spans="50:83" ht="13.15" x14ac:dyDescent="0.4"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</row>
    <row r="192" spans="50:83" ht="13.15" x14ac:dyDescent="0.4"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</row>
    <row r="193" spans="50:83" ht="13.15" x14ac:dyDescent="0.4"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</row>
    <row r="194" spans="50:83" ht="13.15" x14ac:dyDescent="0.4"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</row>
    <row r="195" spans="50:83" ht="13.15" x14ac:dyDescent="0.4"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</row>
    <row r="196" spans="50:83" ht="13.15" x14ac:dyDescent="0.4"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</row>
    <row r="197" spans="50:83" ht="13.15" x14ac:dyDescent="0.4"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</row>
    <row r="198" spans="50:83" ht="13.15" x14ac:dyDescent="0.4"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</row>
    <row r="199" spans="50:83" ht="13.15" x14ac:dyDescent="0.4"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</row>
    <row r="200" spans="50:83" ht="13.15" x14ac:dyDescent="0.4"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</row>
    <row r="201" spans="50:83" ht="13.15" x14ac:dyDescent="0.4"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</row>
    <row r="202" spans="50:83" ht="13.15" x14ac:dyDescent="0.4"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</row>
    <row r="203" spans="50:83" ht="13.15" x14ac:dyDescent="0.4"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</row>
    <row r="204" spans="50:83" ht="13.15" x14ac:dyDescent="0.4"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</row>
    <row r="205" spans="50:83" ht="13.15" x14ac:dyDescent="0.4"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</row>
    <row r="206" spans="50:83" ht="13.15" x14ac:dyDescent="0.4"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</row>
    <row r="207" spans="50:83" ht="13.15" x14ac:dyDescent="0.4"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</row>
    <row r="208" spans="50:83" ht="13.15" x14ac:dyDescent="0.4"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</row>
    <row r="209" spans="50:83" ht="13.15" x14ac:dyDescent="0.4"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</row>
    <row r="210" spans="50:83" ht="13.15" x14ac:dyDescent="0.4"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</row>
    <row r="211" spans="50:83" ht="13.15" x14ac:dyDescent="0.4"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</row>
    <row r="212" spans="50:83" ht="13.15" x14ac:dyDescent="0.4"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</row>
    <row r="213" spans="50:83" ht="13.15" x14ac:dyDescent="0.4"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</row>
    <row r="214" spans="50:83" ht="13.15" x14ac:dyDescent="0.4"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</row>
    <row r="215" spans="50:83" ht="13.15" x14ac:dyDescent="0.4"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</row>
    <row r="216" spans="50:83" ht="13.15" x14ac:dyDescent="0.4"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</row>
    <row r="217" spans="50:83" ht="13.15" x14ac:dyDescent="0.4"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</row>
    <row r="218" spans="50:83" ht="13.15" x14ac:dyDescent="0.4"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</row>
    <row r="219" spans="50:83" ht="13.15" x14ac:dyDescent="0.4"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</row>
    <row r="220" spans="50:83" ht="13.15" x14ac:dyDescent="0.4"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</row>
    <row r="221" spans="50:83" ht="13.15" x14ac:dyDescent="0.4"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</row>
    <row r="222" spans="50:83" ht="13.15" x14ac:dyDescent="0.4"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</row>
    <row r="223" spans="50:83" ht="13.15" x14ac:dyDescent="0.4"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</row>
    <row r="224" spans="50:83" ht="13.15" x14ac:dyDescent="0.4"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</row>
    <row r="225" spans="50:83" ht="13.15" x14ac:dyDescent="0.4"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</row>
    <row r="226" spans="50:83" ht="13.15" x14ac:dyDescent="0.4"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</row>
    <row r="227" spans="50:83" ht="13.15" x14ac:dyDescent="0.4"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</row>
    <row r="228" spans="50:83" ht="13.15" x14ac:dyDescent="0.4"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</row>
    <row r="229" spans="50:83" ht="13.15" x14ac:dyDescent="0.4"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</row>
    <row r="230" spans="50:83" ht="13.15" x14ac:dyDescent="0.4"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</row>
    <row r="231" spans="50:83" ht="13.15" x14ac:dyDescent="0.4"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</row>
    <row r="232" spans="50:83" ht="13.15" x14ac:dyDescent="0.4"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</row>
    <row r="233" spans="50:83" ht="13.15" x14ac:dyDescent="0.4"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</row>
    <row r="234" spans="50:83" ht="13.15" x14ac:dyDescent="0.4"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</row>
    <row r="235" spans="50:83" ht="13.15" x14ac:dyDescent="0.4"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</row>
    <row r="236" spans="50:83" ht="13.15" x14ac:dyDescent="0.4"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</row>
    <row r="237" spans="50:83" ht="13.15" x14ac:dyDescent="0.4"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</row>
    <row r="238" spans="50:83" ht="13.15" x14ac:dyDescent="0.4"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</row>
    <row r="239" spans="50:83" ht="13.15" x14ac:dyDescent="0.4"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</row>
    <row r="240" spans="50:83" ht="13.15" x14ac:dyDescent="0.4"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</row>
    <row r="241" spans="50:83" ht="13.15" x14ac:dyDescent="0.4"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</row>
    <row r="242" spans="50:83" ht="13.15" x14ac:dyDescent="0.4"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</row>
    <row r="243" spans="50:83" ht="13.15" x14ac:dyDescent="0.4"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</row>
    <row r="244" spans="50:83" ht="13.15" x14ac:dyDescent="0.4"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</row>
    <row r="245" spans="50:83" ht="13.15" x14ac:dyDescent="0.4"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</row>
    <row r="246" spans="50:83" ht="13.15" x14ac:dyDescent="0.4"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</row>
    <row r="247" spans="50:83" ht="13.15" x14ac:dyDescent="0.4"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</row>
    <row r="248" spans="50:83" ht="13.15" x14ac:dyDescent="0.4"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</row>
    <row r="249" spans="50:83" ht="13.15" x14ac:dyDescent="0.4"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</row>
    <row r="250" spans="50:83" ht="13.15" x14ac:dyDescent="0.4"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</row>
    <row r="251" spans="50:83" ht="13.15" x14ac:dyDescent="0.4"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</row>
    <row r="252" spans="50:83" ht="13.15" x14ac:dyDescent="0.4"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</row>
    <row r="253" spans="50:83" ht="13.15" x14ac:dyDescent="0.4"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</row>
    <row r="254" spans="50:83" ht="13.15" x14ac:dyDescent="0.4"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</row>
    <row r="255" spans="50:83" ht="13.15" x14ac:dyDescent="0.4"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</row>
    <row r="256" spans="50:83" ht="13.15" x14ac:dyDescent="0.4"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</row>
    <row r="257" spans="50:83" ht="13.15" x14ac:dyDescent="0.4"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</row>
    <row r="258" spans="50:83" ht="13.15" x14ac:dyDescent="0.4"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</row>
    <row r="259" spans="50:83" ht="13.15" x14ac:dyDescent="0.4"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</row>
    <row r="260" spans="50:83" ht="13.15" x14ac:dyDescent="0.4"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</row>
    <row r="261" spans="50:83" ht="13.15" x14ac:dyDescent="0.4"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</row>
    <row r="262" spans="50:83" ht="13.15" x14ac:dyDescent="0.4"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</row>
    <row r="263" spans="50:83" ht="13.15" x14ac:dyDescent="0.4"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</row>
    <row r="264" spans="50:83" ht="13.15" x14ac:dyDescent="0.4"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</row>
    <row r="265" spans="50:83" ht="13.15" x14ac:dyDescent="0.4"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</row>
    <row r="266" spans="50:83" ht="13.15" x14ac:dyDescent="0.4"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</row>
    <row r="267" spans="50:83" ht="13.15" x14ac:dyDescent="0.4"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</row>
    <row r="268" spans="50:83" ht="13.15" x14ac:dyDescent="0.4"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</row>
    <row r="269" spans="50:83" ht="13.15" x14ac:dyDescent="0.4"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</row>
    <row r="270" spans="50:83" ht="13.15" x14ac:dyDescent="0.4"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</row>
    <row r="271" spans="50:83" ht="13.15" x14ac:dyDescent="0.4"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</row>
    <row r="272" spans="50:83" ht="13.15" x14ac:dyDescent="0.4"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</row>
    <row r="273" spans="50:83" ht="13.15" x14ac:dyDescent="0.4"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</row>
    <row r="274" spans="50:83" ht="13.15" x14ac:dyDescent="0.4"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</row>
    <row r="275" spans="50:83" ht="13.15" x14ac:dyDescent="0.4"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</row>
    <row r="276" spans="50:83" ht="13.15" x14ac:dyDescent="0.4"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</row>
    <row r="277" spans="50:83" ht="13.15" x14ac:dyDescent="0.4"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</row>
    <row r="278" spans="50:83" ht="13.15" x14ac:dyDescent="0.4"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</row>
    <row r="279" spans="50:83" ht="13.15" x14ac:dyDescent="0.4"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</row>
    <row r="280" spans="50:83" ht="13.15" x14ac:dyDescent="0.4"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</row>
    <row r="281" spans="50:83" ht="13.15" x14ac:dyDescent="0.4"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</row>
    <row r="282" spans="50:83" ht="13.15" x14ac:dyDescent="0.4"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</row>
    <row r="283" spans="50:83" ht="13.15" x14ac:dyDescent="0.4"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</row>
    <row r="284" spans="50:83" ht="13.15" x14ac:dyDescent="0.4"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</row>
    <row r="285" spans="50:83" ht="13.15" x14ac:dyDescent="0.4"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</row>
    <row r="286" spans="50:83" ht="13.15" x14ac:dyDescent="0.4"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</row>
    <row r="287" spans="50:83" ht="13.15" x14ac:dyDescent="0.4"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</row>
    <row r="288" spans="50:83" ht="13.15" x14ac:dyDescent="0.4"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</row>
    <row r="289" spans="50:83" ht="13.15" x14ac:dyDescent="0.4"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</row>
    <row r="290" spans="50:83" ht="13.15" x14ac:dyDescent="0.4"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</row>
    <row r="291" spans="50:83" ht="13.15" x14ac:dyDescent="0.4"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</row>
    <row r="292" spans="50:83" ht="13.15" x14ac:dyDescent="0.4"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</row>
    <row r="293" spans="50:83" ht="13.15" x14ac:dyDescent="0.4"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</row>
    <row r="294" spans="50:83" ht="13.15" x14ac:dyDescent="0.4"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</row>
    <row r="295" spans="50:83" ht="13.15" x14ac:dyDescent="0.4"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</row>
    <row r="296" spans="50:83" ht="13.15" x14ac:dyDescent="0.4"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</row>
    <row r="297" spans="50:83" ht="13.15" x14ac:dyDescent="0.4"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</row>
    <row r="298" spans="50:83" ht="13.15" x14ac:dyDescent="0.4"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</row>
    <row r="299" spans="50:83" ht="13.15" x14ac:dyDescent="0.4"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</row>
    <row r="300" spans="50:83" ht="13.15" x14ac:dyDescent="0.4"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</row>
    <row r="301" spans="50:83" ht="13.15" x14ac:dyDescent="0.4"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</row>
    <row r="302" spans="50:83" ht="13.15" x14ac:dyDescent="0.4"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</row>
    <row r="303" spans="50:83" ht="13.15" x14ac:dyDescent="0.4"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</row>
    <row r="304" spans="50:83" ht="13.15" x14ac:dyDescent="0.4"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</row>
    <row r="305" spans="50:83" ht="13.15" x14ac:dyDescent="0.4"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</row>
    <row r="306" spans="50:83" ht="13.15" x14ac:dyDescent="0.4"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</row>
    <row r="307" spans="50:83" ht="13.15" x14ac:dyDescent="0.4"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</row>
    <row r="308" spans="50:83" ht="13.15" x14ac:dyDescent="0.4"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</row>
    <row r="309" spans="50:83" ht="13.15" x14ac:dyDescent="0.4"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</row>
    <row r="310" spans="50:83" ht="13.15" x14ac:dyDescent="0.4"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</row>
    <row r="311" spans="50:83" ht="13.15" x14ac:dyDescent="0.4"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</row>
    <row r="312" spans="50:83" ht="13.15" x14ac:dyDescent="0.4"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</row>
    <row r="313" spans="50:83" ht="13.15" x14ac:dyDescent="0.4"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</row>
    <row r="314" spans="50:83" ht="13.15" x14ac:dyDescent="0.4"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</row>
    <row r="315" spans="50:83" ht="13.15" x14ac:dyDescent="0.4"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</row>
    <row r="316" spans="50:83" ht="13.15" x14ac:dyDescent="0.4"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</row>
    <row r="317" spans="50:83" ht="13.15" x14ac:dyDescent="0.4"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</row>
    <row r="318" spans="50:83" ht="13.15" x14ac:dyDescent="0.4"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</row>
    <row r="319" spans="50:83" ht="13.15" x14ac:dyDescent="0.4"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</row>
    <row r="320" spans="50:83" ht="13.15" x14ac:dyDescent="0.4"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</row>
    <row r="321" spans="50:83" ht="13.15" x14ac:dyDescent="0.4"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</row>
    <row r="322" spans="50:83" ht="13.15" x14ac:dyDescent="0.4"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</row>
    <row r="323" spans="50:83" ht="13.15" x14ac:dyDescent="0.4"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</row>
    <row r="324" spans="50:83" ht="13.15" x14ac:dyDescent="0.4"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</row>
    <row r="325" spans="50:83" ht="13.15" x14ac:dyDescent="0.4"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</row>
    <row r="326" spans="50:83" ht="13.15" x14ac:dyDescent="0.4"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</row>
    <row r="327" spans="50:83" ht="13.15" x14ac:dyDescent="0.4"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</row>
    <row r="328" spans="50:83" ht="13.15" x14ac:dyDescent="0.4"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</row>
    <row r="329" spans="50:83" ht="13.15" x14ac:dyDescent="0.4"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</row>
    <row r="330" spans="50:83" ht="13.15" x14ac:dyDescent="0.4"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</row>
    <row r="331" spans="50:83" ht="13.15" x14ac:dyDescent="0.4"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</row>
    <row r="332" spans="50:83" ht="13.15" x14ac:dyDescent="0.4"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</row>
    <row r="333" spans="50:83" ht="13.15" x14ac:dyDescent="0.4"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</row>
    <row r="334" spans="50:83" ht="13.15" x14ac:dyDescent="0.4"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</row>
    <row r="335" spans="50:83" ht="13.15" x14ac:dyDescent="0.4"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</row>
    <row r="336" spans="50:83" ht="13.15" x14ac:dyDescent="0.4"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</row>
    <row r="337" spans="50:83" ht="13.15" x14ac:dyDescent="0.4"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</row>
    <row r="338" spans="50:83" ht="13.15" x14ac:dyDescent="0.4"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</row>
    <row r="339" spans="50:83" ht="13.15" x14ac:dyDescent="0.4"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</row>
    <row r="340" spans="50:83" ht="13.15" x14ac:dyDescent="0.4"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</row>
    <row r="341" spans="50:83" ht="13.15" x14ac:dyDescent="0.4"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</row>
    <row r="342" spans="50:83" ht="13.15" x14ac:dyDescent="0.4"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</row>
    <row r="343" spans="50:83" ht="13.15" x14ac:dyDescent="0.4"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</row>
    <row r="344" spans="50:83" ht="13.15" x14ac:dyDescent="0.4"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</row>
    <row r="345" spans="50:83" ht="13.15" x14ac:dyDescent="0.4"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</row>
    <row r="346" spans="50:83" ht="13.15" x14ac:dyDescent="0.4"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</row>
    <row r="347" spans="50:83" ht="13.15" x14ac:dyDescent="0.4"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</row>
    <row r="348" spans="50:83" ht="13.15" x14ac:dyDescent="0.4"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</row>
    <row r="349" spans="50:83" ht="13.15" x14ac:dyDescent="0.4"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</row>
    <row r="350" spans="50:83" ht="13.15" x14ac:dyDescent="0.4"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</row>
    <row r="351" spans="50:83" ht="13.15" x14ac:dyDescent="0.4"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</row>
    <row r="352" spans="50:83" ht="13.15" x14ac:dyDescent="0.4"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</row>
    <row r="353" spans="50:83" ht="13.15" x14ac:dyDescent="0.4"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</row>
    <row r="354" spans="50:83" ht="13.15" x14ac:dyDescent="0.4"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</row>
    <row r="355" spans="50:83" ht="13.15" x14ac:dyDescent="0.4"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</row>
    <row r="356" spans="50:83" ht="13.15" x14ac:dyDescent="0.4"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</row>
    <row r="357" spans="50:83" ht="13.15" x14ac:dyDescent="0.4"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</row>
    <row r="358" spans="50:83" ht="13.15" x14ac:dyDescent="0.4"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</row>
    <row r="359" spans="50:83" ht="13.15" x14ac:dyDescent="0.4"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</row>
    <row r="360" spans="50:83" ht="13.15" x14ac:dyDescent="0.4"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</row>
    <row r="361" spans="50:83" ht="13.15" x14ac:dyDescent="0.4"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</row>
    <row r="362" spans="50:83" ht="13.15" x14ac:dyDescent="0.4"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</row>
    <row r="363" spans="50:83" ht="13.15" x14ac:dyDescent="0.4"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</row>
    <row r="364" spans="50:83" ht="13.15" x14ac:dyDescent="0.4"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</row>
    <row r="365" spans="50:83" ht="13.15" x14ac:dyDescent="0.4"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</row>
    <row r="366" spans="50:83" ht="13.15" x14ac:dyDescent="0.4"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</row>
    <row r="367" spans="50:83" ht="13.15" x14ac:dyDescent="0.4"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</row>
    <row r="368" spans="50:83" ht="13.15" x14ac:dyDescent="0.4"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</row>
    <row r="369" spans="1:83" ht="13.15" x14ac:dyDescent="0.4"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</row>
    <row r="370" spans="1:83" ht="13.15" x14ac:dyDescent="0.4"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</row>
    <row r="371" spans="1:83" ht="13.15" x14ac:dyDescent="0.4"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</row>
    <row r="372" spans="1:83" ht="13.15" x14ac:dyDescent="0.4"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</row>
    <row r="373" spans="1:83" ht="13.15" x14ac:dyDescent="0.4"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</row>
    <row r="374" spans="1:83" ht="13.15" x14ac:dyDescent="0.4"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</row>
    <row r="375" spans="1:83" ht="13.15" x14ac:dyDescent="0.4"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</row>
    <row r="376" spans="1:83" ht="13.15" x14ac:dyDescent="0.4"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</row>
    <row r="377" spans="1:83" ht="13.15" x14ac:dyDescent="0.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</row>
    <row r="378" spans="1:83" ht="13.15" x14ac:dyDescent="0.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</row>
    <row r="379" spans="1:83" ht="13.15" x14ac:dyDescent="0.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</row>
    <row r="380" spans="1:83" ht="13.15" x14ac:dyDescent="0.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</row>
    <row r="381" spans="1:83" ht="13.15" x14ac:dyDescent="0.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</row>
    <row r="382" spans="1:83" ht="13.15" x14ac:dyDescent="0.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</row>
    <row r="383" spans="1:83" ht="13.15" x14ac:dyDescent="0.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</row>
    <row r="384" spans="1:83" ht="13.15" x14ac:dyDescent="0.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</row>
    <row r="385" spans="1:83" ht="13.15" x14ac:dyDescent="0.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</row>
    <row r="386" spans="1:83" ht="13.15" x14ac:dyDescent="0.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</row>
    <row r="387" spans="1:83" ht="13.15" x14ac:dyDescent="0.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</row>
    <row r="388" spans="1:83" ht="13.15" x14ac:dyDescent="0.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</row>
    <row r="389" spans="1:83" ht="13.15" x14ac:dyDescent="0.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</row>
    <row r="390" spans="1:83" ht="13.15" x14ac:dyDescent="0.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</row>
    <row r="391" spans="1:83" ht="13.15" x14ac:dyDescent="0.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</row>
    <row r="392" spans="1:83" ht="13.15" x14ac:dyDescent="0.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</row>
    <row r="393" spans="1:83" ht="13.15" x14ac:dyDescent="0.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</row>
    <row r="394" spans="1:83" ht="13.15" x14ac:dyDescent="0.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</row>
    <row r="395" spans="1:83" ht="13.15" x14ac:dyDescent="0.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</row>
    <row r="396" spans="1:83" ht="13.15" x14ac:dyDescent="0.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</row>
    <row r="397" spans="1:83" ht="13.15" x14ac:dyDescent="0.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</row>
    <row r="398" spans="1:83" ht="13.15" x14ac:dyDescent="0.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</row>
    <row r="399" spans="1:83" ht="13.15" x14ac:dyDescent="0.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</row>
    <row r="400" spans="1:83" ht="13.15" x14ac:dyDescent="0.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</row>
    <row r="401" spans="1:83" ht="13.15" x14ac:dyDescent="0.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</row>
    <row r="402" spans="1:83" ht="13.15" x14ac:dyDescent="0.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</row>
    <row r="403" spans="1:83" ht="13.15" x14ac:dyDescent="0.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</row>
    <row r="404" spans="1:83" ht="13.15" x14ac:dyDescent="0.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</row>
    <row r="405" spans="1:83" ht="13.15" x14ac:dyDescent="0.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</row>
    <row r="406" spans="1:83" ht="13.15" x14ac:dyDescent="0.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</row>
    <row r="407" spans="1:83" ht="13.15" x14ac:dyDescent="0.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</row>
    <row r="408" spans="1:83" ht="13.15" x14ac:dyDescent="0.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</row>
    <row r="409" spans="1:83" ht="13.15" x14ac:dyDescent="0.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</row>
    <row r="410" spans="1:83" ht="13.15" x14ac:dyDescent="0.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</row>
    <row r="411" spans="1:83" ht="13.15" x14ac:dyDescent="0.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</row>
    <row r="412" spans="1:83" ht="13.15" x14ac:dyDescent="0.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</row>
    <row r="413" spans="1:83" ht="13.15" x14ac:dyDescent="0.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</row>
    <row r="414" spans="1:83" ht="13.15" x14ac:dyDescent="0.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</row>
    <row r="415" spans="1:83" ht="13.15" x14ac:dyDescent="0.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</row>
    <row r="416" spans="1:83" ht="13.15" x14ac:dyDescent="0.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</row>
    <row r="417" spans="1:83" ht="13.15" x14ac:dyDescent="0.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</row>
    <row r="418" spans="1:83" ht="13.15" x14ac:dyDescent="0.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</row>
    <row r="419" spans="1:83" ht="13.15" x14ac:dyDescent="0.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</row>
    <row r="420" spans="1:83" ht="13.15" x14ac:dyDescent="0.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</row>
    <row r="421" spans="1:83" ht="13.15" x14ac:dyDescent="0.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</row>
    <row r="422" spans="1:83" ht="13.15" x14ac:dyDescent="0.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</row>
    <row r="423" spans="1:83" ht="13.15" x14ac:dyDescent="0.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</row>
    <row r="424" spans="1:83" ht="13.15" x14ac:dyDescent="0.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</row>
    <row r="425" spans="1:83" ht="13.15" x14ac:dyDescent="0.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</row>
    <row r="426" spans="1:83" ht="13.15" x14ac:dyDescent="0.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</row>
    <row r="427" spans="1:83" ht="13.15" x14ac:dyDescent="0.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</row>
    <row r="428" spans="1:83" ht="13.15" x14ac:dyDescent="0.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</row>
    <row r="429" spans="1:83" ht="13.15" x14ac:dyDescent="0.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</row>
    <row r="430" spans="1:83" ht="13.15" x14ac:dyDescent="0.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</row>
    <row r="431" spans="1:83" ht="13.15" x14ac:dyDescent="0.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</row>
    <row r="432" spans="1:83" ht="13.15" x14ac:dyDescent="0.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</row>
    <row r="433" spans="1:83" ht="13.15" x14ac:dyDescent="0.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</row>
    <row r="434" spans="1:83" ht="13.15" x14ac:dyDescent="0.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</row>
    <row r="435" spans="1:83" ht="13.15" x14ac:dyDescent="0.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</row>
    <row r="436" spans="1:83" ht="13.15" x14ac:dyDescent="0.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</row>
    <row r="437" spans="1:83" ht="13.15" x14ac:dyDescent="0.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</row>
    <row r="438" spans="1:83" ht="13.15" x14ac:dyDescent="0.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</row>
    <row r="439" spans="1:83" ht="13.15" x14ac:dyDescent="0.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</row>
    <row r="440" spans="1:83" ht="13.15" x14ac:dyDescent="0.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</row>
    <row r="441" spans="1:83" ht="13.15" x14ac:dyDescent="0.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</row>
    <row r="442" spans="1:83" ht="13.15" x14ac:dyDescent="0.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</row>
    <row r="443" spans="1:83" ht="13.15" x14ac:dyDescent="0.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</row>
    <row r="444" spans="1:83" ht="13.15" x14ac:dyDescent="0.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</row>
    <row r="445" spans="1:83" ht="13.15" x14ac:dyDescent="0.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</row>
    <row r="446" spans="1:83" ht="13.15" x14ac:dyDescent="0.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</row>
    <row r="447" spans="1:83" ht="13.15" x14ac:dyDescent="0.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</row>
    <row r="448" spans="1:83" ht="13.15" x14ac:dyDescent="0.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</row>
    <row r="449" spans="1:83" ht="13.15" x14ac:dyDescent="0.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</row>
    <row r="450" spans="1:83" ht="13.15" x14ac:dyDescent="0.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</row>
    <row r="451" spans="1:83" ht="13.15" x14ac:dyDescent="0.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</row>
    <row r="452" spans="1:83" ht="13.15" x14ac:dyDescent="0.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</row>
    <row r="453" spans="1:83" ht="13.15" x14ac:dyDescent="0.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</row>
    <row r="454" spans="1:83" ht="13.15" x14ac:dyDescent="0.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</row>
    <row r="455" spans="1:83" ht="13.15" x14ac:dyDescent="0.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</row>
    <row r="456" spans="1:83" ht="13.15" x14ac:dyDescent="0.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</row>
    <row r="457" spans="1:83" ht="13.15" x14ac:dyDescent="0.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</row>
    <row r="458" spans="1:83" ht="13.15" x14ac:dyDescent="0.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</row>
    <row r="459" spans="1:83" ht="13.15" x14ac:dyDescent="0.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</row>
    <row r="460" spans="1:83" ht="13.15" x14ac:dyDescent="0.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</row>
    <row r="461" spans="1:83" ht="13.15" x14ac:dyDescent="0.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</row>
    <row r="462" spans="1:83" ht="13.15" x14ac:dyDescent="0.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</row>
    <row r="463" spans="1:83" ht="13.15" x14ac:dyDescent="0.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</row>
    <row r="464" spans="1:83" ht="13.15" x14ac:dyDescent="0.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</row>
    <row r="465" spans="1:83" ht="13.15" x14ac:dyDescent="0.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</row>
    <row r="466" spans="1:83" ht="13.15" x14ac:dyDescent="0.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</row>
    <row r="467" spans="1:83" ht="13.15" x14ac:dyDescent="0.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</row>
    <row r="468" spans="1:83" ht="13.15" x14ac:dyDescent="0.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</row>
    <row r="469" spans="1:83" ht="13.15" x14ac:dyDescent="0.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</row>
    <row r="470" spans="1:83" ht="13.15" x14ac:dyDescent="0.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</row>
    <row r="471" spans="1:83" ht="13.15" x14ac:dyDescent="0.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</row>
    <row r="472" spans="1:83" ht="13.15" x14ac:dyDescent="0.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</row>
    <row r="473" spans="1:83" ht="13.15" x14ac:dyDescent="0.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</row>
    <row r="474" spans="1:83" ht="13.15" x14ac:dyDescent="0.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</row>
    <row r="475" spans="1:83" ht="13.15" x14ac:dyDescent="0.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</row>
    <row r="476" spans="1:83" ht="13.15" x14ac:dyDescent="0.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</row>
    <row r="477" spans="1:83" ht="13.15" x14ac:dyDescent="0.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</row>
    <row r="478" spans="1:83" ht="13.15" x14ac:dyDescent="0.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</row>
    <row r="479" spans="1:83" ht="13.15" x14ac:dyDescent="0.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</row>
    <row r="480" spans="1:83" ht="13.15" x14ac:dyDescent="0.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</row>
    <row r="481" spans="1:83" ht="13.15" x14ac:dyDescent="0.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</row>
    <row r="482" spans="1:83" ht="13.15" x14ac:dyDescent="0.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</row>
    <row r="483" spans="1:83" ht="13.15" x14ac:dyDescent="0.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</row>
    <row r="484" spans="1:83" ht="13.15" x14ac:dyDescent="0.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</row>
    <row r="485" spans="1:83" ht="13.15" x14ac:dyDescent="0.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</row>
    <row r="486" spans="1:83" ht="13.15" x14ac:dyDescent="0.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</row>
    <row r="487" spans="1:83" ht="13.15" x14ac:dyDescent="0.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</row>
    <row r="488" spans="1:83" ht="13.15" x14ac:dyDescent="0.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</row>
    <row r="489" spans="1:83" ht="13.15" x14ac:dyDescent="0.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</row>
    <row r="490" spans="1:83" ht="13.15" x14ac:dyDescent="0.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</row>
    <row r="491" spans="1:83" ht="13.15" x14ac:dyDescent="0.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</row>
    <row r="492" spans="1:83" ht="13.15" x14ac:dyDescent="0.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</row>
    <row r="493" spans="1:83" ht="13.15" x14ac:dyDescent="0.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</row>
    <row r="494" spans="1:83" ht="13.15" x14ac:dyDescent="0.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</row>
    <row r="495" spans="1:83" ht="13.15" x14ac:dyDescent="0.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</row>
    <row r="496" spans="1:83" ht="13.15" x14ac:dyDescent="0.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</row>
    <row r="497" spans="1:83" ht="13.15" x14ac:dyDescent="0.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</row>
    <row r="498" spans="1:83" ht="13.15" x14ac:dyDescent="0.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</row>
    <row r="499" spans="1:83" ht="13.15" x14ac:dyDescent="0.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</row>
    <row r="500" spans="1:83" ht="13.15" x14ac:dyDescent="0.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</row>
    <row r="501" spans="1:83" ht="13.15" x14ac:dyDescent="0.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</row>
    <row r="502" spans="1:83" ht="13.15" x14ac:dyDescent="0.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</row>
    <row r="503" spans="1:83" ht="13.15" x14ac:dyDescent="0.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</row>
    <row r="504" spans="1:83" ht="13.15" x14ac:dyDescent="0.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</row>
    <row r="505" spans="1:83" ht="13.15" x14ac:dyDescent="0.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</row>
    <row r="506" spans="1:83" ht="13.15" x14ac:dyDescent="0.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</row>
    <row r="507" spans="1:83" ht="13.15" x14ac:dyDescent="0.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</row>
    <row r="508" spans="1:83" ht="13.15" x14ac:dyDescent="0.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</row>
    <row r="509" spans="1:83" ht="13.15" x14ac:dyDescent="0.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</row>
    <row r="510" spans="1:83" ht="13.15" x14ac:dyDescent="0.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</row>
    <row r="511" spans="1:83" ht="13.15" x14ac:dyDescent="0.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</row>
    <row r="512" spans="1:83" ht="13.15" x14ac:dyDescent="0.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</row>
    <row r="513" spans="1:83" ht="13.15" x14ac:dyDescent="0.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</row>
    <row r="514" spans="1:83" ht="13.15" x14ac:dyDescent="0.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</row>
    <row r="515" spans="1:83" ht="13.15" x14ac:dyDescent="0.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</row>
    <row r="516" spans="1:83" ht="13.15" x14ac:dyDescent="0.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</row>
    <row r="517" spans="1:83" ht="13.15" x14ac:dyDescent="0.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</row>
    <row r="518" spans="1:83" ht="13.15" x14ac:dyDescent="0.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</row>
    <row r="519" spans="1:83" ht="13.15" x14ac:dyDescent="0.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</row>
    <row r="520" spans="1:83" ht="13.15" x14ac:dyDescent="0.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</row>
    <row r="521" spans="1:83" ht="13.15" x14ac:dyDescent="0.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</row>
    <row r="522" spans="1:83" ht="13.15" x14ac:dyDescent="0.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</row>
    <row r="523" spans="1:83" ht="13.15" x14ac:dyDescent="0.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</row>
    <row r="524" spans="1:83" ht="13.15" x14ac:dyDescent="0.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</row>
    <row r="525" spans="1:83" ht="13.15" x14ac:dyDescent="0.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</row>
    <row r="526" spans="1:83" ht="13.15" x14ac:dyDescent="0.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</row>
    <row r="527" spans="1:83" ht="13.15" x14ac:dyDescent="0.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</row>
    <row r="528" spans="1:83" ht="13.15" x14ac:dyDescent="0.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</row>
    <row r="529" spans="1:83" ht="13.15" x14ac:dyDescent="0.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</row>
    <row r="530" spans="1:83" ht="13.15" x14ac:dyDescent="0.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</row>
    <row r="531" spans="1:83" ht="13.15" x14ac:dyDescent="0.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</row>
    <row r="532" spans="1:83" ht="13.15" x14ac:dyDescent="0.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</row>
    <row r="533" spans="1:83" ht="13.15" x14ac:dyDescent="0.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</row>
    <row r="534" spans="1:83" ht="13.15" x14ac:dyDescent="0.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</row>
    <row r="535" spans="1:83" ht="13.15" x14ac:dyDescent="0.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</row>
    <row r="536" spans="1:83" ht="13.15" x14ac:dyDescent="0.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</row>
    <row r="537" spans="1:83" ht="13.15" x14ac:dyDescent="0.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</row>
    <row r="538" spans="1:83" ht="13.15" x14ac:dyDescent="0.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</row>
    <row r="539" spans="1:83" ht="13.15" x14ac:dyDescent="0.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</row>
    <row r="540" spans="1:83" ht="13.15" x14ac:dyDescent="0.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</row>
    <row r="541" spans="1:83" ht="13.15" x14ac:dyDescent="0.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</row>
    <row r="542" spans="1:83" ht="13.15" x14ac:dyDescent="0.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</row>
    <row r="543" spans="1:83" ht="13.15" x14ac:dyDescent="0.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</row>
    <row r="544" spans="1:83" ht="13.15" x14ac:dyDescent="0.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</row>
    <row r="545" spans="1:83" ht="13.15" x14ac:dyDescent="0.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</row>
    <row r="546" spans="1:83" ht="13.15" x14ac:dyDescent="0.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</row>
    <row r="547" spans="1:83" ht="13.15" x14ac:dyDescent="0.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</row>
    <row r="548" spans="1:83" ht="13.15" x14ac:dyDescent="0.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</row>
    <row r="549" spans="1:83" ht="13.15" x14ac:dyDescent="0.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</row>
    <row r="550" spans="1:83" ht="13.15" x14ac:dyDescent="0.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</row>
    <row r="551" spans="1:83" ht="13.15" x14ac:dyDescent="0.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</row>
    <row r="552" spans="1:83" ht="13.15" x14ac:dyDescent="0.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</row>
    <row r="553" spans="1:83" ht="13.15" x14ac:dyDescent="0.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</row>
    <row r="554" spans="1:83" ht="13.15" x14ac:dyDescent="0.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</row>
    <row r="555" spans="1:83" ht="13.15" x14ac:dyDescent="0.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</row>
    <row r="556" spans="1:83" ht="13.15" x14ac:dyDescent="0.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</row>
    <row r="557" spans="1:83" ht="13.15" x14ac:dyDescent="0.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</row>
    <row r="558" spans="1:83" ht="13.15" x14ac:dyDescent="0.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</row>
    <row r="559" spans="1:83" ht="13.15" x14ac:dyDescent="0.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</row>
    <row r="560" spans="1:83" ht="13.15" x14ac:dyDescent="0.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</row>
    <row r="561" spans="1:83" ht="13.15" x14ac:dyDescent="0.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</row>
    <row r="562" spans="1:83" ht="13.15" x14ac:dyDescent="0.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</row>
    <row r="563" spans="1:83" ht="13.15" x14ac:dyDescent="0.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</row>
    <row r="564" spans="1:83" ht="13.15" x14ac:dyDescent="0.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</row>
    <row r="565" spans="1:83" ht="13.15" x14ac:dyDescent="0.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</row>
    <row r="566" spans="1:83" ht="13.15" x14ac:dyDescent="0.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</row>
    <row r="567" spans="1:83" ht="13.15" x14ac:dyDescent="0.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</row>
    <row r="568" spans="1:83" ht="13.15" x14ac:dyDescent="0.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</row>
    <row r="569" spans="1:83" ht="13.15" x14ac:dyDescent="0.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</row>
    <row r="570" spans="1:83" ht="13.15" x14ac:dyDescent="0.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</row>
    <row r="571" spans="1:83" ht="13.15" x14ac:dyDescent="0.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</row>
    <row r="572" spans="1:83" ht="13.15" x14ac:dyDescent="0.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</row>
    <row r="573" spans="1:83" ht="13.15" x14ac:dyDescent="0.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</row>
    <row r="574" spans="1:83" ht="13.15" x14ac:dyDescent="0.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</row>
    <row r="575" spans="1:83" ht="13.15" x14ac:dyDescent="0.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</row>
    <row r="576" spans="1:83" ht="13.15" x14ac:dyDescent="0.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</row>
    <row r="577" spans="1:83" ht="13.15" x14ac:dyDescent="0.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</row>
    <row r="578" spans="1:83" ht="13.15" x14ac:dyDescent="0.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</row>
    <row r="579" spans="1:83" ht="13.15" x14ac:dyDescent="0.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</row>
    <row r="580" spans="1:83" ht="13.15" x14ac:dyDescent="0.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</row>
    <row r="581" spans="1:83" ht="13.15" x14ac:dyDescent="0.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</row>
    <row r="582" spans="1:83" ht="13.15" x14ac:dyDescent="0.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</row>
    <row r="583" spans="1:83" ht="13.15" x14ac:dyDescent="0.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</row>
    <row r="584" spans="1:83" ht="13.15" x14ac:dyDescent="0.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</row>
    <row r="585" spans="1:83" ht="13.15" x14ac:dyDescent="0.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</row>
    <row r="586" spans="1:83" ht="13.15" x14ac:dyDescent="0.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</row>
    <row r="587" spans="1:83" ht="13.15" x14ac:dyDescent="0.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10.4</vt:lpstr>
      <vt:lpstr>Data_Figure_10.4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2015-05-22T00:12:34Z</dcterms:created>
  <dcterms:modified xsi:type="dcterms:W3CDTF">2015-11-20T12:30:08Z</dcterms:modified>
</cp:coreProperties>
</file>