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activeTab="2"/>
  </bookViews>
  <sheets>
    <sheet name="Data" sheetId="2" r:id="rId1"/>
    <sheet name="Figure_12.2" sheetId="3" r:id="rId2"/>
    <sheet name="Reference" sheetId="5" r:id="rId3"/>
  </sheets>
  <calcPr calcId="152511"/>
</workbook>
</file>

<file path=xl/calcChain.xml><?xml version="1.0" encoding="utf-8"?>
<calcChain xmlns="http://schemas.openxmlformats.org/spreadsheetml/2006/main">
  <c r="DO227" i="2" l="1" a="1"/>
  <c r="DO227" i="2" s="1"/>
  <c r="DN227" i="2" a="1"/>
  <c r="DN227" i="2"/>
  <c r="DM227" i="2" a="1"/>
  <c r="DM227" i="2" s="1"/>
  <c r="DC227" i="2" a="1"/>
  <c r="DC227" i="2"/>
  <c r="DB227" i="2" a="1"/>
  <c r="DB227" i="2" s="1"/>
  <c r="DA227" i="2" a="1"/>
  <c r="DA227" i="2" s="1"/>
  <c r="CQ227" i="2" a="1"/>
  <c r="CQ227" i="2" s="1"/>
  <c r="CP227" i="2" a="1"/>
  <c r="CP227" i="2" s="1"/>
  <c r="CO227" i="2" a="1"/>
  <c r="CO227" i="2"/>
  <c r="CN227" i="2" a="1"/>
  <c r="CN227" i="2"/>
  <c r="CM227" i="2"/>
  <c r="CM227" i="2" a="1"/>
  <c r="CL227" i="2" a="1"/>
  <c r="CL227" i="2"/>
  <c r="CK227" i="2" a="1"/>
  <c r="CK227" i="2" s="1"/>
  <c r="CJ227" i="2" a="1"/>
  <c r="CJ227" i="2"/>
  <c r="CI227" i="2" a="1"/>
  <c r="CI227" i="2" s="1"/>
  <c r="CH227" i="2" a="1"/>
  <c r="CH227" i="2"/>
  <c r="CG227" i="2" a="1"/>
  <c r="CG227" i="2"/>
  <c r="CF227" i="2" a="1"/>
  <c r="CF227" i="2" s="1"/>
  <c r="CE227" i="2" a="1"/>
  <c r="CE227" i="2" s="1"/>
  <c r="CD227" i="2" a="1"/>
  <c r="CD227" i="2" s="1"/>
  <c r="CC227" i="2" a="1"/>
  <c r="CC227" i="2"/>
  <c r="CB227" i="2" a="1"/>
  <c r="CB227" i="2"/>
  <c r="CA227" i="2" a="1"/>
  <c r="CA227" i="2" s="1"/>
  <c r="BZ227" i="2" a="1"/>
  <c r="BZ227" i="2" s="1"/>
  <c r="BY227" i="2" a="1"/>
  <c r="BY227" i="2" s="1"/>
  <c r="BO227" i="2" a="1"/>
  <c r="BO227" i="2" s="1"/>
  <c r="BN227" i="2" a="1"/>
  <c r="BN227" i="2" s="1"/>
  <c r="BM227" i="2" a="1"/>
  <c r="BM227" i="2" s="1"/>
  <c r="BL227" i="2" a="1"/>
  <c r="BL227" i="2" s="1"/>
  <c r="BK227" i="2" a="1"/>
  <c r="BK227" i="2" s="1"/>
  <c r="BJ227" i="2" a="1"/>
  <c r="BJ227" i="2" s="1"/>
  <c r="BI227" i="2" a="1"/>
  <c r="BI227" i="2" s="1"/>
  <c r="BH227" i="2" a="1"/>
  <c r="BH227" i="2"/>
  <c r="BG227" i="2" a="1"/>
  <c r="BG227" i="2" s="1"/>
  <c r="BF227" i="2"/>
  <c r="BF227" i="2" a="1"/>
  <c r="BE227" i="2" a="1"/>
  <c r="BE227" i="2" s="1"/>
  <c r="BD227" i="2" a="1"/>
  <c r="BD227" i="2" s="1"/>
  <c r="BC227" i="2" a="1"/>
  <c r="BC227" i="2"/>
  <c r="BB227" i="2"/>
  <c r="BB227" i="2" a="1"/>
  <c r="BA227" i="2" a="1"/>
  <c r="BA227" i="2"/>
  <c r="AZ227" i="2" a="1"/>
  <c r="AZ227" i="2" s="1"/>
  <c r="AY227" i="2" a="1"/>
  <c r="AY227" i="2" s="1"/>
  <c r="AX227" i="2" a="1"/>
  <c r="AX227" i="2" s="1"/>
  <c r="AW227" i="2" a="1"/>
  <c r="AW227" i="2" s="1"/>
  <c r="AM227" i="2" a="1"/>
  <c r="AM227" i="2"/>
  <c r="AL227" i="2" a="1"/>
  <c r="AL227" i="2"/>
  <c r="AK227" i="2"/>
  <c r="AK227" i="2" a="1"/>
  <c r="AJ227" i="2" a="1"/>
  <c r="AJ227" i="2"/>
  <c r="AI227" i="2" a="1"/>
  <c r="AI227" i="2" s="1"/>
  <c r="AH227" i="2" a="1"/>
  <c r="AH227" i="2" s="1"/>
  <c r="AG227" i="2" a="1"/>
  <c r="AG227" i="2" s="1"/>
  <c r="AF227" i="2" a="1"/>
  <c r="AF227" i="2" s="1"/>
  <c r="AE227" i="2" a="1"/>
  <c r="AE227" i="2"/>
  <c r="AD227" i="2" a="1"/>
  <c r="AD227" i="2"/>
  <c r="AC227" i="2"/>
  <c r="AC227" i="2" a="1"/>
  <c r="AB227" i="2" a="1"/>
  <c r="AB227" i="2"/>
  <c r="AA227" i="2" a="1"/>
  <c r="AA227" i="2" s="1"/>
  <c r="Q227" i="2" a="1"/>
  <c r="Q227" i="2"/>
  <c r="P227" i="2" a="1"/>
  <c r="P227" i="2" s="1"/>
  <c r="O227" i="2" a="1"/>
  <c r="O227" i="2" s="1"/>
  <c r="N227" i="2" a="1"/>
  <c r="N227" i="2" s="1"/>
  <c r="M227" i="2" a="1"/>
  <c r="M227" i="2" s="1"/>
  <c r="L227" i="2" a="1"/>
  <c r="L227" i="2"/>
  <c r="K227" i="2" a="1"/>
  <c r="K227" i="2"/>
  <c r="J227" i="2" a="1"/>
  <c r="J227" i="2" s="1"/>
  <c r="I227" i="2" a="1"/>
  <c r="I227" i="2"/>
  <c r="H227" i="2" a="1"/>
  <c r="H227" i="2" s="1"/>
  <c r="G227" i="2" a="1"/>
  <c r="G227" i="2" s="1"/>
  <c r="F227" i="2" a="1"/>
  <c r="F227" i="2"/>
  <c r="E227" i="2" a="1"/>
  <c r="E227" i="2"/>
  <c r="D227" i="2" a="1"/>
  <c r="D227" i="2" s="1"/>
  <c r="C227" i="2" a="1"/>
  <c r="C227" i="2"/>
  <c r="DO225" i="2"/>
  <c r="DO225" i="2" a="1"/>
  <c r="DN225" i="2"/>
  <c r="DN225" i="2" a="1"/>
  <c r="DM225" i="2" a="1"/>
  <c r="DM225" i="2" s="1"/>
  <c r="DC225" i="2"/>
  <c r="DC225" i="2" a="1"/>
  <c r="DB225" i="2" a="1"/>
  <c r="DB225" i="2" s="1"/>
  <c r="DA225" i="2"/>
  <c r="DA225" i="2" a="1"/>
  <c r="CQ225" i="2" a="1"/>
  <c r="CQ225" i="2" s="1"/>
  <c r="CP225" i="2"/>
  <c r="CP225" i="2" a="1"/>
  <c r="CO225" i="2" a="1"/>
  <c r="CO225" i="2" s="1"/>
  <c r="CN225" i="2" a="1"/>
  <c r="CN225" i="2" s="1"/>
  <c r="CM225" i="2"/>
  <c r="CM225" i="2" a="1"/>
  <c r="CL225" i="2" a="1"/>
  <c r="CL225" i="2" s="1"/>
  <c r="CK225" i="2"/>
  <c r="CK225" i="2" a="1"/>
  <c r="CJ225" i="2" a="1"/>
  <c r="CJ225" i="2" s="1"/>
  <c r="CI225" i="2"/>
  <c r="CI225" i="2" a="1"/>
  <c r="CH225" i="2" a="1"/>
  <c r="CH225" i="2" s="1"/>
  <c r="CG225" i="2"/>
  <c r="CG225" i="2" a="1"/>
  <c r="CF225" i="2"/>
  <c r="CF225" i="2" a="1"/>
  <c r="CE225" i="2" a="1"/>
  <c r="CE225" i="2" s="1"/>
  <c r="CD225" i="2"/>
  <c r="CD225" i="2" a="1"/>
  <c r="CC225" i="2" a="1"/>
  <c r="CC225" i="2" s="1"/>
  <c r="CB225" i="2"/>
  <c r="CB225" i="2" a="1"/>
  <c r="CA225" i="2" a="1"/>
  <c r="CA225" i="2" s="1"/>
  <c r="BZ225" i="2"/>
  <c r="BZ225" i="2" a="1"/>
  <c r="BY225" i="2" a="1"/>
  <c r="BY225" i="2" s="1"/>
  <c r="BO225" i="2"/>
  <c r="BO225" i="2" a="1"/>
  <c r="BN225" i="2"/>
  <c r="BN225" i="2" a="1"/>
  <c r="BM225" i="2"/>
  <c r="BM225" i="2" a="1"/>
  <c r="BL225" i="2"/>
  <c r="BL225" i="2" a="1"/>
  <c r="BK225" i="2" a="1"/>
  <c r="BK225" i="2" s="1"/>
  <c r="BJ225" i="2"/>
  <c r="BJ225" i="2" a="1"/>
  <c r="BI225" i="2" a="1"/>
  <c r="BI225" i="2" s="1"/>
  <c r="BH225" i="2"/>
  <c r="BH225" i="2" a="1"/>
  <c r="BG225" i="2"/>
  <c r="BG225" i="2" a="1"/>
  <c r="BF225" i="2"/>
  <c r="BF225" i="2" a="1"/>
  <c r="BE225" i="2"/>
  <c r="BE225" i="2" a="1"/>
  <c r="BD225" i="2"/>
  <c r="BD225" i="2" a="1"/>
  <c r="BC225" i="2"/>
  <c r="BC225" i="2" a="1"/>
  <c r="BB225" i="2"/>
  <c r="BB225" i="2" a="1"/>
  <c r="BA225" i="2"/>
  <c r="BA225" i="2" a="1"/>
  <c r="AZ225" i="2" a="1"/>
  <c r="AZ225" i="2" s="1"/>
  <c r="AY225" i="2"/>
  <c r="AY225" i="2" a="1"/>
  <c r="AX225" i="2" a="1"/>
  <c r="AX225" i="2" s="1"/>
  <c r="AW225" i="2"/>
  <c r="AW225" i="2" a="1"/>
  <c r="AM225" i="2" a="1"/>
  <c r="AM225" i="2" s="1"/>
  <c r="AL225" i="2"/>
  <c r="AL225" i="2" a="1"/>
  <c r="AK225" i="2" a="1"/>
  <c r="AK225" i="2"/>
  <c r="AJ225" i="2"/>
  <c r="AJ225" i="2" a="1"/>
  <c r="AI225" i="2" a="1"/>
  <c r="AI225" i="2"/>
  <c r="AH225" i="2" a="1"/>
  <c r="AH225" i="2" s="1"/>
  <c r="AG225" i="2" a="1"/>
  <c r="AG225" i="2" s="1"/>
  <c r="AF225" i="2" a="1"/>
  <c r="AF225" i="2" s="1"/>
  <c r="AE225" i="2" a="1"/>
  <c r="AE225" i="2" s="1"/>
  <c r="AD225" i="2"/>
  <c r="AD225" i="2" a="1"/>
  <c r="AC225" i="2" a="1"/>
  <c r="AC225" i="2"/>
  <c r="AB225" i="2"/>
  <c r="AB225" i="2" a="1"/>
  <c r="AA225" i="2" a="1"/>
  <c r="AA225" i="2"/>
  <c r="Q225" i="2"/>
  <c r="Q225" i="2" a="1"/>
  <c r="P225" i="2" a="1"/>
  <c r="P225" i="2"/>
  <c r="O225" i="2"/>
  <c r="O225" i="2" a="1"/>
  <c r="N225" i="2" a="1"/>
  <c r="N225" i="2"/>
  <c r="M225" i="2" a="1"/>
  <c r="M225" i="2" s="1"/>
  <c r="L225" i="2" a="1"/>
  <c r="L225" i="2" s="1"/>
  <c r="K225" i="2" a="1"/>
  <c r="K225" i="2" s="1"/>
  <c r="J225" i="2" a="1"/>
  <c r="J225" i="2" s="1"/>
  <c r="I225" i="2"/>
  <c r="I225" i="2" a="1"/>
  <c r="H225" i="2" a="1"/>
  <c r="H225" i="2"/>
  <c r="G225" i="2"/>
  <c r="G225" i="2" a="1"/>
  <c r="F225" i="2" a="1"/>
  <c r="F225" i="2"/>
  <c r="E225" i="2"/>
  <c r="E225" i="2" a="1"/>
  <c r="D225" i="2" a="1"/>
  <c r="D225" i="2"/>
  <c r="C225" i="2"/>
  <c r="C225" i="2" a="1"/>
  <c r="DO223" i="2" a="1"/>
  <c r="DO223" i="2"/>
  <c r="DN223" i="2" a="1"/>
  <c r="DN223" i="2" s="1"/>
  <c r="DM223" i="2" a="1"/>
  <c r="DM223" i="2"/>
  <c r="DC223" i="2" a="1"/>
  <c r="DC223" i="2" s="1"/>
  <c r="DB223" i="2" a="1"/>
  <c r="DB223" i="2" s="1"/>
  <c r="DA223" i="2" a="1"/>
  <c r="DA223" i="2"/>
  <c r="CQ223" i="2" a="1"/>
  <c r="CQ223" i="2"/>
  <c r="CP223" i="2"/>
  <c r="CP223" i="2" a="1"/>
  <c r="CO223" i="2" a="1"/>
  <c r="CO223" i="2" s="1"/>
  <c r="CO224" i="2" s="1"/>
  <c r="CN223" i="2" a="1"/>
  <c r="CN223" i="2"/>
  <c r="CM223" i="2" a="1"/>
  <c r="CM223" i="2" s="1"/>
  <c r="CL223" i="2" a="1"/>
  <c r="CL223" i="2" s="1"/>
  <c r="CK223" i="2" a="1"/>
  <c r="CK223" i="2" s="1"/>
  <c r="CK224" i="2" s="1"/>
  <c r="CJ223" i="2"/>
  <c r="CJ223" i="2" a="1"/>
  <c r="CI223" i="2" a="1"/>
  <c r="CI223" i="2"/>
  <c r="CH223" i="2" a="1"/>
  <c r="CH223" i="2" s="1"/>
  <c r="CG223" i="2" a="1"/>
  <c r="CG223" i="2" s="1"/>
  <c r="CG224" i="2" s="1"/>
  <c r="CF223" i="2" a="1"/>
  <c r="CF223" i="2" s="1"/>
  <c r="CF224" i="2" s="1"/>
  <c r="CE223" i="2" a="1"/>
  <c r="CE223" i="2" s="1"/>
  <c r="CD223" i="2" a="1"/>
  <c r="CD223" i="2" s="1"/>
  <c r="CC223" i="2" a="1"/>
  <c r="CC223" i="2" s="1"/>
  <c r="CC224" i="2" s="1"/>
  <c r="CB223" i="2" a="1"/>
  <c r="CB223" i="2" s="1"/>
  <c r="CA223" i="2" a="1"/>
  <c r="CA223" i="2" s="1"/>
  <c r="CA224" i="2" s="1"/>
  <c r="BZ223" i="2"/>
  <c r="BZ223" i="2" a="1"/>
  <c r="BY223" i="2" a="1"/>
  <c r="BY223" i="2" s="1"/>
  <c r="BY224" i="2" s="1"/>
  <c r="BO223" i="2" a="1"/>
  <c r="BO223" i="2" s="1"/>
  <c r="BO224" i="2" s="1"/>
  <c r="BN223" i="2" a="1"/>
  <c r="BN223" i="2"/>
  <c r="BM223" i="2" a="1"/>
  <c r="BM223" i="2" s="1"/>
  <c r="BL223" i="2" a="1"/>
  <c r="BL223" i="2"/>
  <c r="BL224" i="2" s="1"/>
  <c r="BK223" i="2"/>
  <c r="BK223" i="2" a="1"/>
  <c r="BJ223" i="2" a="1"/>
  <c r="BJ223" i="2" s="1"/>
  <c r="BI223" i="2" a="1"/>
  <c r="BI223" i="2"/>
  <c r="BI224" i="2"/>
  <c r="BH223" i="2" a="1"/>
  <c r="BH223" i="2" s="1"/>
  <c r="BG223" i="2" a="1"/>
  <c r="BG223" i="2"/>
  <c r="BG224" i="2" s="1"/>
  <c r="BF223" i="2" a="1"/>
  <c r="BF223" i="2"/>
  <c r="BE223" i="2" a="1"/>
  <c r="BE223" i="2" s="1"/>
  <c r="BE224" i="2" s="1"/>
  <c r="BD223" i="2" a="1"/>
  <c r="BD223" i="2"/>
  <c r="BC223" i="2" a="1"/>
  <c r="BC223" i="2"/>
  <c r="BC224" i="2" s="1"/>
  <c r="BB223" i="2" a="1"/>
  <c r="BB223" i="2"/>
  <c r="BA223" i="2"/>
  <c r="BA223" i="2" a="1"/>
  <c r="AZ223" i="2" a="1"/>
  <c r="AZ223" i="2"/>
  <c r="AZ224" i="2" s="1"/>
  <c r="AY223" i="2" a="1"/>
  <c r="AY223" i="2"/>
  <c r="AY224" i="2"/>
  <c r="AX223" i="2" a="1"/>
  <c r="AX223" i="2" s="1"/>
  <c r="AW223" i="2" a="1"/>
  <c r="AW223" i="2" s="1"/>
  <c r="AM223" i="2" a="1"/>
  <c r="AM223" i="2" s="1"/>
  <c r="AM224" i="2" s="1"/>
  <c r="AL223" i="2" a="1"/>
  <c r="AL223" i="2" s="1"/>
  <c r="AL224" i="2" s="1"/>
  <c r="AK223" i="2" a="1"/>
  <c r="AK223" i="2"/>
  <c r="AJ223" i="2" a="1"/>
  <c r="AJ223" i="2"/>
  <c r="AI223" i="2" a="1"/>
  <c r="AI223" i="2" s="1"/>
  <c r="AI224" i="2" s="1"/>
  <c r="AH223" i="2" a="1"/>
  <c r="AH223" i="2"/>
  <c r="AH224" i="2" s="1"/>
  <c r="AG223" i="2" a="1"/>
  <c r="AG223" i="2" s="1"/>
  <c r="AF223" i="2"/>
  <c r="AF224" i="2" s="1"/>
  <c r="AF223" i="2" a="1"/>
  <c r="AE223" i="2" a="1"/>
  <c r="AE223" i="2"/>
  <c r="AE224" i="2" s="1"/>
  <c r="AD223" i="2" a="1"/>
  <c r="AD223" i="2"/>
  <c r="AD224" i="2"/>
  <c r="AC223" i="2" a="1"/>
  <c r="AC223" i="2" s="1"/>
  <c r="AB223" i="2" a="1"/>
  <c r="AB223" i="2" s="1"/>
  <c r="AB224" i="2" s="1"/>
  <c r="AA223" i="2" a="1"/>
  <c r="AA223" i="2"/>
  <c r="Q223" i="2" a="1"/>
  <c r="Q223" i="2" s="1"/>
  <c r="Q224" i="2" s="1"/>
  <c r="P223" i="2" a="1"/>
  <c r="P223" i="2" s="1"/>
  <c r="O223" i="2" a="1"/>
  <c r="O223" i="2" s="1"/>
  <c r="O224" i="2" s="1"/>
  <c r="N223" i="2" a="1"/>
  <c r="N223" i="2" s="1"/>
  <c r="M224" i="2"/>
  <c r="M223" i="2" a="1"/>
  <c r="M223" i="2" s="1"/>
  <c r="L223" i="2" a="1"/>
  <c r="L223" i="2"/>
  <c r="K223" i="2" a="1"/>
  <c r="K223" i="2" s="1"/>
  <c r="J223" i="2" a="1"/>
  <c r="J223" i="2" s="1"/>
  <c r="J224" i="2" s="1"/>
  <c r="I223" i="2" a="1"/>
  <c r="I223" i="2"/>
  <c r="I224" i="2" s="1"/>
  <c r="H223" i="2" a="1"/>
  <c r="H223" i="2" s="1"/>
  <c r="H224" i="2" s="1"/>
  <c r="G223" i="2" a="1"/>
  <c r="G223" i="2" s="1"/>
  <c r="F223" i="2" a="1"/>
  <c r="F223" i="2"/>
  <c r="F224" i="2" s="1"/>
  <c r="E223" i="2" a="1"/>
  <c r="E223" i="2" s="1"/>
  <c r="E224" i="2"/>
  <c r="D223" i="2" a="1"/>
  <c r="D223" i="2" s="1"/>
  <c r="C223" i="2" a="1"/>
  <c r="C223" i="2" s="1"/>
  <c r="C224" i="2" s="1"/>
  <c r="DO222" i="2"/>
  <c r="DO224" i="2" s="1"/>
  <c r="DN222" i="2"/>
  <c r="DN228" i="2"/>
  <c r="DM222" i="2"/>
  <c r="DC222" i="2"/>
  <c r="DB222" i="2"/>
  <c r="DA222" i="2"/>
  <c r="DA228" i="2"/>
  <c r="CQ222" i="2"/>
  <c r="CQ224" i="2" s="1"/>
  <c r="CP222" i="2"/>
  <c r="CP226" i="2"/>
  <c r="CO222" i="2"/>
  <c r="CN222" i="2"/>
  <c r="CN224" i="2" s="1"/>
  <c r="CM222" i="2"/>
  <c r="CL222" i="2"/>
  <c r="CK222" i="2"/>
  <c r="CJ222" i="2"/>
  <c r="CJ224" i="2" s="1"/>
  <c r="CI222" i="2"/>
  <c r="CH222" i="2"/>
  <c r="CH226" i="2" s="1"/>
  <c r="CG222" i="2"/>
  <c r="CG228" i="2" s="1"/>
  <c r="CF222" i="2"/>
  <c r="CF228" i="2"/>
  <c r="CE222" i="2"/>
  <c r="CD222" i="2"/>
  <c r="CD224" i="2" s="1"/>
  <c r="CC222" i="2"/>
  <c r="CC228" i="2" s="1"/>
  <c r="CB222" i="2"/>
  <c r="CB228" i="2" s="1"/>
  <c r="CA222" i="2"/>
  <c r="BZ222" i="2"/>
  <c r="BZ226" i="2" s="1"/>
  <c r="BY222" i="2"/>
  <c r="BO222" i="2"/>
  <c r="BN222" i="2"/>
  <c r="BM222" i="2"/>
  <c r="BL222" i="2"/>
  <c r="BK222" i="2"/>
  <c r="BJ222" i="2"/>
  <c r="BI222" i="2"/>
  <c r="BH222" i="2"/>
  <c r="BH224" i="2" s="1"/>
  <c r="BG222" i="2"/>
  <c r="BG228" i="2"/>
  <c r="BF222" i="2"/>
  <c r="BF224" i="2" s="1"/>
  <c r="BE222" i="2"/>
  <c r="BD222" i="2"/>
  <c r="BC222" i="2"/>
  <c r="BC226" i="2" s="1"/>
  <c r="BB222" i="2"/>
  <c r="BA222" i="2"/>
  <c r="AZ222" i="2"/>
  <c r="AY222" i="2"/>
  <c r="AX222" i="2"/>
  <c r="AW222" i="2"/>
  <c r="AM222" i="2"/>
  <c r="AL222" i="2"/>
  <c r="AL226" i="2"/>
  <c r="AK222" i="2"/>
  <c r="AJ222" i="2"/>
  <c r="AJ228" i="2" s="1"/>
  <c r="AI222" i="2"/>
  <c r="AH222" i="2"/>
  <c r="AG222" i="2"/>
  <c r="AF222" i="2"/>
  <c r="AE222" i="2"/>
  <c r="AD222" i="2"/>
  <c r="AD226" i="2" s="1"/>
  <c r="AD228" i="2"/>
  <c r="AC222" i="2"/>
  <c r="AC224" i="2" s="1"/>
  <c r="AB222" i="2"/>
  <c r="AA222" i="2"/>
  <c r="AA224" i="2" s="1"/>
  <c r="Q222" i="2"/>
  <c r="P222" i="2"/>
  <c r="O222" i="2"/>
  <c r="N222" i="2"/>
  <c r="N226" i="2" s="1"/>
  <c r="M222" i="2"/>
  <c r="L222" i="2"/>
  <c r="L224" i="2"/>
  <c r="K222" i="2"/>
  <c r="J222" i="2"/>
  <c r="I222" i="2"/>
  <c r="H222" i="2"/>
  <c r="G222" i="2"/>
  <c r="F222" i="2"/>
  <c r="F226" i="2" s="1"/>
  <c r="E222" i="2"/>
  <c r="E228" i="2"/>
  <c r="D222" i="2"/>
  <c r="C222" i="2"/>
  <c r="DO221" i="2"/>
  <c r="DN221" i="2"/>
  <c r="DM221" i="2"/>
  <c r="DC221" i="2"/>
  <c r="DB221" i="2"/>
  <c r="DA221" i="2"/>
  <c r="CQ221" i="2"/>
  <c r="CP221" i="2"/>
  <c r="CO221" i="2"/>
  <c r="CN221" i="2"/>
  <c r="CM221" i="2"/>
  <c r="CL221" i="2"/>
  <c r="CK221" i="2"/>
  <c r="CJ221" i="2"/>
  <c r="CI221" i="2"/>
  <c r="CH221" i="2"/>
  <c r="CG221" i="2"/>
  <c r="CF221" i="2"/>
  <c r="CE221" i="2"/>
  <c r="CD221" i="2"/>
  <c r="CC221" i="2"/>
  <c r="CB221" i="2"/>
  <c r="CA221" i="2"/>
  <c r="BZ221" i="2"/>
  <c r="BY221" i="2"/>
  <c r="BO221" i="2"/>
  <c r="BN221" i="2"/>
  <c r="BM221" i="2"/>
  <c r="BL221" i="2"/>
  <c r="BK221" i="2"/>
  <c r="BJ221" i="2"/>
  <c r="BI221" i="2"/>
  <c r="BH221" i="2"/>
  <c r="BG221" i="2"/>
  <c r="BF221" i="2"/>
  <c r="BE221" i="2"/>
  <c r="BD221" i="2"/>
  <c r="BC221" i="2"/>
  <c r="BB221" i="2"/>
  <c r="BA221" i="2"/>
  <c r="AZ221" i="2"/>
  <c r="AY221" i="2"/>
  <c r="AX221" i="2"/>
  <c r="AW221" i="2"/>
  <c r="AL221" i="2"/>
  <c r="AK221" i="2"/>
  <c r="AJ221" i="2"/>
  <c r="AI221" i="2"/>
  <c r="AH221" i="2"/>
  <c r="AG221" i="2"/>
  <c r="AF221" i="2"/>
  <c r="AE221" i="2"/>
  <c r="AD221" i="2"/>
  <c r="AC221" i="2"/>
  <c r="AB221" i="2"/>
  <c r="AA221" i="2"/>
  <c r="Q221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D221" i="2"/>
  <c r="C221" i="2"/>
  <c r="DN220" i="2"/>
  <c r="DM220" i="2"/>
  <c r="DB220" i="2"/>
  <c r="DA220" i="2"/>
  <c r="CP220" i="2"/>
  <c r="CO220" i="2"/>
  <c r="CN220" i="2"/>
  <c r="CM220" i="2"/>
  <c r="CL220" i="2"/>
  <c r="CK220" i="2"/>
  <c r="CJ220" i="2"/>
  <c r="CI220" i="2"/>
  <c r="CH220" i="2"/>
  <c r="CG220" i="2"/>
  <c r="CF220" i="2"/>
  <c r="CE220" i="2"/>
  <c r="CD220" i="2"/>
  <c r="CC220" i="2"/>
  <c r="CB220" i="2"/>
  <c r="CA220" i="2"/>
  <c r="BZ220" i="2"/>
  <c r="BY220" i="2"/>
  <c r="BN220" i="2"/>
  <c r="BM220" i="2"/>
  <c r="BL220" i="2"/>
  <c r="BK220" i="2"/>
  <c r="BJ220" i="2"/>
  <c r="BI220" i="2"/>
  <c r="BH220" i="2"/>
  <c r="BG220" i="2"/>
  <c r="BF220" i="2"/>
  <c r="BE220" i="2"/>
  <c r="BD220" i="2"/>
  <c r="BC220" i="2"/>
  <c r="BB220" i="2"/>
  <c r="BA220" i="2"/>
  <c r="AZ220" i="2"/>
  <c r="AY220" i="2"/>
  <c r="AX220" i="2"/>
  <c r="AW220" i="2"/>
  <c r="AL220" i="2"/>
  <c r="AK220" i="2"/>
  <c r="AJ220" i="2"/>
  <c r="AI220" i="2"/>
  <c r="AH220" i="2"/>
  <c r="AG220" i="2"/>
  <c r="AF220" i="2"/>
  <c r="AE220" i="2"/>
  <c r="AD220" i="2"/>
  <c r="AC220" i="2"/>
  <c r="AB220" i="2"/>
  <c r="AA220" i="2"/>
  <c r="P220" i="2"/>
  <c r="O220" i="2"/>
  <c r="N220" i="2"/>
  <c r="M220" i="2"/>
  <c r="L220" i="2"/>
  <c r="K220" i="2"/>
  <c r="J220" i="2"/>
  <c r="I220" i="2"/>
  <c r="H220" i="2"/>
  <c r="G220" i="2"/>
  <c r="F220" i="2"/>
  <c r="E220" i="2"/>
  <c r="D220" i="2"/>
  <c r="C220" i="2"/>
  <c r="DO219" i="2"/>
  <c r="DN219" i="2"/>
  <c r="DM219" i="2"/>
  <c r="DC219" i="2"/>
  <c r="DB219" i="2"/>
  <c r="DA219" i="2"/>
  <c r="CQ219" i="2"/>
  <c r="CP219" i="2"/>
  <c r="CO219" i="2"/>
  <c r="CN219" i="2"/>
  <c r="CM219" i="2"/>
  <c r="CL219" i="2"/>
  <c r="CK219" i="2"/>
  <c r="CJ219" i="2"/>
  <c r="CI219" i="2"/>
  <c r="CH219" i="2"/>
  <c r="CG219" i="2"/>
  <c r="CF219" i="2"/>
  <c r="CE219" i="2"/>
  <c r="CD219" i="2"/>
  <c r="CC219" i="2"/>
  <c r="CB219" i="2"/>
  <c r="CA219" i="2"/>
  <c r="BZ219" i="2"/>
  <c r="BY219" i="2"/>
  <c r="BO219" i="2"/>
  <c r="BN219" i="2"/>
  <c r="BM219" i="2"/>
  <c r="BL219" i="2"/>
  <c r="BK219" i="2"/>
  <c r="BJ219" i="2"/>
  <c r="BI219" i="2"/>
  <c r="BH219" i="2"/>
  <c r="BG219" i="2"/>
  <c r="BF219" i="2"/>
  <c r="BE219" i="2"/>
  <c r="BD219" i="2"/>
  <c r="BC219" i="2"/>
  <c r="BB219" i="2"/>
  <c r="BA219" i="2"/>
  <c r="AZ219" i="2"/>
  <c r="AY219" i="2"/>
  <c r="AX219" i="2"/>
  <c r="AW219" i="2"/>
  <c r="AM219" i="2"/>
  <c r="AL219" i="2"/>
  <c r="AK219" i="2"/>
  <c r="AJ219" i="2"/>
  <c r="AI219" i="2"/>
  <c r="AH219" i="2"/>
  <c r="AG219" i="2"/>
  <c r="AF219" i="2"/>
  <c r="AE219" i="2"/>
  <c r="AD219" i="2"/>
  <c r="AC219" i="2"/>
  <c r="AB219" i="2"/>
  <c r="AA219" i="2"/>
  <c r="Q219" i="2"/>
  <c r="P219" i="2"/>
  <c r="O219" i="2"/>
  <c r="N219" i="2"/>
  <c r="M219" i="2"/>
  <c r="L219" i="2"/>
  <c r="K219" i="2"/>
  <c r="J219" i="2"/>
  <c r="I219" i="2"/>
  <c r="H219" i="2"/>
  <c r="G219" i="2"/>
  <c r="F219" i="2"/>
  <c r="E219" i="2"/>
  <c r="D219" i="2"/>
  <c r="C219" i="2"/>
  <c r="DO218" i="2"/>
  <c r="DN218" i="2"/>
  <c r="DM218" i="2"/>
  <c r="DC218" i="2"/>
  <c r="DB218" i="2"/>
  <c r="DA218" i="2"/>
  <c r="CQ218" i="2"/>
  <c r="CP218" i="2"/>
  <c r="CO218" i="2"/>
  <c r="CN218" i="2"/>
  <c r="CM218" i="2"/>
  <c r="CL218" i="2"/>
  <c r="CK218" i="2"/>
  <c r="CJ218" i="2"/>
  <c r="CI218" i="2"/>
  <c r="CH218" i="2"/>
  <c r="CG218" i="2"/>
  <c r="CF218" i="2"/>
  <c r="CE218" i="2"/>
  <c r="CD218" i="2"/>
  <c r="CC218" i="2"/>
  <c r="CB218" i="2"/>
  <c r="CA218" i="2"/>
  <c r="BZ218" i="2"/>
  <c r="BY218" i="2"/>
  <c r="BO218" i="2"/>
  <c r="BN218" i="2"/>
  <c r="BM218" i="2"/>
  <c r="BL218" i="2"/>
  <c r="BK218" i="2"/>
  <c r="BJ218" i="2"/>
  <c r="BI218" i="2"/>
  <c r="BH218" i="2"/>
  <c r="BG218" i="2"/>
  <c r="BF218" i="2"/>
  <c r="BE218" i="2"/>
  <c r="BD218" i="2"/>
  <c r="BC218" i="2"/>
  <c r="BB218" i="2"/>
  <c r="BA218" i="2"/>
  <c r="AZ218" i="2"/>
  <c r="AY218" i="2"/>
  <c r="AX218" i="2"/>
  <c r="AW218" i="2"/>
  <c r="AM218" i="2"/>
  <c r="AL218" i="2"/>
  <c r="AK218" i="2"/>
  <c r="AJ218" i="2"/>
  <c r="AI218" i="2"/>
  <c r="AH218" i="2"/>
  <c r="AG218" i="2"/>
  <c r="AF218" i="2"/>
  <c r="AE218" i="2"/>
  <c r="AD218" i="2"/>
  <c r="AC218" i="2"/>
  <c r="AB218" i="2"/>
  <c r="AA218" i="2"/>
  <c r="Q218" i="2"/>
  <c r="P218" i="2"/>
  <c r="O218" i="2"/>
  <c r="N218" i="2"/>
  <c r="M218" i="2"/>
  <c r="L218" i="2"/>
  <c r="K218" i="2"/>
  <c r="J218" i="2"/>
  <c r="I218" i="2"/>
  <c r="H218" i="2"/>
  <c r="G218" i="2"/>
  <c r="F218" i="2"/>
  <c r="E218" i="2"/>
  <c r="D218" i="2"/>
  <c r="C218" i="2"/>
  <c r="EC215" i="2"/>
  <c r="EA215" i="2"/>
  <c r="DZ215" i="2"/>
  <c r="DY215" i="2"/>
  <c r="DW215" i="2"/>
  <c r="DW215" i="2" a="1"/>
  <c r="DU215" i="2" a="1"/>
  <c r="DU215" i="2" s="1"/>
  <c r="DS215" i="2" a="1"/>
  <c r="DS215" i="2"/>
  <c r="DT215" i="2" s="1"/>
  <c r="DR215" i="2"/>
  <c r="DQ215" i="2"/>
  <c r="DP215" i="2"/>
  <c r="DO215" i="2"/>
  <c r="DK215" i="2"/>
  <c r="DL215" i="2" s="1"/>
  <c r="DK215" i="2" a="1"/>
  <c r="DI215" i="2" a="1"/>
  <c r="DI215" i="2"/>
  <c r="DJ215" i="2"/>
  <c r="DG215" i="2"/>
  <c r="DG215" i="2" a="1"/>
  <c r="DF215" i="2"/>
  <c r="DE215" i="2"/>
  <c r="DD215" i="2"/>
  <c r="DC215" i="2"/>
  <c r="CY215" i="2" a="1"/>
  <c r="CY215" i="2"/>
  <c r="CZ215" i="2" s="1"/>
  <c r="CW215" i="2" a="1"/>
  <c r="CW215" i="2" s="1"/>
  <c r="CU215" i="2" a="1"/>
  <c r="CU215" i="2" s="1"/>
  <c r="CV215" i="2" s="1"/>
  <c r="CT215" i="2"/>
  <c r="CS215" i="2"/>
  <c r="CR215" i="2"/>
  <c r="CQ215" i="2"/>
  <c r="BW215" i="2" a="1"/>
  <c r="BW215" i="2" s="1"/>
  <c r="BX215" i="2" s="1"/>
  <c r="BU215" i="2" a="1"/>
  <c r="BU215" i="2" s="1"/>
  <c r="BV215" i="2" s="1"/>
  <c r="BS215" i="2" a="1"/>
  <c r="BS215" i="2" s="1"/>
  <c r="BT215" i="2" s="1"/>
  <c r="BR215" i="2"/>
  <c r="BQ215" i="2"/>
  <c r="BP215" i="2"/>
  <c r="BO215" i="2"/>
  <c r="AU215" i="2"/>
  <c r="AU215" i="2" a="1"/>
  <c r="AS215" i="2" a="1"/>
  <c r="AS215" i="2" s="1"/>
  <c r="AQ215" i="2" a="1"/>
  <c r="AQ215" i="2"/>
  <c r="AP215" i="2"/>
  <c r="AR215" i="2" s="1"/>
  <c r="AO215" i="2"/>
  <c r="AN215" i="2"/>
  <c r="AM215" i="2"/>
  <c r="Z215" i="2"/>
  <c r="Y215" i="2"/>
  <c r="Y215" i="2" a="1"/>
  <c r="W215" i="2" a="1"/>
  <c r="W215" i="2" s="1"/>
  <c r="U215" i="2"/>
  <c r="U215" i="2" a="1"/>
  <c r="T215" i="2"/>
  <c r="S215" i="2"/>
  <c r="R215" i="2"/>
  <c r="Q215" i="2"/>
  <c r="EC214" i="2"/>
  <c r="EA214" i="2"/>
  <c r="DZ214" i="2"/>
  <c r="DY214" i="2"/>
  <c r="DW214" i="2" a="1"/>
  <c r="DW214" i="2" s="1"/>
  <c r="DU214" i="2" a="1"/>
  <c r="DU214" i="2"/>
  <c r="DS214" i="2" a="1"/>
  <c r="DS214" i="2" s="1"/>
  <c r="DR214" i="2"/>
  <c r="DQ214" i="2"/>
  <c r="DP214" i="2"/>
  <c r="DO214" i="2"/>
  <c r="DK214" i="2" a="1"/>
  <c r="DK214" i="2" s="1"/>
  <c r="DL214" i="2" s="1"/>
  <c r="DI214" i="2" a="1"/>
  <c r="DI214" i="2" s="1"/>
  <c r="DG214" i="2" a="1"/>
  <c r="DG214" i="2" s="1"/>
  <c r="DH214" i="2" s="1"/>
  <c r="DF214" i="2"/>
  <c r="DE214" i="2"/>
  <c r="DD214" i="2"/>
  <c r="DC214" i="2"/>
  <c r="CY214" i="2" a="1"/>
  <c r="CY214" i="2" s="1"/>
  <c r="CW214" i="2" a="1"/>
  <c r="CW214" i="2" s="1"/>
  <c r="CX214" i="2" s="1"/>
  <c r="CU214" i="2" a="1"/>
  <c r="CU214" i="2"/>
  <c r="CT214" i="2"/>
  <c r="CV214" i="2" s="1"/>
  <c r="CS214" i="2"/>
  <c r="CR214" i="2"/>
  <c r="CQ214" i="2"/>
  <c r="BW214" i="2" a="1"/>
  <c r="BW214" i="2" s="1"/>
  <c r="BU214" i="2" a="1"/>
  <c r="BU214" i="2"/>
  <c r="BV214" i="2" s="1"/>
  <c r="BS214" i="2" a="1"/>
  <c r="BS214" i="2" s="1"/>
  <c r="BT214" i="2" s="1"/>
  <c r="BR214" i="2"/>
  <c r="BQ214" i="2"/>
  <c r="BP214" i="2"/>
  <c r="BO214" i="2"/>
  <c r="AU214" i="2" a="1"/>
  <c r="AU214" i="2" s="1"/>
  <c r="AV214" i="2" s="1"/>
  <c r="AS214" i="2" a="1"/>
  <c r="AS214" i="2" s="1"/>
  <c r="AT214" i="2" s="1"/>
  <c r="AQ214" i="2" a="1"/>
  <c r="AQ214" i="2"/>
  <c r="AR214" i="2" s="1"/>
  <c r="AP214" i="2"/>
  <c r="AO214" i="2"/>
  <c r="AN214" i="2"/>
  <c r="AM214" i="2"/>
  <c r="Y214" i="2" a="1"/>
  <c r="Y214" i="2" s="1"/>
  <c r="W214" i="2" a="1"/>
  <c r="W214" i="2" s="1"/>
  <c r="U214" i="2" a="1"/>
  <c r="U214" i="2"/>
  <c r="T214" i="2"/>
  <c r="S214" i="2"/>
  <c r="R214" i="2"/>
  <c r="Q214" i="2"/>
  <c r="EC213" i="2"/>
  <c r="EA213" i="2"/>
  <c r="DZ213" i="2"/>
  <c r="DY213" i="2"/>
  <c r="DW213" i="2" a="1"/>
  <c r="DW213" i="2" s="1"/>
  <c r="DU213" i="2" a="1"/>
  <c r="DU213" i="2"/>
  <c r="DV213" i="2"/>
  <c r="DS213" i="2" a="1"/>
  <c r="DS213" i="2" s="1"/>
  <c r="DT213" i="2" s="1"/>
  <c r="DR213" i="2"/>
  <c r="DQ213" i="2"/>
  <c r="DP213" i="2"/>
  <c r="DO213" i="2"/>
  <c r="DK213" i="2" a="1"/>
  <c r="DK213" i="2" s="1"/>
  <c r="DL213" i="2" s="1"/>
  <c r="DI213" i="2" a="1"/>
  <c r="DI213" i="2"/>
  <c r="DJ213" i="2" s="1"/>
  <c r="DG213" i="2" a="1"/>
  <c r="DG213" i="2"/>
  <c r="DH213" i="2" s="1"/>
  <c r="DF213" i="2"/>
  <c r="DE213" i="2"/>
  <c r="DD213" i="2"/>
  <c r="DC213" i="2"/>
  <c r="CY213" i="2" a="1"/>
  <c r="CY213" i="2" s="1"/>
  <c r="CZ213" i="2" s="1"/>
  <c r="CW213" i="2" a="1"/>
  <c r="CW213" i="2" s="1"/>
  <c r="CX213" i="2" s="1"/>
  <c r="CU213" i="2" a="1"/>
  <c r="CU213" i="2" s="1"/>
  <c r="CV213" i="2" s="1"/>
  <c r="CT213" i="2"/>
  <c r="CS213" i="2"/>
  <c r="CR213" i="2"/>
  <c r="CQ213" i="2"/>
  <c r="BW213" i="2" a="1"/>
  <c r="BW213" i="2" s="1"/>
  <c r="BX213" i="2" s="1"/>
  <c r="BU213" i="2" a="1"/>
  <c r="BU213" i="2" s="1"/>
  <c r="BS213" i="2" a="1"/>
  <c r="BS213" i="2" s="1"/>
  <c r="BT213" i="2"/>
  <c r="BR213" i="2"/>
  <c r="BV213" i="2" s="1"/>
  <c r="BQ213" i="2"/>
  <c r="BP213" i="2"/>
  <c r="BO213" i="2"/>
  <c r="AU213" i="2" a="1"/>
  <c r="AU213" i="2" s="1"/>
  <c r="AS213" i="2" a="1"/>
  <c r="AS213" i="2"/>
  <c r="AQ213" i="2"/>
  <c r="AQ213" i="2" a="1"/>
  <c r="AP213" i="2"/>
  <c r="AO213" i="2"/>
  <c r="AN213" i="2"/>
  <c r="AM213" i="2"/>
  <c r="Y213" i="2" a="1"/>
  <c r="Y213" i="2"/>
  <c r="W213" i="2" a="1"/>
  <c r="W213" i="2" s="1"/>
  <c r="U213" i="2" a="1"/>
  <c r="U213" i="2"/>
  <c r="T213" i="2"/>
  <c r="ED213" i="2" s="1"/>
  <c r="S213" i="2"/>
  <c r="R213" i="2"/>
  <c r="Q213" i="2"/>
  <c r="EC212" i="2"/>
  <c r="EA212" i="2"/>
  <c r="DZ212" i="2"/>
  <c r="DY212" i="2"/>
  <c r="DW212" i="2" a="1"/>
  <c r="DW212" i="2" s="1"/>
  <c r="DX212" i="2" s="1"/>
  <c r="DU212" i="2"/>
  <c r="DU212" i="2" a="1"/>
  <c r="DS212" i="2"/>
  <c r="DT212" i="2" s="1"/>
  <c r="DS212" i="2" a="1"/>
  <c r="DR212" i="2"/>
  <c r="DQ212" i="2"/>
  <c r="DP212" i="2"/>
  <c r="DO212" i="2"/>
  <c r="DK212" i="2"/>
  <c r="DK212" i="2" a="1"/>
  <c r="DI212" i="2" a="1"/>
  <c r="DI212" i="2" s="1"/>
  <c r="DG212" i="2" a="1"/>
  <c r="DG212" i="2" s="1"/>
  <c r="DF212" i="2"/>
  <c r="DH212" i="2" s="1"/>
  <c r="DE212" i="2"/>
  <c r="DD212" i="2"/>
  <c r="DC212" i="2"/>
  <c r="CY212" i="2"/>
  <c r="CY212" i="2" a="1"/>
  <c r="CW212" i="2" a="1"/>
  <c r="CW212" i="2" s="1"/>
  <c r="CU212" i="2" a="1"/>
  <c r="CU212" i="2"/>
  <c r="CV212" i="2" s="1"/>
  <c r="CT212" i="2"/>
  <c r="CS212" i="2"/>
  <c r="CR212" i="2"/>
  <c r="CQ212" i="2"/>
  <c r="BW212" i="2"/>
  <c r="BW212" i="2" a="1"/>
  <c r="BU212" i="2"/>
  <c r="BU212" i="2" a="1"/>
  <c r="BS212" i="2" a="1"/>
  <c r="BS212" i="2" s="1"/>
  <c r="BT212" i="2" s="1"/>
  <c r="BR212" i="2"/>
  <c r="BQ212" i="2"/>
  <c r="BP212" i="2"/>
  <c r="BO212" i="2"/>
  <c r="AU212" i="2" a="1"/>
  <c r="AU212" i="2" s="1"/>
  <c r="AS212" i="2" a="1"/>
  <c r="AS212" i="2" s="1"/>
  <c r="AQ212" i="2"/>
  <c r="AR212" i="2" s="1"/>
  <c r="AQ212" i="2" a="1"/>
  <c r="AP212" i="2"/>
  <c r="AO212" i="2"/>
  <c r="AN212" i="2"/>
  <c r="AM212" i="2"/>
  <c r="Y212" i="2"/>
  <c r="Z212" i="2" s="1"/>
  <c r="Y212" i="2" a="1"/>
  <c r="W212" i="2" a="1"/>
  <c r="W212" i="2"/>
  <c r="X212" i="2" s="1"/>
  <c r="V212" i="2"/>
  <c r="U212" i="2" a="1"/>
  <c r="U212" i="2" s="1"/>
  <c r="T212" i="2"/>
  <c r="S212" i="2"/>
  <c r="R212" i="2"/>
  <c r="Q212" i="2"/>
  <c r="EC211" i="2"/>
  <c r="EA211" i="2"/>
  <c r="DZ211" i="2"/>
  <c r="DY211" i="2"/>
  <c r="DW211" i="2"/>
  <c r="DX211" i="2" s="1"/>
  <c r="DW211" i="2" a="1"/>
  <c r="DU211" i="2"/>
  <c r="DU211" i="2" a="1"/>
  <c r="DS211" i="2"/>
  <c r="DS211" i="2" a="1"/>
  <c r="DR211" i="2"/>
  <c r="DQ211" i="2"/>
  <c r="DP211" i="2"/>
  <c r="DO211" i="2"/>
  <c r="DK211" i="2" a="1"/>
  <c r="DK211" i="2"/>
  <c r="DI211" i="2"/>
  <c r="DI211" i="2" a="1"/>
  <c r="DG211" i="2" a="1"/>
  <c r="DG211" i="2" s="1"/>
  <c r="DF211" i="2"/>
  <c r="DE211" i="2"/>
  <c r="DD211" i="2"/>
  <c r="DC211" i="2"/>
  <c r="CY211" i="2"/>
  <c r="CY211" i="2" a="1"/>
  <c r="CW211" i="2" a="1"/>
  <c r="CW211" i="2"/>
  <c r="CX211" i="2" s="1"/>
  <c r="CV211" i="2"/>
  <c r="CU211" i="2" a="1"/>
  <c r="CU211" i="2" s="1"/>
  <c r="CT211" i="2"/>
  <c r="CS211" i="2"/>
  <c r="CR211" i="2"/>
  <c r="CQ211" i="2"/>
  <c r="BW211" i="2" a="1"/>
  <c r="BW211" i="2" s="1"/>
  <c r="BU211" i="2" a="1"/>
  <c r="BU211" i="2" s="1"/>
  <c r="BS211" i="2" a="1"/>
  <c r="BS211" i="2" s="1"/>
  <c r="BT211" i="2" s="1"/>
  <c r="BR211" i="2"/>
  <c r="BQ211" i="2"/>
  <c r="BP211" i="2"/>
  <c r="BO211" i="2"/>
  <c r="AU211" i="2"/>
  <c r="AU211" i="2" a="1"/>
  <c r="AS211" i="2"/>
  <c r="AS211" i="2" a="1"/>
  <c r="AQ211" i="2"/>
  <c r="AR211" i="2" s="1"/>
  <c r="AQ211" i="2" a="1"/>
  <c r="AP211" i="2"/>
  <c r="AV211" i="2"/>
  <c r="AO211" i="2"/>
  <c r="AN211" i="2"/>
  <c r="AM211" i="2"/>
  <c r="Z211" i="2"/>
  <c r="Y211" i="2" a="1"/>
  <c r="Y211" i="2" s="1"/>
  <c r="W211" i="2" a="1"/>
  <c r="W211" i="2" s="1"/>
  <c r="X211" i="2" s="1"/>
  <c r="U211" i="2"/>
  <c r="U211" i="2" a="1"/>
  <c r="T211" i="2"/>
  <c r="S211" i="2"/>
  <c r="R211" i="2"/>
  <c r="Q211" i="2"/>
  <c r="EC210" i="2"/>
  <c r="EA210" i="2"/>
  <c r="DZ210" i="2"/>
  <c r="DY210" i="2"/>
  <c r="DW210" i="2"/>
  <c r="DW210" i="2" a="1"/>
  <c r="DU210" i="2" a="1"/>
  <c r="DU210" i="2" s="1"/>
  <c r="DS210" i="2" a="1"/>
  <c r="DS210" i="2" s="1"/>
  <c r="DT210" i="2" s="1"/>
  <c r="DR210" i="2"/>
  <c r="DQ210" i="2"/>
  <c r="DP210" i="2"/>
  <c r="DO210" i="2"/>
  <c r="DK210" i="2" a="1"/>
  <c r="DK210" i="2" s="1"/>
  <c r="DL210" i="2" s="1"/>
  <c r="DI210" i="2"/>
  <c r="DI210" i="2" a="1"/>
  <c r="DG210" i="2"/>
  <c r="DH210" i="2"/>
  <c r="DG210" i="2" a="1"/>
  <c r="DF210" i="2"/>
  <c r="DE210" i="2"/>
  <c r="DD210" i="2"/>
  <c r="DC210" i="2"/>
  <c r="CY210" i="2" a="1"/>
  <c r="CY210" i="2" s="1"/>
  <c r="CZ210" i="2" s="1"/>
  <c r="CW210" i="2" a="1"/>
  <c r="CW210" i="2" s="1"/>
  <c r="CX210" i="2" s="1"/>
  <c r="CU210" i="2"/>
  <c r="CV210" i="2" s="1"/>
  <c r="CU210" i="2" a="1"/>
  <c r="CT210" i="2"/>
  <c r="CS210" i="2"/>
  <c r="CR210" i="2"/>
  <c r="CQ210" i="2"/>
  <c r="BW210" i="2"/>
  <c r="BX210" i="2"/>
  <c r="BW210" i="2" a="1"/>
  <c r="BU210" i="2" a="1"/>
  <c r="BU210" i="2" s="1"/>
  <c r="BV210" i="2" s="1"/>
  <c r="BS210" i="2" a="1"/>
  <c r="BS210" i="2" s="1"/>
  <c r="BT210" i="2" s="1"/>
  <c r="BR210" i="2"/>
  <c r="BQ210" i="2"/>
  <c r="BP210" i="2"/>
  <c r="BO210" i="2"/>
  <c r="AU210" i="2"/>
  <c r="AV210" i="2" s="1"/>
  <c r="AU210" i="2" a="1"/>
  <c r="AS210" i="2" a="1"/>
  <c r="AS210" i="2" s="1"/>
  <c r="AQ210" i="2" a="1"/>
  <c r="AQ210" i="2"/>
  <c r="AR210" i="2" s="1"/>
  <c r="AP210" i="2"/>
  <c r="AO210" i="2"/>
  <c r="AN210" i="2"/>
  <c r="AM210" i="2"/>
  <c r="Y210" i="2"/>
  <c r="Y210" i="2" a="1"/>
  <c r="W210" i="2" a="1"/>
  <c r="W210" i="2" s="1"/>
  <c r="U210" i="2"/>
  <c r="U210" i="2" a="1"/>
  <c r="T210" i="2"/>
  <c r="S210" i="2"/>
  <c r="R210" i="2"/>
  <c r="Q210" i="2"/>
  <c r="EC209" i="2"/>
  <c r="EA209" i="2"/>
  <c r="DZ209" i="2"/>
  <c r="DY209" i="2"/>
  <c r="DW209" i="2"/>
  <c r="DX209" i="2" s="1"/>
  <c r="DW209" i="2" a="1"/>
  <c r="DU209" i="2" a="1"/>
  <c r="DU209" i="2"/>
  <c r="DV209" i="2" s="1"/>
  <c r="DS209" i="2" a="1"/>
  <c r="DS209" i="2" s="1"/>
  <c r="DT209" i="2" s="1"/>
  <c r="DR209" i="2"/>
  <c r="DQ209" i="2"/>
  <c r="DP209" i="2"/>
  <c r="DO209" i="2"/>
  <c r="DK209" i="2"/>
  <c r="DK209" i="2" a="1"/>
  <c r="DI209" i="2"/>
  <c r="DI209" i="2" a="1"/>
  <c r="DG209" i="2" a="1"/>
  <c r="DG209" i="2"/>
  <c r="DF209" i="2"/>
  <c r="DE209" i="2"/>
  <c r="DD209" i="2"/>
  <c r="DC209" i="2"/>
  <c r="CZ209" i="2"/>
  <c r="CY209" i="2"/>
  <c r="CY209" i="2" a="1"/>
  <c r="CW209" i="2" a="1"/>
  <c r="CW209" i="2" s="1"/>
  <c r="CU209" i="2"/>
  <c r="CU209" i="2" a="1"/>
  <c r="CT209" i="2"/>
  <c r="CS209" i="2"/>
  <c r="CR209" i="2"/>
  <c r="CQ209" i="2"/>
  <c r="BW209" i="2" a="1"/>
  <c r="BW209" i="2" s="1"/>
  <c r="BX209" i="2" s="1"/>
  <c r="BU209" i="2"/>
  <c r="BU209" i="2" a="1"/>
  <c r="BS209" i="2" a="1"/>
  <c r="BS209" i="2" s="1"/>
  <c r="BR209" i="2"/>
  <c r="BQ209" i="2"/>
  <c r="BP209" i="2"/>
  <c r="BO209" i="2"/>
  <c r="AU209" i="2"/>
  <c r="AV209" i="2" s="1"/>
  <c r="AU209" i="2" a="1"/>
  <c r="AT209" i="2"/>
  <c r="AS209" i="2" a="1"/>
  <c r="AS209" i="2" s="1"/>
  <c r="AQ209" i="2"/>
  <c r="AR209" i="2" s="1"/>
  <c r="AQ209" i="2" a="1"/>
  <c r="AP209" i="2"/>
  <c r="AO209" i="2"/>
  <c r="AN209" i="2"/>
  <c r="AM209" i="2"/>
  <c r="Y209" i="2"/>
  <c r="Y209" i="2" a="1"/>
  <c r="W209" i="2"/>
  <c r="W209" i="2" a="1"/>
  <c r="U209" i="2" a="1"/>
  <c r="U209" i="2" s="1"/>
  <c r="T209" i="2"/>
  <c r="S209" i="2"/>
  <c r="R209" i="2"/>
  <c r="Q209" i="2"/>
  <c r="EC208" i="2"/>
  <c r="EA208" i="2"/>
  <c r="DZ208" i="2"/>
  <c r="DY208" i="2"/>
  <c r="DW208" i="2" a="1"/>
  <c r="DW208" i="2"/>
  <c r="DX208" i="2" s="1"/>
  <c r="DU208" i="2" a="1"/>
  <c r="DU208" i="2" s="1"/>
  <c r="DS208" i="2" a="1"/>
  <c r="DS208" i="2" s="1"/>
  <c r="DT208" i="2"/>
  <c r="DR208" i="2"/>
  <c r="DV208" i="2" s="1"/>
  <c r="DQ208" i="2"/>
  <c r="DP208" i="2"/>
  <c r="DO208" i="2"/>
  <c r="DK208" i="2" a="1"/>
  <c r="DK208" i="2" s="1"/>
  <c r="DI208" i="2" a="1"/>
  <c r="DI208" i="2"/>
  <c r="DJ208" i="2"/>
  <c r="DG208" i="2"/>
  <c r="DG208" i="2" a="1"/>
  <c r="DF208" i="2"/>
  <c r="DE208" i="2"/>
  <c r="DD208" i="2"/>
  <c r="DC208" i="2"/>
  <c r="CY208" i="2" a="1"/>
  <c r="CY208" i="2"/>
  <c r="CZ208" i="2" s="1"/>
  <c r="CW208" i="2" a="1"/>
  <c r="CW208" i="2"/>
  <c r="CX208" i="2" s="1"/>
  <c r="CU208" i="2" a="1"/>
  <c r="CU208" i="2" s="1"/>
  <c r="CV208" i="2" s="1"/>
  <c r="CT208" i="2"/>
  <c r="CS208" i="2"/>
  <c r="CR208" i="2"/>
  <c r="CQ208" i="2"/>
  <c r="BW208" i="2"/>
  <c r="BX208" i="2" s="1"/>
  <c r="BW208" i="2" a="1"/>
  <c r="BU208" i="2" a="1"/>
  <c r="BU208" i="2" s="1"/>
  <c r="BV208" i="2" s="1"/>
  <c r="BS208" i="2" a="1"/>
  <c r="BS208" i="2"/>
  <c r="BT208" i="2"/>
  <c r="BR208" i="2"/>
  <c r="BQ208" i="2"/>
  <c r="BP208" i="2"/>
  <c r="BO208" i="2"/>
  <c r="AU208" i="2" a="1"/>
  <c r="AU208" i="2" s="1"/>
  <c r="AV208" i="2" s="1"/>
  <c r="AS208" i="2"/>
  <c r="AT208" i="2" s="1"/>
  <c r="AS208" i="2" a="1"/>
  <c r="AQ208" i="2" a="1"/>
  <c r="AQ208" i="2" s="1"/>
  <c r="AR208" i="2" s="1"/>
  <c r="AP208" i="2"/>
  <c r="AO208" i="2"/>
  <c r="AN208" i="2"/>
  <c r="AM208" i="2"/>
  <c r="Y208" i="2" a="1"/>
  <c r="Y208" i="2"/>
  <c r="W208" i="2" a="1"/>
  <c r="W208" i="2" s="1"/>
  <c r="U208" i="2" a="1"/>
  <c r="U208" i="2" s="1"/>
  <c r="T208" i="2"/>
  <c r="S208" i="2"/>
  <c r="R208" i="2"/>
  <c r="Q208" i="2"/>
  <c r="EC207" i="2"/>
  <c r="EA207" i="2"/>
  <c r="DZ207" i="2"/>
  <c r="EB212" i="2" s="1"/>
  <c r="DY207" i="2"/>
  <c r="DW207" i="2"/>
  <c r="DX207" i="2" s="1"/>
  <c r="DW207" i="2" a="1"/>
  <c r="DV207" i="2"/>
  <c r="DU207" i="2" a="1"/>
  <c r="DU207" i="2" s="1"/>
  <c r="DS207" i="2" a="1"/>
  <c r="DS207" i="2"/>
  <c r="DT207" i="2" s="1"/>
  <c r="DR207" i="2"/>
  <c r="DQ207" i="2"/>
  <c r="DP207" i="2"/>
  <c r="DO207" i="2"/>
  <c r="DK207" i="2" a="1"/>
  <c r="DK207" i="2" s="1"/>
  <c r="DL207" i="2" s="1"/>
  <c r="DI207" i="2"/>
  <c r="DJ207" i="2" s="1"/>
  <c r="DI207" i="2" a="1"/>
  <c r="DH207" i="2"/>
  <c r="DG207" i="2" a="1"/>
  <c r="DG207" i="2" s="1"/>
  <c r="DF207" i="2"/>
  <c r="DE207" i="2"/>
  <c r="DD207" i="2"/>
  <c r="DC207" i="2"/>
  <c r="CY207" i="2" a="1"/>
  <c r="CY207" i="2"/>
  <c r="CW207" i="2" a="1"/>
  <c r="CW207" i="2" s="1"/>
  <c r="CU207" i="2" a="1"/>
  <c r="CU207" i="2" s="1"/>
  <c r="CV207" i="2" s="1"/>
  <c r="CT207" i="2"/>
  <c r="CS207" i="2"/>
  <c r="CR207" i="2"/>
  <c r="CQ207" i="2"/>
  <c r="BW207" i="2" a="1"/>
  <c r="BW207" i="2"/>
  <c r="BX207" i="2" s="1"/>
  <c r="BU207" i="2" a="1"/>
  <c r="BU207" i="2" s="1"/>
  <c r="BV207" i="2" s="1"/>
  <c r="BS207" i="2" a="1"/>
  <c r="BS207" i="2" s="1"/>
  <c r="BT207" i="2" s="1"/>
  <c r="BR207" i="2"/>
  <c r="BQ207" i="2"/>
  <c r="BP207" i="2"/>
  <c r="BO207" i="2"/>
  <c r="AV207" i="2"/>
  <c r="AU207" i="2" a="1"/>
  <c r="AU207" i="2" s="1"/>
  <c r="AS207" i="2" a="1"/>
  <c r="AS207" i="2"/>
  <c r="AT207" i="2" s="1"/>
  <c r="AQ207" i="2" a="1"/>
  <c r="AQ207" i="2" s="1"/>
  <c r="AR207" i="2" s="1"/>
  <c r="AP207" i="2"/>
  <c r="AO207" i="2"/>
  <c r="AN207" i="2"/>
  <c r="AM207" i="2"/>
  <c r="Y207" i="2" a="1"/>
  <c r="Y207" i="2"/>
  <c r="W207" i="2"/>
  <c r="W207" i="2" a="1"/>
  <c r="U207" i="2" a="1"/>
  <c r="U207" i="2" s="1"/>
  <c r="V207" i="2" s="1"/>
  <c r="T207" i="2"/>
  <c r="S207" i="2"/>
  <c r="R207" i="2"/>
  <c r="Q207" i="2"/>
  <c r="EC206" i="2"/>
  <c r="EA206" i="2"/>
  <c r="DZ206" i="2"/>
  <c r="EB211" i="2" s="1"/>
  <c r="DY206" i="2"/>
  <c r="DW206" i="2" a="1"/>
  <c r="DW206" i="2" s="1"/>
  <c r="DU206" i="2" a="1"/>
  <c r="DU206" i="2"/>
  <c r="DV206" i="2" s="1"/>
  <c r="DS206" i="2" a="1"/>
  <c r="DS206" i="2" s="1"/>
  <c r="DT206" i="2" s="1"/>
  <c r="DR206" i="2"/>
  <c r="DX206" i="2" s="1"/>
  <c r="DQ206" i="2"/>
  <c r="DP206" i="2"/>
  <c r="DO206" i="2"/>
  <c r="DK206" i="2"/>
  <c r="DL206" i="2" s="1"/>
  <c r="DK206" i="2" a="1"/>
  <c r="DJ206" i="2"/>
  <c r="DI206" i="2" a="1"/>
  <c r="DI206" i="2" s="1"/>
  <c r="DG206" i="2" a="1"/>
  <c r="DG206" i="2"/>
  <c r="DH206" i="2" s="1"/>
  <c r="DF206" i="2"/>
  <c r="DE206" i="2"/>
  <c r="DD206" i="2"/>
  <c r="DC206" i="2"/>
  <c r="CY206" i="2" a="1"/>
  <c r="CY206" i="2" s="1"/>
  <c r="CZ206" i="2"/>
  <c r="CW206" i="2"/>
  <c r="CX206" i="2" s="1"/>
  <c r="CW206" i="2" a="1"/>
  <c r="CU206" i="2" a="1"/>
  <c r="CU206" i="2" s="1"/>
  <c r="CV206" i="2" s="1"/>
  <c r="CT206" i="2"/>
  <c r="CS206" i="2"/>
  <c r="CR206" i="2"/>
  <c r="CQ206" i="2"/>
  <c r="BW206" i="2" a="1"/>
  <c r="BW206" i="2"/>
  <c r="BU206" i="2" a="1"/>
  <c r="BU206" i="2" s="1"/>
  <c r="BS206" i="2" a="1"/>
  <c r="BS206" i="2" s="1"/>
  <c r="BR206" i="2"/>
  <c r="BQ206" i="2"/>
  <c r="BP206" i="2"/>
  <c r="BO206" i="2"/>
  <c r="AU206" i="2" a="1"/>
  <c r="AU206" i="2"/>
  <c r="AV206" i="2" s="1"/>
  <c r="AS206" i="2" a="1"/>
  <c r="AS206" i="2" s="1"/>
  <c r="AT206" i="2" s="1"/>
  <c r="AQ206" i="2" a="1"/>
  <c r="AQ206" i="2" s="1"/>
  <c r="AR206" i="2" s="1"/>
  <c r="AP206" i="2"/>
  <c r="AO206" i="2"/>
  <c r="AN206" i="2"/>
  <c r="AM206" i="2"/>
  <c r="Y206" i="2" a="1"/>
  <c r="Y206" i="2" s="1"/>
  <c r="W206" i="2" a="1"/>
  <c r="W206" i="2" s="1"/>
  <c r="X206" i="2" s="1"/>
  <c r="U206" i="2" a="1"/>
  <c r="U206" i="2" s="1"/>
  <c r="T206" i="2"/>
  <c r="S206" i="2"/>
  <c r="R206" i="2"/>
  <c r="Q206" i="2"/>
  <c r="EC205" i="2"/>
  <c r="EA205" i="2"/>
  <c r="DZ205" i="2"/>
  <c r="DY205" i="2"/>
  <c r="DW205" i="2" a="1"/>
  <c r="DW205" i="2" s="1"/>
  <c r="DU205" i="2" a="1"/>
  <c r="DU205" i="2" s="1"/>
  <c r="DS205" i="2"/>
  <c r="DS205" i="2" a="1"/>
  <c r="DR205" i="2"/>
  <c r="DQ205" i="2"/>
  <c r="DP205" i="2"/>
  <c r="DO205" i="2"/>
  <c r="DL205" i="2"/>
  <c r="DK205" i="2" a="1"/>
  <c r="DK205" i="2" s="1"/>
  <c r="DI205" i="2" a="1"/>
  <c r="DI205" i="2"/>
  <c r="DJ205" i="2"/>
  <c r="DG205" i="2" a="1"/>
  <c r="DG205" i="2" s="1"/>
  <c r="DH205" i="2" s="1"/>
  <c r="DF205" i="2"/>
  <c r="DE205" i="2"/>
  <c r="DD205" i="2"/>
  <c r="DC205" i="2"/>
  <c r="CY205" i="2"/>
  <c r="CZ205" i="2" s="1"/>
  <c r="CY205" i="2" a="1"/>
  <c r="CX205" i="2"/>
  <c r="CW205" i="2" a="1"/>
  <c r="CW205" i="2" s="1"/>
  <c r="CU205" i="2" a="1"/>
  <c r="CU205" i="2"/>
  <c r="CV205" i="2" s="1"/>
  <c r="CT205" i="2"/>
  <c r="CS205" i="2"/>
  <c r="CR205" i="2"/>
  <c r="CQ205" i="2"/>
  <c r="BW205" i="2" a="1"/>
  <c r="BW205" i="2"/>
  <c r="BX205" i="2"/>
  <c r="BU205" i="2"/>
  <c r="BV205" i="2" s="1"/>
  <c r="BU205" i="2" a="1"/>
  <c r="BS205" i="2" a="1"/>
  <c r="BS205" i="2" s="1"/>
  <c r="BT205" i="2" s="1"/>
  <c r="BR205" i="2"/>
  <c r="BQ205" i="2"/>
  <c r="BP205" i="2"/>
  <c r="BO205" i="2"/>
  <c r="AU205" i="2" a="1"/>
  <c r="AU205" i="2"/>
  <c r="AS205" i="2" a="1"/>
  <c r="AS205" i="2" s="1"/>
  <c r="AR205" i="2"/>
  <c r="AQ205" i="2" a="1"/>
  <c r="AQ205" i="2" s="1"/>
  <c r="AP205" i="2"/>
  <c r="AO205" i="2"/>
  <c r="AN205" i="2"/>
  <c r="AM205" i="2"/>
  <c r="Y205" i="2" a="1"/>
  <c r="Y205" i="2" s="1"/>
  <c r="Z205" i="2" s="1"/>
  <c r="W205" i="2" a="1"/>
  <c r="W205" i="2"/>
  <c r="U205" i="2" a="1"/>
  <c r="U205" i="2" s="1"/>
  <c r="T205" i="2"/>
  <c r="S205" i="2"/>
  <c r="R205" i="2"/>
  <c r="Q205" i="2"/>
  <c r="EC204" i="2"/>
  <c r="EA204" i="2"/>
  <c r="DZ204" i="2"/>
  <c r="DY204" i="2"/>
  <c r="DX204" i="2"/>
  <c r="DW204" i="2" a="1"/>
  <c r="DW204" i="2" s="1"/>
  <c r="DU204" i="2" a="1"/>
  <c r="DU204" i="2" s="1"/>
  <c r="DV204" i="2" s="1"/>
  <c r="DS204" i="2" a="1"/>
  <c r="DS204" i="2" s="1"/>
  <c r="DT204" i="2" s="1"/>
  <c r="DR204" i="2"/>
  <c r="DQ204" i="2"/>
  <c r="DP204" i="2"/>
  <c r="DO204" i="2"/>
  <c r="DK204" i="2"/>
  <c r="DL204" i="2" s="1"/>
  <c r="DK204" i="2" a="1"/>
  <c r="DJ204" i="2"/>
  <c r="DI204" i="2" a="1"/>
  <c r="DI204" i="2" s="1"/>
  <c r="DG204" i="2"/>
  <c r="DH204" i="2" s="1"/>
  <c r="DG204" i="2" a="1"/>
  <c r="DF204" i="2"/>
  <c r="DE204" i="2"/>
  <c r="DD204" i="2"/>
  <c r="DC204" i="2"/>
  <c r="CY204" i="2" a="1"/>
  <c r="CY204" i="2" s="1"/>
  <c r="CW204" i="2"/>
  <c r="CW204" i="2" a="1"/>
  <c r="CU204" i="2" a="1"/>
  <c r="CU204" i="2"/>
  <c r="CT204" i="2"/>
  <c r="CS204" i="2"/>
  <c r="CR204" i="2"/>
  <c r="CQ204" i="2"/>
  <c r="BX204" i="2"/>
  <c r="BW204" i="2" a="1"/>
  <c r="BW204" i="2" s="1"/>
  <c r="BU204" i="2"/>
  <c r="BU204" i="2" a="1"/>
  <c r="BS204" i="2" a="1"/>
  <c r="BS204" i="2" s="1"/>
  <c r="BR204" i="2"/>
  <c r="BQ204" i="2"/>
  <c r="BP204" i="2"/>
  <c r="BO204" i="2"/>
  <c r="AU204" i="2" a="1"/>
  <c r="AU204" i="2" s="1"/>
  <c r="AV204" i="2" s="1"/>
  <c r="AT204" i="2"/>
  <c r="AS204" i="2"/>
  <c r="AS204" i="2" a="1"/>
  <c r="AR204" i="2"/>
  <c r="AQ204" i="2" a="1"/>
  <c r="AQ204" i="2" s="1"/>
  <c r="AP204" i="2"/>
  <c r="ED204" i="2" s="1"/>
  <c r="AO204" i="2"/>
  <c r="AN204" i="2"/>
  <c r="AM204" i="2"/>
  <c r="Y204" i="2"/>
  <c r="Y204" i="2" a="1"/>
  <c r="X204" i="2"/>
  <c r="W204" i="2" a="1"/>
  <c r="W204" i="2" s="1"/>
  <c r="U204" i="2" a="1"/>
  <c r="U204" i="2" s="1"/>
  <c r="V204" i="2" s="1"/>
  <c r="T204" i="2"/>
  <c r="S204" i="2"/>
  <c r="R204" i="2"/>
  <c r="Q204" i="2"/>
  <c r="EC203" i="2"/>
  <c r="EA203" i="2"/>
  <c r="DZ203" i="2"/>
  <c r="DY203" i="2"/>
  <c r="DW203" i="2"/>
  <c r="DX203" i="2" s="1"/>
  <c r="DW203" i="2" a="1"/>
  <c r="DU203" i="2"/>
  <c r="DU203" i="2" a="1"/>
  <c r="DS203" i="2"/>
  <c r="DS203" i="2" a="1"/>
  <c r="DR203" i="2"/>
  <c r="DQ203" i="2"/>
  <c r="DP203" i="2"/>
  <c r="DO203" i="2"/>
  <c r="DK203" i="2" a="1"/>
  <c r="DK203" i="2"/>
  <c r="DL203" i="2" s="1"/>
  <c r="DJ203" i="2"/>
  <c r="DI203" i="2" a="1"/>
  <c r="DI203" i="2" s="1"/>
  <c r="DG203" i="2"/>
  <c r="DH203" i="2"/>
  <c r="DG203" i="2" a="1"/>
  <c r="DF203" i="2"/>
  <c r="DE203" i="2"/>
  <c r="DD203" i="2"/>
  <c r="DC203" i="2"/>
  <c r="CY203" i="2" a="1"/>
  <c r="CY203" i="2" s="1"/>
  <c r="CZ203" i="2" s="1"/>
  <c r="CW203" i="2" a="1"/>
  <c r="CW203" i="2" s="1"/>
  <c r="CX203" i="2" s="1"/>
  <c r="CU203" i="2" a="1"/>
  <c r="CU203" i="2" s="1"/>
  <c r="CV203" i="2" s="1"/>
  <c r="CT203" i="2"/>
  <c r="CS203" i="2"/>
  <c r="CR203" i="2"/>
  <c r="CQ203" i="2"/>
  <c r="BW203" i="2"/>
  <c r="BW203" i="2" a="1"/>
  <c r="BU203" i="2" a="1"/>
  <c r="BU203" i="2" s="1"/>
  <c r="BS203" i="2" a="1"/>
  <c r="BS203" i="2" s="1"/>
  <c r="BT203" i="2" s="1"/>
  <c r="BR203" i="2"/>
  <c r="BQ203" i="2"/>
  <c r="BP203" i="2"/>
  <c r="BO203" i="2"/>
  <c r="AU203" i="2"/>
  <c r="AV203" i="2" s="1"/>
  <c r="AU203" i="2" a="1"/>
  <c r="AS203" i="2"/>
  <c r="AS203" i="2" a="1"/>
  <c r="AQ203" i="2"/>
  <c r="AQ203" i="2" a="1"/>
  <c r="AP203" i="2"/>
  <c r="AO203" i="2"/>
  <c r="AN203" i="2"/>
  <c r="AM203" i="2"/>
  <c r="Y203" i="2" a="1"/>
  <c r="Y203" i="2"/>
  <c r="Z203" i="2" s="1"/>
  <c r="W203" i="2" a="1"/>
  <c r="W203" i="2" s="1"/>
  <c r="U203" i="2"/>
  <c r="U203" i="2" a="1"/>
  <c r="T203" i="2"/>
  <c r="S203" i="2"/>
  <c r="R203" i="2"/>
  <c r="Q203" i="2"/>
  <c r="EC202" i="2"/>
  <c r="EA202" i="2"/>
  <c r="DZ202" i="2"/>
  <c r="DY202" i="2"/>
  <c r="DW202" i="2" a="1"/>
  <c r="DW202" i="2" s="1"/>
  <c r="DU202" i="2"/>
  <c r="DU202" i="2" a="1"/>
  <c r="DS202" i="2" a="1"/>
  <c r="DS202" i="2"/>
  <c r="DT202" i="2" s="1"/>
  <c r="DR202" i="2"/>
  <c r="DQ202" i="2"/>
  <c r="DP202" i="2"/>
  <c r="DO202" i="2"/>
  <c r="DK202" i="2" a="1"/>
  <c r="DK202" i="2" s="1"/>
  <c r="DL202" i="2" s="1"/>
  <c r="DI202" i="2"/>
  <c r="DI202" i="2" a="1"/>
  <c r="DG202" i="2" a="1"/>
  <c r="DG202" i="2" s="1"/>
  <c r="DF202" i="2"/>
  <c r="DE202" i="2"/>
  <c r="DD202" i="2"/>
  <c r="DC202" i="2"/>
  <c r="CZ202" i="2"/>
  <c r="CY202" i="2" a="1"/>
  <c r="CY202" i="2"/>
  <c r="CX202" i="2"/>
  <c r="CW202" i="2"/>
  <c r="CW202" i="2" a="1"/>
  <c r="CU202" i="2" a="1"/>
  <c r="CU202" i="2" s="1"/>
  <c r="CV202" i="2" s="1"/>
  <c r="CT202" i="2"/>
  <c r="CS202" i="2"/>
  <c r="CR202" i="2"/>
  <c r="CQ202" i="2"/>
  <c r="BW202" i="2" a="1"/>
  <c r="BW202" i="2" s="1"/>
  <c r="BU202" i="2" a="1"/>
  <c r="BU202" i="2" s="1"/>
  <c r="BV202" i="2" s="1"/>
  <c r="BS202" i="2" a="1"/>
  <c r="BS202" i="2" s="1"/>
  <c r="BR202" i="2"/>
  <c r="BQ202" i="2"/>
  <c r="BP202" i="2"/>
  <c r="BO202" i="2"/>
  <c r="AU202" i="2" a="1"/>
  <c r="AU202" i="2" s="1"/>
  <c r="AT202" i="2"/>
  <c r="AS202" i="2" a="1"/>
  <c r="AS202" i="2" s="1"/>
  <c r="AQ202" i="2" a="1"/>
  <c r="AQ202" i="2"/>
  <c r="AR202" i="2"/>
  <c r="AP202" i="2"/>
  <c r="AO202" i="2"/>
  <c r="AN202" i="2"/>
  <c r="AM202" i="2"/>
  <c r="Y202" i="2"/>
  <c r="Y202" i="2" a="1"/>
  <c r="W202" i="2" a="1"/>
  <c r="W202" i="2"/>
  <c r="U202" i="2"/>
  <c r="U202" i="2" a="1"/>
  <c r="T202" i="2"/>
  <c r="S202" i="2"/>
  <c r="R202" i="2"/>
  <c r="Q202" i="2"/>
  <c r="EC201" i="2"/>
  <c r="EA201" i="2"/>
  <c r="DZ201" i="2"/>
  <c r="DY201" i="2"/>
  <c r="DW201" i="2" a="1"/>
  <c r="DW201" i="2"/>
  <c r="DU201" i="2" a="1"/>
  <c r="DU201" i="2" s="1"/>
  <c r="DV201" i="2" s="1"/>
  <c r="DS201" i="2"/>
  <c r="DT201" i="2" s="1"/>
  <c r="DS201" i="2" a="1"/>
  <c r="DR201" i="2"/>
  <c r="DQ201" i="2"/>
  <c r="DP201" i="2"/>
  <c r="DO201" i="2"/>
  <c r="DK201" i="2" a="1"/>
  <c r="DK201" i="2"/>
  <c r="DI201" i="2" a="1"/>
  <c r="DI201" i="2"/>
  <c r="DG201" i="2" a="1"/>
  <c r="DG201" i="2" s="1"/>
  <c r="DF201" i="2"/>
  <c r="DJ201" i="2" s="1"/>
  <c r="DE201" i="2"/>
  <c r="DD201" i="2"/>
  <c r="DC201" i="2"/>
  <c r="CY201" i="2"/>
  <c r="CZ201" i="2" s="1"/>
  <c r="CY201" i="2" a="1"/>
  <c r="CW201" i="2" a="1"/>
  <c r="CW201" i="2"/>
  <c r="CX201" i="2" s="1"/>
  <c r="CU201" i="2" a="1"/>
  <c r="CU201" i="2" s="1"/>
  <c r="CV201" i="2" s="1"/>
  <c r="CT201" i="2"/>
  <c r="CS201" i="2"/>
  <c r="CR201" i="2"/>
  <c r="CQ201" i="2"/>
  <c r="BW201" i="2" a="1"/>
  <c r="BW201" i="2" s="1"/>
  <c r="BX201" i="2" s="1"/>
  <c r="BU201" i="2"/>
  <c r="BV201" i="2" s="1"/>
  <c r="BU201" i="2" a="1"/>
  <c r="BS201" i="2" a="1"/>
  <c r="BS201" i="2"/>
  <c r="BT201" i="2" s="1"/>
  <c r="BR201" i="2"/>
  <c r="BQ201" i="2"/>
  <c r="BP201" i="2"/>
  <c r="BO201" i="2"/>
  <c r="AU201" i="2" a="1"/>
  <c r="AU201" i="2" s="1"/>
  <c r="AS201" i="2" a="1"/>
  <c r="AS201" i="2" s="1"/>
  <c r="AT201" i="2" s="1"/>
  <c r="AQ201" i="2" a="1"/>
  <c r="AQ201" i="2" s="1"/>
  <c r="AP201" i="2"/>
  <c r="AO201" i="2"/>
  <c r="AN201" i="2"/>
  <c r="AM201" i="2"/>
  <c r="Y201" i="2" a="1"/>
  <c r="Y201" i="2" s="1"/>
  <c r="W201" i="2" a="1"/>
  <c r="W201" i="2"/>
  <c r="U201" i="2" a="1"/>
  <c r="U201" i="2" s="1"/>
  <c r="V201" i="2" s="1"/>
  <c r="T201" i="2"/>
  <c r="S201" i="2"/>
  <c r="R201" i="2"/>
  <c r="Q201" i="2"/>
  <c r="EC200" i="2"/>
  <c r="EA200" i="2"/>
  <c r="DZ200" i="2"/>
  <c r="EB205" i="2"/>
  <c r="DY200" i="2"/>
  <c r="DW200" i="2" a="1"/>
  <c r="DW200" i="2"/>
  <c r="DX200" i="2" s="1"/>
  <c r="DU200" i="2" a="1"/>
  <c r="DU200" i="2" s="1"/>
  <c r="DV200" i="2" s="1"/>
  <c r="DS200" i="2"/>
  <c r="DT200" i="2" s="1"/>
  <c r="DS200" i="2" a="1"/>
  <c r="DR200" i="2"/>
  <c r="DQ200" i="2"/>
  <c r="DP200" i="2"/>
  <c r="DO200" i="2"/>
  <c r="DK200" i="2" a="1"/>
  <c r="DK200" i="2" s="1"/>
  <c r="DJ200" i="2"/>
  <c r="DI200" i="2" a="1"/>
  <c r="DI200" i="2"/>
  <c r="DH200" i="2"/>
  <c r="DG200" i="2"/>
  <c r="DG200" i="2" a="1"/>
  <c r="DF200" i="2"/>
  <c r="DE200" i="2"/>
  <c r="DD200" i="2"/>
  <c r="DC200" i="2"/>
  <c r="CY200" i="2" a="1"/>
  <c r="CY200" i="2" s="1"/>
  <c r="CW200" i="2"/>
  <c r="CW200" i="2" a="1"/>
  <c r="CU200" i="2" a="1"/>
  <c r="CU200" i="2"/>
  <c r="CV200" i="2" s="1"/>
  <c r="CT200" i="2"/>
  <c r="CS200" i="2"/>
  <c r="CR200" i="2"/>
  <c r="CQ200" i="2"/>
  <c r="BW200" i="2" a="1"/>
  <c r="BW200" i="2" s="1"/>
  <c r="BU200" i="2"/>
  <c r="BU200" i="2" a="1"/>
  <c r="BS200" i="2" a="1"/>
  <c r="BS200" i="2" s="1"/>
  <c r="BR200" i="2"/>
  <c r="BQ200" i="2"/>
  <c r="BP200" i="2"/>
  <c r="BO200" i="2"/>
  <c r="AV200" i="2"/>
  <c r="AU200" i="2" a="1"/>
  <c r="AU200" i="2" s="1"/>
  <c r="AS200" i="2"/>
  <c r="AT200" i="2" s="1"/>
  <c r="AS200" i="2" a="1"/>
  <c r="AQ200" i="2" a="1"/>
  <c r="AQ200" i="2" s="1"/>
  <c r="AR200" i="2" s="1"/>
  <c r="AP200" i="2"/>
  <c r="AO200" i="2"/>
  <c r="AN200" i="2"/>
  <c r="AM200" i="2"/>
  <c r="Y200" i="2"/>
  <c r="Z200" i="2" s="1"/>
  <c r="Y200" i="2" a="1"/>
  <c r="W200" i="2" a="1"/>
  <c r="W200" i="2" s="1"/>
  <c r="X200" i="2" s="1"/>
  <c r="U200" i="2"/>
  <c r="V200" i="2" s="1"/>
  <c r="U200" i="2" a="1"/>
  <c r="T200" i="2"/>
  <c r="S200" i="2"/>
  <c r="R200" i="2"/>
  <c r="Q200" i="2"/>
  <c r="EC199" i="2"/>
  <c r="EA199" i="2"/>
  <c r="DZ199" i="2"/>
  <c r="EB204" i="2" s="1"/>
  <c r="DY199" i="2"/>
  <c r="DW199" i="2"/>
  <c r="DX199" i="2" s="1"/>
  <c r="DW199" i="2" a="1"/>
  <c r="DU199" i="2" a="1"/>
  <c r="DU199" i="2" s="1"/>
  <c r="DS199" i="2"/>
  <c r="DS199" i="2" a="1"/>
  <c r="DR199" i="2"/>
  <c r="DQ199" i="2"/>
  <c r="DP199" i="2"/>
  <c r="DO199" i="2"/>
  <c r="DK199" i="2" a="1"/>
  <c r="DK199" i="2"/>
  <c r="DL199" i="2" s="1"/>
  <c r="DI199" i="2" a="1"/>
  <c r="DI199" i="2" s="1"/>
  <c r="DJ199" i="2" s="1"/>
  <c r="DG199" i="2"/>
  <c r="DH199" i="2" s="1"/>
  <c r="DG199" i="2" a="1"/>
  <c r="DF199" i="2"/>
  <c r="DE199" i="2"/>
  <c r="DD199" i="2"/>
  <c r="DC199" i="2"/>
  <c r="CY199" i="2" a="1"/>
  <c r="CY199" i="2" s="1"/>
  <c r="CZ199" i="2" s="1"/>
  <c r="CW199" i="2" a="1"/>
  <c r="CW199" i="2"/>
  <c r="CX199" i="2" s="1"/>
  <c r="CU199" i="2" a="1"/>
  <c r="CU199" i="2" s="1"/>
  <c r="CT199" i="2"/>
  <c r="CS199" i="2"/>
  <c r="CR199" i="2"/>
  <c r="CQ199" i="2"/>
  <c r="BW199" i="2"/>
  <c r="BW199" i="2" a="1"/>
  <c r="BU199" i="2" a="1"/>
  <c r="BU199" i="2" s="1"/>
  <c r="BS199" i="2" a="1"/>
  <c r="BS199" i="2" s="1"/>
  <c r="BT199" i="2" s="1"/>
  <c r="BR199" i="2"/>
  <c r="BQ199" i="2"/>
  <c r="BP199" i="2"/>
  <c r="BO199" i="2"/>
  <c r="AU199" i="2" a="1"/>
  <c r="AU199" i="2" s="1"/>
  <c r="AV199" i="2" s="1"/>
  <c r="AS199" i="2"/>
  <c r="AS199" i="2" a="1"/>
  <c r="AQ199" i="2" a="1"/>
  <c r="AQ199" i="2" s="1"/>
  <c r="AP199" i="2"/>
  <c r="AO199" i="2"/>
  <c r="AN199" i="2"/>
  <c r="AM199" i="2"/>
  <c r="Y199" i="2" a="1"/>
  <c r="Y199" i="2"/>
  <c r="W199" i="2" a="1"/>
  <c r="W199" i="2" s="1"/>
  <c r="X199" i="2" s="1"/>
  <c r="U199" i="2"/>
  <c r="V199" i="2" s="1"/>
  <c r="U199" i="2" a="1"/>
  <c r="T199" i="2"/>
  <c r="S199" i="2"/>
  <c r="R199" i="2"/>
  <c r="Q199" i="2"/>
  <c r="EC198" i="2"/>
  <c r="EA198" i="2"/>
  <c r="DZ198" i="2"/>
  <c r="EB203" i="2" s="1"/>
  <c r="DY198" i="2"/>
  <c r="DW198" i="2"/>
  <c r="DW198" i="2" a="1"/>
  <c r="DU198" i="2" a="1"/>
  <c r="DU198" i="2" s="1"/>
  <c r="DS198" i="2" a="1"/>
  <c r="DS198" i="2"/>
  <c r="DR198" i="2"/>
  <c r="DT198" i="2" s="1"/>
  <c r="DQ198" i="2"/>
  <c r="DP198" i="2"/>
  <c r="DO198" i="2"/>
  <c r="DL198" i="2"/>
  <c r="DK198" i="2"/>
  <c r="DK198" i="2" a="1"/>
  <c r="DI198" i="2" a="1"/>
  <c r="DI198" i="2" s="1"/>
  <c r="DG198" i="2"/>
  <c r="DH198" i="2" s="1"/>
  <c r="DG198" i="2" a="1"/>
  <c r="DF198" i="2"/>
  <c r="DE198" i="2"/>
  <c r="DD198" i="2"/>
  <c r="DC198" i="2"/>
  <c r="CZ198" i="2"/>
  <c r="CY198" i="2" a="1"/>
  <c r="CY198" i="2" s="1"/>
  <c r="CW198" i="2"/>
  <c r="CX198" i="2" s="1"/>
  <c r="CW198" i="2" a="1"/>
  <c r="CU198" i="2" a="1"/>
  <c r="CU198" i="2" s="1"/>
  <c r="CV198" i="2" s="1"/>
  <c r="CT198" i="2"/>
  <c r="CS198" i="2"/>
  <c r="CR198" i="2"/>
  <c r="CQ198" i="2"/>
  <c r="BW198" i="2"/>
  <c r="BX198" i="2" s="1"/>
  <c r="BW198" i="2" a="1"/>
  <c r="BU198" i="2" a="1"/>
  <c r="BU198" i="2" s="1"/>
  <c r="BV198" i="2" s="1"/>
  <c r="BS198" i="2"/>
  <c r="BT198" i="2" s="1"/>
  <c r="BS198" i="2" a="1"/>
  <c r="BR198" i="2"/>
  <c r="BQ198" i="2"/>
  <c r="BP198" i="2"/>
  <c r="BO198" i="2"/>
  <c r="AU198" i="2" a="1"/>
  <c r="AU198" i="2" s="1"/>
  <c r="AV198" i="2" s="1"/>
  <c r="AS198" i="2"/>
  <c r="AS198" i="2" a="1"/>
  <c r="AQ198" i="2" a="1"/>
  <c r="AQ198" i="2" s="1"/>
  <c r="AR198" i="2" s="1"/>
  <c r="AP198" i="2"/>
  <c r="AO198" i="2"/>
  <c r="AN198" i="2"/>
  <c r="AM198" i="2"/>
  <c r="Y198" i="2" a="1"/>
  <c r="Y198" i="2" s="1"/>
  <c r="W198" i="2"/>
  <c r="W198" i="2" a="1"/>
  <c r="U198" i="2" a="1"/>
  <c r="U198" i="2" s="1"/>
  <c r="T198" i="2"/>
  <c r="S198" i="2"/>
  <c r="R198" i="2"/>
  <c r="Q198" i="2"/>
  <c r="EC197" i="2"/>
  <c r="EA197" i="2"/>
  <c r="DZ197" i="2"/>
  <c r="DY197" i="2"/>
  <c r="DW197" i="2"/>
  <c r="DX197" i="2" s="1"/>
  <c r="DW197" i="2" a="1"/>
  <c r="DU197" i="2" a="1"/>
  <c r="DU197" i="2" s="1"/>
  <c r="DV197" i="2" s="1"/>
  <c r="DS197" i="2"/>
  <c r="DT197" i="2" s="1"/>
  <c r="DS197" i="2" a="1"/>
  <c r="DR197" i="2"/>
  <c r="DQ197" i="2"/>
  <c r="DP197" i="2"/>
  <c r="DO197" i="2"/>
  <c r="DK197" i="2" a="1"/>
  <c r="DK197" i="2" s="1"/>
  <c r="DL197" i="2" s="1"/>
  <c r="DI197" i="2"/>
  <c r="DI197" i="2" a="1"/>
  <c r="DG197" i="2" a="1"/>
  <c r="DG197" i="2" s="1"/>
  <c r="DH197" i="2" s="1"/>
  <c r="DF197" i="2"/>
  <c r="DE197" i="2"/>
  <c r="DD197" i="2"/>
  <c r="DC197" i="2"/>
  <c r="CY197" i="2" a="1"/>
  <c r="CY197" i="2" s="1"/>
  <c r="CW197" i="2"/>
  <c r="CW197" i="2" a="1"/>
  <c r="CU197" i="2" a="1"/>
  <c r="CU197" i="2" s="1"/>
  <c r="CT197" i="2"/>
  <c r="CS197" i="2"/>
  <c r="CR197" i="2"/>
  <c r="CQ197" i="2"/>
  <c r="BX197" i="2"/>
  <c r="BW197" i="2" a="1"/>
  <c r="BW197" i="2"/>
  <c r="BU197" i="2"/>
  <c r="BV197" i="2" s="1"/>
  <c r="BU197" i="2" a="1"/>
  <c r="BT197" i="2"/>
  <c r="BS197" i="2" a="1"/>
  <c r="BS197" i="2" s="1"/>
  <c r="BR197" i="2"/>
  <c r="BQ197" i="2"/>
  <c r="BP197" i="2"/>
  <c r="BO197" i="2"/>
  <c r="AU197" i="2" a="1"/>
  <c r="AU197" i="2" s="1"/>
  <c r="AV197" i="2" s="1"/>
  <c r="AT197" i="2"/>
  <c r="AS197" i="2" a="1"/>
  <c r="AS197" i="2"/>
  <c r="AR197" i="2"/>
  <c r="AQ197" i="2"/>
  <c r="AQ197" i="2" a="1"/>
  <c r="AP197" i="2"/>
  <c r="AO197" i="2"/>
  <c r="AN197" i="2"/>
  <c r="AM197" i="2"/>
  <c r="Y197" i="2" a="1"/>
  <c r="Y197" i="2" s="1"/>
  <c r="W197" i="2"/>
  <c r="W197" i="2" a="1"/>
  <c r="U197" i="2" a="1"/>
  <c r="U197" i="2"/>
  <c r="T197" i="2"/>
  <c r="S197" i="2"/>
  <c r="R197" i="2"/>
  <c r="Q197" i="2"/>
  <c r="EC196" i="2"/>
  <c r="EA196" i="2"/>
  <c r="DZ196" i="2"/>
  <c r="DY196" i="2"/>
  <c r="DW196" i="2" a="1"/>
  <c r="DW196" i="2"/>
  <c r="DX196" i="2"/>
  <c r="DU196" i="2"/>
  <c r="DV196" i="2" s="1"/>
  <c r="DU196" i="2" a="1"/>
  <c r="DS196" i="2" a="1"/>
  <c r="DS196" i="2"/>
  <c r="DT196" i="2" s="1"/>
  <c r="DR196" i="2"/>
  <c r="DQ196" i="2"/>
  <c r="DP196" i="2"/>
  <c r="DO196" i="2"/>
  <c r="DK196" i="2" a="1"/>
  <c r="DK196" i="2"/>
  <c r="DI196" i="2" a="1"/>
  <c r="DI196" i="2" s="1"/>
  <c r="DJ196" i="2" s="1"/>
  <c r="DG196" i="2"/>
  <c r="DG196" i="2" a="1"/>
  <c r="DF196" i="2"/>
  <c r="DE196" i="2"/>
  <c r="DD196" i="2"/>
  <c r="DC196" i="2"/>
  <c r="CY196" i="2" a="1"/>
  <c r="CY196" i="2"/>
  <c r="CZ196" i="2"/>
  <c r="CW196" i="2" a="1"/>
  <c r="CW196" i="2" s="1"/>
  <c r="CX196" i="2" s="1"/>
  <c r="CU196" i="2" a="1"/>
  <c r="CU196" i="2" s="1"/>
  <c r="CV196" i="2" s="1"/>
  <c r="CT196" i="2"/>
  <c r="CS196" i="2"/>
  <c r="CR196" i="2"/>
  <c r="CQ196" i="2"/>
  <c r="BW196" i="2" a="1"/>
  <c r="BW196" i="2" s="1"/>
  <c r="BU196" i="2" a="1"/>
  <c r="BU196" i="2"/>
  <c r="BS196" i="2" a="1"/>
  <c r="BS196" i="2" s="1"/>
  <c r="BT196" i="2" s="1"/>
  <c r="BR196" i="2"/>
  <c r="BX196" i="2" s="1"/>
  <c r="BQ196" i="2"/>
  <c r="BP196" i="2"/>
  <c r="BO196" i="2"/>
  <c r="AU196" i="2" a="1"/>
  <c r="AU196" i="2" s="1"/>
  <c r="AV196" i="2" s="1"/>
  <c r="AS196" i="2" a="1"/>
  <c r="AS196" i="2" s="1"/>
  <c r="AT196" i="2" s="1"/>
  <c r="AQ196" i="2" a="1"/>
  <c r="AQ196" i="2"/>
  <c r="AP196" i="2"/>
  <c r="AR196" i="2" s="1"/>
  <c r="AO196" i="2"/>
  <c r="AN196" i="2"/>
  <c r="AM196" i="2"/>
  <c r="Y196" i="2" a="1"/>
  <c r="Y196" i="2" s="1"/>
  <c r="W196" i="2" a="1"/>
  <c r="W196" i="2"/>
  <c r="U196" i="2"/>
  <c r="U196" i="2" a="1"/>
  <c r="T196" i="2"/>
  <c r="S196" i="2"/>
  <c r="R196" i="2"/>
  <c r="Q196" i="2"/>
  <c r="EC195" i="2"/>
  <c r="EA195" i="2"/>
  <c r="DZ195" i="2"/>
  <c r="EB200" i="2" s="1"/>
  <c r="DY195" i="2"/>
  <c r="DX195" i="2"/>
  <c r="DW195" i="2" a="1"/>
  <c r="DW195" i="2" s="1"/>
  <c r="DU195" i="2" a="1"/>
  <c r="DU195" i="2"/>
  <c r="DV195" i="2" s="1"/>
  <c r="DS195" i="2" a="1"/>
  <c r="DS195" i="2" s="1"/>
  <c r="DT195" i="2" s="1"/>
  <c r="DR195" i="2"/>
  <c r="DQ195" i="2"/>
  <c r="DP195" i="2"/>
  <c r="DO195" i="2"/>
  <c r="DK195" i="2" a="1"/>
  <c r="DK195" i="2"/>
  <c r="DL195" i="2" s="1"/>
  <c r="DI195" i="2" a="1"/>
  <c r="DI195" i="2" s="1"/>
  <c r="DG195" i="2" a="1"/>
  <c r="DG195" i="2"/>
  <c r="DH195" i="2" s="1"/>
  <c r="DF195" i="2"/>
  <c r="DJ195" i="2" s="1"/>
  <c r="DE195" i="2"/>
  <c r="DD195" i="2"/>
  <c r="DC195" i="2"/>
  <c r="CY195" i="2" a="1"/>
  <c r="CY195" i="2" s="1"/>
  <c r="CW195" i="2" a="1"/>
  <c r="CW195" i="2"/>
  <c r="CU195" i="2"/>
  <c r="CV195" i="2" s="1"/>
  <c r="CU195" i="2" a="1"/>
  <c r="CT195" i="2"/>
  <c r="CS195" i="2"/>
  <c r="CR195" i="2"/>
  <c r="CQ195" i="2"/>
  <c r="BW195" i="2" a="1"/>
  <c r="BW195" i="2" s="1"/>
  <c r="BU195" i="2" a="1"/>
  <c r="BU195" i="2" s="1"/>
  <c r="BV195" i="2" s="1"/>
  <c r="BS195" i="2" a="1"/>
  <c r="BS195" i="2"/>
  <c r="BT195" i="2" s="1"/>
  <c r="BR195" i="2"/>
  <c r="BX195" i="2" s="1"/>
  <c r="BQ195" i="2"/>
  <c r="BP195" i="2"/>
  <c r="BO195" i="2"/>
  <c r="AU195" i="2"/>
  <c r="AV195" i="2" s="1"/>
  <c r="AU195" i="2" a="1"/>
  <c r="AS195" i="2" a="1"/>
  <c r="AS195" i="2" s="1"/>
  <c r="AT195" i="2" s="1"/>
  <c r="AQ195" i="2" a="1"/>
  <c r="AQ195" i="2" s="1"/>
  <c r="AR195" i="2" s="1"/>
  <c r="AP195" i="2"/>
  <c r="AO195" i="2"/>
  <c r="AN195" i="2"/>
  <c r="AM195" i="2"/>
  <c r="Y195" i="2" a="1"/>
  <c r="Y195" i="2"/>
  <c r="W195" i="2" a="1"/>
  <c r="W195" i="2" s="1"/>
  <c r="U195" i="2" a="1"/>
  <c r="U195" i="2" s="1"/>
  <c r="V195" i="2" s="1"/>
  <c r="T195" i="2"/>
  <c r="S195" i="2"/>
  <c r="R195" i="2"/>
  <c r="Q195" i="2"/>
  <c r="EC194" i="2"/>
  <c r="EA194" i="2"/>
  <c r="DZ194" i="2"/>
  <c r="EB199" i="2" s="1"/>
  <c r="DY194" i="2"/>
  <c r="DW194" i="2" a="1"/>
  <c r="DW194" i="2"/>
  <c r="DX194" i="2" s="1"/>
  <c r="DU194" i="2" a="1"/>
  <c r="DU194" i="2" s="1"/>
  <c r="DV194" i="2" s="1"/>
  <c r="DS194" i="2" a="1"/>
  <c r="DS194" i="2" s="1"/>
  <c r="DT194" i="2" s="1"/>
  <c r="DR194" i="2"/>
  <c r="DQ194" i="2"/>
  <c r="DP194" i="2"/>
  <c r="DO194" i="2"/>
  <c r="DK194" i="2"/>
  <c r="DK194" i="2" a="1"/>
  <c r="DI194" i="2" a="1"/>
  <c r="DI194" i="2"/>
  <c r="DJ194" i="2" s="1"/>
  <c r="DG194" i="2" a="1"/>
  <c r="DG194" i="2" s="1"/>
  <c r="DH194" i="2" s="1"/>
  <c r="DF194" i="2"/>
  <c r="DL194" i="2" s="1"/>
  <c r="DE194" i="2"/>
  <c r="DD194" i="2"/>
  <c r="DC194" i="2"/>
  <c r="CY194" i="2" a="1"/>
  <c r="CY194" i="2" s="1"/>
  <c r="CZ194" i="2" s="1"/>
  <c r="CW194" i="2"/>
  <c r="CX194" i="2"/>
  <c r="CW194" i="2" a="1"/>
  <c r="CU194" i="2" a="1"/>
  <c r="CU194" i="2"/>
  <c r="CV194" i="2" s="1"/>
  <c r="CT194" i="2"/>
  <c r="CS194" i="2"/>
  <c r="CR194" i="2"/>
  <c r="CQ194" i="2"/>
  <c r="BW194" i="2" a="1"/>
  <c r="BW194" i="2" s="1"/>
  <c r="BU194" i="2" a="1"/>
  <c r="BU194" i="2"/>
  <c r="BS194" i="2"/>
  <c r="BS194" i="2" a="1"/>
  <c r="BR194" i="2"/>
  <c r="BQ194" i="2"/>
  <c r="BP194" i="2"/>
  <c r="BO194" i="2"/>
  <c r="AU194" i="2" a="1"/>
  <c r="AU194" i="2" s="1"/>
  <c r="AV194" i="2" s="1"/>
  <c r="AS194" i="2" a="1"/>
  <c r="AS194" i="2" s="1"/>
  <c r="AT194" i="2" s="1"/>
  <c r="AQ194" i="2" a="1"/>
  <c r="AQ194" i="2"/>
  <c r="AR194" i="2" s="1"/>
  <c r="AP194" i="2"/>
  <c r="AO194" i="2"/>
  <c r="AN194" i="2"/>
  <c r="AM194" i="2"/>
  <c r="Y194" i="2"/>
  <c r="Y194" i="2" a="1"/>
  <c r="W194" i="2" a="1"/>
  <c r="W194" i="2" s="1"/>
  <c r="X194" i="2" s="1"/>
  <c r="U194" i="2" a="1"/>
  <c r="U194" i="2"/>
  <c r="T194" i="2"/>
  <c r="ED194" i="2" s="1"/>
  <c r="S194" i="2"/>
  <c r="R194" i="2"/>
  <c r="Q194" i="2"/>
  <c r="EC193" i="2"/>
  <c r="EA193" i="2"/>
  <c r="DZ193" i="2"/>
  <c r="EB198" i="2" s="1"/>
  <c r="DY193" i="2"/>
  <c r="DW193" i="2" a="1"/>
  <c r="DW193" i="2"/>
  <c r="DU193" i="2" a="1"/>
  <c r="DU193" i="2" s="1"/>
  <c r="DS193" i="2"/>
  <c r="DT193" i="2"/>
  <c r="DS193" i="2" a="1"/>
  <c r="DR193" i="2"/>
  <c r="DQ193" i="2"/>
  <c r="DP193" i="2"/>
  <c r="DO193" i="2"/>
  <c r="DK193" i="2" a="1"/>
  <c r="DK193" i="2"/>
  <c r="DL193" i="2" s="1"/>
  <c r="DI193" i="2" a="1"/>
  <c r="DI193" i="2" s="1"/>
  <c r="DJ193" i="2" s="1"/>
  <c r="DG193" i="2" a="1"/>
  <c r="DG193" i="2" s="1"/>
  <c r="DH193" i="2" s="1"/>
  <c r="DF193" i="2"/>
  <c r="DE193" i="2"/>
  <c r="DD193" i="2"/>
  <c r="DC193" i="2"/>
  <c r="CY193" i="2"/>
  <c r="CY193" i="2" a="1"/>
  <c r="CW193" i="2" a="1"/>
  <c r="CW193" i="2"/>
  <c r="CX193" i="2" s="1"/>
  <c r="CU193" i="2" a="1"/>
  <c r="CU193" i="2" s="1"/>
  <c r="CV193" i="2" s="1"/>
  <c r="CT193" i="2"/>
  <c r="CZ193" i="2" s="1"/>
  <c r="CS193" i="2"/>
  <c r="CR193" i="2"/>
  <c r="CQ193" i="2"/>
  <c r="BW193" i="2" a="1"/>
  <c r="BW193" i="2" s="1"/>
  <c r="BX193" i="2" s="1"/>
  <c r="BU193" i="2"/>
  <c r="BV193" i="2"/>
  <c r="BU193" i="2" a="1"/>
  <c r="BS193" i="2" a="1"/>
  <c r="BS193" i="2"/>
  <c r="BT193" i="2" s="1"/>
  <c r="BR193" i="2"/>
  <c r="BQ193" i="2"/>
  <c r="BP193" i="2"/>
  <c r="BO193" i="2"/>
  <c r="AU193" i="2" a="1"/>
  <c r="AU193" i="2" s="1"/>
  <c r="AS193" i="2" a="1"/>
  <c r="AS193" i="2" s="1"/>
  <c r="AQ193" i="2"/>
  <c r="AQ193" i="2" a="1"/>
  <c r="AP193" i="2"/>
  <c r="AO193" i="2"/>
  <c r="AN193" i="2"/>
  <c r="AM193" i="2"/>
  <c r="Y193" i="2" a="1"/>
  <c r="Y193" i="2" s="1"/>
  <c r="Z193" i="2" s="1"/>
  <c r="W193" i="2" a="1"/>
  <c r="W193" i="2" s="1"/>
  <c r="U193" i="2" a="1"/>
  <c r="U193" i="2"/>
  <c r="T193" i="2"/>
  <c r="ED193" i="2" s="1"/>
  <c r="S193" i="2"/>
  <c r="R193" i="2"/>
  <c r="Q193" i="2"/>
  <c r="EC192" i="2"/>
  <c r="EA192" i="2"/>
  <c r="DZ192" i="2"/>
  <c r="DY192" i="2"/>
  <c r="DW192" i="2" a="1"/>
  <c r="DW192" i="2"/>
  <c r="DX192" i="2" s="1"/>
  <c r="DV192" i="2"/>
  <c r="DU192" i="2"/>
  <c r="DU192" i="2" a="1"/>
  <c r="DS192" i="2"/>
  <c r="DT192" i="2" s="1"/>
  <c r="DS192" i="2" a="1"/>
  <c r="DR192" i="2"/>
  <c r="DQ192" i="2"/>
  <c r="DP192" i="2"/>
  <c r="DO192" i="2"/>
  <c r="DK192" i="2" a="1"/>
  <c r="DK192" i="2" s="1"/>
  <c r="DL192" i="2" s="1"/>
  <c r="DI192" i="2" a="1"/>
  <c r="DI192" i="2"/>
  <c r="DJ192" i="2" s="1"/>
  <c r="DG192" i="2"/>
  <c r="DG192" i="2" a="1"/>
  <c r="DF192" i="2"/>
  <c r="DH192" i="2" s="1"/>
  <c r="DE192" i="2"/>
  <c r="DD192" i="2"/>
  <c r="DC192" i="2"/>
  <c r="CY192" i="2"/>
  <c r="CY192" i="2" a="1"/>
  <c r="CW192" i="2" a="1"/>
  <c r="CW192" i="2" s="1"/>
  <c r="CX192" i="2" s="1"/>
  <c r="CU192" i="2" a="1"/>
  <c r="CU192" i="2" s="1"/>
  <c r="CT192" i="2"/>
  <c r="CS192" i="2"/>
  <c r="CR192" i="2"/>
  <c r="CQ192" i="2"/>
  <c r="BW192" i="2" a="1"/>
  <c r="BW192" i="2" s="1"/>
  <c r="BX192" i="2" s="1"/>
  <c r="BU192" i="2"/>
  <c r="BU192" i="2" a="1"/>
  <c r="BS192" i="2" a="1"/>
  <c r="BS192" i="2" s="1"/>
  <c r="BR192" i="2"/>
  <c r="BQ192" i="2"/>
  <c r="BP192" i="2"/>
  <c r="BO192" i="2"/>
  <c r="AU192" i="2" a="1"/>
  <c r="AU192" i="2"/>
  <c r="AV192" i="2" s="1"/>
  <c r="AS192" i="2" a="1"/>
  <c r="AS192" i="2" s="1"/>
  <c r="AT192" i="2" s="1"/>
  <c r="AQ192" i="2"/>
  <c r="AR192" i="2"/>
  <c r="AQ192" i="2" a="1"/>
  <c r="AP192" i="2"/>
  <c r="AO192" i="2"/>
  <c r="AN192" i="2"/>
  <c r="AM192" i="2"/>
  <c r="Y192" i="2" a="1"/>
  <c r="Y192" i="2" s="1"/>
  <c r="W192" i="2" a="1"/>
  <c r="W192" i="2" s="1"/>
  <c r="X192" i="2" s="1"/>
  <c r="U192" i="2"/>
  <c r="V192" i="2" s="1"/>
  <c r="U192" i="2" a="1"/>
  <c r="T192" i="2"/>
  <c r="S192" i="2"/>
  <c r="R192" i="2"/>
  <c r="Q192" i="2"/>
  <c r="EC191" i="2"/>
  <c r="EA191" i="2"/>
  <c r="DZ191" i="2"/>
  <c r="DY191" i="2"/>
  <c r="DW191" i="2" a="1"/>
  <c r="DW191" i="2" s="1"/>
  <c r="DX191" i="2" s="1"/>
  <c r="DU191" i="2"/>
  <c r="DU191" i="2" a="1"/>
  <c r="DS191" i="2" a="1"/>
  <c r="DS191" i="2" s="1"/>
  <c r="DR191" i="2"/>
  <c r="DQ191" i="2"/>
  <c r="DP191" i="2"/>
  <c r="DO191" i="2"/>
  <c r="DK191" i="2" a="1"/>
  <c r="DK191" i="2"/>
  <c r="DL191" i="2" s="1"/>
  <c r="DJ191" i="2"/>
  <c r="DI191" i="2"/>
  <c r="DI191" i="2" a="1"/>
  <c r="DG191" i="2"/>
  <c r="DH191" i="2"/>
  <c r="DG191" i="2" a="1"/>
  <c r="DF191" i="2"/>
  <c r="DE191" i="2"/>
  <c r="DD191" i="2"/>
  <c r="DC191" i="2"/>
  <c r="CY191" i="2" a="1"/>
  <c r="CY191" i="2" s="1"/>
  <c r="CZ191" i="2" s="1"/>
  <c r="CW191" i="2" a="1"/>
  <c r="CW191" i="2"/>
  <c r="CX191" i="2" s="1"/>
  <c r="CU191" i="2" a="1"/>
  <c r="CU191" i="2" s="1"/>
  <c r="CV191" i="2" s="1"/>
  <c r="CT191" i="2"/>
  <c r="CS191" i="2"/>
  <c r="CR191" i="2"/>
  <c r="CQ191" i="2"/>
  <c r="BW191" i="2" a="1"/>
  <c r="BW191" i="2" s="1"/>
  <c r="BU191" i="2" a="1"/>
  <c r="BU191" i="2" s="1"/>
  <c r="BS191" i="2" a="1"/>
  <c r="BS191" i="2"/>
  <c r="BT191" i="2" s="1"/>
  <c r="BR191" i="2"/>
  <c r="BQ191" i="2"/>
  <c r="BP191" i="2"/>
  <c r="BO191" i="2"/>
  <c r="AU191" i="2" a="1"/>
  <c r="AU191" i="2" s="1"/>
  <c r="AV191" i="2" s="1"/>
  <c r="AS191" i="2" a="1"/>
  <c r="AS191" i="2" s="1"/>
  <c r="AQ191" i="2" a="1"/>
  <c r="AQ191" i="2" s="1"/>
  <c r="AP191" i="2"/>
  <c r="AO191" i="2"/>
  <c r="AN191" i="2"/>
  <c r="AM191" i="2"/>
  <c r="Y191" i="2" a="1"/>
  <c r="Y191" i="2"/>
  <c r="Z191" i="2" s="1"/>
  <c r="W191" i="2" a="1"/>
  <c r="W191" i="2" s="1"/>
  <c r="X191" i="2" s="1"/>
  <c r="U191" i="2" a="1"/>
  <c r="U191" i="2" s="1"/>
  <c r="T191" i="2"/>
  <c r="S191" i="2"/>
  <c r="R191" i="2"/>
  <c r="Q191" i="2"/>
  <c r="EC190" i="2"/>
  <c r="EA190" i="2"/>
  <c r="DZ190" i="2"/>
  <c r="DY190" i="2"/>
  <c r="DW190" i="2" a="1"/>
  <c r="DW190" i="2" s="1"/>
  <c r="DU190" i="2"/>
  <c r="DU190" i="2" a="1"/>
  <c r="DS190" i="2" a="1"/>
  <c r="DS190" i="2"/>
  <c r="DT190" i="2" s="1"/>
  <c r="DR190" i="2"/>
  <c r="DQ190" i="2"/>
  <c r="DP190" i="2"/>
  <c r="DO190" i="2"/>
  <c r="DK190" i="2" a="1"/>
  <c r="DK190" i="2" s="1"/>
  <c r="DL190" i="2" s="1"/>
  <c r="DI190" i="2" a="1"/>
  <c r="DI190" i="2" s="1"/>
  <c r="DG190" i="2" a="1"/>
  <c r="DG190" i="2" s="1"/>
  <c r="DH190" i="2" s="1"/>
  <c r="DF190" i="2"/>
  <c r="DE190" i="2"/>
  <c r="DD190" i="2"/>
  <c r="DC190" i="2"/>
  <c r="CY190" i="2" a="1"/>
  <c r="CY190" i="2"/>
  <c r="CZ190" i="2" s="1"/>
  <c r="CW190" i="2" a="1"/>
  <c r="CW190" i="2" s="1"/>
  <c r="CX190" i="2" s="1"/>
  <c r="CU190" i="2"/>
  <c r="CV190" i="2"/>
  <c r="CU190" i="2" a="1"/>
  <c r="CT190" i="2"/>
  <c r="CS190" i="2"/>
  <c r="CR190" i="2"/>
  <c r="CQ190" i="2"/>
  <c r="BW190" i="2" a="1"/>
  <c r="BW190" i="2" s="1"/>
  <c r="BX190" i="2" s="1"/>
  <c r="BU190" i="2" a="1"/>
  <c r="BU190" i="2" s="1"/>
  <c r="BV190" i="2" s="1"/>
  <c r="BS190" i="2" a="1"/>
  <c r="BS190" i="2" s="1"/>
  <c r="BT190" i="2" s="1"/>
  <c r="BR190" i="2"/>
  <c r="BQ190" i="2"/>
  <c r="BP190" i="2"/>
  <c r="BO190" i="2"/>
  <c r="AU190" i="2"/>
  <c r="AV190" i="2"/>
  <c r="AU190" i="2" a="1"/>
  <c r="AS190" i="2"/>
  <c r="AS190" i="2" a="1"/>
  <c r="AR190" i="2"/>
  <c r="AQ190" i="2" a="1"/>
  <c r="AQ190" i="2"/>
  <c r="AP190" i="2"/>
  <c r="AO190" i="2"/>
  <c r="AN190" i="2"/>
  <c r="AM190" i="2"/>
  <c r="Y190" i="2"/>
  <c r="Z190" i="2" s="1"/>
  <c r="Y190" i="2" a="1"/>
  <c r="W190" i="2"/>
  <c r="W190" i="2" a="1"/>
  <c r="U190" i="2"/>
  <c r="V190" i="2" s="1"/>
  <c r="U190" i="2" a="1"/>
  <c r="T190" i="2"/>
  <c r="S190" i="2"/>
  <c r="R190" i="2"/>
  <c r="Q190" i="2"/>
  <c r="EC189" i="2"/>
  <c r="EA189" i="2"/>
  <c r="DZ189" i="2"/>
  <c r="DY189" i="2"/>
  <c r="DW189" i="2"/>
  <c r="DW189" i="2" a="1"/>
  <c r="DU189" i="2" a="1"/>
  <c r="DU189" i="2"/>
  <c r="DV189" i="2" s="1"/>
  <c r="DS189" i="2"/>
  <c r="DT189" i="2" s="1"/>
  <c r="DS189" i="2" a="1"/>
  <c r="DR189" i="2"/>
  <c r="DX189" i="2" s="1"/>
  <c r="DQ189" i="2"/>
  <c r="DP189" i="2"/>
  <c r="DO189" i="2"/>
  <c r="DK189" i="2"/>
  <c r="DL189" i="2" s="1"/>
  <c r="DK189" i="2" a="1"/>
  <c r="DI189" i="2" a="1"/>
  <c r="DI189" i="2" s="1"/>
  <c r="DG189" i="2" a="1"/>
  <c r="DG189" i="2" s="1"/>
  <c r="DH189" i="2" s="1"/>
  <c r="DF189" i="2"/>
  <c r="DE189" i="2"/>
  <c r="DD189" i="2"/>
  <c r="DC189" i="2"/>
  <c r="CY189" i="2"/>
  <c r="CZ189" i="2" s="1"/>
  <c r="CY189" i="2" a="1"/>
  <c r="CW189" i="2"/>
  <c r="CW189" i="2" a="1"/>
  <c r="CU189" i="2"/>
  <c r="CU189" i="2" a="1"/>
  <c r="CT189" i="2"/>
  <c r="CS189" i="2"/>
  <c r="CR189" i="2"/>
  <c r="CQ189" i="2"/>
  <c r="BW189" i="2" a="1"/>
  <c r="BW189" i="2" s="1"/>
  <c r="BX189" i="2" s="1"/>
  <c r="BU189" i="2" a="1"/>
  <c r="BU189" i="2" s="1"/>
  <c r="BV189" i="2" s="1"/>
  <c r="BS189" i="2" a="1"/>
  <c r="BS189" i="2" s="1"/>
  <c r="BT189" i="2" s="1"/>
  <c r="BR189" i="2"/>
  <c r="BQ189" i="2"/>
  <c r="BP189" i="2"/>
  <c r="BO189" i="2"/>
  <c r="AU189" i="2"/>
  <c r="AV189" i="2" s="1"/>
  <c r="AU189" i="2" a="1"/>
  <c r="AS189" i="2" a="1"/>
  <c r="AS189" i="2" s="1"/>
  <c r="AT189" i="2" s="1"/>
  <c r="AQ189" i="2" a="1"/>
  <c r="AQ189" i="2" s="1"/>
  <c r="AR189" i="2" s="1"/>
  <c r="AP189" i="2"/>
  <c r="AO189" i="2"/>
  <c r="AN189" i="2"/>
  <c r="AM189" i="2"/>
  <c r="Y189" i="2" a="1"/>
  <c r="Y189" i="2" s="1"/>
  <c r="W189" i="2" a="1"/>
  <c r="W189" i="2" s="1"/>
  <c r="U189" i="2" a="1"/>
  <c r="U189" i="2" s="1"/>
  <c r="V189" i="2" s="1"/>
  <c r="T189" i="2"/>
  <c r="ED189" i="2" s="1"/>
  <c r="S189" i="2"/>
  <c r="R189" i="2"/>
  <c r="Q189" i="2"/>
  <c r="EC188" i="2"/>
  <c r="EA188" i="2"/>
  <c r="DZ188" i="2"/>
  <c r="DY188" i="2"/>
  <c r="DW188" i="2" a="1"/>
  <c r="DW188" i="2"/>
  <c r="DX188" i="2" s="1"/>
  <c r="DU188" i="2"/>
  <c r="DV188" i="2" s="1"/>
  <c r="DU188" i="2" a="1"/>
  <c r="DS188" i="2" a="1"/>
  <c r="DS188" i="2" s="1"/>
  <c r="DT188" i="2" s="1"/>
  <c r="DR188" i="2"/>
  <c r="DQ188" i="2"/>
  <c r="DP188" i="2"/>
  <c r="DO188" i="2"/>
  <c r="DK188" i="2" a="1"/>
  <c r="DK188" i="2" s="1"/>
  <c r="DI188" i="2" a="1"/>
  <c r="DI188" i="2" s="1"/>
  <c r="DG188" i="2"/>
  <c r="DG188" i="2" a="1"/>
  <c r="DF188" i="2"/>
  <c r="DE188" i="2"/>
  <c r="DD188" i="2"/>
  <c r="DC188" i="2"/>
  <c r="CZ188" i="2"/>
  <c r="CY188" i="2" a="1"/>
  <c r="CY188" i="2"/>
  <c r="CW188" i="2" a="1"/>
  <c r="CW188" i="2"/>
  <c r="CX188" i="2" s="1"/>
  <c r="CU188" i="2" a="1"/>
  <c r="CU188" i="2" s="1"/>
  <c r="CV188" i="2" s="1"/>
  <c r="CT188" i="2"/>
  <c r="CS188" i="2"/>
  <c r="CR188" i="2"/>
  <c r="CQ188" i="2"/>
  <c r="BW188" i="2" a="1"/>
  <c r="BW188" i="2" s="1"/>
  <c r="BX188" i="2" s="1"/>
  <c r="BV188" i="2"/>
  <c r="BU188" i="2" a="1"/>
  <c r="BU188" i="2"/>
  <c r="BS188" i="2" a="1"/>
  <c r="BS188" i="2"/>
  <c r="BT188" i="2" s="1"/>
  <c r="BR188" i="2"/>
  <c r="BQ188" i="2"/>
  <c r="BP188" i="2"/>
  <c r="BO188" i="2"/>
  <c r="AU188" i="2" a="1"/>
  <c r="AU188" i="2"/>
  <c r="AV188" i="2"/>
  <c r="AS188" i="2" a="1"/>
  <c r="AS188" i="2" s="1"/>
  <c r="AT188" i="2" s="1"/>
  <c r="AR188" i="2"/>
  <c r="AQ188" i="2" a="1"/>
  <c r="AQ188" i="2"/>
  <c r="AP188" i="2"/>
  <c r="ED188" i="2" s="1"/>
  <c r="AO188" i="2"/>
  <c r="AN188" i="2"/>
  <c r="AM188" i="2"/>
  <c r="Y188" i="2" a="1"/>
  <c r="Y188" i="2"/>
  <c r="W188" i="2" a="1"/>
  <c r="W188" i="2"/>
  <c r="U188" i="2" a="1"/>
  <c r="U188" i="2" s="1"/>
  <c r="T188" i="2"/>
  <c r="S188" i="2"/>
  <c r="R188" i="2"/>
  <c r="Q188" i="2"/>
  <c r="EC187" i="2"/>
  <c r="EA187" i="2"/>
  <c r="DZ187" i="2"/>
  <c r="EB192" i="2" s="1"/>
  <c r="DY187" i="2"/>
  <c r="DW187" i="2" a="1"/>
  <c r="DW187" i="2" s="1"/>
  <c r="DX187" i="2" s="1"/>
  <c r="DU187" i="2" a="1"/>
  <c r="DU187" i="2"/>
  <c r="DS187" i="2" a="1"/>
  <c r="DS187" i="2" s="1"/>
  <c r="DT187" i="2" s="1"/>
  <c r="DR187" i="2"/>
  <c r="DV187" i="2" s="1"/>
  <c r="DQ187" i="2"/>
  <c r="DP187" i="2"/>
  <c r="DO187" i="2"/>
  <c r="DK187" i="2" a="1"/>
  <c r="DK187" i="2"/>
  <c r="DL187" i="2" s="1"/>
  <c r="DI187" i="2" a="1"/>
  <c r="DI187" i="2" s="1"/>
  <c r="DJ187" i="2" s="1"/>
  <c r="DG187" i="2" a="1"/>
  <c r="DG187" i="2" s="1"/>
  <c r="DH187" i="2" s="1"/>
  <c r="DF187" i="2"/>
  <c r="DE187" i="2"/>
  <c r="DD187" i="2"/>
  <c r="DC187" i="2"/>
  <c r="CY187" i="2" a="1"/>
  <c r="CY187" i="2" s="1"/>
  <c r="CW187" i="2" a="1"/>
  <c r="CW187" i="2"/>
  <c r="CX187" i="2"/>
  <c r="CU187" i="2" a="1"/>
  <c r="CU187" i="2" s="1"/>
  <c r="CT187" i="2"/>
  <c r="CS187" i="2"/>
  <c r="CR187" i="2"/>
  <c r="CQ187" i="2"/>
  <c r="BW187" i="2" a="1"/>
  <c r="BW187" i="2"/>
  <c r="BX187" i="2" s="1"/>
  <c r="BU187" i="2" a="1"/>
  <c r="BU187" i="2"/>
  <c r="BS187" i="2" a="1"/>
  <c r="BS187" i="2"/>
  <c r="BR187" i="2"/>
  <c r="BT187" i="2" s="1"/>
  <c r="BQ187" i="2"/>
  <c r="BP187" i="2"/>
  <c r="BO187" i="2"/>
  <c r="AU187" i="2"/>
  <c r="AV187" i="2" s="1"/>
  <c r="AU187" i="2" a="1"/>
  <c r="AS187" i="2" a="1"/>
  <c r="AS187" i="2"/>
  <c r="AT187" i="2" s="1"/>
  <c r="AQ187" i="2" a="1"/>
  <c r="AQ187" i="2"/>
  <c r="AR187" i="2"/>
  <c r="AP187" i="2"/>
  <c r="AO187" i="2"/>
  <c r="AN187" i="2"/>
  <c r="AM187" i="2"/>
  <c r="Y187" i="2" a="1"/>
  <c r="Y187" i="2"/>
  <c r="W187" i="2" a="1"/>
  <c r="W187" i="2" s="1"/>
  <c r="U187" i="2" a="1"/>
  <c r="U187" i="2"/>
  <c r="T187" i="2"/>
  <c r="S187" i="2"/>
  <c r="R187" i="2"/>
  <c r="Q187" i="2"/>
  <c r="EC186" i="2"/>
  <c r="EA186" i="2"/>
  <c r="DZ186" i="2"/>
  <c r="EB191" i="2" s="1"/>
  <c r="DY186" i="2"/>
  <c r="DW186" i="2" a="1"/>
  <c r="DW186" i="2" s="1"/>
  <c r="DX186" i="2" s="1"/>
  <c r="DU186" i="2" a="1"/>
  <c r="DU186" i="2"/>
  <c r="DV186" i="2" s="1"/>
  <c r="DS186" i="2" a="1"/>
  <c r="DS186" i="2"/>
  <c r="DT186" i="2"/>
  <c r="DR186" i="2"/>
  <c r="DQ186" i="2"/>
  <c r="DP186" i="2"/>
  <c r="DO186" i="2"/>
  <c r="DK186" i="2" a="1"/>
  <c r="DK186" i="2" s="1"/>
  <c r="DL186" i="2" s="1"/>
  <c r="DI186" i="2" a="1"/>
  <c r="DI186" i="2" s="1"/>
  <c r="DJ186" i="2" s="1"/>
  <c r="DG186" i="2" a="1"/>
  <c r="DG186" i="2"/>
  <c r="DH186" i="2" s="1"/>
  <c r="DF186" i="2"/>
  <c r="DE186" i="2"/>
  <c r="DD186" i="2"/>
  <c r="DC186" i="2"/>
  <c r="CY186" i="2" a="1"/>
  <c r="CY186" i="2"/>
  <c r="CZ186" i="2"/>
  <c r="CW186" i="2" a="1"/>
  <c r="CW186" i="2" s="1"/>
  <c r="CX186" i="2" s="1"/>
  <c r="CU186" i="2" a="1"/>
  <c r="CU186" i="2" s="1"/>
  <c r="CV186" i="2" s="1"/>
  <c r="CT186" i="2"/>
  <c r="CS186" i="2"/>
  <c r="CR186" i="2"/>
  <c r="CQ186" i="2"/>
  <c r="BW186" i="2" a="1"/>
  <c r="BW186" i="2"/>
  <c r="BU186" i="2" a="1"/>
  <c r="BU186" i="2" s="1"/>
  <c r="BV186" i="2" s="1"/>
  <c r="BS186" i="2"/>
  <c r="BS186" i="2" a="1"/>
  <c r="BR186" i="2"/>
  <c r="BQ186" i="2"/>
  <c r="BP186" i="2"/>
  <c r="BO186" i="2"/>
  <c r="AU186" i="2" a="1"/>
  <c r="AU186" i="2"/>
  <c r="AV186" i="2" s="1"/>
  <c r="AS186" i="2" a="1"/>
  <c r="AS186" i="2"/>
  <c r="AQ186" i="2" a="1"/>
  <c r="AQ186" i="2" s="1"/>
  <c r="AR186" i="2" s="1"/>
  <c r="AP186" i="2"/>
  <c r="ED186" i="2" s="1"/>
  <c r="AO186" i="2"/>
  <c r="AN186" i="2"/>
  <c r="AM186" i="2"/>
  <c r="Y186" i="2"/>
  <c r="Y186" i="2" a="1"/>
  <c r="W186" i="2" a="1"/>
  <c r="W186" i="2"/>
  <c r="U186" i="2" a="1"/>
  <c r="U186" i="2" s="1"/>
  <c r="T186" i="2"/>
  <c r="S186" i="2"/>
  <c r="R186" i="2"/>
  <c r="Q186" i="2"/>
  <c r="EC185" i="2"/>
  <c r="EA185" i="2"/>
  <c r="DZ185" i="2"/>
  <c r="DY185" i="2"/>
  <c r="DW185" i="2" a="1"/>
  <c r="DW185" i="2"/>
  <c r="DU185" i="2" a="1"/>
  <c r="DU185" i="2" s="1"/>
  <c r="DV185" i="2" s="1"/>
  <c r="DS185" i="2" a="1"/>
  <c r="DS185" i="2" s="1"/>
  <c r="DR185" i="2"/>
  <c r="DQ185" i="2"/>
  <c r="DP185" i="2"/>
  <c r="DO185" i="2"/>
  <c r="DK185" i="2" a="1"/>
  <c r="DK185" i="2" s="1"/>
  <c r="DL185" i="2" s="1"/>
  <c r="DI185" i="2" a="1"/>
  <c r="DI185" i="2" s="1"/>
  <c r="DJ185" i="2" s="1"/>
  <c r="DG185" i="2" a="1"/>
  <c r="DG185" i="2" s="1"/>
  <c r="DH185" i="2" s="1"/>
  <c r="DF185" i="2"/>
  <c r="DE185" i="2"/>
  <c r="DD185" i="2"/>
  <c r="DC185" i="2"/>
  <c r="CY185" i="2" a="1"/>
  <c r="CY185" i="2" s="1"/>
  <c r="CZ185" i="2" s="1"/>
  <c r="CX185" i="2"/>
  <c r="CW185" i="2" a="1"/>
  <c r="CW185" i="2"/>
  <c r="CU185" i="2"/>
  <c r="CV185" i="2" s="1"/>
  <c r="CU185" i="2" a="1"/>
  <c r="CT185" i="2"/>
  <c r="CS185" i="2"/>
  <c r="CR185" i="2"/>
  <c r="CQ185" i="2"/>
  <c r="BW185" i="2" a="1"/>
  <c r="BW185" i="2"/>
  <c r="BX185" i="2" s="1"/>
  <c r="BU185" i="2" a="1"/>
  <c r="BU185" i="2" s="1"/>
  <c r="BV185" i="2" s="1"/>
  <c r="BS185" i="2" a="1"/>
  <c r="BS185" i="2" s="1"/>
  <c r="BT185" i="2" s="1"/>
  <c r="BR185" i="2"/>
  <c r="BQ185" i="2"/>
  <c r="BP185" i="2"/>
  <c r="BO185" i="2"/>
  <c r="AU185" i="2" a="1"/>
  <c r="AU185" i="2" s="1"/>
  <c r="AS185" i="2" a="1"/>
  <c r="AS185" i="2" s="1"/>
  <c r="AQ185" i="2"/>
  <c r="AQ185" i="2" a="1"/>
  <c r="AP185" i="2"/>
  <c r="AO185" i="2"/>
  <c r="AN185" i="2"/>
  <c r="AM185" i="2"/>
  <c r="Y185" i="2" a="1"/>
  <c r="Y185" i="2" s="1"/>
  <c r="Z185" i="2" s="1"/>
  <c r="W185" i="2" a="1"/>
  <c r="W185" i="2" s="1"/>
  <c r="U185" i="2" a="1"/>
  <c r="U185" i="2" s="1"/>
  <c r="T185" i="2"/>
  <c r="ED185" i="2" s="1"/>
  <c r="S185" i="2"/>
  <c r="R185" i="2"/>
  <c r="Q185" i="2"/>
  <c r="EC184" i="2"/>
  <c r="EA184" i="2"/>
  <c r="DZ184" i="2"/>
  <c r="DY184" i="2"/>
  <c r="DW184" i="2" a="1"/>
  <c r="DW184" i="2" s="1"/>
  <c r="DX184" i="2" s="1"/>
  <c r="DV184" i="2"/>
  <c r="DU184" i="2"/>
  <c r="DU184" i="2" a="1"/>
  <c r="DT184" i="2"/>
  <c r="DS184" i="2"/>
  <c r="DS184" i="2" a="1"/>
  <c r="DR184" i="2"/>
  <c r="DQ184" i="2"/>
  <c r="DP184" i="2"/>
  <c r="DO184" i="2"/>
  <c r="DK184" i="2" a="1"/>
  <c r="DK184" i="2"/>
  <c r="DL184" i="2" s="1"/>
  <c r="DI184" i="2" a="1"/>
  <c r="DI184" i="2"/>
  <c r="DJ184" i="2" s="1"/>
  <c r="DG184" i="2" a="1"/>
  <c r="DG184" i="2" s="1"/>
  <c r="DH184" i="2" s="1"/>
  <c r="DF184" i="2"/>
  <c r="DE184" i="2"/>
  <c r="DD184" i="2"/>
  <c r="DC184" i="2"/>
  <c r="CY184" i="2"/>
  <c r="CZ184" i="2" s="1"/>
  <c r="CY184" i="2" a="1"/>
  <c r="CW184" i="2" a="1"/>
  <c r="CW184" i="2" s="1"/>
  <c r="CU184" i="2" a="1"/>
  <c r="CU184" i="2" s="1"/>
  <c r="CV184" i="2" s="1"/>
  <c r="CT184" i="2"/>
  <c r="CS184" i="2"/>
  <c r="CR184" i="2"/>
  <c r="CQ184" i="2"/>
  <c r="BW184" i="2"/>
  <c r="BW184" i="2" a="1"/>
  <c r="BU184" i="2"/>
  <c r="BU184" i="2" a="1"/>
  <c r="BS184" i="2"/>
  <c r="BT184" i="2" s="1"/>
  <c r="BS184" i="2" a="1"/>
  <c r="BR184" i="2"/>
  <c r="BX184" i="2"/>
  <c r="BQ184" i="2"/>
  <c r="BP184" i="2"/>
  <c r="BO184" i="2"/>
  <c r="AV184" i="2"/>
  <c r="AU184" i="2" a="1"/>
  <c r="AU184" i="2"/>
  <c r="AS184" i="2"/>
  <c r="AT184" i="2" s="1"/>
  <c r="AS184" i="2" a="1"/>
  <c r="AQ184" i="2" a="1"/>
  <c r="AQ184" i="2" s="1"/>
  <c r="AR184" i="2" s="1"/>
  <c r="AP184" i="2"/>
  <c r="AO184" i="2"/>
  <c r="AN184" i="2"/>
  <c r="AM184" i="2"/>
  <c r="Y184" i="2" a="1"/>
  <c r="Y184" i="2" s="1"/>
  <c r="W184" i="2" a="1"/>
  <c r="W184" i="2"/>
  <c r="U184" i="2" a="1"/>
  <c r="U184" i="2" s="1"/>
  <c r="T184" i="2"/>
  <c r="S184" i="2"/>
  <c r="R184" i="2"/>
  <c r="Q184" i="2"/>
  <c r="EC183" i="2"/>
  <c r="EA183" i="2"/>
  <c r="DZ183" i="2"/>
  <c r="DY183" i="2"/>
  <c r="DW183" i="2"/>
  <c r="DX183" i="2" s="1"/>
  <c r="DW183" i="2" a="1"/>
  <c r="DU183" i="2" a="1"/>
  <c r="DU183" i="2" s="1"/>
  <c r="DV183" i="2" s="1"/>
  <c r="DS183" i="2" a="1"/>
  <c r="DS183" i="2" s="1"/>
  <c r="DR183" i="2"/>
  <c r="DQ183" i="2"/>
  <c r="DP183" i="2"/>
  <c r="DO183" i="2"/>
  <c r="DK183" i="2" a="1"/>
  <c r="DK183" i="2"/>
  <c r="DL183" i="2" s="1"/>
  <c r="DI183" i="2" a="1"/>
  <c r="DI183" i="2" s="1"/>
  <c r="DJ183" i="2" s="1"/>
  <c r="DG183" i="2"/>
  <c r="DH183" i="2" s="1"/>
  <c r="DG183" i="2" a="1"/>
  <c r="DF183" i="2"/>
  <c r="DE183" i="2"/>
  <c r="DD183" i="2"/>
  <c r="DC183" i="2"/>
  <c r="CY183" i="2" a="1"/>
  <c r="CY183" i="2" s="1"/>
  <c r="CZ183" i="2" s="1"/>
  <c r="CW183" i="2" a="1"/>
  <c r="CW183" i="2" s="1"/>
  <c r="CX183" i="2" s="1"/>
  <c r="CU183" i="2" a="1"/>
  <c r="CU183" i="2" s="1"/>
  <c r="CV183" i="2" s="1"/>
  <c r="CT183" i="2"/>
  <c r="CS183" i="2"/>
  <c r="CR183" i="2"/>
  <c r="CQ183" i="2"/>
  <c r="BW183" i="2" a="1"/>
  <c r="BW183" i="2" s="1"/>
  <c r="BU183" i="2" a="1"/>
  <c r="BU183" i="2" s="1"/>
  <c r="BS183" i="2" a="1"/>
  <c r="BS183" i="2"/>
  <c r="BR183" i="2"/>
  <c r="BT183" i="2"/>
  <c r="BQ183" i="2"/>
  <c r="BP183" i="2"/>
  <c r="BO183" i="2"/>
  <c r="AU183" i="2"/>
  <c r="AV183" i="2" s="1"/>
  <c r="AU183" i="2" a="1"/>
  <c r="AS183" i="2" a="1"/>
  <c r="AS183" i="2" s="1"/>
  <c r="AQ183" i="2"/>
  <c r="AQ183" i="2" a="1"/>
  <c r="AP183" i="2"/>
  <c r="AR183" i="2" s="1"/>
  <c r="AO183" i="2"/>
  <c r="AN183" i="2"/>
  <c r="AM183" i="2"/>
  <c r="Y183" i="2" a="1"/>
  <c r="Y183" i="2" s="1"/>
  <c r="Z183" i="2" s="1"/>
  <c r="W183" i="2" a="1"/>
  <c r="W183" i="2" s="1"/>
  <c r="U183" i="2" a="1"/>
  <c r="U183" i="2"/>
  <c r="V183" i="2" s="1"/>
  <c r="T183" i="2"/>
  <c r="S183" i="2"/>
  <c r="R183" i="2"/>
  <c r="Q183" i="2"/>
  <c r="EC182" i="2"/>
  <c r="EA182" i="2"/>
  <c r="DZ182" i="2"/>
  <c r="DY182" i="2"/>
  <c r="DW182" i="2" a="1"/>
  <c r="DW182" i="2" s="1"/>
  <c r="DX182" i="2" s="1"/>
  <c r="DU182" i="2" a="1"/>
  <c r="DU182" i="2"/>
  <c r="DV182" i="2" s="1"/>
  <c r="DS182" i="2" a="1"/>
  <c r="DS182" i="2" s="1"/>
  <c r="DT182" i="2" s="1"/>
  <c r="DR182" i="2"/>
  <c r="DQ182" i="2"/>
  <c r="DP182" i="2"/>
  <c r="DO182" i="2"/>
  <c r="DK182" i="2" a="1"/>
  <c r="DK182" i="2" s="1"/>
  <c r="DI182" i="2" a="1"/>
  <c r="DI182" i="2" s="1"/>
  <c r="DG182" i="2" a="1"/>
  <c r="DG182" i="2" s="1"/>
  <c r="DF182" i="2"/>
  <c r="DE182" i="2"/>
  <c r="DD182" i="2"/>
  <c r="DC182" i="2"/>
  <c r="CY182" i="2" a="1"/>
  <c r="CY182" i="2" s="1"/>
  <c r="CZ182" i="2" s="1"/>
  <c r="CW182" i="2" a="1"/>
  <c r="CW182" i="2" s="1"/>
  <c r="CX182" i="2" s="1"/>
  <c r="CU182" i="2" a="1"/>
  <c r="CU182" i="2" s="1"/>
  <c r="CV182" i="2" s="1"/>
  <c r="CT182" i="2"/>
  <c r="CS182" i="2"/>
  <c r="CR182" i="2"/>
  <c r="CQ182" i="2"/>
  <c r="BW182" i="2" a="1"/>
  <c r="BW182" i="2" s="1"/>
  <c r="BX182" i="2" s="1"/>
  <c r="BU182" i="2" a="1"/>
  <c r="BU182" i="2" s="1"/>
  <c r="BV182" i="2" s="1"/>
  <c r="BS182" i="2" a="1"/>
  <c r="BS182" i="2" s="1"/>
  <c r="BT182" i="2" s="1"/>
  <c r="BR182" i="2"/>
  <c r="BQ182" i="2"/>
  <c r="BP182" i="2"/>
  <c r="BO182" i="2"/>
  <c r="AU182" i="2" a="1"/>
  <c r="AU182" i="2"/>
  <c r="AS182" i="2" a="1"/>
  <c r="AS182" i="2" s="1"/>
  <c r="AQ182" i="2" a="1"/>
  <c r="AQ182" i="2"/>
  <c r="AR182" i="2" s="1"/>
  <c r="AP182" i="2"/>
  <c r="AO182" i="2"/>
  <c r="AN182" i="2"/>
  <c r="AM182" i="2"/>
  <c r="Y182" i="2"/>
  <c r="Y182" i="2" a="1"/>
  <c r="W182" i="2" a="1"/>
  <c r="W182" i="2" s="1"/>
  <c r="X182" i="2" s="1"/>
  <c r="U182" i="2" a="1"/>
  <c r="U182" i="2"/>
  <c r="V182" i="2" s="1"/>
  <c r="T182" i="2"/>
  <c r="S182" i="2"/>
  <c r="R182" i="2"/>
  <c r="Q182" i="2"/>
  <c r="EC181" i="2"/>
  <c r="EA181" i="2"/>
  <c r="DZ181" i="2"/>
  <c r="EB186" i="2" s="1"/>
  <c r="DY181" i="2"/>
  <c r="DW181" i="2" a="1"/>
  <c r="DW181" i="2"/>
  <c r="DX181" i="2" s="1"/>
  <c r="DU181" i="2" a="1"/>
  <c r="DU181" i="2"/>
  <c r="DV181" i="2" s="1"/>
  <c r="DS181" i="2" a="1"/>
  <c r="DS181" i="2" s="1"/>
  <c r="DT181" i="2" s="1"/>
  <c r="DR181" i="2"/>
  <c r="DQ181" i="2"/>
  <c r="DP181" i="2"/>
  <c r="DO181" i="2"/>
  <c r="DK181" i="2"/>
  <c r="DK181" i="2" a="1"/>
  <c r="DI181" i="2"/>
  <c r="DI181" i="2" a="1"/>
  <c r="DG181" i="2" a="1"/>
  <c r="DG181" i="2" s="1"/>
  <c r="DH181" i="2" s="1"/>
  <c r="DF181" i="2"/>
  <c r="DE181" i="2"/>
  <c r="DD181" i="2"/>
  <c r="DC181" i="2"/>
  <c r="CY181" i="2" a="1"/>
  <c r="CY181" i="2" s="1"/>
  <c r="CZ181" i="2" s="1"/>
  <c r="CW181" i="2" a="1"/>
  <c r="CW181" i="2" s="1"/>
  <c r="CU181" i="2"/>
  <c r="CV181" i="2"/>
  <c r="CU181" i="2" a="1"/>
  <c r="CT181" i="2"/>
  <c r="CS181" i="2"/>
  <c r="CR181" i="2"/>
  <c r="CQ181" i="2"/>
  <c r="BW181" i="2" a="1"/>
  <c r="BW181" i="2" s="1"/>
  <c r="BX181" i="2" s="1"/>
  <c r="BU181" i="2" a="1"/>
  <c r="BU181" i="2" s="1"/>
  <c r="BV181" i="2" s="1"/>
  <c r="BS181" i="2" a="1"/>
  <c r="BS181" i="2"/>
  <c r="BT181" i="2" s="1"/>
  <c r="BR181" i="2"/>
  <c r="BQ181" i="2"/>
  <c r="BP181" i="2"/>
  <c r="BO181" i="2"/>
  <c r="AU181" i="2"/>
  <c r="AU181" i="2" a="1"/>
  <c r="AS181" i="2" a="1"/>
  <c r="AS181" i="2" s="1"/>
  <c r="AT181" i="2" s="1"/>
  <c r="AQ181" i="2" a="1"/>
  <c r="AQ181" i="2" s="1"/>
  <c r="AR181" i="2" s="1"/>
  <c r="AP181" i="2"/>
  <c r="AO181" i="2"/>
  <c r="AN181" i="2"/>
  <c r="AM181" i="2"/>
  <c r="Y181" i="2" a="1"/>
  <c r="Y181" i="2" s="1"/>
  <c r="Z181" i="2" s="1"/>
  <c r="W181" i="2" a="1"/>
  <c r="W181" i="2"/>
  <c r="U181" i="2" a="1"/>
  <c r="U181" i="2" s="1"/>
  <c r="V181" i="2" s="1"/>
  <c r="T181" i="2"/>
  <c r="S181" i="2"/>
  <c r="R181" i="2"/>
  <c r="Q181" i="2"/>
  <c r="EC180" i="2"/>
  <c r="EA180" i="2"/>
  <c r="DZ180" i="2"/>
  <c r="DY180" i="2"/>
  <c r="DW180" i="2"/>
  <c r="DW180" i="2" a="1"/>
  <c r="DU180" i="2"/>
  <c r="DU180" i="2" a="1"/>
  <c r="DS180" i="2" a="1"/>
  <c r="DS180" i="2" s="1"/>
  <c r="DT180" i="2" s="1"/>
  <c r="DR180" i="2"/>
  <c r="DX180" i="2"/>
  <c r="DQ180" i="2"/>
  <c r="DP180" i="2"/>
  <c r="DO180" i="2"/>
  <c r="DK180" i="2" a="1"/>
  <c r="DK180" i="2"/>
  <c r="DL180" i="2" s="1"/>
  <c r="DI180" i="2"/>
  <c r="DJ180" i="2" s="1"/>
  <c r="DI180" i="2" a="1"/>
  <c r="DG180" i="2"/>
  <c r="DH180" i="2" s="1"/>
  <c r="DG180" i="2" a="1"/>
  <c r="DF180" i="2"/>
  <c r="DE180" i="2"/>
  <c r="DD180" i="2"/>
  <c r="DC180" i="2"/>
  <c r="CY180" i="2" a="1"/>
  <c r="CY180" i="2" s="1"/>
  <c r="CZ180" i="2" s="1"/>
  <c r="CW180" i="2" a="1"/>
  <c r="CW180" i="2"/>
  <c r="CX180" i="2" s="1"/>
  <c r="CU180" i="2"/>
  <c r="CV180" i="2" s="1"/>
  <c r="CU180" i="2" a="1"/>
  <c r="CT180" i="2"/>
  <c r="CS180" i="2"/>
  <c r="CR180" i="2"/>
  <c r="CQ180" i="2"/>
  <c r="BW180" i="2"/>
  <c r="BW180" i="2" a="1"/>
  <c r="BU180" i="2"/>
  <c r="BU180" i="2" a="1"/>
  <c r="BT180" i="2"/>
  <c r="BS180" i="2" a="1"/>
  <c r="BS180" i="2"/>
  <c r="BR180" i="2"/>
  <c r="BQ180" i="2"/>
  <c r="BP180" i="2"/>
  <c r="BO180" i="2"/>
  <c r="AU180" i="2"/>
  <c r="AV180" i="2" s="1"/>
  <c r="AU180" i="2" a="1"/>
  <c r="AS180" i="2"/>
  <c r="AS180" i="2" a="1"/>
  <c r="AQ180" i="2"/>
  <c r="AR180" i="2" s="1"/>
  <c r="AQ180" i="2" a="1"/>
  <c r="AP180" i="2"/>
  <c r="AO180" i="2"/>
  <c r="AN180" i="2"/>
  <c r="AM180" i="2"/>
  <c r="Y180" i="2" a="1"/>
  <c r="Y180" i="2" s="1"/>
  <c r="Z180" i="2" s="1"/>
  <c r="W180" i="2" a="1"/>
  <c r="W180" i="2" s="1"/>
  <c r="U180" i="2" a="1"/>
  <c r="U180" i="2" s="1"/>
  <c r="T180" i="2"/>
  <c r="ED180" i="2"/>
  <c r="S180" i="2"/>
  <c r="R180" i="2"/>
  <c r="Q180" i="2"/>
  <c r="EC179" i="2"/>
  <c r="EA179" i="2"/>
  <c r="DZ179" i="2"/>
  <c r="EB184" i="2" s="1"/>
  <c r="DY179" i="2"/>
  <c r="DW179" i="2"/>
  <c r="DX179" i="2"/>
  <c r="DW179" i="2" a="1"/>
  <c r="DU179" i="2"/>
  <c r="DU179" i="2" a="1"/>
  <c r="DS179" i="2" a="1"/>
  <c r="DS179" i="2"/>
  <c r="DT179" i="2" s="1"/>
  <c r="DR179" i="2"/>
  <c r="DQ179" i="2"/>
  <c r="DP179" i="2"/>
  <c r="DO179" i="2"/>
  <c r="DK179" i="2" a="1"/>
  <c r="DK179" i="2" s="1"/>
  <c r="DL179" i="2" s="1"/>
  <c r="DI179" i="2" a="1"/>
  <c r="DI179" i="2" s="1"/>
  <c r="DG179" i="2"/>
  <c r="DG179" i="2" a="1"/>
  <c r="DF179" i="2"/>
  <c r="DH179" i="2" s="1"/>
  <c r="DE179" i="2"/>
  <c r="DD179" i="2"/>
  <c r="DC179" i="2"/>
  <c r="CY179" i="2" a="1"/>
  <c r="CY179" i="2" s="1"/>
  <c r="CZ179" i="2" s="1"/>
  <c r="CW179" i="2" a="1"/>
  <c r="CW179" i="2" s="1"/>
  <c r="CX179" i="2" s="1"/>
  <c r="CU179" i="2" a="1"/>
  <c r="CU179" i="2" s="1"/>
  <c r="CT179" i="2"/>
  <c r="CS179" i="2"/>
  <c r="CR179" i="2"/>
  <c r="CQ179" i="2"/>
  <c r="BW179" i="2" a="1"/>
  <c r="BW179" i="2"/>
  <c r="BU179" i="2" a="1"/>
  <c r="BU179" i="2" s="1"/>
  <c r="BV179" i="2" s="1"/>
  <c r="BS179" i="2" a="1"/>
  <c r="BS179" i="2" s="1"/>
  <c r="BT179" i="2" s="1"/>
  <c r="BR179" i="2"/>
  <c r="BQ179" i="2"/>
  <c r="BP179" i="2"/>
  <c r="BO179" i="2"/>
  <c r="AU179" i="2" a="1"/>
  <c r="AU179" i="2" s="1"/>
  <c r="AS179" i="2" a="1"/>
  <c r="AS179" i="2"/>
  <c r="AT179" i="2" s="1"/>
  <c r="AQ179" i="2"/>
  <c r="AQ179" i="2" a="1"/>
  <c r="AP179" i="2"/>
  <c r="AO179" i="2"/>
  <c r="AN179" i="2"/>
  <c r="AM179" i="2"/>
  <c r="Y179" i="2" a="1"/>
  <c r="Y179" i="2" s="1"/>
  <c r="Z179" i="2" s="1"/>
  <c r="W179" i="2" a="1"/>
  <c r="W179" i="2" s="1"/>
  <c r="U179" i="2" a="1"/>
  <c r="U179" i="2"/>
  <c r="V179" i="2" s="1"/>
  <c r="T179" i="2"/>
  <c r="S179" i="2"/>
  <c r="R179" i="2"/>
  <c r="Q179" i="2"/>
  <c r="EC178" i="2"/>
  <c r="EA178" i="2"/>
  <c r="DZ178" i="2"/>
  <c r="DY178" i="2"/>
  <c r="DX178" i="2"/>
  <c r="DW178" i="2" a="1"/>
  <c r="DW178" i="2"/>
  <c r="DU178" i="2" a="1"/>
  <c r="DU178" i="2" s="1"/>
  <c r="DV178" i="2" s="1"/>
  <c r="DS178" i="2" a="1"/>
  <c r="DS178" i="2"/>
  <c r="DT178" i="2" s="1"/>
  <c r="DR178" i="2"/>
  <c r="DQ178" i="2"/>
  <c r="DP178" i="2"/>
  <c r="DO178" i="2"/>
  <c r="DK178" i="2"/>
  <c r="DL178" i="2"/>
  <c r="DK178" i="2" a="1"/>
  <c r="DI178" i="2" a="1"/>
  <c r="DI178" i="2" s="1"/>
  <c r="DJ178" i="2" s="1"/>
  <c r="DG178" i="2" a="1"/>
  <c r="DG178" i="2" s="1"/>
  <c r="DH178" i="2" s="1"/>
  <c r="DF178" i="2"/>
  <c r="DE178" i="2"/>
  <c r="DD178" i="2"/>
  <c r="DC178" i="2"/>
  <c r="CY178" i="2" a="1"/>
  <c r="CY178" i="2"/>
  <c r="CZ178" i="2" s="1"/>
  <c r="CW178" i="2" a="1"/>
  <c r="CW178" i="2" s="1"/>
  <c r="CX178" i="2" s="1"/>
  <c r="CV178" i="2"/>
  <c r="CU178" i="2" a="1"/>
  <c r="CU178" i="2"/>
  <c r="CT178" i="2"/>
  <c r="CS178" i="2"/>
  <c r="CR178" i="2"/>
  <c r="CQ178" i="2"/>
  <c r="BW178" i="2" a="1"/>
  <c r="BW178" i="2" s="1"/>
  <c r="BX178" i="2" s="1"/>
  <c r="BU178" i="2" a="1"/>
  <c r="BU178" i="2" s="1"/>
  <c r="BV178" i="2" s="1"/>
  <c r="BS178" i="2"/>
  <c r="BT178" i="2" s="1"/>
  <c r="BS178" i="2" a="1"/>
  <c r="BR178" i="2"/>
  <c r="BQ178" i="2"/>
  <c r="BP178" i="2"/>
  <c r="BO178" i="2"/>
  <c r="AV178" i="2"/>
  <c r="AU178" i="2" a="1"/>
  <c r="AU178" i="2"/>
  <c r="AS178" i="2" a="1"/>
  <c r="AS178" i="2" s="1"/>
  <c r="AT178" i="2" s="1"/>
  <c r="AQ178" i="2" a="1"/>
  <c r="AQ178" i="2"/>
  <c r="AR178" i="2" s="1"/>
  <c r="AP178" i="2"/>
  <c r="AO178" i="2"/>
  <c r="AN178" i="2"/>
  <c r="AM178" i="2"/>
  <c r="Y178" i="2" a="1"/>
  <c r="Y178" i="2" s="1"/>
  <c r="W178" i="2" a="1"/>
  <c r="W178" i="2"/>
  <c r="U178" i="2" a="1"/>
  <c r="U178" i="2" s="1"/>
  <c r="T178" i="2"/>
  <c r="X178" i="2"/>
  <c r="S178" i="2"/>
  <c r="R178" i="2"/>
  <c r="Q178" i="2"/>
  <c r="EC177" i="2"/>
  <c r="EA177" i="2"/>
  <c r="DZ177" i="2"/>
  <c r="DY177" i="2"/>
  <c r="DW177" i="2" a="1"/>
  <c r="DW177" i="2" s="1"/>
  <c r="DX177" i="2" s="1"/>
  <c r="DU177" i="2" a="1"/>
  <c r="DU177" i="2"/>
  <c r="DV177" i="2" s="1"/>
  <c r="DS177" i="2" a="1"/>
  <c r="DS177" i="2" s="1"/>
  <c r="DT177" i="2" s="1"/>
  <c r="DR177" i="2"/>
  <c r="DQ177" i="2"/>
  <c r="DP177" i="2"/>
  <c r="DO177" i="2"/>
  <c r="DK177" i="2" a="1"/>
  <c r="DK177" i="2" s="1"/>
  <c r="DL177" i="2" s="1"/>
  <c r="DI177" i="2" a="1"/>
  <c r="DI177" i="2" s="1"/>
  <c r="DJ177" i="2" s="1"/>
  <c r="DG177" i="2" a="1"/>
  <c r="DG177" i="2" s="1"/>
  <c r="DH177" i="2" s="1"/>
  <c r="DF177" i="2"/>
  <c r="DE177" i="2"/>
  <c r="DD177" i="2"/>
  <c r="DC177" i="2"/>
  <c r="CY177" i="2"/>
  <c r="CZ177" i="2" s="1"/>
  <c r="CY177" i="2" a="1"/>
  <c r="CW177" i="2" a="1"/>
  <c r="CW177" i="2"/>
  <c r="CX177" i="2" s="1"/>
  <c r="CU177" i="2" a="1"/>
  <c r="CU177" i="2" s="1"/>
  <c r="CV177" i="2" s="1"/>
  <c r="CT177" i="2"/>
  <c r="CS177" i="2"/>
  <c r="CR177" i="2"/>
  <c r="CQ177" i="2"/>
  <c r="BW177" i="2" a="1"/>
  <c r="BW177" i="2" s="1"/>
  <c r="BX177" i="2" s="1"/>
  <c r="BU177" i="2" a="1"/>
  <c r="BU177" i="2" s="1"/>
  <c r="BV177" i="2" s="1"/>
  <c r="BS177" i="2" a="1"/>
  <c r="BS177" i="2" s="1"/>
  <c r="BT177" i="2" s="1"/>
  <c r="BR177" i="2"/>
  <c r="BQ177" i="2"/>
  <c r="BP177" i="2"/>
  <c r="BO177" i="2"/>
  <c r="AU177" i="2"/>
  <c r="AU177" i="2" a="1"/>
  <c r="AS177" i="2" a="1"/>
  <c r="AS177" i="2"/>
  <c r="AQ177" i="2"/>
  <c r="AR177" i="2"/>
  <c r="AQ177" i="2" a="1"/>
  <c r="AP177" i="2"/>
  <c r="ED177" i="2" s="1"/>
  <c r="AO177" i="2"/>
  <c r="AN177" i="2"/>
  <c r="AM177" i="2"/>
  <c r="Y177" i="2" a="1"/>
  <c r="Y177" i="2" s="1"/>
  <c r="Z177" i="2" s="1"/>
  <c r="W177" i="2"/>
  <c r="W177" i="2" a="1"/>
  <c r="V177" i="2"/>
  <c r="U177" i="2" a="1"/>
  <c r="U177" i="2"/>
  <c r="T177" i="2"/>
  <c r="S177" i="2"/>
  <c r="R177" i="2"/>
  <c r="Q177" i="2"/>
  <c r="EC176" i="2"/>
  <c r="EA176" i="2"/>
  <c r="DZ176" i="2"/>
  <c r="DY176" i="2"/>
  <c r="DW176" i="2" a="1"/>
  <c r="DW176" i="2" s="1"/>
  <c r="DX176" i="2" s="1"/>
  <c r="DV176" i="2"/>
  <c r="DU176" i="2" a="1"/>
  <c r="DU176" i="2" s="1"/>
  <c r="DS176" i="2" a="1"/>
  <c r="DS176" i="2" s="1"/>
  <c r="DT176" i="2" s="1"/>
  <c r="DR176" i="2"/>
  <c r="DQ176" i="2"/>
  <c r="DP176" i="2"/>
  <c r="DO176" i="2"/>
  <c r="DK176" i="2"/>
  <c r="DK176" i="2" a="1"/>
  <c r="DI176" i="2" a="1"/>
  <c r="DI176" i="2" s="1"/>
  <c r="DJ176" i="2"/>
  <c r="DG176" i="2" a="1"/>
  <c r="DG176" i="2" s="1"/>
  <c r="DH176" i="2" s="1"/>
  <c r="DF176" i="2"/>
  <c r="DL176" i="2" s="1"/>
  <c r="DE176" i="2"/>
  <c r="DD176" i="2"/>
  <c r="DC176" i="2"/>
  <c r="CY176" i="2" a="1"/>
  <c r="CY176" i="2" s="1"/>
  <c r="CZ176" i="2"/>
  <c r="CW176" i="2" a="1"/>
  <c r="CW176" i="2" s="1"/>
  <c r="CX176" i="2" s="1"/>
  <c r="CU176" i="2" a="1"/>
  <c r="CU176" i="2" s="1"/>
  <c r="CV176" i="2"/>
  <c r="CT176" i="2"/>
  <c r="CS176" i="2"/>
  <c r="CR176" i="2"/>
  <c r="CQ176" i="2"/>
  <c r="BW176" i="2" a="1"/>
  <c r="BW176" i="2" s="1"/>
  <c r="BX176" i="2" s="1"/>
  <c r="BU176" i="2" a="1"/>
  <c r="BU176" i="2" s="1"/>
  <c r="BV176" i="2"/>
  <c r="BS176" i="2" a="1"/>
  <c r="BS176" i="2" s="1"/>
  <c r="BT176" i="2" s="1"/>
  <c r="BR176" i="2"/>
  <c r="BQ176" i="2"/>
  <c r="BP176" i="2"/>
  <c r="BO176" i="2"/>
  <c r="AU176" i="2" a="1"/>
  <c r="AU176" i="2" s="1"/>
  <c r="AV176" i="2"/>
  <c r="AS176" i="2" a="1"/>
  <c r="AS176" i="2" s="1"/>
  <c r="AT176" i="2" s="1"/>
  <c r="AQ176" i="2" a="1"/>
  <c r="AQ176" i="2" s="1"/>
  <c r="AR176" i="2"/>
  <c r="AP176" i="2"/>
  <c r="AO176" i="2"/>
  <c r="AN176" i="2"/>
  <c r="AM176" i="2"/>
  <c r="Y176" i="2" a="1"/>
  <c r="Y176" i="2" s="1"/>
  <c r="EJ176" i="2" s="1"/>
  <c r="EK176" i="2" s="1"/>
  <c r="W176" i="2" a="1"/>
  <c r="W176" i="2" s="1"/>
  <c r="U176" i="2"/>
  <c r="U176" i="2" a="1"/>
  <c r="T176" i="2"/>
  <c r="ED176" i="2" s="1"/>
  <c r="S176" i="2"/>
  <c r="R176" i="2"/>
  <c r="Q176" i="2"/>
  <c r="EC175" i="2"/>
  <c r="EA175" i="2"/>
  <c r="DZ175" i="2"/>
  <c r="DY175" i="2"/>
  <c r="DW175" i="2"/>
  <c r="DW175" i="2" a="1"/>
  <c r="DU175" i="2" a="1"/>
  <c r="DU175" i="2" s="1"/>
  <c r="DV175" i="2" s="1"/>
  <c r="DS175" i="2" a="1"/>
  <c r="DS175" i="2" s="1"/>
  <c r="DR175" i="2"/>
  <c r="DQ175" i="2"/>
  <c r="DP175" i="2"/>
  <c r="DO175" i="2"/>
  <c r="DK175" i="2" a="1"/>
  <c r="DK175" i="2"/>
  <c r="DL175" i="2" s="1"/>
  <c r="DI175" i="2" a="1"/>
  <c r="DI175" i="2" s="1"/>
  <c r="DJ175" i="2" s="1"/>
  <c r="DG175" i="2" a="1"/>
  <c r="DG175" i="2"/>
  <c r="DH175" i="2" s="1"/>
  <c r="DF175" i="2"/>
  <c r="DE175" i="2"/>
  <c r="DD175" i="2"/>
  <c r="DC175" i="2"/>
  <c r="CY175" i="2"/>
  <c r="CY175" i="2" a="1"/>
  <c r="CW175" i="2" a="1"/>
  <c r="CW175" i="2" s="1"/>
  <c r="CX175" i="2"/>
  <c r="CU175" i="2" a="1"/>
  <c r="CU175" i="2" s="1"/>
  <c r="CT175" i="2"/>
  <c r="CS175" i="2"/>
  <c r="CR175" i="2"/>
  <c r="CQ175" i="2"/>
  <c r="BW175" i="2" a="1"/>
  <c r="BW175" i="2"/>
  <c r="BU175" i="2"/>
  <c r="BU175" i="2" a="1"/>
  <c r="BS175" i="2" a="1"/>
  <c r="BS175" i="2"/>
  <c r="BR175" i="2"/>
  <c r="BQ175" i="2"/>
  <c r="BP175" i="2"/>
  <c r="BO175" i="2"/>
  <c r="AU175" i="2"/>
  <c r="AU175" i="2" a="1"/>
  <c r="AS175" i="2" a="1"/>
  <c r="AS175" i="2" s="1"/>
  <c r="AT175" i="2"/>
  <c r="AQ175" i="2" a="1"/>
  <c r="AQ175" i="2" s="1"/>
  <c r="AP175" i="2"/>
  <c r="AO175" i="2"/>
  <c r="AN175" i="2"/>
  <c r="AM175" i="2"/>
  <c r="Y175" i="2" a="1"/>
  <c r="Y175" i="2"/>
  <c r="W175" i="2"/>
  <c r="X175" i="2"/>
  <c r="W175" i="2" a="1"/>
  <c r="U175" i="2" a="1"/>
  <c r="U175" i="2" s="1"/>
  <c r="V175" i="2" s="1"/>
  <c r="T175" i="2"/>
  <c r="S175" i="2"/>
  <c r="R175" i="2"/>
  <c r="Q175" i="2"/>
  <c r="EC174" i="2"/>
  <c r="EA174" i="2"/>
  <c r="DZ174" i="2"/>
  <c r="DY174" i="2"/>
  <c r="DW174" i="2" a="1"/>
  <c r="DW174" i="2" s="1"/>
  <c r="DX174" i="2" s="1"/>
  <c r="DU174" i="2" a="1"/>
  <c r="DU174" i="2" s="1"/>
  <c r="DV174" i="2" s="1"/>
  <c r="DT174" i="2"/>
  <c r="DS174" i="2" a="1"/>
  <c r="DS174" i="2" s="1"/>
  <c r="DR174" i="2"/>
  <c r="DQ174" i="2"/>
  <c r="DP174" i="2"/>
  <c r="DO174" i="2"/>
  <c r="DK174" i="2" a="1"/>
  <c r="DK174" i="2" s="1"/>
  <c r="DI174" i="2" a="1"/>
  <c r="DI174" i="2" s="1"/>
  <c r="DJ174" i="2" s="1"/>
  <c r="DG174" i="2" a="1"/>
  <c r="DG174" i="2" s="1"/>
  <c r="DF174" i="2"/>
  <c r="DE174" i="2"/>
  <c r="DD174" i="2"/>
  <c r="DC174" i="2"/>
  <c r="CY174" i="2" a="1"/>
  <c r="CY174" i="2"/>
  <c r="CZ174" i="2" s="1"/>
  <c r="CW174" i="2" a="1"/>
  <c r="CW174" i="2" s="1"/>
  <c r="CX174" i="2" s="1"/>
  <c r="CU174" i="2" a="1"/>
  <c r="CU174" i="2" s="1"/>
  <c r="CV174" i="2" s="1"/>
  <c r="CT174" i="2"/>
  <c r="CS174" i="2"/>
  <c r="CR174" i="2"/>
  <c r="CQ174" i="2"/>
  <c r="BW174" i="2" a="1"/>
  <c r="BW174" i="2" s="1"/>
  <c r="BU174" i="2" a="1"/>
  <c r="BU174" i="2" s="1"/>
  <c r="BS174" i="2" a="1"/>
  <c r="BS174" i="2" s="1"/>
  <c r="BR174" i="2"/>
  <c r="BQ174" i="2"/>
  <c r="BP174" i="2"/>
  <c r="BO174" i="2"/>
  <c r="AU174" i="2" a="1"/>
  <c r="AU174" i="2"/>
  <c r="AV174" i="2" s="1"/>
  <c r="AS174" i="2"/>
  <c r="AT174" i="2" s="1"/>
  <c r="AS174" i="2" a="1"/>
  <c r="AQ174" i="2" a="1"/>
  <c r="AQ174" i="2" s="1"/>
  <c r="AR174" i="2" s="1"/>
  <c r="AP174" i="2"/>
  <c r="AO174" i="2"/>
  <c r="AN174" i="2"/>
  <c r="AM174" i="2"/>
  <c r="Y174" i="2" a="1"/>
  <c r="Y174" i="2" s="1"/>
  <c r="W174" i="2" a="1"/>
  <c r="W174" i="2" s="1"/>
  <c r="U174" i="2" a="1"/>
  <c r="U174" i="2" s="1"/>
  <c r="T174" i="2"/>
  <c r="ED174" i="2" s="1"/>
  <c r="S174" i="2"/>
  <c r="R174" i="2"/>
  <c r="Q174" i="2"/>
  <c r="EC173" i="2"/>
  <c r="EA173" i="2"/>
  <c r="DZ173" i="2"/>
  <c r="DY173" i="2"/>
  <c r="DW173" i="2" a="1"/>
  <c r="DW173" i="2" s="1"/>
  <c r="DU173" i="2" a="1"/>
  <c r="DU173" i="2" s="1"/>
  <c r="DV173" i="2" s="1"/>
  <c r="DS173" i="2" a="1"/>
  <c r="DS173" i="2" s="1"/>
  <c r="DR173" i="2"/>
  <c r="DQ173" i="2"/>
  <c r="DP173" i="2"/>
  <c r="DO173" i="2"/>
  <c r="DK173" i="2" a="1"/>
  <c r="DK173" i="2"/>
  <c r="DL173" i="2" s="1"/>
  <c r="DI173" i="2"/>
  <c r="DJ173" i="2" s="1"/>
  <c r="DI173" i="2" a="1"/>
  <c r="DG173" i="2" a="1"/>
  <c r="DG173" i="2" s="1"/>
  <c r="DH173" i="2" s="1"/>
  <c r="DF173" i="2"/>
  <c r="DE173" i="2"/>
  <c r="DD173" i="2"/>
  <c r="DC173" i="2"/>
  <c r="CY173" i="2" a="1"/>
  <c r="CY173" i="2" s="1"/>
  <c r="CW173" i="2" a="1"/>
  <c r="CW173" i="2" s="1"/>
  <c r="CX173" i="2" s="1"/>
  <c r="CU173" i="2" a="1"/>
  <c r="CU173" i="2" s="1"/>
  <c r="CT173" i="2"/>
  <c r="CS173" i="2"/>
  <c r="CR173" i="2"/>
  <c r="CQ173" i="2"/>
  <c r="BW173" i="2" a="1"/>
  <c r="BW173" i="2"/>
  <c r="BX173" i="2" s="1"/>
  <c r="BU173" i="2"/>
  <c r="BV173" i="2" s="1"/>
  <c r="BU173" i="2" a="1"/>
  <c r="BS173" i="2" a="1"/>
  <c r="BS173" i="2" s="1"/>
  <c r="BT173" i="2" s="1"/>
  <c r="BR173" i="2"/>
  <c r="BQ173" i="2"/>
  <c r="BP173" i="2"/>
  <c r="BO173" i="2"/>
  <c r="AU173" i="2" a="1"/>
  <c r="AU173" i="2" s="1"/>
  <c r="AS173" i="2" a="1"/>
  <c r="AS173" i="2" s="1"/>
  <c r="AT173" i="2" s="1"/>
  <c r="AQ173" i="2" a="1"/>
  <c r="AQ173" i="2" s="1"/>
  <c r="AP173" i="2"/>
  <c r="AO173" i="2"/>
  <c r="AN173" i="2"/>
  <c r="AM173" i="2"/>
  <c r="Y173" i="2" a="1"/>
  <c r="Y173" i="2"/>
  <c r="Z173" i="2" s="1"/>
  <c r="W173" i="2"/>
  <c r="W173" i="2" a="1"/>
  <c r="U173" i="2" a="1"/>
  <c r="U173" i="2" s="1"/>
  <c r="T173" i="2"/>
  <c r="S173" i="2"/>
  <c r="R173" i="2"/>
  <c r="Q173" i="2"/>
  <c r="EC172" i="2"/>
  <c r="EA172" i="2"/>
  <c r="DZ172" i="2"/>
  <c r="DY172" i="2"/>
  <c r="DW172" i="2" a="1"/>
  <c r="DW172" i="2"/>
  <c r="DU172" i="2" a="1"/>
  <c r="DU172" i="2" s="1"/>
  <c r="DV172" i="2" s="1"/>
  <c r="DS172" i="2" a="1"/>
  <c r="DS172" i="2"/>
  <c r="DR172" i="2"/>
  <c r="DT172" i="2" s="1"/>
  <c r="DQ172" i="2"/>
  <c r="DP172" i="2"/>
  <c r="DO172" i="2"/>
  <c r="DK172" i="2"/>
  <c r="DL172" i="2" s="1"/>
  <c r="DK172" i="2" a="1"/>
  <c r="DI172" i="2" a="1"/>
  <c r="DI172" i="2"/>
  <c r="DJ172" i="2" s="1"/>
  <c r="DG172" i="2" a="1"/>
  <c r="DG172" i="2" s="1"/>
  <c r="DH172" i="2" s="1"/>
  <c r="DF172" i="2"/>
  <c r="DE172" i="2"/>
  <c r="DD172" i="2"/>
  <c r="DC172" i="2"/>
  <c r="CY172" i="2" a="1"/>
  <c r="CY172" i="2"/>
  <c r="CZ172" i="2"/>
  <c r="CW172" i="2"/>
  <c r="CX172" i="2" s="1"/>
  <c r="CW172" i="2" a="1"/>
  <c r="CU172" i="2" a="1"/>
  <c r="CU172" i="2"/>
  <c r="CV172" i="2" s="1"/>
  <c r="CT172" i="2"/>
  <c r="CS172" i="2"/>
  <c r="CR172" i="2"/>
  <c r="CQ172" i="2"/>
  <c r="BW172" i="2" a="1"/>
  <c r="BW172" i="2" s="1"/>
  <c r="BX172" i="2" s="1"/>
  <c r="BU172" i="2" a="1"/>
  <c r="BU172" i="2"/>
  <c r="BS172" i="2"/>
  <c r="BT172" i="2" s="1"/>
  <c r="BS172" i="2" a="1"/>
  <c r="BR172" i="2"/>
  <c r="BV172" i="2" s="1"/>
  <c r="BQ172" i="2"/>
  <c r="BP172" i="2"/>
  <c r="BO172" i="2"/>
  <c r="AU172" i="2" a="1"/>
  <c r="AU172" i="2"/>
  <c r="AS172" i="2" a="1"/>
  <c r="AS172" i="2" s="1"/>
  <c r="AT172" i="2" s="1"/>
  <c r="AQ172" i="2" a="1"/>
  <c r="AQ172" i="2"/>
  <c r="AP172" i="2"/>
  <c r="AR172" i="2" s="1"/>
  <c r="AO172" i="2"/>
  <c r="AN172" i="2"/>
  <c r="AM172" i="2"/>
  <c r="Y172" i="2"/>
  <c r="Z172" i="2" s="1"/>
  <c r="Y172" i="2" a="1"/>
  <c r="W172" i="2" a="1"/>
  <c r="W172" i="2"/>
  <c r="U172" i="2" a="1"/>
  <c r="U172" i="2" s="1"/>
  <c r="T172" i="2"/>
  <c r="ED172" i="2"/>
  <c r="S172" i="2"/>
  <c r="R172" i="2"/>
  <c r="Q172" i="2"/>
  <c r="EC171" i="2"/>
  <c r="EA171" i="2"/>
  <c r="DZ171" i="2"/>
  <c r="DY171" i="2"/>
  <c r="DW171" i="2"/>
  <c r="DW171" i="2" a="1"/>
  <c r="DU171" i="2" a="1"/>
  <c r="DU171" i="2"/>
  <c r="DV171" i="2"/>
  <c r="DS171" i="2" a="1"/>
  <c r="DS171" i="2" s="1"/>
  <c r="DR171" i="2"/>
  <c r="DQ171" i="2"/>
  <c r="DP171" i="2"/>
  <c r="DO171" i="2"/>
  <c r="DK171" i="2" a="1"/>
  <c r="DK171" i="2"/>
  <c r="DI171" i="2" a="1"/>
  <c r="DI171" i="2" s="1"/>
  <c r="DG171" i="2" a="1"/>
  <c r="DG171" i="2"/>
  <c r="DF171" i="2"/>
  <c r="DH171" i="2" s="1"/>
  <c r="DE171" i="2"/>
  <c r="DD171" i="2"/>
  <c r="DC171" i="2"/>
  <c r="CY171" i="2"/>
  <c r="CY171" i="2" a="1"/>
  <c r="CW171" i="2" a="1"/>
  <c r="CW171" i="2" s="1"/>
  <c r="CX171" i="2" s="1"/>
  <c r="CU171" i="2" a="1"/>
  <c r="CU171" i="2" s="1"/>
  <c r="CT171" i="2"/>
  <c r="CS171" i="2"/>
  <c r="CR171" i="2"/>
  <c r="CQ171" i="2"/>
  <c r="BW171" i="2" a="1"/>
  <c r="BW171" i="2"/>
  <c r="BU171" i="2" a="1"/>
  <c r="BU171" i="2" s="1"/>
  <c r="BS171" i="2" a="1"/>
  <c r="BS171" i="2"/>
  <c r="BT171" i="2" s="1"/>
  <c r="BR171" i="2"/>
  <c r="BQ171" i="2"/>
  <c r="BP171" i="2"/>
  <c r="BO171" i="2"/>
  <c r="AU171" i="2"/>
  <c r="AU171" i="2" a="1"/>
  <c r="AS171" i="2" a="1"/>
  <c r="AS171" i="2" s="1"/>
  <c r="AQ171" i="2"/>
  <c r="AQ171" i="2" a="1"/>
  <c r="AP171" i="2"/>
  <c r="AO171" i="2"/>
  <c r="AN171" i="2"/>
  <c r="AM171" i="2"/>
  <c r="Y171" i="2" a="1"/>
  <c r="Y171" i="2" s="1"/>
  <c r="W171" i="2"/>
  <c r="X171" i="2" s="1"/>
  <c r="W171" i="2" a="1"/>
  <c r="U171" i="2" a="1"/>
  <c r="U171" i="2"/>
  <c r="T171" i="2"/>
  <c r="S171" i="2"/>
  <c r="R171" i="2"/>
  <c r="Q171" i="2"/>
  <c r="EC170" i="2"/>
  <c r="EA170" i="2"/>
  <c r="DZ170" i="2"/>
  <c r="DY170" i="2"/>
  <c r="DW170" i="2" a="1"/>
  <c r="DW170" i="2"/>
  <c r="DX170" i="2" s="1"/>
  <c r="DU170" i="2" a="1"/>
  <c r="DU170" i="2" s="1"/>
  <c r="DV170" i="2" s="1"/>
  <c r="DT170" i="2"/>
  <c r="DS170" i="2" a="1"/>
  <c r="DS170" i="2"/>
  <c r="DR170" i="2"/>
  <c r="DQ170" i="2"/>
  <c r="DP170" i="2"/>
  <c r="DO170" i="2"/>
  <c r="DK170" i="2"/>
  <c r="DL170" i="2"/>
  <c r="DK170" i="2" a="1"/>
  <c r="DI170" i="2" a="1"/>
  <c r="DI170" i="2" s="1"/>
  <c r="DG170" i="2"/>
  <c r="DH170" i="2" s="1"/>
  <c r="DG170" i="2" a="1"/>
  <c r="DF170" i="2"/>
  <c r="DJ170" i="2"/>
  <c r="DE170" i="2"/>
  <c r="DD170" i="2"/>
  <c r="DC170" i="2"/>
  <c r="CZ170" i="2"/>
  <c r="CY170" i="2" a="1"/>
  <c r="CY170" i="2"/>
  <c r="CW170" i="2"/>
  <c r="CX170" i="2"/>
  <c r="CW170" i="2" a="1"/>
  <c r="CU170" i="2" a="1"/>
  <c r="CU170" i="2"/>
  <c r="CV170" i="2" s="1"/>
  <c r="CT170" i="2"/>
  <c r="CS170" i="2"/>
  <c r="CR170" i="2"/>
  <c r="CQ170" i="2"/>
  <c r="BW170" i="2" a="1"/>
  <c r="BW170" i="2" s="1"/>
  <c r="BX170" i="2" s="1"/>
  <c r="BU170" i="2" a="1"/>
  <c r="BU170" i="2" s="1"/>
  <c r="BV170" i="2" s="1"/>
  <c r="BS170" i="2" a="1"/>
  <c r="BS170" i="2" s="1"/>
  <c r="BT170" i="2" s="1"/>
  <c r="BR170" i="2"/>
  <c r="BQ170" i="2"/>
  <c r="BP170" i="2"/>
  <c r="BO170" i="2"/>
  <c r="AU170" i="2" a="1"/>
  <c r="AU170" i="2"/>
  <c r="AV170" i="2" s="1"/>
  <c r="AS170" i="2" a="1"/>
  <c r="AS170" i="2" s="1"/>
  <c r="AT170" i="2" s="1"/>
  <c r="AR170" i="2"/>
  <c r="AQ170" i="2" a="1"/>
  <c r="AQ170" i="2"/>
  <c r="AP170" i="2"/>
  <c r="AO170" i="2"/>
  <c r="AN170" i="2"/>
  <c r="AM170" i="2"/>
  <c r="Y170" i="2" a="1"/>
  <c r="Y170" i="2" s="1"/>
  <c r="W170" i="2" a="1"/>
  <c r="W170" i="2"/>
  <c r="U170" i="2" a="1"/>
  <c r="U170" i="2" s="1"/>
  <c r="T170" i="2"/>
  <c r="ED170" i="2" s="1"/>
  <c r="X170" i="2"/>
  <c r="S170" i="2"/>
  <c r="R170" i="2"/>
  <c r="Q170" i="2"/>
  <c r="EC169" i="2"/>
  <c r="EA169" i="2"/>
  <c r="DZ169" i="2"/>
  <c r="DY169" i="2"/>
  <c r="DW169" i="2" a="1"/>
  <c r="DW169" i="2" s="1"/>
  <c r="DU169" i="2" a="1"/>
  <c r="DU169" i="2" s="1"/>
  <c r="DV169" i="2" s="1"/>
  <c r="DS169" i="2" a="1"/>
  <c r="DS169" i="2" s="1"/>
  <c r="DR169" i="2"/>
  <c r="DQ169" i="2"/>
  <c r="DP169" i="2"/>
  <c r="DO169" i="2"/>
  <c r="DK169" i="2" a="1"/>
  <c r="DK169" i="2"/>
  <c r="DL169" i="2" s="1"/>
  <c r="DI169" i="2"/>
  <c r="DJ169" i="2" s="1"/>
  <c r="DI169" i="2" a="1"/>
  <c r="DG169" i="2" a="1"/>
  <c r="DG169" i="2" s="1"/>
  <c r="DH169" i="2" s="1"/>
  <c r="DF169" i="2"/>
  <c r="DE169" i="2"/>
  <c r="DD169" i="2"/>
  <c r="DC169" i="2"/>
  <c r="CY169" i="2" a="1"/>
  <c r="CY169" i="2" s="1"/>
  <c r="CW169" i="2" a="1"/>
  <c r="CW169" i="2" s="1"/>
  <c r="CX169" i="2" s="1"/>
  <c r="CU169" i="2" a="1"/>
  <c r="CU169" i="2" s="1"/>
  <c r="CT169" i="2"/>
  <c r="CS169" i="2"/>
  <c r="CR169" i="2"/>
  <c r="CQ169" i="2"/>
  <c r="BW169" i="2" a="1"/>
  <c r="BW169" i="2"/>
  <c r="BX169" i="2" s="1"/>
  <c r="BU169" i="2"/>
  <c r="BV169" i="2" s="1"/>
  <c r="BU169" i="2" a="1"/>
  <c r="BS169" i="2" a="1"/>
  <c r="BS169" i="2" s="1"/>
  <c r="BT169" i="2" s="1"/>
  <c r="BR169" i="2"/>
  <c r="BQ169" i="2"/>
  <c r="BP169" i="2"/>
  <c r="BO169" i="2"/>
  <c r="AU169" i="2" a="1"/>
  <c r="AU169" i="2" s="1"/>
  <c r="AS169" i="2" a="1"/>
  <c r="AS169" i="2" s="1"/>
  <c r="AT169" i="2" s="1"/>
  <c r="AQ169" i="2" a="1"/>
  <c r="AQ169" i="2" s="1"/>
  <c r="AP169" i="2"/>
  <c r="AO169" i="2"/>
  <c r="AN169" i="2"/>
  <c r="AM169" i="2"/>
  <c r="Y169" i="2" a="1"/>
  <c r="Y169" i="2"/>
  <c r="Z169" i="2" s="1"/>
  <c r="W169" i="2"/>
  <c r="W169" i="2" a="1"/>
  <c r="U169" i="2" a="1"/>
  <c r="U169" i="2"/>
  <c r="V169" i="2" s="1"/>
  <c r="T169" i="2"/>
  <c r="S169" i="2"/>
  <c r="R169" i="2"/>
  <c r="Q169" i="2"/>
  <c r="EC168" i="2"/>
  <c r="EA168" i="2"/>
  <c r="DZ168" i="2"/>
  <c r="DY168" i="2"/>
  <c r="DW168" i="2" a="1"/>
  <c r="DW168" i="2"/>
  <c r="DX168" i="2"/>
  <c r="DU168" i="2"/>
  <c r="DV168" i="2" s="1"/>
  <c r="DU168" i="2" a="1"/>
  <c r="DS168" i="2" a="1"/>
  <c r="DS168" i="2"/>
  <c r="DT168" i="2" s="1"/>
  <c r="DR168" i="2"/>
  <c r="DQ168" i="2"/>
  <c r="DP168" i="2"/>
  <c r="DO168" i="2"/>
  <c r="DK168" i="2" a="1"/>
  <c r="DK168" i="2" s="1"/>
  <c r="DL168" i="2" s="1"/>
  <c r="DI168" i="2" a="1"/>
  <c r="DI168" i="2"/>
  <c r="DG168" i="2"/>
  <c r="DH168" i="2" s="1"/>
  <c r="DG168" i="2" a="1"/>
  <c r="DF168" i="2"/>
  <c r="DJ168" i="2" s="1"/>
  <c r="DE168" i="2"/>
  <c r="DD168" i="2"/>
  <c r="DC168" i="2"/>
  <c r="CY168" i="2" a="1"/>
  <c r="CY168" i="2"/>
  <c r="CW168" i="2" a="1"/>
  <c r="CW168" i="2" s="1"/>
  <c r="CX168" i="2" s="1"/>
  <c r="CU168" i="2" a="1"/>
  <c r="CU168" i="2"/>
  <c r="CT168" i="2"/>
  <c r="CS168" i="2"/>
  <c r="CR168" i="2"/>
  <c r="CQ168" i="2"/>
  <c r="BW168" i="2"/>
  <c r="BX168" i="2" s="1"/>
  <c r="BW168" i="2" a="1"/>
  <c r="BU168" i="2" a="1"/>
  <c r="BU168" i="2"/>
  <c r="BV168" i="2" s="1"/>
  <c r="BS168" i="2" a="1"/>
  <c r="BS168" i="2" s="1"/>
  <c r="BT168" i="2" s="1"/>
  <c r="BR168" i="2"/>
  <c r="BQ168" i="2"/>
  <c r="BP168" i="2"/>
  <c r="BO168" i="2"/>
  <c r="AU168" i="2" a="1"/>
  <c r="AU168" i="2"/>
  <c r="AV168" i="2"/>
  <c r="AS168" i="2"/>
  <c r="AT168" i="2" s="1"/>
  <c r="AS168" i="2" a="1"/>
  <c r="AQ168" i="2" a="1"/>
  <c r="AQ168" i="2"/>
  <c r="AR168" i="2" s="1"/>
  <c r="AP168" i="2"/>
  <c r="AO168" i="2"/>
  <c r="AN168" i="2"/>
  <c r="AM168" i="2"/>
  <c r="Y168" i="2" a="1"/>
  <c r="Y168" i="2" s="1"/>
  <c r="Z168" i="2" s="1"/>
  <c r="W168" i="2" a="1"/>
  <c r="W168" i="2"/>
  <c r="U168" i="2" a="1"/>
  <c r="U168" i="2" s="1"/>
  <c r="T168" i="2"/>
  <c r="S168" i="2"/>
  <c r="R168" i="2"/>
  <c r="Q168" i="2"/>
  <c r="EC167" i="2"/>
  <c r="EA167" i="2"/>
  <c r="DZ167" i="2"/>
  <c r="DY167" i="2"/>
  <c r="DW167" i="2" a="1"/>
  <c r="DW167" i="2" s="1"/>
  <c r="DU167" i="2" a="1"/>
  <c r="DU167" i="2" s="1"/>
  <c r="DV167" i="2" s="1"/>
  <c r="DS167" i="2" a="1"/>
  <c r="DS167" i="2" s="1"/>
  <c r="DR167" i="2"/>
  <c r="DQ167" i="2"/>
  <c r="DP167" i="2"/>
  <c r="DO167" i="2"/>
  <c r="DK167" i="2" a="1"/>
  <c r="DK167" i="2"/>
  <c r="DL167" i="2"/>
  <c r="DI167" i="2"/>
  <c r="DJ167" i="2" s="1"/>
  <c r="DI167" i="2" a="1"/>
  <c r="DG167" i="2" a="1"/>
  <c r="DG167" i="2"/>
  <c r="DH167" i="2" s="1"/>
  <c r="DF167" i="2"/>
  <c r="DE167" i="2"/>
  <c r="DD167" i="2"/>
  <c r="DC167" i="2"/>
  <c r="CY167" i="2" a="1"/>
  <c r="CY167" i="2" s="1"/>
  <c r="CW167" i="2" a="1"/>
  <c r="CW167" i="2" s="1"/>
  <c r="CX167" i="2" s="1"/>
  <c r="CU167" i="2" a="1"/>
  <c r="CU167" i="2" s="1"/>
  <c r="CT167" i="2"/>
  <c r="CS167" i="2"/>
  <c r="CR167" i="2"/>
  <c r="CQ167" i="2"/>
  <c r="BW167" i="2" a="1"/>
  <c r="BW167" i="2"/>
  <c r="BX167" i="2"/>
  <c r="BU167" i="2"/>
  <c r="BV167" i="2" s="1"/>
  <c r="BU167" i="2" a="1"/>
  <c r="BS167" i="2" a="1"/>
  <c r="BS167" i="2"/>
  <c r="BT167" i="2" s="1"/>
  <c r="BR167" i="2"/>
  <c r="BQ167" i="2"/>
  <c r="BP167" i="2"/>
  <c r="BO167" i="2"/>
  <c r="AU167" i="2" a="1"/>
  <c r="AU167" i="2" s="1"/>
  <c r="AS167" i="2" a="1"/>
  <c r="AS167" i="2" s="1"/>
  <c r="AT167" i="2" s="1"/>
  <c r="AQ167" i="2" a="1"/>
  <c r="AQ167" i="2" s="1"/>
  <c r="AP167" i="2"/>
  <c r="AO167" i="2"/>
  <c r="AN167" i="2"/>
  <c r="AM167" i="2"/>
  <c r="Y167" i="2" a="1"/>
  <c r="Y167" i="2"/>
  <c r="W167" i="2"/>
  <c r="X167" i="2"/>
  <c r="W167" i="2" a="1"/>
  <c r="U167" i="2" a="1"/>
  <c r="U167" i="2"/>
  <c r="V167" i="2"/>
  <c r="T167" i="2"/>
  <c r="S167" i="2"/>
  <c r="R167" i="2"/>
  <c r="Q167" i="2"/>
  <c r="EC166" i="2"/>
  <c r="EA166" i="2"/>
  <c r="DZ166" i="2"/>
  <c r="DY166" i="2"/>
  <c r="DW166" i="2" a="1"/>
  <c r="DW166" i="2"/>
  <c r="DX166" i="2" s="1"/>
  <c r="DU166" i="2" a="1"/>
  <c r="DU166" i="2" s="1"/>
  <c r="DV166" i="2" s="1"/>
  <c r="DT166" i="2"/>
  <c r="DS166" i="2" a="1"/>
  <c r="DS166" i="2"/>
  <c r="DR166" i="2"/>
  <c r="DQ166" i="2"/>
  <c r="DP166" i="2"/>
  <c r="DO166" i="2"/>
  <c r="DK166" i="2"/>
  <c r="DL166" i="2"/>
  <c r="DK166" i="2" a="1"/>
  <c r="DI166" i="2" a="1"/>
  <c r="DI166" i="2"/>
  <c r="DG166" i="2"/>
  <c r="DH166" i="2" s="1"/>
  <c r="DG166" i="2" a="1"/>
  <c r="DF166" i="2"/>
  <c r="DJ166" i="2"/>
  <c r="DE166" i="2"/>
  <c r="DD166" i="2"/>
  <c r="DC166" i="2"/>
  <c r="CZ166" i="2"/>
  <c r="CY166" i="2" a="1"/>
  <c r="CY166" i="2"/>
  <c r="CW166" i="2"/>
  <c r="CX166" i="2"/>
  <c r="CW166" i="2" a="1"/>
  <c r="CU166" i="2" a="1"/>
  <c r="CU166" i="2"/>
  <c r="CV166" i="2" s="1"/>
  <c r="CT166" i="2"/>
  <c r="CS166" i="2"/>
  <c r="CR166" i="2"/>
  <c r="CQ166" i="2"/>
  <c r="BW166" i="2" a="1"/>
  <c r="BW166" i="2" s="1"/>
  <c r="BX166" i="2" s="1"/>
  <c r="BU166" i="2" a="1"/>
  <c r="BU166" i="2" s="1"/>
  <c r="BV166" i="2" s="1"/>
  <c r="BS166" i="2" a="1"/>
  <c r="BS166" i="2" s="1"/>
  <c r="BT166" i="2" s="1"/>
  <c r="BR166" i="2"/>
  <c r="BQ166" i="2"/>
  <c r="BP166" i="2"/>
  <c r="BO166" i="2"/>
  <c r="AU166" i="2" a="1"/>
  <c r="AU166" i="2"/>
  <c r="AV166" i="2" s="1"/>
  <c r="AS166" i="2" a="1"/>
  <c r="AS166" i="2" s="1"/>
  <c r="AT166" i="2" s="1"/>
  <c r="AQ166" i="2"/>
  <c r="AR166" i="2" s="1"/>
  <c r="AQ166" i="2" a="1"/>
  <c r="AP166" i="2"/>
  <c r="AO166" i="2"/>
  <c r="AN166" i="2"/>
  <c r="AM166" i="2"/>
  <c r="Y166" i="2" a="1"/>
  <c r="Y166" i="2" s="1"/>
  <c r="W166" i="2" a="1"/>
  <c r="W166" i="2"/>
  <c r="X166" i="2" s="1"/>
  <c r="U166" i="2" a="1"/>
  <c r="U166" i="2" s="1"/>
  <c r="V166" i="2" s="1"/>
  <c r="T166" i="2"/>
  <c r="ED166" i="2" s="1"/>
  <c r="S166" i="2"/>
  <c r="R166" i="2"/>
  <c r="Q166" i="2"/>
  <c r="EC165" i="2"/>
  <c r="EA165" i="2"/>
  <c r="DZ165" i="2"/>
  <c r="DY165" i="2"/>
  <c r="DW165" i="2" a="1"/>
  <c r="DW165" i="2" s="1"/>
  <c r="DX165" i="2" s="1"/>
  <c r="DU165" i="2" a="1"/>
  <c r="DU165" i="2" s="1"/>
  <c r="DS165" i="2" a="1"/>
  <c r="DS165" i="2" s="1"/>
  <c r="DR165" i="2"/>
  <c r="DQ165" i="2"/>
  <c r="DP165" i="2"/>
  <c r="DO165" i="2"/>
  <c r="DK165" i="2" a="1"/>
  <c r="DK165" i="2"/>
  <c r="DL165" i="2" s="1"/>
  <c r="DI165" i="2" a="1"/>
  <c r="DI165" i="2" s="1"/>
  <c r="DJ165" i="2" s="1"/>
  <c r="DG165" i="2"/>
  <c r="DH165" i="2" s="1"/>
  <c r="DG165" i="2" a="1"/>
  <c r="DF165" i="2"/>
  <c r="DE165" i="2"/>
  <c r="DD165" i="2"/>
  <c r="DC165" i="2"/>
  <c r="CY165" i="2"/>
  <c r="CZ165" i="2"/>
  <c r="CY165" i="2" a="1"/>
  <c r="CW165" i="2" a="1"/>
  <c r="CW165" i="2"/>
  <c r="CU165" i="2" a="1"/>
  <c r="CU165" i="2" s="1"/>
  <c r="CV165" i="2" s="1"/>
  <c r="CT165" i="2"/>
  <c r="CS165" i="2"/>
  <c r="CR165" i="2"/>
  <c r="CQ165" i="2"/>
  <c r="BW165" i="2"/>
  <c r="BW165" i="2" a="1"/>
  <c r="BU165" i="2" a="1"/>
  <c r="BU165" i="2" s="1"/>
  <c r="BS165" i="2" a="1"/>
  <c r="BS165" i="2" s="1"/>
  <c r="BT165" i="2" s="1"/>
  <c r="BR165" i="2"/>
  <c r="BQ165" i="2"/>
  <c r="BP165" i="2"/>
  <c r="BO165" i="2"/>
  <c r="AU165" i="2"/>
  <c r="AV165" i="2" s="1"/>
  <c r="AU165" i="2" a="1"/>
  <c r="AS165" i="2" a="1"/>
  <c r="AS165" i="2" s="1"/>
  <c r="AQ165" i="2"/>
  <c r="AR165" i="2" s="1"/>
  <c r="AQ165" i="2" a="1"/>
  <c r="AP165" i="2"/>
  <c r="AO165" i="2"/>
  <c r="AN165" i="2"/>
  <c r="AM165" i="2"/>
  <c r="Y165" i="2" a="1"/>
  <c r="Y165" i="2" s="1"/>
  <c r="Z165" i="2" s="1"/>
  <c r="W165" i="2" a="1"/>
  <c r="W165" i="2" s="1"/>
  <c r="X165" i="2" s="1"/>
  <c r="U165" i="2" a="1"/>
  <c r="U165" i="2" s="1"/>
  <c r="T165" i="2"/>
  <c r="S165" i="2"/>
  <c r="R165" i="2"/>
  <c r="Q165" i="2"/>
  <c r="EC164" i="2"/>
  <c r="EA164" i="2"/>
  <c r="DZ164" i="2"/>
  <c r="DY164" i="2"/>
  <c r="DW164" i="2"/>
  <c r="DX164" i="2"/>
  <c r="DW164" i="2" a="1"/>
  <c r="DU164" i="2" a="1"/>
  <c r="DU164" i="2" s="1"/>
  <c r="DT164" i="2"/>
  <c r="DS164" i="2" a="1"/>
  <c r="DS164" i="2"/>
  <c r="DR164" i="2"/>
  <c r="DQ164" i="2"/>
  <c r="DP164" i="2"/>
  <c r="DO164" i="2"/>
  <c r="DK164" i="2" a="1"/>
  <c r="DK164" i="2" s="1"/>
  <c r="DL164" i="2" s="1"/>
  <c r="DI164" i="2" a="1"/>
  <c r="DI164" i="2" s="1"/>
  <c r="DG164" i="2" a="1"/>
  <c r="DG164" i="2" s="1"/>
  <c r="DF164" i="2"/>
  <c r="DE164" i="2"/>
  <c r="DD164" i="2"/>
  <c r="DC164" i="2"/>
  <c r="CY164" i="2" a="1"/>
  <c r="CY164" i="2"/>
  <c r="CZ164" i="2" s="1"/>
  <c r="CW164" i="2" a="1"/>
  <c r="CW164" i="2" s="1"/>
  <c r="CX164" i="2" s="1"/>
  <c r="CU164" i="2"/>
  <c r="CV164" i="2" s="1"/>
  <c r="CU164" i="2" a="1"/>
  <c r="CT164" i="2"/>
  <c r="CS164" i="2"/>
  <c r="CR164" i="2"/>
  <c r="CQ164" i="2"/>
  <c r="BW164" i="2"/>
  <c r="BW164" i="2" a="1"/>
  <c r="BU164" i="2" a="1"/>
  <c r="BU164" i="2"/>
  <c r="BV164" i="2" s="1"/>
  <c r="BS164" i="2" a="1"/>
  <c r="BS164" i="2" s="1"/>
  <c r="BR164" i="2"/>
  <c r="BX164" i="2" s="1"/>
  <c r="BQ164" i="2"/>
  <c r="BP164" i="2"/>
  <c r="BO164" i="2"/>
  <c r="AU164" i="2"/>
  <c r="AU164" i="2" a="1"/>
  <c r="AS164" i="2" a="1"/>
  <c r="AS164" i="2" s="1"/>
  <c r="AT164" i="2" s="1"/>
  <c r="AQ164" i="2" a="1"/>
  <c r="AQ164" i="2"/>
  <c r="AP164" i="2"/>
  <c r="AR164" i="2"/>
  <c r="AO164" i="2"/>
  <c r="AN164" i="2"/>
  <c r="AM164" i="2"/>
  <c r="Z164" i="2"/>
  <c r="Y164" i="2" a="1"/>
  <c r="Y164" i="2" s="1"/>
  <c r="W164" i="2" a="1"/>
  <c r="W164" i="2" s="1"/>
  <c r="U164" i="2" a="1"/>
  <c r="U164" i="2" s="1"/>
  <c r="T164" i="2"/>
  <c r="S164" i="2"/>
  <c r="R164" i="2"/>
  <c r="Q164" i="2"/>
  <c r="EC163" i="2"/>
  <c r="EA163" i="2"/>
  <c r="DZ163" i="2"/>
  <c r="DY163" i="2"/>
  <c r="DW163" i="2"/>
  <c r="DW163" i="2" a="1"/>
  <c r="DU163" i="2" a="1"/>
  <c r="DU163" i="2"/>
  <c r="DV163" i="2" s="1"/>
  <c r="DS163" i="2" a="1"/>
  <c r="DS163" i="2" s="1"/>
  <c r="DR163" i="2"/>
  <c r="DX163" i="2" s="1"/>
  <c r="DQ163" i="2"/>
  <c r="DP163" i="2"/>
  <c r="DO163" i="2"/>
  <c r="DK163" i="2"/>
  <c r="DK163" i="2" a="1"/>
  <c r="DI163" i="2" a="1"/>
  <c r="DI163" i="2" s="1"/>
  <c r="DG163" i="2" a="1"/>
  <c r="DG163" i="2" s="1"/>
  <c r="DH163" i="2" s="1"/>
  <c r="DF163" i="2"/>
  <c r="DE163" i="2"/>
  <c r="DD163" i="2"/>
  <c r="DC163" i="2"/>
  <c r="CY163" i="2" a="1"/>
  <c r="CY163" i="2" s="1"/>
  <c r="CZ163" i="2" s="1"/>
  <c r="CW163" i="2" a="1"/>
  <c r="CW163" i="2" s="1"/>
  <c r="CU163" i="2"/>
  <c r="CV163" i="2"/>
  <c r="CU163" i="2" a="1"/>
  <c r="CT163" i="2"/>
  <c r="CS163" i="2"/>
  <c r="CR163" i="2"/>
  <c r="CQ163" i="2"/>
  <c r="BW163" i="2" a="1"/>
  <c r="BW163" i="2" s="1"/>
  <c r="BU163" i="2" a="1"/>
  <c r="BU163" i="2" s="1"/>
  <c r="BV163" i="2" s="1"/>
  <c r="BS163" i="2" a="1"/>
  <c r="BS163" i="2" s="1"/>
  <c r="BR163" i="2"/>
  <c r="BQ163" i="2"/>
  <c r="BP163" i="2"/>
  <c r="BO163" i="2"/>
  <c r="AU163" i="2"/>
  <c r="AV163" i="2" s="1"/>
  <c r="AU163" i="2" a="1"/>
  <c r="AS163" i="2" a="1"/>
  <c r="AS163" i="2" s="1"/>
  <c r="AT163" i="2" s="1"/>
  <c r="AQ163" i="2" a="1"/>
  <c r="AQ163" i="2" s="1"/>
  <c r="AR163" i="2" s="1"/>
  <c r="AP163" i="2"/>
  <c r="AO163" i="2"/>
  <c r="AN163" i="2"/>
  <c r="AM163" i="2"/>
  <c r="Y163" i="2" a="1"/>
  <c r="Y163" i="2" s="1"/>
  <c r="W163" i="2" a="1"/>
  <c r="W163" i="2" s="1"/>
  <c r="U163" i="2" a="1"/>
  <c r="U163" i="2"/>
  <c r="T163" i="2"/>
  <c r="ED163" i="2" s="1"/>
  <c r="S163" i="2"/>
  <c r="R163" i="2"/>
  <c r="Q163" i="2"/>
  <c r="EC162" i="2"/>
  <c r="EA162" i="2"/>
  <c r="DZ162" i="2"/>
  <c r="DY162" i="2"/>
  <c r="DW162" i="2" a="1"/>
  <c r="DW162" i="2"/>
  <c r="DX162" i="2"/>
  <c r="DU162" i="2"/>
  <c r="DV162" i="2" s="1"/>
  <c r="DU162" i="2" a="1"/>
  <c r="DS162" i="2" a="1"/>
  <c r="DS162" i="2" s="1"/>
  <c r="DT162" i="2" s="1"/>
  <c r="DR162" i="2"/>
  <c r="DQ162" i="2"/>
  <c r="DP162" i="2"/>
  <c r="DO162" i="2"/>
  <c r="DK162" i="2" a="1"/>
  <c r="DK162" i="2"/>
  <c r="DI162" i="2" a="1"/>
  <c r="DI162" i="2" s="1"/>
  <c r="DG162" i="2" a="1"/>
  <c r="DG162" i="2" s="1"/>
  <c r="DF162" i="2"/>
  <c r="DE162" i="2"/>
  <c r="DD162" i="2"/>
  <c r="DC162" i="2"/>
  <c r="CZ162" i="2"/>
  <c r="CY162" i="2" a="1"/>
  <c r="CY162" i="2"/>
  <c r="CW162" i="2" a="1"/>
  <c r="CW162" i="2"/>
  <c r="CX162" i="2" s="1"/>
  <c r="CU162" i="2" a="1"/>
  <c r="CU162" i="2"/>
  <c r="CV162" i="2"/>
  <c r="CT162" i="2"/>
  <c r="CS162" i="2"/>
  <c r="CR162" i="2"/>
  <c r="CQ162" i="2"/>
  <c r="BW162" i="2" a="1"/>
  <c r="BW162" i="2" s="1"/>
  <c r="BX162" i="2" s="1"/>
  <c r="BV162" i="2"/>
  <c r="BU162" i="2" a="1"/>
  <c r="BU162" i="2"/>
  <c r="BS162" i="2" a="1"/>
  <c r="BS162" i="2"/>
  <c r="BT162" i="2" s="1"/>
  <c r="BR162" i="2"/>
  <c r="BQ162" i="2"/>
  <c r="BP162" i="2"/>
  <c r="BO162" i="2"/>
  <c r="AU162" i="2" a="1"/>
  <c r="AU162" i="2"/>
  <c r="AV162" i="2"/>
  <c r="AS162" i="2" a="1"/>
  <c r="AS162" i="2" s="1"/>
  <c r="AT162" i="2" s="1"/>
  <c r="AR162" i="2"/>
  <c r="AQ162" i="2" a="1"/>
  <c r="AQ162" i="2"/>
  <c r="AP162" i="2"/>
  <c r="AO162" i="2"/>
  <c r="AN162" i="2"/>
  <c r="AM162" i="2"/>
  <c r="Y162" i="2" a="1"/>
  <c r="Y162" i="2"/>
  <c r="W162" i="2" a="1"/>
  <c r="W162" i="2"/>
  <c r="U162" i="2" a="1"/>
  <c r="U162" i="2" s="1"/>
  <c r="T162" i="2"/>
  <c r="S162" i="2"/>
  <c r="R162" i="2"/>
  <c r="Q162" i="2"/>
  <c r="EC161" i="2"/>
  <c r="EA161" i="2"/>
  <c r="DZ161" i="2"/>
  <c r="DY161" i="2"/>
  <c r="DW161" i="2" a="1"/>
  <c r="DW161" i="2" s="1"/>
  <c r="DX161" i="2" s="1"/>
  <c r="DU161" i="2" a="1"/>
  <c r="DU161" i="2"/>
  <c r="DS161" i="2" a="1"/>
  <c r="DS161" i="2" s="1"/>
  <c r="DT161" i="2" s="1"/>
  <c r="DR161" i="2"/>
  <c r="DV161" i="2" s="1"/>
  <c r="DQ161" i="2"/>
  <c r="DP161" i="2"/>
  <c r="DO161" i="2"/>
  <c r="DK161" i="2" a="1"/>
  <c r="DK161" i="2"/>
  <c r="DI161" i="2" a="1"/>
  <c r="DI161" i="2" s="1"/>
  <c r="DJ161" i="2" s="1"/>
  <c r="DG161" i="2" a="1"/>
  <c r="DG161" i="2"/>
  <c r="DF161" i="2"/>
  <c r="DH161" i="2" s="1"/>
  <c r="DE161" i="2"/>
  <c r="DD161" i="2"/>
  <c r="DC161" i="2"/>
  <c r="CY161" i="2" a="1"/>
  <c r="CY161" i="2" s="1"/>
  <c r="CW161" i="2" a="1"/>
  <c r="CW161" i="2"/>
  <c r="CU161" i="2" a="1"/>
  <c r="CU161" i="2" s="1"/>
  <c r="CT161" i="2"/>
  <c r="CX161" i="2" s="1"/>
  <c r="CS161" i="2"/>
  <c r="CR161" i="2"/>
  <c r="CQ161" i="2"/>
  <c r="BW161" i="2" a="1"/>
  <c r="BW161" i="2" s="1"/>
  <c r="BX161" i="2" s="1"/>
  <c r="BU161" i="2" a="1"/>
  <c r="BU161" i="2"/>
  <c r="BV161" i="2" s="1"/>
  <c r="BS161" i="2" a="1"/>
  <c r="BS161" i="2"/>
  <c r="BT161" i="2"/>
  <c r="BR161" i="2"/>
  <c r="BQ161" i="2"/>
  <c r="BP161" i="2"/>
  <c r="BO161" i="2"/>
  <c r="AU161" i="2" a="1"/>
  <c r="AU161" i="2" s="1"/>
  <c r="AV161" i="2" s="1"/>
  <c r="AS161" i="2" a="1"/>
  <c r="AS161" i="2" s="1"/>
  <c r="AT161" i="2" s="1"/>
  <c r="AQ161" i="2" a="1"/>
  <c r="AQ161" i="2"/>
  <c r="AR161" i="2" s="1"/>
  <c r="AP161" i="2"/>
  <c r="AO161" i="2"/>
  <c r="AN161" i="2"/>
  <c r="AM161" i="2"/>
  <c r="Y161" i="2" a="1"/>
  <c r="Y161" i="2"/>
  <c r="W161" i="2"/>
  <c r="W161" i="2" a="1"/>
  <c r="U161" i="2" a="1"/>
  <c r="U161" i="2"/>
  <c r="T161" i="2"/>
  <c r="S161" i="2"/>
  <c r="R161" i="2"/>
  <c r="Q161" i="2"/>
  <c r="EC160" i="2"/>
  <c r="EA160" i="2"/>
  <c r="DZ160" i="2"/>
  <c r="DY160" i="2"/>
  <c r="DW160" i="2" a="1"/>
  <c r="DW160" i="2" s="1"/>
  <c r="DX160" i="2" s="1"/>
  <c r="DU160" i="2" a="1"/>
  <c r="DU160" i="2"/>
  <c r="DV160" i="2" s="1"/>
  <c r="DS160" i="2" a="1"/>
  <c r="DS160" i="2"/>
  <c r="DT160" i="2"/>
  <c r="DR160" i="2"/>
  <c r="DQ160" i="2"/>
  <c r="DP160" i="2"/>
  <c r="DO160" i="2"/>
  <c r="DK160" i="2" a="1"/>
  <c r="DK160" i="2" s="1"/>
  <c r="DL160" i="2" s="1"/>
  <c r="DI160" i="2" a="1"/>
  <c r="DI160" i="2" s="1"/>
  <c r="DJ160" i="2" s="1"/>
  <c r="DG160" i="2" a="1"/>
  <c r="DG160" i="2" s="1"/>
  <c r="DH160" i="2" s="1"/>
  <c r="DF160" i="2"/>
  <c r="DE160" i="2"/>
  <c r="DD160" i="2"/>
  <c r="DC160" i="2"/>
  <c r="CY160" i="2" a="1"/>
  <c r="CY160" i="2"/>
  <c r="CZ160" i="2"/>
  <c r="CW160" i="2" a="1"/>
  <c r="CW160" i="2" s="1"/>
  <c r="CX160" i="2" s="1"/>
  <c r="CU160" i="2" a="1"/>
  <c r="CU160" i="2" s="1"/>
  <c r="CV160" i="2" s="1"/>
  <c r="CT160" i="2"/>
  <c r="CS160" i="2"/>
  <c r="CR160" i="2"/>
  <c r="CQ160" i="2"/>
  <c r="BW160" i="2" a="1"/>
  <c r="BW160" i="2"/>
  <c r="BU160" i="2" a="1"/>
  <c r="BU160" i="2"/>
  <c r="BS160" i="2"/>
  <c r="BT160" i="2" s="1"/>
  <c r="BS160" i="2" a="1"/>
  <c r="BR160" i="2"/>
  <c r="BV160" i="2" s="1"/>
  <c r="BQ160" i="2"/>
  <c r="BP160" i="2"/>
  <c r="BO160" i="2"/>
  <c r="AU160" i="2" a="1"/>
  <c r="AU160" i="2" s="1"/>
  <c r="AV160" i="2" s="1"/>
  <c r="AS160" i="2" a="1"/>
  <c r="AS160" i="2" s="1"/>
  <c r="AT160" i="2" s="1"/>
  <c r="AQ160" i="2" a="1"/>
  <c r="AQ160" i="2"/>
  <c r="AR160" i="2"/>
  <c r="AP160" i="2"/>
  <c r="AO160" i="2"/>
  <c r="AN160" i="2"/>
  <c r="AM160" i="2"/>
  <c r="Y160" i="2" a="1"/>
  <c r="Y160" i="2" s="1"/>
  <c r="W160" i="2" a="1"/>
  <c r="W160" i="2" s="1"/>
  <c r="U160" i="2" a="1"/>
  <c r="U160" i="2"/>
  <c r="T160" i="2"/>
  <c r="ED160" i="2" s="1"/>
  <c r="S160" i="2"/>
  <c r="R160" i="2"/>
  <c r="Q160" i="2"/>
  <c r="EC159" i="2"/>
  <c r="EA159" i="2"/>
  <c r="DZ159" i="2"/>
  <c r="DY159" i="2"/>
  <c r="DW159" i="2" a="1"/>
  <c r="DW159" i="2" s="1"/>
  <c r="DU159" i="2" a="1"/>
  <c r="DU159" i="2"/>
  <c r="DS159" i="2" a="1"/>
  <c r="DS159" i="2" s="1"/>
  <c r="DR159" i="2"/>
  <c r="ED159" i="2" s="1"/>
  <c r="DQ159" i="2"/>
  <c r="DP159" i="2"/>
  <c r="DO159" i="2"/>
  <c r="DK159" i="2" a="1"/>
  <c r="DK159" i="2" s="1"/>
  <c r="DL159" i="2" s="1"/>
  <c r="DI159" i="2" a="1"/>
  <c r="DI159" i="2"/>
  <c r="DJ159" i="2" s="1"/>
  <c r="DG159" i="2" a="1"/>
  <c r="DG159" i="2"/>
  <c r="DH159" i="2" s="1"/>
  <c r="DF159" i="2"/>
  <c r="DE159" i="2"/>
  <c r="DD159" i="2"/>
  <c r="DC159" i="2"/>
  <c r="CY159" i="2" a="1"/>
  <c r="CY159" i="2" s="1"/>
  <c r="CZ159" i="2" s="1"/>
  <c r="CW159" i="2" a="1"/>
  <c r="CW159" i="2" s="1"/>
  <c r="CX159" i="2" s="1"/>
  <c r="CU159" i="2" a="1"/>
  <c r="CU159" i="2" s="1"/>
  <c r="CV159" i="2" s="1"/>
  <c r="CT159" i="2"/>
  <c r="CS159" i="2"/>
  <c r="CR159" i="2"/>
  <c r="CQ159" i="2"/>
  <c r="BW159" i="2" a="1"/>
  <c r="BW159" i="2"/>
  <c r="BX159" i="2"/>
  <c r="BU159" i="2" a="1"/>
  <c r="BU159" i="2" s="1"/>
  <c r="BS159" i="2" a="1"/>
  <c r="BS159" i="2" s="1"/>
  <c r="BT159" i="2" s="1"/>
  <c r="BR159" i="2"/>
  <c r="BQ159" i="2"/>
  <c r="BP159" i="2"/>
  <c r="BO159" i="2"/>
  <c r="AU159" i="2" a="1"/>
  <c r="AU159" i="2"/>
  <c r="AS159" i="2" a="1"/>
  <c r="AS159" i="2"/>
  <c r="AT159" i="2"/>
  <c r="AQ159" i="2"/>
  <c r="AQ159" i="2" a="1"/>
  <c r="AP159" i="2"/>
  <c r="AO159" i="2"/>
  <c r="AN159" i="2"/>
  <c r="AM159" i="2"/>
  <c r="Y159" i="2" a="1"/>
  <c r="Y159" i="2"/>
  <c r="W159" i="2" a="1"/>
  <c r="W159" i="2" s="1"/>
  <c r="X159" i="2" s="1"/>
  <c r="U159" i="2" a="1"/>
  <c r="U159" i="2"/>
  <c r="T159" i="2"/>
  <c r="S159" i="2"/>
  <c r="R159" i="2"/>
  <c r="Q159" i="2"/>
  <c r="EC158" i="2"/>
  <c r="EA158" i="2"/>
  <c r="DZ158" i="2"/>
  <c r="DY158" i="2"/>
  <c r="DW158" i="2" a="1"/>
  <c r="DW158" i="2"/>
  <c r="DX158" i="2" s="1"/>
  <c r="DU158" i="2" a="1"/>
  <c r="DU158" i="2" s="1"/>
  <c r="DV158" i="2" s="1"/>
  <c r="DS158" i="2"/>
  <c r="DT158" i="2"/>
  <c r="DS158" i="2" a="1"/>
  <c r="DR158" i="2"/>
  <c r="DQ158" i="2"/>
  <c r="DP158" i="2"/>
  <c r="DO158" i="2"/>
  <c r="DK158" i="2" a="1"/>
  <c r="DK158" i="2" s="1"/>
  <c r="DL158" i="2" s="1"/>
  <c r="DI158" i="2" a="1"/>
  <c r="DI158" i="2"/>
  <c r="DJ158" i="2" s="1"/>
  <c r="DG158" i="2" a="1"/>
  <c r="DG158" i="2" s="1"/>
  <c r="DH158" i="2" s="1"/>
  <c r="DF158" i="2"/>
  <c r="DE158" i="2"/>
  <c r="DD158" i="2"/>
  <c r="DC158" i="2"/>
  <c r="CY158" i="2"/>
  <c r="CZ158" i="2"/>
  <c r="CY158" i="2" a="1"/>
  <c r="CW158" i="2"/>
  <c r="CW158" i="2" a="1"/>
  <c r="CU158" i="2" a="1"/>
  <c r="CU158" i="2"/>
  <c r="CV158" i="2" s="1"/>
  <c r="CT158" i="2"/>
  <c r="CS158" i="2"/>
  <c r="CR158" i="2"/>
  <c r="CQ158" i="2"/>
  <c r="BW158" i="2" a="1"/>
  <c r="BW158" i="2" s="1"/>
  <c r="BX158" i="2" s="1"/>
  <c r="BU158" i="2" a="1"/>
  <c r="BU158" i="2" s="1"/>
  <c r="BS158" i="2"/>
  <c r="BT158" i="2" s="1"/>
  <c r="BS158" i="2" a="1"/>
  <c r="BR158" i="2"/>
  <c r="BQ158" i="2"/>
  <c r="BP158" i="2"/>
  <c r="BO158" i="2"/>
  <c r="AU158" i="2" a="1"/>
  <c r="AU158" i="2" s="1"/>
  <c r="AS158" i="2" a="1"/>
  <c r="AS158" i="2"/>
  <c r="AQ158" i="2"/>
  <c r="AQ158" i="2" a="1"/>
  <c r="AP158" i="2"/>
  <c r="AO158" i="2"/>
  <c r="AN158" i="2"/>
  <c r="AM158" i="2"/>
  <c r="Y158" i="2" a="1"/>
  <c r="Y158" i="2" s="1"/>
  <c r="Z158" i="2" s="1"/>
  <c r="W158" i="2"/>
  <c r="W158" i="2" a="1"/>
  <c r="U158" i="2" a="1"/>
  <c r="U158" i="2" s="1"/>
  <c r="T158" i="2"/>
  <c r="V158" i="2" s="1"/>
  <c r="S158" i="2"/>
  <c r="R158" i="2"/>
  <c r="Q158" i="2"/>
  <c r="EC157" i="2"/>
  <c r="EA157" i="2"/>
  <c r="DZ157" i="2"/>
  <c r="EB162" i="2"/>
  <c r="DY157" i="2"/>
  <c r="DW157" i="2" a="1"/>
  <c r="DW157" i="2" s="1"/>
  <c r="DX157" i="2" s="1"/>
  <c r="DU157" i="2"/>
  <c r="DV157" i="2" s="1"/>
  <c r="DU157" i="2" a="1"/>
  <c r="DS157" i="2" a="1"/>
  <c r="DS157" i="2"/>
  <c r="DT157" i="2" s="1"/>
  <c r="DR157" i="2"/>
  <c r="DQ157" i="2"/>
  <c r="DP157" i="2"/>
  <c r="DO157" i="2"/>
  <c r="DL157" i="2"/>
  <c r="DK157" i="2" a="1"/>
  <c r="DK157" i="2" s="1"/>
  <c r="DI157" i="2" a="1"/>
  <c r="DI157" i="2" s="1"/>
  <c r="DJ157" i="2" s="1"/>
  <c r="DG157" i="2"/>
  <c r="DH157" i="2" s="1"/>
  <c r="DG157" i="2" a="1"/>
  <c r="DF157" i="2"/>
  <c r="DE157" i="2"/>
  <c r="DD157" i="2"/>
  <c r="DC157" i="2"/>
  <c r="CY157" i="2" a="1"/>
  <c r="CY157" i="2"/>
  <c r="CZ157" i="2" s="1"/>
  <c r="CW157" i="2" a="1"/>
  <c r="CW157" i="2" s="1"/>
  <c r="CU157" i="2" a="1"/>
  <c r="CU157" i="2" s="1"/>
  <c r="CV157" i="2" s="1"/>
  <c r="CT157" i="2"/>
  <c r="CX157" i="2" s="1"/>
  <c r="CS157" i="2"/>
  <c r="CR157" i="2"/>
  <c r="CQ157" i="2"/>
  <c r="BW157" i="2"/>
  <c r="BX157" i="2" s="1"/>
  <c r="BW157" i="2" a="1"/>
  <c r="BU157" i="2" a="1"/>
  <c r="BU157" i="2"/>
  <c r="BV157" i="2" s="1"/>
  <c r="BS157" i="2" a="1"/>
  <c r="BS157" i="2" s="1"/>
  <c r="BR157" i="2"/>
  <c r="BT157" i="2" s="1"/>
  <c r="BQ157" i="2"/>
  <c r="BP157" i="2"/>
  <c r="BO157" i="2"/>
  <c r="AU157" i="2" a="1"/>
  <c r="AU157" i="2" s="1"/>
  <c r="AV157" i="2" s="1"/>
  <c r="AS157" i="2" a="1"/>
  <c r="AS157" i="2" s="1"/>
  <c r="AT157" i="2" s="1"/>
  <c r="AQ157" i="2" a="1"/>
  <c r="AQ157" i="2" s="1"/>
  <c r="AR157" i="2" s="1"/>
  <c r="AP157" i="2"/>
  <c r="AO157" i="2"/>
  <c r="AN157" i="2"/>
  <c r="AM157" i="2"/>
  <c r="Y157" i="2"/>
  <c r="Y157" i="2" a="1"/>
  <c r="W157" i="2" a="1"/>
  <c r="W157" i="2" s="1"/>
  <c r="U157" i="2"/>
  <c r="U157" i="2" a="1"/>
  <c r="T157" i="2"/>
  <c r="Z157" i="2" s="1"/>
  <c r="S157" i="2"/>
  <c r="R157" i="2"/>
  <c r="Q157" i="2"/>
  <c r="EC156" i="2"/>
  <c r="EA156" i="2"/>
  <c r="DZ156" i="2"/>
  <c r="EB161" i="2" s="1"/>
  <c r="DY156" i="2"/>
  <c r="DW156" i="2" a="1"/>
  <c r="DW156" i="2" s="1"/>
  <c r="DU156" i="2" a="1"/>
  <c r="DU156" i="2"/>
  <c r="DV156" i="2" s="1"/>
  <c r="DS156" i="2"/>
  <c r="DS156" i="2" a="1"/>
  <c r="DR156" i="2"/>
  <c r="DQ156" i="2"/>
  <c r="DP156" i="2"/>
  <c r="DO156" i="2"/>
  <c r="DK156" i="2" a="1"/>
  <c r="DK156" i="2" s="1"/>
  <c r="DL156" i="2" s="1"/>
  <c r="DI156" i="2" a="1"/>
  <c r="DI156" i="2" s="1"/>
  <c r="DJ156" i="2" s="1"/>
  <c r="DG156" i="2" a="1"/>
  <c r="DG156" i="2" s="1"/>
  <c r="DH156" i="2" s="1"/>
  <c r="DF156" i="2"/>
  <c r="DE156" i="2"/>
  <c r="DD156" i="2"/>
  <c r="DC156" i="2"/>
  <c r="CY156" i="2" a="1"/>
  <c r="CY156" i="2" s="1"/>
  <c r="CW156" i="2" a="1"/>
  <c r="CW156" i="2"/>
  <c r="CX156" i="2" s="1"/>
  <c r="CU156" i="2"/>
  <c r="CU156" i="2" a="1"/>
  <c r="CT156" i="2"/>
  <c r="CS156" i="2"/>
  <c r="CR156" i="2"/>
  <c r="CQ156" i="2"/>
  <c r="BW156" i="2" a="1"/>
  <c r="BW156" i="2" s="1"/>
  <c r="BX156" i="2" s="1"/>
  <c r="BU156" i="2"/>
  <c r="BV156" i="2"/>
  <c r="BU156" i="2" a="1"/>
  <c r="BS156" i="2" a="1"/>
  <c r="BS156" i="2" s="1"/>
  <c r="BT156" i="2" s="1"/>
  <c r="BR156" i="2"/>
  <c r="BQ156" i="2"/>
  <c r="BP156" i="2"/>
  <c r="BO156" i="2"/>
  <c r="AU156" i="2" a="1"/>
  <c r="AU156" i="2" s="1"/>
  <c r="AS156" i="2" a="1"/>
  <c r="AS156" i="2"/>
  <c r="AQ156" i="2" a="1"/>
  <c r="AQ156" i="2" s="1"/>
  <c r="AP156" i="2"/>
  <c r="AO156" i="2"/>
  <c r="AN156" i="2"/>
  <c r="AM156" i="2"/>
  <c r="Y156" i="2" a="1"/>
  <c r="Y156" i="2"/>
  <c r="W156" i="2" a="1"/>
  <c r="W156" i="2" s="1"/>
  <c r="X156" i="2" s="1"/>
  <c r="U156" i="2" a="1"/>
  <c r="U156" i="2" s="1"/>
  <c r="T156" i="2"/>
  <c r="S156" i="2"/>
  <c r="R156" i="2"/>
  <c r="Q156" i="2"/>
  <c r="EC155" i="2"/>
  <c r="EA155" i="2"/>
  <c r="DZ155" i="2"/>
  <c r="EB160" i="2"/>
  <c r="DY155" i="2"/>
  <c r="DX155" i="2"/>
  <c r="DW155" i="2" a="1"/>
  <c r="DW155" i="2"/>
  <c r="DU155" i="2"/>
  <c r="DV155" i="2"/>
  <c r="DU155" i="2" a="1"/>
  <c r="DS155" i="2" a="1"/>
  <c r="DS155" i="2"/>
  <c r="DT155" i="2" s="1"/>
  <c r="DR155" i="2"/>
  <c r="DQ155" i="2"/>
  <c r="DP155" i="2"/>
  <c r="DO155" i="2"/>
  <c r="DK155" i="2" a="1"/>
  <c r="DK155" i="2" s="1"/>
  <c r="DI155" i="2" a="1"/>
  <c r="DI155" i="2"/>
  <c r="DG155" i="2" a="1"/>
  <c r="DG155" i="2" s="1"/>
  <c r="DF155" i="2"/>
  <c r="DJ155" i="2"/>
  <c r="DE155" i="2"/>
  <c r="DD155" i="2"/>
  <c r="DC155" i="2"/>
  <c r="CZ155" i="2"/>
  <c r="CY155" i="2" a="1"/>
  <c r="CY155" i="2"/>
  <c r="CW155" i="2" a="1"/>
  <c r="CW155" i="2" s="1"/>
  <c r="CX155" i="2" s="1"/>
  <c r="CU155" i="2" a="1"/>
  <c r="CU155" i="2"/>
  <c r="CV155" i="2" s="1"/>
  <c r="CT155" i="2"/>
  <c r="CS155" i="2"/>
  <c r="CR155" i="2"/>
  <c r="CQ155" i="2"/>
  <c r="BW155" i="2" a="1"/>
  <c r="BW155" i="2" s="1"/>
  <c r="BU155" i="2" a="1"/>
  <c r="BU155" i="2"/>
  <c r="BS155" i="2" a="1"/>
  <c r="BS155" i="2" s="1"/>
  <c r="BR155" i="2"/>
  <c r="BV155" i="2"/>
  <c r="BQ155" i="2"/>
  <c r="BP155" i="2"/>
  <c r="BO155" i="2"/>
  <c r="AV155" i="2"/>
  <c r="AU155" i="2" a="1"/>
  <c r="AU155" i="2"/>
  <c r="AS155" i="2"/>
  <c r="AT155" i="2"/>
  <c r="AS155" i="2" a="1"/>
  <c r="AQ155" i="2" a="1"/>
  <c r="AQ155" i="2"/>
  <c r="AR155" i="2" s="1"/>
  <c r="AP155" i="2"/>
  <c r="AO155" i="2"/>
  <c r="AN155" i="2"/>
  <c r="AM155" i="2"/>
  <c r="Y155" i="2" a="1"/>
  <c r="Y155" i="2" s="1"/>
  <c r="W155" i="2" a="1"/>
  <c r="W155" i="2"/>
  <c r="U155" i="2" a="1"/>
  <c r="U155" i="2" s="1"/>
  <c r="T155" i="2"/>
  <c r="ED155" i="2"/>
  <c r="S155" i="2"/>
  <c r="R155" i="2"/>
  <c r="Q155" i="2"/>
  <c r="EC154" i="2"/>
  <c r="EA154" i="2"/>
  <c r="DZ154" i="2"/>
  <c r="DY154" i="2"/>
  <c r="DW154" i="2"/>
  <c r="DW154" i="2" a="1"/>
  <c r="DU154" i="2" a="1"/>
  <c r="DU154" i="2" s="1"/>
  <c r="DV154" i="2" s="1"/>
  <c r="DS154" i="2"/>
  <c r="DS154" i="2" a="1"/>
  <c r="DR154" i="2"/>
  <c r="DQ154" i="2"/>
  <c r="DP154" i="2"/>
  <c r="DO154" i="2"/>
  <c r="DK154" i="2" a="1"/>
  <c r="DK154" i="2" s="1"/>
  <c r="DL154" i="2" s="1"/>
  <c r="DI154" i="2" a="1"/>
  <c r="DI154" i="2" s="1"/>
  <c r="DJ154" i="2" s="1"/>
  <c r="DG154" i="2" a="1"/>
  <c r="DG154" i="2" s="1"/>
  <c r="DH154" i="2" s="1"/>
  <c r="DF154" i="2"/>
  <c r="DE154" i="2"/>
  <c r="DD154" i="2"/>
  <c r="DC154" i="2"/>
  <c r="CY154" i="2"/>
  <c r="CY154" i="2" a="1"/>
  <c r="CW154" i="2" a="1"/>
  <c r="CW154" i="2" s="1"/>
  <c r="CX154" i="2" s="1"/>
  <c r="CU154" i="2"/>
  <c r="CU154" i="2" a="1"/>
  <c r="CT154" i="2"/>
  <c r="CS154" i="2"/>
  <c r="CR154" i="2"/>
  <c r="CQ154" i="2"/>
  <c r="BW154" i="2" a="1"/>
  <c r="BW154" i="2" s="1"/>
  <c r="BX154" i="2" s="1"/>
  <c r="BU154" i="2" a="1"/>
  <c r="BU154" i="2" s="1"/>
  <c r="BV154" i="2" s="1"/>
  <c r="BS154" i="2" a="1"/>
  <c r="BS154" i="2" s="1"/>
  <c r="BT154" i="2" s="1"/>
  <c r="BR154" i="2"/>
  <c r="BQ154" i="2"/>
  <c r="BP154" i="2"/>
  <c r="BO154" i="2"/>
  <c r="AU154" i="2"/>
  <c r="AU154" i="2" a="1"/>
  <c r="AS154" i="2" a="1"/>
  <c r="AS154" i="2" s="1"/>
  <c r="AT154" i="2" s="1"/>
  <c r="AQ154" i="2"/>
  <c r="AQ154" i="2" a="1"/>
  <c r="AP154" i="2"/>
  <c r="AO154" i="2"/>
  <c r="AN154" i="2"/>
  <c r="AM154" i="2"/>
  <c r="Y154" i="2" a="1"/>
  <c r="Y154" i="2" s="1"/>
  <c r="Z154" i="2" s="1"/>
  <c r="W154" i="2" a="1"/>
  <c r="W154" i="2" s="1"/>
  <c r="X154" i="2" s="1"/>
  <c r="U154" i="2" a="1"/>
  <c r="U154" i="2" s="1"/>
  <c r="V154" i="2" s="1"/>
  <c r="T154" i="2"/>
  <c r="S154" i="2"/>
  <c r="R154" i="2"/>
  <c r="Q154" i="2"/>
  <c r="EC153" i="2"/>
  <c r="EA153" i="2"/>
  <c r="DZ153" i="2"/>
  <c r="EB158" i="2" s="1"/>
  <c r="DY153" i="2"/>
  <c r="DW153" i="2" a="1"/>
  <c r="DW153" i="2"/>
  <c r="DX153" i="2" s="1"/>
  <c r="DU153" i="2"/>
  <c r="DV153" i="2" s="1"/>
  <c r="DU153" i="2" a="1"/>
  <c r="DS153" i="2" a="1"/>
  <c r="DS153" i="2"/>
  <c r="DT153" i="2" s="1"/>
  <c r="DR153" i="2"/>
  <c r="DQ153" i="2"/>
  <c r="DP153" i="2"/>
  <c r="DO153" i="2"/>
  <c r="DK153" i="2"/>
  <c r="DK153" i="2" a="1"/>
  <c r="DI153" i="2" a="1"/>
  <c r="DI153" i="2" s="1"/>
  <c r="DJ153" i="2" s="1"/>
  <c r="DG153" i="2" a="1"/>
  <c r="DG153" i="2" s="1"/>
  <c r="DF153" i="2"/>
  <c r="DE153" i="2"/>
  <c r="DD153" i="2"/>
  <c r="DC153" i="2"/>
  <c r="CY153" i="2" a="1"/>
  <c r="CY153" i="2"/>
  <c r="CZ153" i="2" s="1"/>
  <c r="CW153" i="2"/>
  <c r="CX153" i="2" s="1"/>
  <c r="CW153" i="2" a="1"/>
  <c r="CU153" i="2" a="1"/>
  <c r="CU153" i="2"/>
  <c r="CV153" i="2" s="1"/>
  <c r="CT153" i="2"/>
  <c r="CS153" i="2"/>
  <c r="CR153" i="2"/>
  <c r="CQ153" i="2"/>
  <c r="BW153" i="2"/>
  <c r="BW153" i="2" a="1"/>
  <c r="BU153" i="2" a="1"/>
  <c r="BU153" i="2" s="1"/>
  <c r="BV153" i="2" s="1"/>
  <c r="BS153" i="2" a="1"/>
  <c r="BS153" i="2" s="1"/>
  <c r="BR153" i="2"/>
  <c r="BQ153" i="2"/>
  <c r="BP153" i="2"/>
  <c r="BO153" i="2"/>
  <c r="AU153" i="2" a="1"/>
  <c r="AU153" i="2"/>
  <c r="AV153" i="2" s="1"/>
  <c r="AS153" i="2"/>
  <c r="AT153" i="2" s="1"/>
  <c r="AS153" i="2" a="1"/>
  <c r="AQ153" i="2" a="1"/>
  <c r="AQ153" i="2"/>
  <c r="AR153" i="2" s="1"/>
  <c r="AP153" i="2"/>
  <c r="AO153" i="2"/>
  <c r="AN153" i="2"/>
  <c r="AM153" i="2"/>
  <c r="Y153" i="2"/>
  <c r="Y153" i="2" a="1"/>
  <c r="W153" i="2" a="1"/>
  <c r="W153" i="2" s="1"/>
  <c r="U153" i="2"/>
  <c r="U153" i="2" a="1"/>
  <c r="T153" i="2"/>
  <c r="ED153" i="2" s="1"/>
  <c r="S153" i="2"/>
  <c r="R153" i="2"/>
  <c r="Q153" i="2"/>
  <c r="EC152" i="2"/>
  <c r="EA152" i="2"/>
  <c r="DZ152" i="2"/>
  <c r="DY152" i="2"/>
  <c r="DW152" i="2" a="1"/>
  <c r="DW152" i="2" s="1"/>
  <c r="DX152" i="2" s="1"/>
  <c r="DU152" i="2" a="1"/>
  <c r="DU152" i="2" s="1"/>
  <c r="DV152" i="2" s="1"/>
  <c r="DS152" i="2"/>
  <c r="DS152" i="2" a="1"/>
  <c r="DR152" i="2"/>
  <c r="DT152" i="2" s="1"/>
  <c r="DQ152" i="2"/>
  <c r="DP152" i="2"/>
  <c r="DO152" i="2"/>
  <c r="DK152" i="2" a="1"/>
  <c r="DK152" i="2" s="1"/>
  <c r="DL152" i="2" s="1"/>
  <c r="DI152" i="2" a="1"/>
  <c r="DI152" i="2" s="1"/>
  <c r="DJ152" i="2" s="1"/>
  <c r="DG152" i="2" a="1"/>
  <c r="DG152" i="2" s="1"/>
  <c r="DH152" i="2" s="1"/>
  <c r="DF152" i="2"/>
  <c r="DE152" i="2"/>
  <c r="DD152" i="2"/>
  <c r="DC152" i="2"/>
  <c r="CY152" i="2" a="1"/>
  <c r="CY152" i="2" s="1"/>
  <c r="CZ152" i="2" s="1"/>
  <c r="CW152" i="2" a="1"/>
  <c r="CW152" i="2" s="1"/>
  <c r="CX152" i="2" s="1"/>
  <c r="CU152" i="2"/>
  <c r="CV152" i="2"/>
  <c r="CU152" i="2" a="1"/>
  <c r="CT152" i="2"/>
  <c r="CS152" i="2"/>
  <c r="CR152" i="2"/>
  <c r="CQ152" i="2"/>
  <c r="BW152" i="2" a="1"/>
  <c r="BW152" i="2" s="1"/>
  <c r="BX152" i="2" s="1"/>
  <c r="BU152" i="2" a="1"/>
  <c r="BU152" i="2" s="1"/>
  <c r="BV152" i="2" s="1"/>
  <c r="BS152" i="2" a="1"/>
  <c r="BS152" i="2" s="1"/>
  <c r="BT152" i="2" s="1"/>
  <c r="BR152" i="2"/>
  <c r="BQ152" i="2"/>
  <c r="BP152" i="2"/>
  <c r="BO152" i="2"/>
  <c r="AU152" i="2"/>
  <c r="AU152" i="2" a="1"/>
  <c r="AS152" i="2" a="1"/>
  <c r="AS152" i="2" s="1"/>
  <c r="AT152" i="2" s="1"/>
  <c r="AQ152" i="2" a="1"/>
  <c r="AQ152" i="2" s="1"/>
  <c r="AR152" i="2" s="1"/>
  <c r="AP152" i="2"/>
  <c r="AV152" i="2" s="1"/>
  <c r="AO152" i="2"/>
  <c r="AN152" i="2"/>
  <c r="AM152" i="2"/>
  <c r="Y152" i="2" a="1"/>
  <c r="Y152" i="2" s="1"/>
  <c r="W152" i="2" a="1"/>
  <c r="W152" i="2" s="1"/>
  <c r="X152" i="2" s="1"/>
  <c r="U152" i="2" a="1"/>
  <c r="U152" i="2"/>
  <c r="EE152" i="2" s="1"/>
  <c r="EF152" i="2" s="1"/>
  <c r="T152" i="2"/>
  <c r="ED152" i="2" s="1"/>
  <c r="S152" i="2"/>
  <c r="R152" i="2"/>
  <c r="Q152" i="2"/>
  <c r="EC151" i="2"/>
  <c r="EA151" i="2"/>
  <c r="DZ151" i="2"/>
  <c r="DY151" i="2"/>
  <c r="DW151" i="2" a="1"/>
  <c r="DW151" i="2"/>
  <c r="DX151" i="2" s="1"/>
  <c r="DU151" i="2" a="1"/>
  <c r="DU151" i="2" s="1"/>
  <c r="DV151" i="2" s="1"/>
  <c r="DT151" i="2"/>
  <c r="DS151" i="2" a="1"/>
  <c r="DS151" i="2"/>
  <c r="DR151" i="2"/>
  <c r="DQ151" i="2"/>
  <c r="DP151" i="2"/>
  <c r="DO151" i="2"/>
  <c r="DK151" i="2"/>
  <c r="DL151" i="2"/>
  <c r="DK151" i="2" a="1"/>
  <c r="DI151" i="2" a="1"/>
  <c r="DI151" i="2" s="1"/>
  <c r="DJ151" i="2" s="1"/>
  <c r="DG151" i="2"/>
  <c r="DH151" i="2" s="1"/>
  <c r="DG151" i="2" a="1"/>
  <c r="DF151" i="2"/>
  <c r="DE151" i="2"/>
  <c r="DD151" i="2"/>
  <c r="DC151" i="2"/>
  <c r="CZ151" i="2"/>
  <c r="CY151" i="2" a="1"/>
  <c r="CY151" i="2"/>
  <c r="CW151" i="2" a="1"/>
  <c r="CW151" i="2" s="1"/>
  <c r="CX151" i="2" s="1"/>
  <c r="CU151" i="2" a="1"/>
  <c r="CU151" i="2"/>
  <c r="CV151" i="2" s="1"/>
  <c r="CT151" i="2"/>
  <c r="CS151" i="2"/>
  <c r="CR151" i="2"/>
  <c r="CQ151" i="2"/>
  <c r="BW151" i="2" a="1"/>
  <c r="BW151" i="2" s="1"/>
  <c r="BX151" i="2" s="1"/>
  <c r="BU151" i="2" a="1"/>
  <c r="BU151" i="2" s="1"/>
  <c r="BV151" i="2" s="1"/>
  <c r="BS151" i="2" a="1"/>
  <c r="BS151" i="2" s="1"/>
  <c r="BT151" i="2" s="1"/>
  <c r="BR151" i="2"/>
  <c r="BQ151" i="2"/>
  <c r="BP151" i="2"/>
  <c r="BO151" i="2"/>
  <c r="AU151" i="2" a="1"/>
  <c r="AU151" i="2"/>
  <c r="AV151" i="2" s="1"/>
  <c r="AS151" i="2" a="1"/>
  <c r="AS151" i="2" s="1"/>
  <c r="AT151" i="2" s="1"/>
  <c r="AR151" i="2"/>
  <c r="AQ151" i="2" a="1"/>
  <c r="AQ151" i="2"/>
  <c r="AP151" i="2"/>
  <c r="AO151" i="2"/>
  <c r="AN151" i="2"/>
  <c r="AM151" i="2"/>
  <c r="Y151" i="2" a="1"/>
  <c r="Y151" i="2" s="1"/>
  <c r="W151" i="2" a="1"/>
  <c r="W151" i="2"/>
  <c r="U151" i="2" a="1"/>
  <c r="U151" i="2" s="1"/>
  <c r="T151" i="2"/>
  <c r="ED151" i="2" s="1"/>
  <c r="X151" i="2"/>
  <c r="S151" i="2"/>
  <c r="R151" i="2"/>
  <c r="Q151" i="2"/>
  <c r="EC150" i="2"/>
  <c r="EA150" i="2"/>
  <c r="DZ150" i="2"/>
  <c r="EB155" i="2" s="1"/>
  <c r="DY150" i="2"/>
  <c r="DW150" i="2"/>
  <c r="DX150" i="2" s="1"/>
  <c r="DW150" i="2" a="1"/>
  <c r="DU150" i="2" a="1"/>
  <c r="DU150" i="2"/>
  <c r="DV150" i="2" s="1"/>
  <c r="DS150" i="2" a="1"/>
  <c r="DS150" i="2" s="1"/>
  <c r="DT150" i="2" s="1"/>
  <c r="DR150" i="2"/>
  <c r="DQ150" i="2"/>
  <c r="DP150" i="2"/>
  <c r="DO150" i="2"/>
  <c r="DK150" i="2" a="1"/>
  <c r="DK150" i="2" s="1"/>
  <c r="DL150" i="2" s="1"/>
  <c r="DI150" i="2"/>
  <c r="DJ150" i="2" s="1"/>
  <c r="DI150" i="2" a="1"/>
  <c r="DG150" i="2" a="1"/>
  <c r="DG150" i="2" s="1"/>
  <c r="DH150" i="2" s="1"/>
  <c r="DF150" i="2"/>
  <c r="DE150" i="2"/>
  <c r="DD150" i="2"/>
  <c r="DC150" i="2"/>
  <c r="CY150" i="2" a="1"/>
  <c r="CY150" i="2" s="1"/>
  <c r="CZ150" i="2" s="1"/>
  <c r="CW150" i="2" a="1"/>
  <c r="CW150" i="2"/>
  <c r="CX150" i="2" s="1"/>
  <c r="CU150" i="2" a="1"/>
  <c r="CU150" i="2" s="1"/>
  <c r="CV150" i="2" s="1"/>
  <c r="CT150" i="2"/>
  <c r="CS150" i="2"/>
  <c r="CR150" i="2"/>
  <c r="CQ150" i="2"/>
  <c r="BW150" i="2" a="1"/>
  <c r="BW150" i="2" s="1"/>
  <c r="BX150" i="2" s="1"/>
  <c r="BU150" i="2" a="1"/>
  <c r="BU150" i="2" s="1"/>
  <c r="BV150" i="2" s="1"/>
  <c r="BS150" i="2" a="1"/>
  <c r="BS150" i="2" s="1"/>
  <c r="BT150" i="2" s="1"/>
  <c r="BR150" i="2"/>
  <c r="BQ150" i="2"/>
  <c r="BP150" i="2"/>
  <c r="BO150" i="2"/>
  <c r="AU150" i="2"/>
  <c r="AV150" i="2" s="1"/>
  <c r="AU150" i="2" a="1"/>
  <c r="AS150" i="2" a="1"/>
  <c r="AS150" i="2"/>
  <c r="AT150" i="2" s="1"/>
  <c r="AQ150" i="2" a="1"/>
  <c r="AQ150" i="2" s="1"/>
  <c r="AR150" i="2" s="1"/>
  <c r="AP150" i="2"/>
  <c r="AO150" i="2"/>
  <c r="AN150" i="2"/>
  <c r="AM150" i="2"/>
  <c r="Y150" i="2" a="1"/>
  <c r="Y150" i="2" s="1"/>
  <c r="Z150" i="2" s="1"/>
  <c r="W150" i="2"/>
  <c r="X150" i="2" s="1"/>
  <c r="W150" i="2" a="1"/>
  <c r="U150" i="2" a="1"/>
  <c r="U150" i="2" s="1"/>
  <c r="T150" i="2"/>
  <c r="ED150" i="2" s="1"/>
  <c r="S150" i="2"/>
  <c r="R150" i="2"/>
  <c r="Q150" i="2"/>
  <c r="EC149" i="2"/>
  <c r="EA149" i="2"/>
  <c r="DZ149" i="2"/>
  <c r="DY149" i="2"/>
  <c r="DW149" i="2" a="1"/>
  <c r="DW149" i="2" s="1"/>
  <c r="DX149" i="2" s="1"/>
  <c r="DU149" i="2" a="1"/>
  <c r="DU149" i="2" s="1"/>
  <c r="DV149" i="2" s="1"/>
  <c r="DS149" i="2" a="1"/>
  <c r="DS149" i="2" s="1"/>
  <c r="DT149" i="2" s="1"/>
  <c r="DR149" i="2"/>
  <c r="DQ149" i="2"/>
  <c r="DP149" i="2"/>
  <c r="DO149" i="2"/>
  <c r="DK149" i="2"/>
  <c r="DK149" i="2" a="1"/>
  <c r="DI149" i="2" a="1"/>
  <c r="DI149" i="2" s="1"/>
  <c r="DJ149" i="2" s="1"/>
  <c r="DG149" i="2" a="1"/>
  <c r="DG149" i="2" s="1"/>
  <c r="DH149" i="2" s="1"/>
  <c r="DF149" i="2"/>
  <c r="DL149" i="2" s="1"/>
  <c r="DE149" i="2"/>
  <c r="DD149" i="2"/>
  <c r="DC149" i="2"/>
  <c r="CY149" i="2" a="1"/>
  <c r="CY149" i="2" s="1"/>
  <c r="CZ149" i="2" s="1"/>
  <c r="CW149" i="2"/>
  <c r="CX149" i="2"/>
  <c r="CW149" i="2" a="1"/>
  <c r="CU149" i="2" a="1"/>
  <c r="CU149" i="2" s="1"/>
  <c r="CV149" i="2" s="1"/>
  <c r="CT149" i="2"/>
  <c r="CS149" i="2"/>
  <c r="CR149" i="2"/>
  <c r="CQ149" i="2"/>
  <c r="BW149" i="2" a="1"/>
  <c r="BW149" i="2" s="1"/>
  <c r="BX149" i="2" s="1"/>
  <c r="BU149" i="2" a="1"/>
  <c r="BU149" i="2" s="1"/>
  <c r="BV149" i="2" s="1"/>
  <c r="BS149" i="2"/>
  <c r="BT149" i="2"/>
  <c r="BS149" i="2" a="1"/>
  <c r="BR149" i="2"/>
  <c r="BQ149" i="2"/>
  <c r="BP149" i="2"/>
  <c r="BO149" i="2"/>
  <c r="AU149" i="2" a="1"/>
  <c r="AU149" i="2" s="1"/>
  <c r="AV149" i="2" s="1"/>
  <c r="AS149" i="2" a="1"/>
  <c r="AS149" i="2" s="1"/>
  <c r="AT149" i="2" s="1"/>
  <c r="AQ149" i="2" a="1"/>
  <c r="AQ149" i="2" s="1"/>
  <c r="AR149" i="2" s="1"/>
  <c r="AP149" i="2"/>
  <c r="AO149" i="2"/>
  <c r="AN149" i="2"/>
  <c r="AM149" i="2"/>
  <c r="Y149" i="2"/>
  <c r="Z149" i="2"/>
  <c r="Y149" i="2" a="1"/>
  <c r="W149" i="2" a="1"/>
  <c r="W149" i="2" s="1"/>
  <c r="U149" i="2"/>
  <c r="U149" i="2" a="1"/>
  <c r="T149" i="2"/>
  <c r="ED149" i="2" s="1"/>
  <c r="S149" i="2"/>
  <c r="R149" i="2"/>
  <c r="Q149" i="2"/>
  <c r="EC148" i="2"/>
  <c r="EA148" i="2"/>
  <c r="DZ148" i="2"/>
  <c r="DY148" i="2"/>
  <c r="DW148" i="2" a="1"/>
  <c r="DW148" i="2" s="1"/>
  <c r="DU148" i="2" a="1"/>
  <c r="DU148" i="2"/>
  <c r="DV148" i="2" s="1"/>
  <c r="DS148" i="2"/>
  <c r="DS148" i="2" a="1"/>
  <c r="DR148" i="2"/>
  <c r="DQ148" i="2"/>
  <c r="DP148" i="2"/>
  <c r="DO148" i="2"/>
  <c r="DK148" i="2" a="1"/>
  <c r="DK148" i="2" s="1"/>
  <c r="DL148" i="2" s="1"/>
  <c r="DI148" i="2"/>
  <c r="DJ148" i="2"/>
  <c r="DI148" i="2" a="1"/>
  <c r="DG148" i="2" a="1"/>
  <c r="DG148" i="2" s="1"/>
  <c r="DH148" i="2" s="1"/>
  <c r="DF148" i="2"/>
  <c r="DE148" i="2"/>
  <c r="DD148" i="2"/>
  <c r="DC148" i="2"/>
  <c r="CY148" i="2" a="1"/>
  <c r="CY148" i="2" s="1"/>
  <c r="CW148" i="2" a="1"/>
  <c r="CW148" i="2"/>
  <c r="CX148" i="2" s="1"/>
  <c r="CU148" i="2"/>
  <c r="CU148" i="2" a="1"/>
  <c r="CT148" i="2"/>
  <c r="CS148" i="2"/>
  <c r="CR148" i="2"/>
  <c r="CQ148" i="2"/>
  <c r="BW148" i="2" a="1"/>
  <c r="BW148" i="2" s="1"/>
  <c r="BX148" i="2" s="1"/>
  <c r="BU148" i="2"/>
  <c r="BV148" i="2"/>
  <c r="BU148" i="2" a="1"/>
  <c r="BS148" i="2" a="1"/>
  <c r="BS148" i="2" s="1"/>
  <c r="BT148" i="2" s="1"/>
  <c r="BR148" i="2"/>
  <c r="BQ148" i="2"/>
  <c r="BP148" i="2"/>
  <c r="BO148" i="2"/>
  <c r="AU148" i="2" a="1"/>
  <c r="AU148" i="2" s="1"/>
  <c r="AS148" i="2" a="1"/>
  <c r="AS148" i="2"/>
  <c r="AQ148" i="2" a="1"/>
  <c r="AQ148" i="2" s="1"/>
  <c r="AP148" i="2"/>
  <c r="AO148" i="2"/>
  <c r="AN148" i="2"/>
  <c r="AM148" i="2"/>
  <c r="Y148" i="2" a="1"/>
  <c r="Y148" i="2"/>
  <c r="W148" i="2" a="1"/>
  <c r="W148" i="2" s="1"/>
  <c r="X148" i="2" s="1"/>
  <c r="U148" i="2" a="1"/>
  <c r="U148" i="2" s="1"/>
  <c r="T148" i="2"/>
  <c r="S148" i="2"/>
  <c r="R148" i="2"/>
  <c r="Q148" i="2"/>
  <c r="EC147" i="2"/>
  <c r="EA147" i="2"/>
  <c r="DZ147" i="2"/>
  <c r="EB152" i="2" s="1"/>
  <c r="DY147" i="2"/>
  <c r="DW147" i="2" a="1"/>
  <c r="DW147" i="2" s="1"/>
  <c r="DX147" i="2" s="1"/>
  <c r="DU147" i="2" a="1"/>
  <c r="DU147" i="2" s="1"/>
  <c r="DV147" i="2" s="1"/>
  <c r="DS147" i="2" a="1"/>
  <c r="DS147" i="2" s="1"/>
  <c r="DT147" i="2" s="1"/>
  <c r="DR147" i="2"/>
  <c r="DQ147" i="2"/>
  <c r="DP147" i="2"/>
  <c r="DO147" i="2"/>
  <c r="DK147" i="2"/>
  <c r="DL147" i="2" s="1"/>
  <c r="DK147" i="2" a="1"/>
  <c r="DI147" i="2" a="1"/>
  <c r="DI147" i="2"/>
  <c r="DJ147" i="2" s="1"/>
  <c r="DG147" i="2"/>
  <c r="DG147" i="2" a="1"/>
  <c r="DF147" i="2"/>
  <c r="DH147" i="2" s="1"/>
  <c r="DE147" i="2"/>
  <c r="DD147" i="2"/>
  <c r="DC147" i="2"/>
  <c r="CY147" i="2" a="1"/>
  <c r="CY147" i="2" s="1"/>
  <c r="CZ147" i="2" s="1"/>
  <c r="CW147" i="2"/>
  <c r="CX147" i="2" s="1"/>
  <c r="CW147" i="2" a="1"/>
  <c r="CU147" i="2" a="1"/>
  <c r="CU147" i="2" s="1"/>
  <c r="CV147" i="2" s="1"/>
  <c r="CT147" i="2"/>
  <c r="CS147" i="2"/>
  <c r="CR147" i="2"/>
  <c r="CQ147" i="2"/>
  <c r="BW147" i="2" a="1"/>
  <c r="BW147" i="2" s="1"/>
  <c r="BX147" i="2" s="1"/>
  <c r="BU147" i="2" a="1"/>
  <c r="BU147" i="2"/>
  <c r="BV147" i="2" s="1"/>
  <c r="BS147" i="2" a="1"/>
  <c r="BS147" i="2" s="1"/>
  <c r="BT147" i="2" s="1"/>
  <c r="BR147" i="2"/>
  <c r="BQ147" i="2"/>
  <c r="BP147" i="2"/>
  <c r="BO147" i="2"/>
  <c r="AU147" i="2" a="1"/>
  <c r="AU147" i="2" s="1"/>
  <c r="AV147" i="2" s="1"/>
  <c r="AS147" i="2" a="1"/>
  <c r="AS147" i="2" s="1"/>
  <c r="AT147" i="2" s="1"/>
  <c r="AQ147" i="2" a="1"/>
  <c r="AQ147" i="2" s="1"/>
  <c r="AR147" i="2" s="1"/>
  <c r="AP147" i="2"/>
  <c r="AO147" i="2"/>
  <c r="AN147" i="2"/>
  <c r="AM147" i="2"/>
  <c r="Y147" i="2"/>
  <c r="Y147" i="2" a="1"/>
  <c r="W147" i="2" a="1"/>
  <c r="W147" i="2" s="1"/>
  <c r="X147" i="2" s="1"/>
  <c r="U147" i="2"/>
  <c r="U147" i="2" a="1"/>
  <c r="T147" i="2"/>
  <c r="ED147" i="2" s="1"/>
  <c r="S147" i="2"/>
  <c r="R147" i="2"/>
  <c r="Q147" i="2"/>
  <c r="EC146" i="2"/>
  <c r="EA146" i="2"/>
  <c r="DZ146" i="2"/>
  <c r="DY146" i="2"/>
  <c r="DW146" i="2"/>
  <c r="DX146" i="2"/>
  <c r="DW146" i="2" a="1"/>
  <c r="DU146" i="2" a="1"/>
  <c r="DU146" i="2" s="1"/>
  <c r="DV146" i="2" s="1"/>
  <c r="DS146" i="2" a="1"/>
  <c r="DS146" i="2" s="1"/>
  <c r="DT146" i="2" s="1"/>
  <c r="DR146" i="2"/>
  <c r="DQ146" i="2"/>
  <c r="DP146" i="2"/>
  <c r="DO146" i="2"/>
  <c r="DK146" i="2" a="1"/>
  <c r="DK146" i="2"/>
  <c r="DL146" i="2" s="1"/>
  <c r="DI146" i="2"/>
  <c r="DJ146" i="2"/>
  <c r="DI146" i="2" a="1"/>
  <c r="DH146" i="2"/>
  <c r="DG146" i="2" a="1"/>
  <c r="DG146" i="2"/>
  <c r="DF146" i="2"/>
  <c r="DE146" i="2"/>
  <c r="DD146" i="2"/>
  <c r="DC146" i="2"/>
  <c r="CZ146" i="2"/>
  <c r="CY146" i="2" a="1"/>
  <c r="CY146" i="2" s="1"/>
  <c r="CW146" i="2" a="1"/>
  <c r="CW146" i="2" s="1"/>
  <c r="CU146" i="2"/>
  <c r="CV146" i="2" s="1"/>
  <c r="CU146" i="2" a="1"/>
  <c r="CT146" i="2"/>
  <c r="CX146" i="2"/>
  <c r="CS146" i="2"/>
  <c r="CR146" i="2"/>
  <c r="CQ146" i="2"/>
  <c r="BX146" i="2"/>
  <c r="BW146" i="2" a="1"/>
  <c r="BW146" i="2"/>
  <c r="BU146" i="2" a="1"/>
  <c r="BU146" i="2" s="1"/>
  <c r="BV146" i="2" s="1"/>
  <c r="BS146" i="2" a="1"/>
  <c r="BS146" i="2"/>
  <c r="BT146" i="2" s="1"/>
  <c r="BR146" i="2"/>
  <c r="BQ146" i="2"/>
  <c r="BP146" i="2"/>
  <c r="BO146" i="2"/>
  <c r="AU146" i="2"/>
  <c r="AV146" i="2"/>
  <c r="AU146" i="2" a="1"/>
  <c r="AS146" i="2" a="1"/>
  <c r="AS146" i="2" s="1"/>
  <c r="AT146" i="2" s="1"/>
  <c r="AQ146" i="2" a="1"/>
  <c r="AQ146" i="2" s="1"/>
  <c r="AR146" i="2" s="1"/>
  <c r="AP146" i="2"/>
  <c r="AO146" i="2"/>
  <c r="AN146" i="2"/>
  <c r="AM146" i="2"/>
  <c r="Y146" i="2" a="1"/>
  <c r="Y146" i="2"/>
  <c r="Z146" i="2" s="1"/>
  <c r="W146" i="2"/>
  <c r="X146" i="2"/>
  <c r="W146" i="2" a="1"/>
  <c r="V146" i="2"/>
  <c r="U146" i="2" a="1"/>
  <c r="U146" i="2"/>
  <c r="EE146" i="2" s="1"/>
  <c r="EF146" i="2"/>
  <c r="T146" i="2"/>
  <c r="ED146" i="2"/>
  <c r="S146" i="2"/>
  <c r="R146" i="2"/>
  <c r="Q146" i="2"/>
  <c r="EC145" i="2"/>
  <c r="EA145" i="2"/>
  <c r="DZ145" i="2"/>
  <c r="DY145" i="2"/>
  <c r="DW145" i="2" a="1"/>
  <c r="DW145" i="2" s="1"/>
  <c r="DX145" i="2" s="1"/>
  <c r="DU145" i="2"/>
  <c r="DV145" i="2"/>
  <c r="DU145" i="2" a="1"/>
  <c r="DS145" i="2" a="1"/>
  <c r="DS145" i="2" s="1"/>
  <c r="DT145" i="2" s="1"/>
  <c r="DR145" i="2"/>
  <c r="DQ145" i="2"/>
  <c r="DP145" i="2"/>
  <c r="DO145" i="2"/>
  <c r="DK145" i="2" a="1"/>
  <c r="DK145" i="2" s="1"/>
  <c r="DI145" i="2" a="1"/>
  <c r="DI145" i="2"/>
  <c r="DJ145" i="2" s="1"/>
  <c r="DG145" i="2"/>
  <c r="DG145" i="2" a="1"/>
  <c r="DF145" i="2"/>
  <c r="DE145" i="2"/>
  <c r="DD145" i="2"/>
  <c r="DC145" i="2"/>
  <c r="CY145" i="2" a="1"/>
  <c r="CY145" i="2" s="1"/>
  <c r="CZ145" i="2"/>
  <c r="CW145" i="2"/>
  <c r="CX145" i="2"/>
  <c r="CW145" i="2" a="1"/>
  <c r="CU145" i="2" a="1"/>
  <c r="CU145" i="2" s="1"/>
  <c r="CV145" i="2" s="1"/>
  <c r="CT145" i="2"/>
  <c r="CS145" i="2"/>
  <c r="CR145" i="2"/>
  <c r="CQ145" i="2"/>
  <c r="BW145" i="2" a="1"/>
  <c r="BW145" i="2" s="1"/>
  <c r="BU145" i="2" a="1"/>
  <c r="BU145" i="2"/>
  <c r="BV145" i="2" s="1"/>
  <c r="BS145" i="2"/>
  <c r="BS145" i="2" a="1"/>
  <c r="BR145" i="2"/>
  <c r="BQ145" i="2"/>
  <c r="BP145" i="2"/>
  <c r="BO145" i="2"/>
  <c r="AU145" i="2" a="1"/>
  <c r="AU145" i="2" s="1"/>
  <c r="AV145" i="2" s="1"/>
  <c r="AS145" i="2"/>
  <c r="AT145" i="2"/>
  <c r="AS145" i="2" a="1"/>
  <c r="AQ145" i="2" a="1"/>
  <c r="AQ145" i="2" s="1"/>
  <c r="AR145" i="2" s="1"/>
  <c r="AP145" i="2"/>
  <c r="AO145" i="2"/>
  <c r="AN145" i="2"/>
  <c r="AM145" i="2"/>
  <c r="Y145" i="2" a="1"/>
  <c r="Y145" i="2" s="1"/>
  <c r="W145" i="2" a="1"/>
  <c r="W145" i="2"/>
  <c r="U145" i="2" a="1"/>
  <c r="U145" i="2" s="1"/>
  <c r="T145" i="2"/>
  <c r="ED145" i="2"/>
  <c r="S145" i="2"/>
  <c r="R145" i="2"/>
  <c r="Q145" i="2"/>
  <c r="EC144" i="2"/>
  <c r="EA144" i="2"/>
  <c r="DZ144" i="2"/>
  <c r="DY144" i="2"/>
  <c r="DW144" i="2" a="1"/>
  <c r="DW144" i="2" s="1"/>
  <c r="DX144" i="2" s="1"/>
  <c r="DU144" i="2" a="1"/>
  <c r="DU144" i="2"/>
  <c r="DV144" i="2" s="1"/>
  <c r="DS144" i="2"/>
  <c r="DT144" i="2" s="1"/>
  <c r="DS144" i="2" a="1"/>
  <c r="DR144" i="2"/>
  <c r="DQ144" i="2"/>
  <c r="DP144" i="2"/>
  <c r="DO144" i="2"/>
  <c r="DK144" i="2" a="1"/>
  <c r="DK144" i="2"/>
  <c r="DI144" i="2" a="1"/>
  <c r="DI144" i="2" s="1"/>
  <c r="DJ144" i="2" s="1"/>
  <c r="DG144" i="2" a="1"/>
  <c r="DG144" i="2"/>
  <c r="DH144" i="2" s="1"/>
  <c r="DF144" i="2"/>
  <c r="DE144" i="2"/>
  <c r="DD144" i="2"/>
  <c r="DC144" i="2"/>
  <c r="CY144" i="2"/>
  <c r="CZ144" i="2" s="1"/>
  <c r="CY144" i="2" a="1"/>
  <c r="CW144" i="2" a="1"/>
  <c r="CW144" i="2"/>
  <c r="CX144" i="2" s="1"/>
  <c r="CU144" i="2" a="1"/>
  <c r="CU144" i="2" s="1"/>
  <c r="CV144" i="2" s="1"/>
  <c r="CT144" i="2"/>
  <c r="CS144" i="2"/>
  <c r="CR144" i="2"/>
  <c r="CQ144" i="2"/>
  <c r="BW144" i="2" a="1"/>
  <c r="BW144" i="2"/>
  <c r="BX144" i="2" s="1"/>
  <c r="BU144" i="2"/>
  <c r="BV144" i="2" s="1"/>
  <c r="BU144" i="2" a="1"/>
  <c r="BS144" i="2" a="1"/>
  <c r="BS144" i="2"/>
  <c r="BT144" i="2" s="1"/>
  <c r="BR144" i="2"/>
  <c r="BQ144" i="2"/>
  <c r="BP144" i="2"/>
  <c r="BO144" i="2"/>
  <c r="AU144" i="2" a="1"/>
  <c r="AU144" i="2" s="1"/>
  <c r="AV144" i="2" s="1"/>
  <c r="AS144" i="2" a="1"/>
  <c r="AS144" i="2"/>
  <c r="AT144" i="2" s="1"/>
  <c r="AQ144" i="2"/>
  <c r="AR144" i="2" s="1"/>
  <c r="AQ144" i="2" a="1"/>
  <c r="AP144" i="2"/>
  <c r="AO144" i="2"/>
  <c r="AN144" i="2"/>
  <c r="AM144" i="2"/>
  <c r="Y144" i="2" a="1"/>
  <c r="Y144" i="2"/>
  <c r="W144" i="2"/>
  <c r="X144" i="2"/>
  <c r="W144" i="2" a="1"/>
  <c r="U144" i="2" a="1"/>
  <c r="U144" i="2" s="1"/>
  <c r="V144" i="2" s="1"/>
  <c r="T144" i="2"/>
  <c r="ED144" i="2"/>
  <c r="S144" i="2"/>
  <c r="R144" i="2"/>
  <c r="Q144" i="2"/>
  <c r="EC143" i="2"/>
  <c r="EA143" i="2"/>
  <c r="DZ143" i="2"/>
  <c r="DY143" i="2"/>
  <c r="DW143" i="2" a="1"/>
  <c r="DW143" i="2" s="1"/>
  <c r="DX143" i="2" s="1"/>
  <c r="DU143" i="2"/>
  <c r="DV143" i="2" s="1"/>
  <c r="DU143" i="2" a="1"/>
  <c r="DS143" i="2" a="1"/>
  <c r="DS143" i="2" s="1"/>
  <c r="DT143" i="2" s="1"/>
  <c r="DR143" i="2"/>
  <c r="DQ143" i="2"/>
  <c r="DP143" i="2"/>
  <c r="DO143" i="2"/>
  <c r="DK143" i="2" a="1"/>
  <c r="DK143" i="2" s="1"/>
  <c r="DL143" i="2" s="1"/>
  <c r="DI143" i="2" a="1"/>
  <c r="DI143" i="2"/>
  <c r="DJ143" i="2" s="1"/>
  <c r="DH143" i="2"/>
  <c r="DG143" i="2" a="1"/>
  <c r="DG143" i="2" s="1"/>
  <c r="DF143" i="2"/>
  <c r="DE143" i="2"/>
  <c r="DD143" i="2"/>
  <c r="DC143" i="2"/>
  <c r="CY143" i="2" a="1"/>
  <c r="CY143" i="2" s="1"/>
  <c r="CZ143" i="2" s="1"/>
  <c r="CW143" i="2" a="1"/>
  <c r="CW143" i="2" s="1"/>
  <c r="CU143" i="2" a="1"/>
  <c r="CU143" i="2" s="1"/>
  <c r="CV143" i="2" s="1"/>
  <c r="CT143" i="2"/>
  <c r="CS143" i="2"/>
  <c r="CR143" i="2"/>
  <c r="CQ143" i="2"/>
  <c r="BW143" i="2"/>
  <c r="BX143" i="2" s="1"/>
  <c r="BW143" i="2" a="1"/>
  <c r="BU143" i="2" a="1"/>
  <c r="BU143" i="2"/>
  <c r="BV143" i="2" s="1"/>
  <c r="BS143" i="2"/>
  <c r="BS143" i="2" a="1"/>
  <c r="BR143" i="2"/>
  <c r="BT143" i="2" s="1"/>
  <c r="BQ143" i="2"/>
  <c r="BP143" i="2"/>
  <c r="BO143" i="2"/>
  <c r="AU143" i="2" a="1"/>
  <c r="AU143" i="2" s="1"/>
  <c r="AV143" i="2" s="1"/>
  <c r="AS143" i="2"/>
  <c r="AT143" i="2" s="1"/>
  <c r="AS143" i="2" a="1"/>
  <c r="AQ143" i="2" a="1"/>
  <c r="AQ143" i="2" s="1"/>
  <c r="AR143" i="2" s="1"/>
  <c r="AP143" i="2"/>
  <c r="AO143" i="2"/>
  <c r="AN143" i="2"/>
  <c r="AM143" i="2"/>
  <c r="Y143" i="2"/>
  <c r="Y143" i="2" a="1"/>
  <c r="W143" i="2" a="1"/>
  <c r="W143" i="2" s="1"/>
  <c r="U143" i="2"/>
  <c r="U143" i="2" a="1"/>
  <c r="T143" i="2"/>
  <c r="ED143" i="2" s="1"/>
  <c r="S143" i="2"/>
  <c r="R143" i="2"/>
  <c r="Q143" i="2"/>
  <c r="EC142" i="2"/>
  <c r="EA142" i="2"/>
  <c r="DZ142" i="2"/>
  <c r="DY142" i="2"/>
  <c r="DW142" i="2"/>
  <c r="DX142" i="2"/>
  <c r="DW142" i="2" a="1"/>
  <c r="DU142" i="2" a="1"/>
  <c r="DU142" i="2" s="1"/>
  <c r="DV142" i="2" s="1"/>
  <c r="DS142" i="2" a="1"/>
  <c r="DS142" i="2" s="1"/>
  <c r="DT142" i="2" s="1"/>
  <c r="DR142" i="2"/>
  <c r="DQ142" i="2"/>
  <c r="DP142" i="2"/>
  <c r="DO142" i="2"/>
  <c r="DK142" i="2" a="1"/>
  <c r="DK142" i="2"/>
  <c r="DL142" i="2" s="1"/>
  <c r="DI142" i="2"/>
  <c r="DJ142" i="2"/>
  <c r="DI142" i="2" a="1"/>
  <c r="DH142" i="2"/>
  <c r="DG142" i="2" a="1"/>
  <c r="DG142" i="2"/>
  <c r="DF142" i="2"/>
  <c r="DE142" i="2"/>
  <c r="DD142" i="2"/>
  <c r="DC142" i="2"/>
  <c r="CY142" i="2" a="1"/>
  <c r="CY142" i="2" s="1"/>
  <c r="CZ142" i="2" s="1"/>
  <c r="CW142" i="2" a="1"/>
  <c r="CW142" i="2" s="1"/>
  <c r="CU142" i="2"/>
  <c r="CV142" i="2" s="1"/>
  <c r="CU142" i="2" a="1"/>
  <c r="CT142" i="2"/>
  <c r="CX142" i="2"/>
  <c r="CS142" i="2"/>
  <c r="CR142" i="2"/>
  <c r="CQ142" i="2"/>
  <c r="BX142" i="2"/>
  <c r="BW142" i="2" a="1"/>
  <c r="BW142" i="2"/>
  <c r="BV142" i="2"/>
  <c r="BU142" i="2" a="1"/>
  <c r="BU142" i="2" s="1"/>
  <c r="BS142" i="2" a="1"/>
  <c r="BS142" i="2"/>
  <c r="BT142" i="2" s="1"/>
  <c r="BR142" i="2"/>
  <c r="BQ142" i="2"/>
  <c r="BP142" i="2"/>
  <c r="BO142" i="2"/>
  <c r="AU142" i="2"/>
  <c r="AV142" i="2"/>
  <c r="AU142" i="2" a="1"/>
  <c r="AS142" i="2" a="1"/>
  <c r="AS142" i="2" s="1"/>
  <c r="AT142" i="2" s="1"/>
  <c r="AQ142" i="2" a="1"/>
  <c r="AQ142" i="2" s="1"/>
  <c r="AR142" i="2" s="1"/>
  <c r="AP142" i="2"/>
  <c r="AO142" i="2"/>
  <c r="AN142" i="2"/>
  <c r="AM142" i="2"/>
  <c r="Y142" i="2" a="1"/>
  <c r="Y142" i="2"/>
  <c r="Z142" i="2" s="1"/>
  <c r="W142" i="2" a="1"/>
  <c r="W142" i="2" s="1"/>
  <c r="U142" i="2" a="1"/>
  <c r="U142" i="2" s="1"/>
  <c r="V142" i="2" s="1"/>
  <c r="T142" i="2"/>
  <c r="ED142" i="2" s="1"/>
  <c r="S142" i="2"/>
  <c r="R142" i="2"/>
  <c r="Q142" i="2"/>
  <c r="EC141" i="2"/>
  <c r="EA141" i="2"/>
  <c r="DZ141" i="2"/>
  <c r="DY141" i="2"/>
  <c r="DW141" i="2" a="1"/>
  <c r="DW141" i="2" s="1"/>
  <c r="DX141" i="2" s="1"/>
  <c r="DV141" i="2"/>
  <c r="DU141" i="2" a="1"/>
  <c r="DU141" i="2" s="1"/>
  <c r="DS141" i="2" a="1"/>
  <c r="DS141" i="2" s="1"/>
  <c r="DT141" i="2" s="1"/>
  <c r="DR141" i="2"/>
  <c r="DQ141" i="2"/>
  <c r="DP141" i="2"/>
  <c r="DO141" i="2"/>
  <c r="DK141" i="2"/>
  <c r="DK141" i="2" a="1"/>
  <c r="DI141" i="2" a="1"/>
  <c r="DI141" i="2" s="1"/>
  <c r="DJ141" i="2" s="1"/>
  <c r="DG141" i="2" a="1"/>
  <c r="DG141" i="2" s="1"/>
  <c r="DH141" i="2" s="1"/>
  <c r="DF141" i="2"/>
  <c r="DL141" i="2" s="1"/>
  <c r="DE141" i="2"/>
  <c r="DD141" i="2"/>
  <c r="DC141" i="2"/>
  <c r="CY141" i="2" a="1"/>
  <c r="CY141" i="2" s="1"/>
  <c r="CZ141" i="2"/>
  <c r="CW141" i="2"/>
  <c r="CX141" i="2"/>
  <c r="CW141" i="2" a="1"/>
  <c r="CU141" i="2" a="1"/>
  <c r="CU141" i="2" s="1"/>
  <c r="CV141" i="2" s="1"/>
  <c r="CT141" i="2"/>
  <c r="CS141" i="2"/>
  <c r="CR141" i="2"/>
  <c r="CQ141" i="2"/>
  <c r="BW141" i="2" a="1"/>
  <c r="BW141" i="2" s="1"/>
  <c r="BX141" i="2" s="1"/>
  <c r="BU141" i="2" a="1"/>
  <c r="BU141" i="2" s="1"/>
  <c r="BV141" i="2"/>
  <c r="BS141" i="2"/>
  <c r="BS141" i="2" a="1"/>
  <c r="BR141" i="2"/>
  <c r="BT141" i="2" s="1"/>
  <c r="BQ141" i="2"/>
  <c r="BP141" i="2"/>
  <c r="BO141" i="2"/>
  <c r="AU141" i="2" a="1"/>
  <c r="AU141" i="2" s="1"/>
  <c r="AV141" i="2" s="1"/>
  <c r="AT141" i="2"/>
  <c r="AS141" i="2" a="1"/>
  <c r="AS141" i="2" s="1"/>
  <c r="AQ141" i="2" a="1"/>
  <c r="AQ141" i="2" s="1"/>
  <c r="AR141" i="2" s="1"/>
  <c r="AP141" i="2"/>
  <c r="AO141" i="2"/>
  <c r="AN141" i="2"/>
  <c r="AM141" i="2"/>
  <c r="Y141" i="2"/>
  <c r="Y141" i="2" a="1"/>
  <c r="W141" i="2" a="1"/>
  <c r="W141" i="2" s="1"/>
  <c r="U141" i="2"/>
  <c r="U141" i="2" a="1"/>
  <c r="T141" i="2"/>
  <c r="S141" i="2"/>
  <c r="R141" i="2"/>
  <c r="Q141" i="2"/>
  <c r="EC140" i="2"/>
  <c r="EA140" i="2"/>
  <c r="DZ140" i="2"/>
  <c r="DY140" i="2"/>
  <c r="DW140" i="2"/>
  <c r="DW140" i="2" a="1"/>
  <c r="DU140" i="2" a="1"/>
  <c r="DU140" i="2" s="1"/>
  <c r="DV140" i="2"/>
  <c r="DS140" i="2" a="1"/>
  <c r="DS140" i="2" s="1"/>
  <c r="DR140" i="2"/>
  <c r="DQ140" i="2"/>
  <c r="DP140" i="2"/>
  <c r="DO140" i="2"/>
  <c r="DK140" i="2" a="1"/>
  <c r="DK140" i="2"/>
  <c r="DI140" i="2" a="1"/>
  <c r="DI140" i="2" s="1"/>
  <c r="DJ140" i="2" s="1"/>
  <c r="DG140" i="2" a="1"/>
  <c r="DG140" i="2"/>
  <c r="DH140" i="2" s="1"/>
  <c r="DF140" i="2"/>
  <c r="DE140" i="2"/>
  <c r="DD140" i="2"/>
  <c r="DC140" i="2"/>
  <c r="CY140" i="2"/>
  <c r="CY140" i="2" a="1"/>
  <c r="CW140" i="2" a="1"/>
  <c r="CW140" i="2" s="1"/>
  <c r="CX140" i="2"/>
  <c r="CU140" i="2" a="1"/>
  <c r="CU140" i="2" s="1"/>
  <c r="CT140" i="2"/>
  <c r="CS140" i="2"/>
  <c r="CR140" i="2"/>
  <c r="CQ140" i="2"/>
  <c r="BW140" i="2" a="1"/>
  <c r="BW140" i="2"/>
  <c r="BU140" i="2" a="1"/>
  <c r="BU140" i="2" s="1"/>
  <c r="BV140" i="2" s="1"/>
  <c r="BS140" i="2" a="1"/>
  <c r="BS140" i="2"/>
  <c r="BT140" i="2" s="1"/>
  <c r="BR140" i="2"/>
  <c r="BQ140" i="2"/>
  <c r="BP140" i="2"/>
  <c r="BO140" i="2"/>
  <c r="AU140" i="2"/>
  <c r="AU140" i="2" a="1"/>
  <c r="AS140" i="2" a="1"/>
  <c r="AS140" i="2" s="1"/>
  <c r="AQ140" i="2"/>
  <c r="AQ140" i="2" a="1"/>
  <c r="AP140" i="2"/>
  <c r="AO140" i="2"/>
  <c r="AN140" i="2"/>
  <c r="AM140" i="2"/>
  <c r="Y140" i="2" a="1"/>
  <c r="Y140" i="2" s="1"/>
  <c r="W140" i="2"/>
  <c r="X140" i="2" s="1"/>
  <c r="W140" i="2" a="1"/>
  <c r="U140" i="2" a="1"/>
  <c r="U140" i="2"/>
  <c r="V140" i="2" s="1"/>
  <c r="T140" i="2"/>
  <c r="S140" i="2"/>
  <c r="R140" i="2"/>
  <c r="Q140" i="2"/>
  <c r="EC139" i="2"/>
  <c r="EA139" i="2"/>
  <c r="DZ139" i="2"/>
  <c r="DY139" i="2"/>
  <c r="DW139" i="2" a="1"/>
  <c r="DW139" i="2" s="1"/>
  <c r="DU139" i="2" a="1"/>
  <c r="DU139" i="2" s="1"/>
  <c r="DS139" i="2" a="1"/>
  <c r="DS139" i="2" s="1"/>
  <c r="DR139" i="2"/>
  <c r="DQ139" i="2"/>
  <c r="DP139" i="2"/>
  <c r="DO139" i="2"/>
  <c r="DK139" i="2"/>
  <c r="DL139" i="2" s="1"/>
  <c r="DK139" i="2" a="1"/>
  <c r="DI139" i="2" a="1"/>
  <c r="DI139" i="2"/>
  <c r="DG139" i="2"/>
  <c r="DG139" i="2" a="1"/>
  <c r="DF139" i="2"/>
  <c r="DH139" i="2" s="1"/>
  <c r="DE139" i="2"/>
  <c r="DD139" i="2"/>
  <c r="DC139" i="2"/>
  <c r="CY139" i="2" a="1"/>
  <c r="CY139" i="2" s="1"/>
  <c r="CZ139" i="2" s="1"/>
  <c r="CW139" i="2"/>
  <c r="CX139" i="2" s="1"/>
  <c r="CW139" i="2" a="1"/>
  <c r="CU139" i="2" a="1"/>
  <c r="CU139" i="2" s="1"/>
  <c r="CV139" i="2" s="1"/>
  <c r="CT139" i="2"/>
  <c r="CS139" i="2"/>
  <c r="CR139" i="2"/>
  <c r="CQ139" i="2"/>
  <c r="BW139" i="2" a="1"/>
  <c r="BW139" i="2" s="1"/>
  <c r="BX139" i="2" s="1"/>
  <c r="BU139" i="2" a="1"/>
  <c r="BU139" i="2"/>
  <c r="BV139" i="2" s="1"/>
  <c r="BS139" i="2" a="1"/>
  <c r="BS139" i="2" s="1"/>
  <c r="BT139" i="2" s="1"/>
  <c r="BR139" i="2"/>
  <c r="BQ139" i="2"/>
  <c r="BP139" i="2"/>
  <c r="BO139" i="2"/>
  <c r="AU139" i="2" a="1"/>
  <c r="AU139" i="2" s="1"/>
  <c r="AS139" i="2" a="1"/>
  <c r="AS139" i="2" s="1"/>
  <c r="AT139" i="2" s="1"/>
  <c r="AQ139" i="2" a="1"/>
  <c r="AQ139" i="2" s="1"/>
  <c r="AP139" i="2"/>
  <c r="AO139" i="2"/>
  <c r="AN139" i="2"/>
  <c r="AM139" i="2"/>
  <c r="Y139" i="2"/>
  <c r="Y139" i="2" a="1"/>
  <c r="W139" i="2" a="1"/>
  <c r="W139" i="2" s="1"/>
  <c r="X139" i="2" s="1"/>
  <c r="U139" i="2"/>
  <c r="U139" i="2" a="1"/>
  <c r="T139" i="2"/>
  <c r="S139" i="2"/>
  <c r="R139" i="2"/>
  <c r="Q139" i="2"/>
  <c r="EC138" i="2"/>
  <c r="EA138" i="2"/>
  <c r="DZ138" i="2"/>
  <c r="DY138" i="2"/>
  <c r="DW138" i="2" a="1"/>
  <c r="DW138" i="2" s="1"/>
  <c r="DX138" i="2" s="1"/>
  <c r="DU138" i="2" a="1"/>
  <c r="DU138" i="2" s="1"/>
  <c r="DS138" i="2"/>
  <c r="DT138" i="2" s="1"/>
  <c r="DS138" i="2" a="1"/>
  <c r="DR138" i="2"/>
  <c r="DV138" i="2"/>
  <c r="DQ138" i="2"/>
  <c r="DP138" i="2"/>
  <c r="DO138" i="2"/>
  <c r="DL138" i="2"/>
  <c r="DK138" i="2" a="1"/>
  <c r="DK138" i="2"/>
  <c r="DJ138" i="2"/>
  <c r="DI138" i="2" a="1"/>
  <c r="DI138" i="2" s="1"/>
  <c r="DG138" i="2" a="1"/>
  <c r="DG138" i="2"/>
  <c r="DH138" i="2" s="1"/>
  <c r="DF138" i="2"/>
  <c r="DE138" i="2"/>
  <c r="DD138" i="2"/>
  <c r="DC138" i="2"/>
  <c r="CY138" i="2"/>
  <c r="CZ138" i="2"/>
  <c r="CY138" i="2" a="1"/>
  <c r="CW138" i="2" a="1"/>
  <c r="CW138" i="2" s="1"/>
  <c r="CX138" i="2" s="1"/>
  <c r="CU138" i="2" a="1"/>
  <c r="CU138" i="2" s="1"/>
  <c r="CV138" i="2" s="1"/>
  <c r="CT138" i="2"/>
  <c r="CS138" i="2"/>
  <c r="CR138" i="2"/>
  <c r="CQ138" i="2"/>
  <c r="BW138" i="2" a="1"/>
  <c r="BW138" i="2"/>
  <c r="BX138" i="2" s="1"/>
  <c r="BU138" i="2"/>
  <c r="BV138" i="2"/>
  <c r="BU138" i="2" a="1"/>
  <c r="BT138" i="2"/>
  <c r="BS138" i="2" a="1"/>
  <c r="BS138" i="2"/>
  <c r="BR138" i="2"/>
  <c r="BQ138" i="2"/>
  <c r="BP138" i="2"/>
  <c r="BO138" i="2"/>
  <c r="AU138" i="2" a="1"/>
  <c r="AU138" i="2" s="1"/>
  <c r="AV138" i="2" s="1"/>
  <c r="AS138" i="2" a="1"/>
  <c r="AS138" i="2" s="1"/>
  <c r="AQ138" i="2"/>
  <c r="AR138" i="2" s="1"/>
  <c r="AQ138" i="2" a="1"/>
  <c r="AP138" i="2"/>
  <c r="AT138" i="2"/>
  <c r="AO138" i="2"/>
  <c r="AN138" i="2"/>
  <c r="AM138" i="2"/>
  <c r="Y138" i="2" a="1"/>
  <c r="Y138" i="2"/>
  <c r="W138" i="2" a="1"/>
  <c r="W138" i="2" s="1"/>
  <c r="U138" i="2" a="1"/>
  <c r="U138" i="2" s="1"/>
  <c r="T138" i="2"/>
  <c r="ED138" i="2" s="1"/>
  <c r="S138" i="2"/>
  <c r="R138" i="2"/>
  <c r="Q138" i="2"/>
  <c r="EC137" i="2"/>
  <c r="EA137" i="2"/>
  <c r="DZ137" i="2"/>
  <c r="DY137" i="2"/>
  <c r="DW137" i="2" a="1"/>
  <c r="DW137" i="2"/>
  <c r="DU137" i="2" a="1"/>
  <c r="DU137" i="2" s="1"/>
  <c r="DV137" i="2" s="1"/>
  <c r="DS137" i="2" a="1"/>
  <c r="DS137" i="2"/>
  <c r="DT137" i="2" s="1"/>
  <c r="DR137" i="2"/>
  <c r="DQ137" i="2"/>
  <c r="DP137" i="2"/>
  <c r="DO137" i="2"/>
  <c r="DK137" i="2"/>
  <c r="DK137" i="2" a="1"/>
  <c r="DI137" i="2" a="1"/>
  <c r="DI137" i="2" s="1"/>
  <c r="DJ137" i="2"/>
  <c r="DG137" i="2" a="1"/>
  <c r="DG137" i="2" s="1"/>
  <c r="DF137" i="2"/>
  <c r="DE137" i="2"/>
  <c r="DD137" i="2"/>
  <c r="DC137" i="2"/>
  <c r="CY137" i="2" a="1"/>
  <c r="CY137" i="2"/>
  <c r="CW137" i="2" a="1"/>
  <c r="CW137" i="2" s="1"/>
  <c r="CX137" i="2" s="1"/>
  <c r="CU137" i="2" a="1"/>
  <c r="CU137" i="2"/>
  <c r="CV137" i="2" s="1"/>
  <c r="CT137" i="2"/>
  <c r="CS137" i="2"/>
  <c r="CR137" i="2"/>
  <c r="CQ137" i="2"/>
  <c r="BW137" i="2"/>
  <c r="BW137" i="2" a="1"/>
  <c r="BU137" i="2" a="1"/>
  <c r="BU137" i="2" s="1"/>
  <c r="BV137" i="2"/>
  <c r="BS137" i="2" a="1"/>
  <c r="BS137" i="2" s="1"/>
  <c r="BR137" i="2"/>
  <c r="BQ137" i="2"/>
  <c r="BP137" i="2"/>
  <c r="BO137" i="2"/>
  <c r="AU137" i="2" a="1"/>
  <c r="AU137" i="2"/>
  <c r="AS137" i="2" a="1"/>
  <c r="AS137" i="2" s="1"/>
  <c r="AT137" i="2" s="1"/>
  <c r="AQ137" i="2" a="1"/>
  <c r="AQ137" i="2"/>
  <c r="AR137" i="2" s="1"/>
  <c r="AP137" i="2"/>
  <c r="AO137" i="2"/>
  <c r="AN137" i="2"/>
  <c r="AM137" i="2"/>
  <c r="Y137" i="2"/>
  <c r="EJ137" i="2" s="1"/>
  <c r="Y137" i="2" a="1"/>
  <c r="W137" i="2" a="1"/>
  <c r="W137" i="2" s="1"/>
  <c r="U137" i="2"/>
  <c r="U137" i="2" a="1"/>
  <c r="T137" i="2"/>
  <c r="ED137" i="2" s="1"/>
  <c r="S137" i="2"/>
  <c r="R137" i="2"/>
  <c r="Q137" i="2"/>
  <c r="EC136" i="2"/>
  <c r="EA136" i="2"/>
  <c r="DZ136" i="2"/>
  <c r="DY136" i="2"/>
  <c r="DW136" i="2" a="1"/>
  <c r="DW136" i="2" s="1"/>
  <c r="DU136" i="2" a="1"/>
  <c r="DU136" i="2" s="1"/>
  <c r="DV136" i="2" s="1"/>
  <c r="DS136" i="2"/>
  <c r="DS136" i="2" a="1"/>
  <c r="DR136" i="2"/>
  <c r="DT136" i="2" s="1"/>
  <c r="DQ136" i="2"/>
  <c r="DP136" i="2"/>
  <c r="DO136" i="2"/>
  <c r="DK136" i="2" a="1"/>
  <c r="DK136" i="2" s="1"/>
  <c r="DL136" i="2" s="1"/>
  <c r="DI136" i="2" a="1"/>
  <c r="DI136" i="2" s="1"/>
  <c r="DJ136" i="2" s="1"/>
  <c r="DG136" i="2" a="1"/>
  <c r="DG136" i="2" s="1"/>
  <c r="DH136" i="2"/>
  <c r="DF136" i="2"/>
  <c r="DE136" i="2"/>
  <c r="DD136" i="2"/>
  <c r="DC136" i="2"/>
  <c r="CY136" i="2"/>
  <c r="CY136" i="2" a="1"/>
  <c r="CW136" i="2" a="1"/>
  <c r="CW136" i="2" s="1"/>
  <c r="CX136" i="2" s="1"/>
  <c r="CV136" i="2"/>
  <c r="CU136" i="2" a="1"/>
  <c r="CU136" i="2" s="1"/>
  <c r="CT136" i="2"/>
  <c r="CZ136" i="2" s="1"/>
  <c r="CS136" i="2"/>
  <c r="CR136" i="2"/>
  <c r="CQ136" i="2"/>
  <c r="BW136" i="2" a="1"/>
  <c r="BW136" i="2" s="1"/>
  <c r="BX136" i="2" s="1"/>
  <c r="BU136" i="2"/>
  <c r="BU136" i="2" a="1"/>
  <c r="BS136" i="2" a="1"/>
  <c r="BS136" i="2" s="1"/>
  <c r="BR136" i="2"/>
  <c r="BV136" i="2" s="1"/>
  <c r="BQ136" i="2"/>
  <c r="BP136" i="2"/>
  <c r="BO136" i="2"/>
  <c r="AU136" i="2" a="1"/>
  <c r="AU136" i="2" s="1"/>
  <c r="AV136" i="2" s="1"/>
  <c r="AS136" i="2" a="1"/>
  <c r="AS136" i="2"/>
  <c r="AT136" i="2" s="1"/>
  <c r="AQ136" i="2"/>
  <c r="AR136" i="2" s="1"/>
  <c r="AQ136" i="2" a="1"/>
  <c r="AP136" i="2"/>
  <c r="AO136" i="2"/>
  <c r="AN136" i="2"/>
  <c r="AM136" i="2"/>
  <c r="Y136" i="2" a="1"/>
  <c r="Y136" i="2"/>
  <c r="W136" i="2"/>
  <c r="X136" i="2"/>
  <c r="W136" i="2" a="1"/>
  <c r="U136" i="2" a="1"/>
  <c r="U136" i="2" s="1"/>
  <c r="V136" i="2" s="1"/>
  <c r="T136" i="2"/>
  <c r="S136" i="2"/>
  <c r="R136" i="2"/>
  <c r="Q136" i="2"/>
  <c r="EC135" i="2"/>
  <c r="EA135" i="2"/>
  <c r="DZ135" i="2"/>
  <c r="DY135" i="2"/>
  <c r="DW135" i="2" a="1"/>
  <c r="DW135" i="2" s="1"/>
  <c r="DX135" i="2" s="1"/>
  <c r="DU135" i="2"/>
  <c r="DV135" i="2" s="1"/>
  <c r="DU135" i="2" a="1"/>
  <c r="DS135" i="2" a="1"/>
  <c r="DS135" i="2" s="1"/>
  <c r="DT135" i="2" s="1"/>
  <c r="DR135" i="2"/>
  <c r="DQ135" i="2"/>
  <c r="DP135" i="2"/>
  <c r="DO135" i="2"/>
  <c r="DK135" i="2"/>
  <c r="DK135" i="2" a="1"/>
  <c r="DI135" i="2" a="1"/>
  <c r="DI135" i="2" s="1"/>
  <c r="DG135" i="2"/>
  <c r="DG135" i="2" a="1"/>
  <c r="DF135" i="2"/>
  <c r="DE135" i="2"/>
  <c r="DD135" i="2"/>
  <c r="DC135" i="2"/>
  <c r="CY135" i="2" a="1"/>
  <c r="CY135" i="2" s="1"/>
  <c r="CZ135" i="2" s="1"/>
  <c r="CW135" i="2"/>
  <c r="CX135" i="2" s="1"/>
  <c r="CW135" i="2" a="1"/>
  <c r="CU135" i="2" a="1"/>
  <c r="CU135" i="2" s="1"/>
  <c r="CV135" i="2" s="1"/>
  <c r="CT135" i="2"/>
  <c r="CS135" i="2"/>
  <c r="CR135" i="2"/>
  <c r="CQ135" i="2"/>
  <c r="BW135" i="2"/>
  <c r="BW135" i="2" a="1"/>
  <c r="BU135" i="2" a="1"/>
  <c r="BU135" i="2" s="1"/>
  <c r="BV135" i="2" s="1"/>
  <c r="BS135" i="2"/>
  <c r="BS135" i="2" a="1"/>
  <c r="BR135" i="2"/>
  <c r="BQ135" i="2"/>
  <c r="BP135" i="2"/>
  <c r="BO135" i="2"/>
  <c r="AU135" i="2" a="1"/>
  <c r="AU135" i="2" s="1"/>
  <c r="AV135" i="2" s="1"/>
  <c r="AS135" i="2"/>
  <c r="AT135" i="2" s="1"/>
  <c r="AS135" i="2" a="1"/>
  <c r="AQ135" i="2" a="1"/>
  <c r="AQ135" i="2" s="1"/>
  <c r="AR135" i="2" s="1"/>
  <c r="AP135" i="2"/>
  <c r="AO135" i="2"/>
  <c r="AN135" i="2"/>
  <c r="AM135" i="2"/>
  <c r="Y135" i="2"/>
  <c r="Y135" i="2" a="1"/>
  <c r="W135" i="2" a="1"/>
  <c r="W135" i="2" s="1"/>
  <c r="U135" i="2"/>
  <c r="U135" i="2" a="1"/>
  <c r="T135" i="2"/>
  <c r="ED135" i="2" s="1"/>
  <c r="S135" i="2"/>
  <c r="R135" i="2"/>
  <c r="Q135" i="2"/>
  <c r="EC134" i="2"/>
  <c r="EA134" i="2"/>
  <c r="DZ134" i="2"/>
  <c r="DY134" i="2"/>
  <c r="DW134" i="2"/>
  <c r="DW134" i="2" a="1"/>
  <c r="DU134" i="2" a="1"/>
  <c r="DU134" i="2" s="1"/>
  <c r="DV134" i="2" s="1"/>
  <c r="DS134" i="2"/>
  <c r="DS134" i="2" a="1"/>
  <c r="DR134" i="2"/>
  <c r="DQ134" i="2"/>
  <c r="DP134" i="2"/>
  <c r="DO134" i="2"/>
  <c r="DK134" i="2" a="1"/>
  <c r="DK134" i="2" s="1"/>
  <c r="DL134" i="2" s="1"/>
  <c r="DI134" i="2"/>
  <c r="DJ134" i="2" s="1"/>
  <c r="DI134" i="2" a="1"/>
  <c r="DG134" i="2" a="1"/>
  <c r="DG134" i="2" s="1"/>
  <c r="DH134" i="2" s="1"/>
  <c r="DF134" i="2"/>
  <c r="DE134" i="2"/>
  <c r="DD134" i="2"/>
  <c r="DC134" i="2"/>
  <c r="CY134" i="2"/>
  <c r="CY134" i="2" a="1"/>
  <c r="CW134" i="2" a="1"/>
  <c r="CW134" i="2" s="1"/>
  <c r="CU134" i="2"/>
  <c r="CU134" i="2" a="1"/>
  <c r="CT134" i="2"/>
  <c r="CS134" i="2"/>
  <c r="CR134" i="2"/>
  <c r="CQ134" i="2"/>
  <c r="BW134" i="2" a="1"/>
  <c r="BW134" i="2" s="1"/>
  <c r="BX134" i="2" s="1"/>
  <c r="BU134" i="2"/>
  <c r="BV134" i="2" s="1"/>
  <c r="BU134" i="2" a="1"/>
  <c r="BS134" i="2" a="1"/>
  <c r="BS134" i="2" s="1"/>
  <c r="BT134" i="2" s="1"/>
  <c r="BR134" i="2"/>
  <c r="BQ134" i="2"/>
  <c r="BP134" i="2"/>
  <c r="BO134" i="2"/>
  <c r="AU134" i="2"/>
  <c r="AU134" i="2" a="1"/>
  <c r="AS134" i="2" a="1"/>
  <c r="AS134" i="2" s="1"/>
  <c r="AT134" i="2" s="1"/>
  <c r="AQ134" i="2"/>
  <c r="AQ134" i="2" a="1"/>
  <c r="AP134" i="2"/>
  <c r="AO134" i="2"/>
  <c r="AN134" i="2"/>
  <c r="AM134" i="2"/>
  <c r="Y134" i="2" a="1"/>
  <c r="Y134" i="2" s="1"/>
  <c r="Z134" i="2" s="1"/>
  <c r="W134" i="2"/>
  <c r="W134" i="2" a="1"/>
  <c r="U134" i="2" a="1"/>
  <c r="U134" i="2" s="1"/>
  <c r="T134" i="2"/>
  <c r="S134" i="2"/>
  <c r="R134" i="2"/>
  <c r="Q134" i="2"/>
  <c r="EC133" i="2"/>
  <c r="EA133" i="2"/>
  <c r="DZ133" i="2"/>
  <c r="DY133" i="2"/>
  <c r="DW133" i="2" a="1"/>
  <c r="DW133" i="2" s="1"/>
  <c r="DX133" i="2" s="1"/>
  <c r="DV133" i="2"/>
  <c r="DU133" i="2" a="1"/>
  <c r="DU133" i="2" s="1"/>
  <c r="DS133" i="2" a="1"/>
  <c r="DS133" i="2" s="1"/>
  <c r="DT133" i="2" s="1"/>
  <c r="DR133" i="2"/>
  <c r="DQ133" i="2"/>
  <c r="DP133" i="2"/>
  <c r="DO133" i="2"/>
  <c r="DK133" i="2"/>
  <c r="DK133" i="2" a="1"/>
  <c r="DI133" i="2" a="1"/>
  <c r="DI133" i="2" s="1"/>
  <c r="DJ133" i="2" s="1"/>
  <c r="DG133" i="2" a="1"/>
  <c r="DG133" i="2" s="1"/>
  <c r="DH133" i="2" s="1"/>
  <c r="DF133" i="2"/>
  <c r="DL133" i="2" s="1"/>
  <c r="DE133" i="2"/>
  <c r="DD133" i="2"/>
  <c r="DC133" i="2"/>
  <c r="CY133" i="2" a="1"/>
  <c r="CY133" i="2" s="1"/>
  <c r="CZ133" i="2"/>
  <c r="CW133" i="2" a="1"/>
  <c r="CW133" i="2" s="1"/>
  <c r="CX133" i="2" s="1"/>
  <c r="CU133" i="2" a="1"/>
  <c r="CU133" i="2" s="1"/>
  <c r="CV133" i="2" s="1"/>
  <c r="CT133" i="2"/>
  <c r="CS133" i="2"/>
  <c r="CR133" i="2"/>
  <c r="CQ133" i="2"/>
  <c r="BW133" i="2" a="1"/>
  <c r="BW133" i="2" s="1"/>
  <c r="BX133" i="2" s="1"/>
  <c r="BU133" i="2" a="1"/>
  <c r="BU133" i="2" s="1"/>
  <c r="BS133" i="2" a="1"/>
  <c r="BS133" i="2" s="1"/>
  <c r="BR133" i="2"/>
  <c r="BV133" i="2" s="1"/>
  <c r="BQ133" i="2"/>
  <c r="BP133" i="2"/>
  <c r="BO133" i="2"/>
  <c r="AU133" i="2" a="1"/>
  <c r="AU133" i="2" s="1"/>
  <c r="AS133" i="2" a="1"/>
  <c r="AS133" i="2" s="1"/>
  <c r="AQ133" i="2" a="1"/>
  <c r="AQ133" i="2"/>
  <c r="AP133" i="2"/>
  <c r="AO133" i="2"/>
  <c r="AN133" i="2"/>
  <c r="AM133" i="2"/>
  <c r="Y133" i="2"/>
  <c r="Z133" i="2" s="1"/>
  <c r="Y133" i="2" a="1"/>
  <c r="W133" i="2" a="1"/>
  <c r="W133" i="2"/>
  <c r="U133" i="2" a="1"/>
  <c r="U133" i="2" s="1"/>
  <c r="T133" i="2"/>
  <c r="S133" i="2"/>
  <c r="R133" i="2"/>
  <c r="Q133" i="2"/>
  <c r="EC132" i="2"/>
  <c r="EA132" i="2"/>
  <c r="DZ132" i="2"/>
  <c r="DY132" i="2"/>
  <c r="DW132" i="2" a="1"/>
  <c r="DW132" i="2" s="1"/>
  <c r="DU132" i="2" a="1"/>
  <c r="DU132" i="2"/>
  <c r="DV132" i="2" s="1"/>
  <c r="DS132" i="2"/>
  <c r="DS132" i="2" a="1"/>
  <c r="DR132" i="2"/>
  <c r="DQ132" i="2"/>
  <c r="DP132" i="2"/>
  <c r="DO132" i="2"/>
  <c r="DK132" i="2" a="1"/>
  <c r="DK132" i="2" s="1"/>
  <c r="DL132" i="2" s="1"/>
  <c r="DI132" i="2"/>
  <c r="DJ132" i="2"/>
  <c r="DI132" i="2" a="1"/>
  <c r="DG132" i="2" a="1"/>
  <c r="DG132" i="2" s="1"/>
  <c r="DH132" i="2" s="1"/>
  <c r="DF132" i="2"/>
  <c r="DE132" i="2"/>
  <c r="DD132" i="2"/>
  <c r="DC132" i="2"/>
  <c r="CY132" i="2" a="1"/>
  <c r="CY132" i="2" s="1"/>
  <c r="CW132" i="2" a="1"/>
  <c r="CW132" i="2"/>
  <c r="CX132" i="2" s="1"/>
  <c r="CU132" i="2"/>
  <c r="CU132" i="2" a="1"/>
  <c r="CT132" i="2"/>
  <c r="CS132" i="2"/>
  <c r="CR132" i="2"/>
  <c r="CQ132" i="2"/>
  <c r="BW132" i="2" a="1"/>
  <c r="BW132" i="2" s="1"/>
  <c r="BX132" i="2"/>
  <c r="BU132" i="2"/>
  <c r="BU132" i="2" a="1"/>
  <c r="BS132" i="2" a="1"/>
  <c r="BS132" i="2" s="1"/>
  <c r="BR132" i="2"/>
  <c r="BV132" i="2" s="1"/>
  <c r="BQ132" i="2"/>
  <c r="BP132" i="2"/>
  <c r="BO132" i="2"/>
  <c r="AU132" i="2"/>
  <c r="AU132" i="2" a="1"/>
  <c r="AS132" i="2" a="1"/>
  <c r="AS132" i="2" s="1"/>
  <c r="AQ132" i="2"/>
  <c r="AQ132" i="2" a="1"/>
  <c r="AP132" i="2"/>
  <c r="AO132" i="2"/>
  <c r="AN132" i="2"/>
  <c r="AM132" i="2"/>
  <c r="Y132" i="2" a="1"/>
  <c r="Y132" i="2" s="1"/>
  <c r="W132" i="2" a="1"/>
  <c r="W132" i="2" s="1"/>
  <c r="X132" i="2" s="1"/>
  <c r="U132" i="2" a="1"/>
  <c r="U132" i="2"/>
  <c r="V132" i="2" s="1"/>
  <c r="T132" i="2"/>
  <c r="S132" i="2"/>
  <c r="R132" i="2"/>
  <c r="Q132" i="2"/>
  <c r="EC131" i="2"/>
  <c r="EA131" i="2"/>
  <c r="DZ131" i="2"/>
  <c r="DY131" i="2"/>
  <c r="DW131" i="2" a="1"/>
  <c r="DW131" i="2" s="1"/>
  <c r="DX131" i="2" s="1"/>
  <c r="DU131" i="2"/>
  <c r="DV131" i="2" s="1"/>
  <c r="DU131" i="2" a="1"/>
  <c r="DS131" i="2" a="1"/>
  <c r="DS131" i="2" s="1"/>
  <c r="DT131" i="2" s="1"/>
  <c r="DR131" i="2"/>
  <c r="DQ131" i="2"/>
  <c r="DP131" i="2"/>
  <c r="DO131" i="2"/>
  <c r="DK131" i="2"/>
  <c r="DK131" i="2" a="1"/>
  <c r="DI131" i="2" a="1"/>
  <c r="DI131" i="2" s="1"/>
  <c r="DG131" i="2"/>
  <c r="DG131" i="2" a="1"/>
  <c r="DF131" i="2"/>
  <c r="DE131" i="2"/>
  <c r="DD131" i="2"/>
  <c r="DC131" i="2"/>
  <c r="CY131" i="2" a="1"/>
  <c r="CY131" i="2" s="1"/>
  <c r="CZ131" i="2" s="1"/>
  <c r="CW131" i="2"/>
  <c r="CX131" i="2" s="1"/>
  <c r="CW131" i="2" a="1"/>
  <c r="CU131" i="2" a="1"/>
  <c r="CU131" i="2" s="1"/>
  <c r="CV131" i="2" s="1"/>
  <c r="CT131" i="2"/>
  <c r="CS131" i="2"/>
  <c r="CR131" i="2"/>
  <c r="CQ131" i="2"/>
  <c r="BW131" i="2"/>
  <c r="BW131" i="2" a="1"/>
  <c r="BU131" i="2" a="1"/>
  <c r="BU131" i="2" s="1"/>
  <c r="BV131" i="2" s="1"/>
  <c r="BS131" i="2"/>
  <c r="BS131" i="2" a="1"/>
  <c r="BR131" i="2"/>
  <c r="BQ131" i="2"/>
  <c r="BP131" i="2"/>
  <c r="BO131" i="2"/>
  <c r="AU131" i="2" a="1"/>
  <c r="AU131" i="2" s="1"/>
  <c r="AV131" i="2" s="1"/>
  <c r="AS131" i="2"/>
  <c r="AT131" i="2" s="1"/>
  <c r="AS131" i="2" a="1"/>
  <c r="AQ131" i="2" a="1"/>
  <c r="AQ131" i="2" s="1"/>
  <c r="AR131" i="2" s="1"/>
  <c r="AP131" i="2"/>
  <c r="AO131" i="2"/>
  <c r="AN131" i="2"/>
  <c r="AM131" i="2"/>
  <c r="Y131" i="2"/>
  <c r="Y131" i="2" a="1"/>
  <c r="W131" i="2" a="1"/>
  <c r="W131" i="2" s="1"/>
  <c r="U131" i="2"/>
  <c r="U131" i="2" a="1"/>
  <c r="T131" i="2"/>
  <c r="S131" i="2"/>
  <c r="R131" i="2"/>
  <c r="Q131" i="2"/>
  <c r="EC130" i="2"/>
  <c r="EA130" i="2"/>
  <c r="DZ130" i="2"/>
  <c r="EB135" i="2" s="1"/>
  <c r="DY130" i="2"/>
  <c r="DW130" i="2"/>
  <c r="DW130" i="2" a="1"/>
  <c r="DU130" i="2" a="1"/>
  <c r="DU130" i="2" s="1"/>
  <c r="DV130" i="2" s="1"/>
  <c r="DS130" i="2"/>
  <c r="DS130" i="2" a="1"/>
  <c r="DR130" i="2"/>
  <c r="DQ130" i="2"/>
  <c r="DP130" i="2"/>
  <c r="DO130" i="2"/>
  <c r="DK130" i="2" a="1"/>
  <c r="DK130" i="2" s="1"/>
  <c r="DL130" i="2" s="1"/>
  <c r="DI130" i="2"/>
  <c r="DJ130" i="2" s="1"/>
  <c r="DI130" i="2" a="1"/>
  <c r="DG130" i="2" a="1"/>
  <c r="DG130" i="2" s="1"/>
  <c r="DH130" i="2" s="1"/>
  <c r="DF130" i="2"/>
  <c r="DE130" i="2"/>
  <c r="DD130" i="2"/>
  <c r="DC130" i="2"/>
  <c r="CY130" i="2"/>
  <c r="CY130" i="2" a="1"/>
  <c r="CW130" i="2" a="1"/>
  <c r="CW130" i="2" s="1"/>
  <c r="CU130" i="2"/>
  <c r="CU130" i="2" a="1"/>
  <c r="CT130" i="2"/>
  <c r="CS130" i="2"/>
  <c r="CR130" i="2"/>
  <c r="CQ130" i="2"/>
  <c r="BW130" i="2" a="1"/>
  <c r="BW130" i="2" s="1"/>
  <c r="BX130" i="2" s="1"/>
  <c r="BU130" i="2"/>
  <c r="BV130" i="2" s="1"/>
  <c r="BU130" i="2" a="1"/>
  <c r="BS130" i="2" a="1"/>
  <c r="BS130" i="2" s="1"/>
  <c r="BT130" i="2" s="1"/>
  <c r="BR130" i="2"/>
  <c r="BQ130" i="2"/>
  <c r="BP130" i="2"/>
  <c r="BO130" i="2"/>
  <c r="AU130" i="2"/>
  <c r="AU130" i="2" a="1"/>
  <c r="AS130" i="2" a="1"/>
  <c r="AS130" i="2" s="1"/>
  <c r="AT130" i="2" s="1"/>
  <c r="AQ130" i="2"/>
  <c r="AQ130" i="2" a="1"/>
  <c r="AP130" i="2"/>
  <c r="AO130" i="2"/>
  <c r="AN130" i="2"/>
  <c r="AM130" i="2"/>
  <c r="Y130" i="2" a="1"/>
  <c r="Y130" i="2" s="1"/>
  <c r="Z130" i="2" s="1"/>
  <c r="W130" i="2"/>
  <c r="W130" i="2" a="1"/>
  <c r="U130" i="2" a="1"/>
  <c r="U130" i="2" s="1"/>
  <c r="T130" i="2"/>
  <c r="S130" i="2"/>
  <c r="R130" i="2"/>
  <c r="Q130" i="2"/>
  <c r="EC129" i="2"/>
  <c r="EA129" i="2"/>
  <c r="DZ129" i="2"/>
  <c r="DY129" i="2"/>
  <c r="DW129" i="2" a="1"/>
  <c r="DW129" i="2"/>
  <c r="DU129" i="2" a="1"/>
  <c r="DU129" i="2" s="1"/>
  <c r="DS129" i="2" a="1"/>
  <c r="DS129" i="2"/>
  <c r="DR129" i="2"/>
  <c r="DQ129" i="2"/>
  <c r="DP129" i="2"/>
  <c r="DO129" i="2"/>
  <c r="DK129" i="2"/>
  <c r="DK129" i="2" a="1"/>
  <c r="DI129" i="2" a="1"/>
  <c r="DI129" i="2" s="1"/>
  <c r="DJ129" i="2" s="1"/>
  <c r="DG129" i="2" a="1"/>
  <c r="DG129" i="2" s="1"/>
  <c r="DF129" i="2"/>
  <c r="DE129" i="2"/>
  <c r="DD129" i="2"/>
  <c r="DC129" i="2"/>
  <c r="CY129" i="2" a="1"/>
  <c r="CY129" i="2"/>
  <c r="CW129" i="2" a="1"/>
  <c r="CW129" i="2" s="1"/>
  <c r="CU129" i="2" a="1"/>
  <c r="CU129" i="2"/>
  <c r="CT129" i="2"/>
  <c r="CS129" i="2"/>
  <c r="CR129" i="2"/>
  <c r="CQ129" i="2"/>
  <c r="BW129" i="2"/>
  <c r="BW129" i="2" a="1"/>
  <c r="BU129" i="2" a="1"/>
  <c r="BU129" i="2" s="1"/>
  <c r="BV129" i="2" s="1"/>
  <c r="BS129" i="2" a="1"/>
  <c r="BS129" i="2" s="1"/>
  <c r="BR129" i="2"/>
  <c r="BQ129" i="2"/>
  <c r="BP129" i="2"/>
  <c r="BO129" i="2"/>
  <c r="AU129" i="2" a="1"/>
  <c r="AU129" i="2"/>
  <c r="AS129" i="2" a="1"/>
  <c r="AS129" i="2" s="1"/>
  <c r="AQ129" i="2" a="1"/>
  <c r="AQ129" i="2"/>
  <c r="AP129" i="2"/>
  <c r="AO129" i="2"/>
  <c r="AN129" i="2"/>
  <c r="AM129" i="2"/>
  <c r="Y129" i="2"/>
  <c r="Y129" i="2" a="1"/>
  <c r="W129" i="2" a="1"/>
  <c r="W129" i="2" s="1"/>
  <c r="U129" i="2"/>
  <c r="U129" i="2" a="1"/>
  <c r="T129" i="2"/>
  <c r="S129" i="2"/>
  <c r="R129" i="2"/>
  <c r="Q129" i="2"/>
  <c r="EC128" i="2"/>
  <c r="EA128" i="2"/>
  <c r="DZ128" i="2"/>
  <c r="DY128" i="2"/>
  <c r="DW128" i="2"/>
  <c r="DX128" i="2"/>
  <c r="DW128" i="2" a="1"/>
  <c r="DU128" i="2" a="1"/>
  <c r="DU128" i="2" s="1"/>
  <c r="DV128" i="2" s="1"/>
  <c r="DS128" i="2" a="1"/>
  <c r="DS128" i="2" s="1"/>
  <c r="DT128" i="2" s="1"/>
  <c r="DR128" i="2"/>
  <c r="DQ128" i="2"/>
  <c r="DP128" i="2"/>
  <c r="DO128" i="2"/>
  <c r="DK128" i="2" a="1"/>
  <c r="DK128" i="2" s="1"/>
  <c r="DL128" i="2" s="1"/>
  <c r="DI128" i="2"/>
  <c r="DJ128" i="2"/>
  <c r="DI128" i="2" a="1"/>
  <c r="DG128" i="2" a="1"/>
  <c r="DG128" i="2" s="1"/>
  <c r="DH128" i="2"/>
  <c r="DF128" i="2"/>
  <c r="DE128" i="2"/>
  <c r="DD128" i="2"/>
  <c r="DC128" i="2"/>
  <c r="CY128" i="2" a="1"/>
  <c r="CY128" i="2" s="1"/>
  <c r="CZ128" i="2" s="1"/>
  <c r="CW128" i="2" a="1"/>
  <c r="CW128" i="2" s="1"/>
  <c r="CX128" i="2" s="1"/>
  <c r="CU128" i="2"/>
  <c r="CV128" i="2"/>
  <c r="CU128" i="2" a="1"/>
  <c r="CT128" i="2"/>
  <c r="CS128" i="2"/>
  <c r="CR128" i="2"/>
  <c r="CQ128" i="2"/>
  <c r="BW128" i="2" a="1"/>
  <c r="BW128" i="2" s="1"/>
  <c r="BX128" i="2" s="1"/>
  <c r="BU128" i="2" a="1"/>
  <c r="BU128" i="2" s="1"/>
  <c r="BV128" i="2" s="1"/>
  <c r="BS128" i="2" a="1"/>
  <c r="BS128" i="2" s="1"/>
  <c r="BT128" i="2" s="1"/>
  <c r="BR128" i="2"/>
  <c r="BQ128" i="2"/>
  <c r="BP128" i="2"/>
  <c r="BO128" i="2"/>
  <c r="AV128" i="2"/>
  <c r="AU128" i="2" a="1"/>
  <c r="AU128" i="2" s="1"/>
  <c r="AS128" i="2" a="1"/>
  <c r="AS128" i="2" s="1"/>
  <c r="AT128" i="2" s="1"/>
  <c r="AQ128" i="2" a="1"/>
  <c r="AQ128" i="2" s="1"/>
  <c r="AR128" i="2" s="1"/>
  <c r="AP128" i="2"/>
  <c r="AO128" i="2"/>
  <c r="AN128" i="2"/>
  <c r="AM128" i="2"/>
  <c r="Y128" i="2" a="1"/>
  <c r="Y128" i="2" s="1"/>
  <c r="W128" i="2" a="1"/>
  <c r="W128" i="2" s="1"/>
  <c r="X128" i="2" s="1"/>
  <c r="U128" i="2" a="1"/>
  <c r="U128" i="2"/>
  <c r="T128" i="2"/>
  <c r="ED128" i="2"/>
  <c r="S128" i="2"/>
  <c r="R128" i="2"/>
  <c r="Q128" i="2"/>
  <c r="EC127" i="2"/>
  <c r="EA127" i="2"/>
  <c r="DZ127" i="2"/>
  <c r="EB132" i="2" s="1"/>
  <c r="DY127" i="2"/>
  <c r="DW127" i="2" a="1"/>
  <c r="DW127" i="2" s="1"/>
  <c r="DX127" i="2" s="1"/>
  <c r="DU127" i="2"/>
  <c r="DV127" i="2" s="1"/>
  <c r="DU127" i="2" a="1"/>
  <c r="DS127" i="2" a="1"/>
  <c r="DS127" i="2" s="1"/>
  <c r="DT127" i="2" s="1"/>
  <c r="DR127" i="2"/>
  <c r="DQ127" i="2"/>
  <c r="DP127" i="2"/>
  <c r="DO127" i="2"/>
  <c r="DK127" i="2"/>
  <c r="DK127" i="2" a="1"/>
  <c r="DI127" i="2" a="1"/>
  <c r="DI127" i="2" s="1"/>
  <c r="DJ127" i="2" s="1"/>
  <c r="DG127" i="2"/>
  <c r="DG127" i="2" a="1"/>
  <c r="DF127" i="2"/>
  <c r="DE127" i="2"/>
  <c r="DD127" i="2"/>
  <c r="DC127" i="2"/>
  <c r="CY127" i="2" a="1"/>
  <c r="CY127" i="2" s="1"/>
  <c r="CZ127" i="2" s="1"/>
  <c r="CW127" i="2"/>
  <c r="CX127" i="2" s="1"/>
  <c r="CW127" i="2" a="1"/>
  <c r="CU127" i="2" a="1"/>
  <c r="CU127" i="2" s="1"/>
  <c r="CV127" i="2" s="1"/>
  <c r="CT127" i="2"/>
  <c r="CS127" i="2"/>
  <c r="CR127" i="2"/>
  <c r="CQ127" i="2"/>
  <c r="BW127" i="2"/>
  <c r="BW127" i="2" a="1"/>
  <c r="BU127" i="2" a="1"/>
  <c r="BU127" i="2" s="1"/>
  <c r="BS127" i="2"/>
  <c r="BS127" i="2" a="1"/>
  <c r="BR127" i="2"/>
  <c r="BQ127" i="2"/>
  <c r="BP127" i="2"/>
  <c r="BO127" i="2"/>
  <c r="AU127" i="2" a="1"/>
  <c r="AU127" i="2" s="1"/>
  <c r="AV127" i="2" s="1"/>
  <c r="AS127" i="2"/>
  <c r="AT127" i="2" s="1"/>
  <c r="AS127" i="2" a="1"/>
  <c r="AQ127" i="2" a="1"/>
  <c r="AQ127" i="2" s="1"/>
  <c r="AR127" i="2" s="1"/>
  <c r="AP127" i="2"/>
  <c r="AO127" i="2"/>
  <c r="AN127" i="2"/>
  <c r="AM127" i="2"/>
  <c r="Y127" i="2"/>
  <c r="Y127" i="2" a="1"/>
  <c r="W127" i="2" a="1"/>
  <c r="W127" i="2" s="1"/>
  <c r="U127" i="2"/>
  <c r="U127" i="2" a="1"/>
  <c r="T127" i="2"/>
  <c r="S127" i="2"/>
  <c r="R127" i="2"/>
  <c r="Q127" i="2"/>
  <c r="EC126" i="2"/>
  <c r="EA126" i="2"/>
  <c r="DZ126" i="2"/>
  <c r="DY126" i="2"/>
  <c r="DW126" i="2" a="1"/>
  <c r="DW126" i="2" s="1"/>
  <c r="DU126" i="2" a="1"/>
  <c r="DU126" i="2"/>
  <c r="DS126" i="2" a="1"/>
  <c r="DS126" i="2" s="1"/>
  <c r="DR126" i="2"/>
  <c r="DV126" i="2"/>
  <c r="DQ126" i="2"/>
  <c r="DP126" i="2"/>
  <c r="DO126" i="2"/>
  <c r="DL126" i="2"/>
  <c r="DK126" i="2" a="1"/>
  <c r="DK126" i="2"/>
  <c r="DI126" i="2"/>
  <c r="DJ126" i="2"/>
  <c r="DI126" i="2" a="1"/>
  <c r="DG126" i="2" a="1"/>
  <c r="DG126" i="2"/>
  <c r="DH126" i="2" s="1"/>
  <c r="DF126" i="2"/>
  <c r="DE126" i="2"/>
  <c r="DD126" i="2"/>
  <c r="DC126" i="2"/>
  <c r="CY126" i="2" a="1"/>
  <c r="CY126" i="2" s="1"/>
  <c r="CW126" i="2" a="1"/>
  <c r="CW126" i="2"/>
  <c r="CX126" i="2" s="1"/>
  <c r="CU126" i="2" a="1"/>
  <c r="CU126" i="2" s="1"/>
  <c r="CT126" i="2"/>
  <c r="CS126" i="2"/>
  <c r="CR126" i="2"/>
  <c r="CQ126" i="2"/>
  <c r="BX126" i="2"/>
  <c r="BW126" i="2" a="1"/>
  <c r="BW126" i="2"/>
  <c r="BU126" i="2"/>
  <c r="BV126" i="2"/>
  <c r="BU126" i="2" a="1"/>
  <c r="BS126" i="2" a="1"/>
  <c r="BS126" i="2"/>
  <c r="BT126" i="2" s="1"/>
  <c r="BR126" i="2"/>
  <c r="BQ126" i="2"/>
  <c r="BP126" i="2"/>
  <c r="BO126" i="2"/>
  <c r="AU126" i="2" a="1"/>
  <c r="AU126" i="2" s="1"/>
  <c r="AS126" i="2" a="1"/>
  <c r="AS126" i="2"/>
  <c r="AQ126" i="2" a="1"/>
  <c r="AQ126" i="2" s="1"/>
  <c r="AP126" i="2"/>
  <c r="AT126" i="2"/>
  <c r="AO126" i="2"/>
  <c r="AN126" i="2"/>
  <c r="AM126" i="2"/>
  <c r="Z126" i="2"/>
  <c r="Y126" i="2" a="1"/>
  <c r="Y126" i="2"/>
  <c r="W126" i="2"/>
  <c r="X126" i="2"/>
  <c r="W126" i="2" a="1"/>
  <c r="U126" i="2" a="1"/>
  <c r="U126" i="2"/>
  <c r="V126" i="2" s="1"/>
  <c r="T126" i="2"/>
  <c r="S126" i="2"/>
  <c r="R126" i="2"/>
  <c r="Q126" i="2"/>
  <c r="EC125" i="2"/>
  <c r="EA125" i="2"/>
  <c r="DZ125" i="2"/>
  <c r="DY125" i="2"/>
  <c r="DW125" i="2" a="1"/>
  <c r="DW125" i="2" s="1"/>
  <c r="DX125" i="2" s="1"/>
  <c r="DU125" i="2" a="1"/>
  <c r="DU125" i="2" s="1"/>
  <c r="DV125" i="2" s="1"/>
  <c r="DS125" i="2" a="1"/>
  <c r="DS125" i="2" s="1"/>
  <c r="DT125" i="2" s="1"/>
  <c r="DR125" i="2"/>
  <c r="DQ125" i="2"/>
  <c r="DP125" i="2"/>
  <c r="DO125" i="2"/>
  <c r="DK125" i="2"/>
  <c r="DK125" i="2" a="1"/>
  <c r="DI125" i="2" a="1"/>
  <c r="DI125" i="2" s="1"/>
  <c r="DG125" i="2" a="1"/>
  <c r="DG125" i="2" s="1"/>
  <c r="DF125" i="2"/>
  <c r="DL125" i="2" s="1"/>
  <c r="DE125" i="2"/>
  <c r="DD125" i="2"/>
  <c r="DC125" i="2"/>
  <c r="CY125" i="2" a="1"/>
  <c r="CY125" i="2" s="1"/>
  <c r="CZ125" i="2" s="1"/>
  <c r="CW125" i="2"/>
  <c r="CX125" i="2"/>
  <c r="CW125" i="2" a="1"/>
  <c r="CU125" i="2" a="1"/>
  <c r="CU125" i="2" s="1"/>
  <c r="CV125" i="2" s="1"/>
  <c r="CT125" i="2"/>
  <c r="CS125" i="2"/>
  <c r="CR125" i="2"/>
  <c r="CQ125" i="2"/>
  <c r="BW125" i="2" a="1"/>
  <c r="BW125" i="2" s="1"/>
  <c r="BX125" i="2" s="1"/>
  <c r="BU125" i="2" a="1"/>
  <c r="BU125" i="2" s="1"/>
  <c r="BV125" i="2" s="1"/>
  <c r="BS125" i="2"/>
  <c r="BT125" i="2"/>
  <c r="BS125" i="2" a="1"/>
  <c r="BR125" i="2"/>
  <c r="BQ125" i="2"/>
  <c r="BP125" i="2"/>
  <c r="BO125" i="2"/>
  <c r="AU125" i="2" a="1"/>
  <c r="AU125" i="2" s="1"/>
  <c r="AV125" i="2"/>
  <c r="AS125" i="2" a="1"/>
  <c r="AS125" i="2" s="1"/>
  <c r="AT125" i="2" s="1"/>
  <c r="AQ125" i="2" a="1"/>
  <c r="AQ125" i="2" s="1"/>
  <c r="AR125" i="2" s="1"/>
  <c r="AP125" i="2"/>
  <c r="AO125" i="2"/>
  <c r="AN125" i="2"/>
  <c r="AM125" i="2"/>
  <c r="Y125" i="2"/>
  <c r="Z125" i="2"/>
  <c r="Y125" i="2" a="1"/>
  <c r="W125" i="2" a="1"/>
  <c r="W125" i="2" s="1"/>
  <c r="U125" i="2"/>
  <c r="U125" i="2" a="1"/>
  <c r="T125" i="2"/>
  <c r="S125" i="2"/>
  <c r="R125" i="2"/>
  <c r="Q125" i="2"/>
  <c r="EC124" i="2"/>
  <c r="EA124" i="2"/>
  <c r="DZ124" i="2"/>
  <c r="DY124" i="2"/>
  <c r="DW124" i="2"/>
  <c r="DW124" i="2" a="1"/>
  <c r="DU124" i="2" a="1"/>
  <c r="DU124" i="2" s="1"/>
  <c r="DV124" i="2" s="1"/>
  <c r="DS124" i="2" a="1"/>
  <c r="DS124" i="2" s="1"/>
  <c r="DR124" i="2"/>
  <c r="DQ124" i="2"/>
  <c r="DP124" i="2"/>
  <c r="DO124" i="2"/>
  <c r="DK124" i="2" a="1"/>
  <c r="DK124" i="2"/>
  <c r="DL124" i="2" s="1"/>
  <c r="DI124" i="2"/>
  <c r="DJ124" i="2" s="1"/>
  <c r="DI124" i="2" a="1"/>
  <c r="DG124" i="2" a="1"/>
  <c r="DG124" i="2"/>
  <c r="DH124" i="2" s="1"/>
  <c r="DF124" i="2"/>
  <c r="DE124" i="2"/>
  <c r="DD124" i="2"/>
  <c r="DC124" i="2"/>
  <c r="CY124" i="2"/>
  <c r="CY124" i="2" a="1"/>
  <c r="CW124" i="2" a="1"/>
  <c r="CW124" i="2" s="1"/>
  <c r="CX124" i="2" s="1"/>
  <c r="CU124" i="2" a="1"/>
  <c r="CU124" i="2" s="1"/>
  <c r="CT124" i="2"/>
  <c r="CS124" i="2"/>
  <c r="CR124" i="2"/>
  <c r="CQ124" i="2"/>
  <c r="BW124" i="2" a="1"/>
  <c r="BW124" i="2"/>
  <c r="BX124" i="2" s="1"/>
  <c r="BU124" i="2"/>
  <c r="BV124" i="2" s="1"/>
  <c r="BU124" i="2" a="1"/>
  <c r="BS124" i="2" a="1"/>
  <c r="BS124" i="2"/>
  <c r="BT124" i="2" s="1"/>
  <c r="BR124" i="2"/>
  <c r="BQ124" i="2"/>
  <c r="BP124" i="2"/>
  <c r="BO124" i="2"/>
  <c r="AU124" i="2"/>
  <c r="AU124" i="2" a="1"/>
  <c r="AS124" i="2" a="1"/>
  <c r="AS124" i="2" s="1"/>
  <c r="AQ124" i="2"/>
  <c r="AQ124" i="2" a="1"/>
  <c r="AP124" i="2"/>
  <c r="AO124" i="2"/>
  <c r="AN124" i="2"/>
  <c r="AM124" i="2"/>
  <c r="Y124" i="2" a="1"/>
  <c r="Y124" i="2" s="1"/>
  <c r="W124" i="2" a="1"/>
  <c r="W124" i="2" s="1"/>
  <c r="X124" i="2" s="1"/>
  <c r="U124" i="2" a="1"/>
  <c r="U124" i="2"/>
  <c r="T124" i="2"/>
  <c r="S124" i="2"/>
  <c r="R124" i="2"/>
  <c r="Q124" i="2"/>
  <c r="EC123" i="2"/>
  <c r="EA123" i="2"/>
  <c r="DZ123" i="2"/>
  <c r="DY123" i="2"/>
  <c r="DX123" i="2"/>
  <c r="DW123" i="2" a="1"/>
  <c r="DW123" i="2"/>
  <c r="DU123" i="2"/>
  <c r="DV123" i="2"/>
  <c r="DU123" i="2" a="1"/>
  <c r="DS123" i="2" a="1"/>
  <c r="DS123" i="2"/>
  <c r="DT123" i="2" s="1"/>
  <c r="DR123" i="2"/>
  <c r="DQ123" i="2"/>
  <c r="DP123" i="2"/>
  <c r="DO123" i="2"/>
  <c r="DK123" i="2" a="1"/>
  <c r="DK123" i="2" s="1"/>
  <c r="DL123" i="2" s="1"/>
  <c r="DI123" i="2" a="1"/>
  <c r="DI123" i="2" s="1"/>
  <c r="DJ123" i="2" s="1"/>
  <c r="DG123" i="2" a="1"/>
  <c r="DG123" i="2" s="1"/>
  <c r="DH123" i="2" s="1"/>
  <c r="DF123" i="2"/>
  <c r="DE123" i="2"/>
  <c r="DD123" i="2"/>
  <c r="DC123" i="2"/>
  <c r="CY123" i="2" a="1"/>
  <c r="CY123" i="2"/>
  <c r="CZ123" i="2" s="1"/>
  <c r="CW123" i="2" a="1"/>
  <c r="CW123" i="2" s="1"/>
  <c r="CX123" i="2" s="1"/>
  <c r="CV123" i="2"/>
  <c r="CU123" i="2" a="1"/>
  <c r="CU123" i="2"/>
  <c r="CT123" i="2"/>
  <c r="CS123" i="2"/>
  <c r="CR123" i="2"/>
  <c r="CQ123" i="2"/>
  <c r="BW123" i="2"/>
  <c r="BX123" i="2"/>
  <c r="BW123" i="2" a="1"/>
  <c r="BU123" i="2" a="1"/>
  <c r="BU123" i="2" s="1"/>
  <c r="BS123" i="2"/>
  <c r="BT123" i="2" s="1"/>
  <c r="BS123" i="2" a="1"/>
  <c r="BR123" i="2"/>
  <c r="BV123" i="2"/>
  <c r="BQ123" i="2"/>
  <c r="BP123" i="2"/>
  <c r="BO123" i="2"/>
  <c r="AV123" i="2"/>
  <c r="AU123" i="2" a="1"/>
  <c r="AU123" i="2"/>
  <c r="AS123" i="2"/>
  <c r="AT123" i="2"/>
  <c r="AS123" i="2" a="1"/>
  <c r="AQ123" i="2" a="1"/>
  <c r="AQ123" i="2"/>
  <c r="AR123" i="2" s="1"/>
  <c r="AP123" i="2"/>
  <c r="AO123" i="2"/>
  <c r="AN123" i="2"/>
  <c r="AM123" i="2"/>
  <c r="Y123" i="2" a="1"/>
  <c r="Y123" i="2" s="1"/>
  <c r="W123" i="2" a="1"/>
  <c r="W123" i="2"/>
  <c r="X123" i="2" s="1"/>
  <c r="U123" i="2" a="1"/>
  <c r="U123" i="2" s="1"/>
  <c r="T123" i="2"/>
  <c r="ED123" i="2" s="1"/>
  <c r="S123" i="2"/>
  <c r="R123" i="2"/>
  <c r="Q123" i="2"/>
  <c r="EC122" i="2"/>
  <c r="EA122" i="2"/>
  <c r="DZ122" i="2"/>
  <c r="DY122" i="2"/>
  <c r="DW122" i="2"/>
  <c r="DW122" i="2" a="1"/>
  <c r="DU122" i="2" a="1"/>
  <c r="DU122" i="2" s="1"/>
  <c r="DV122" i="2" s="1"/>
  <c r="DS122" i="2"/>
  <c r="DS122" i="2" a="1"/>
  <c r="DR122" i="2"/>
  <c r="DQ122" i="2"/>
  <c r="DP122" i="2"/>
  <c r="DO122" i="2"/>
  <c r="DK122" i="2" a="1"/>
  <c r="DK122" i="2" s="1"/>
  <c r="DL122" i="2" s="1"/>
  <c r="DI122" i="2" a="1"/>
  <c r="DI122" i="2" s="1"/>
  <c r="DG122" i="2" a="1"/>
  <c r="DG122" i="2" s="1"/>
  <c r="DH122" i="2" s="1"/>
  <c r="DF122" i="2"/>
  <c r="DE122" i="2"/>
  <c r="DD122" i="2"/>
  <c r="DC122" i="2"/>
  <c r="CY122" i="2"/>
  <c r="CY122" i="2" a="1"/>
  <c r="CW122" i="2" a="1"/>
  <c r="CW122" i="2" s="1"/>
  <c r="CX122" i="2" s="1"/>
  <c r="CU122" i="2"/>
  <c r="CU122" i="2" a="1"/>
  <c r="CT122" i="2"/>
  <c r="CS122" i="2"/>
  <c r="CR122" i="2"/>
  <c r="CQ122" i="2"/>
  <c r="BW122" i="2" a="1"/>
  <c r="BW122" i="2" s="1"/>
  <c r="BX122" i="2" s="1"/>
  <c r="BU122" i="2" a="1"/>
  <c r="BU122" i="2" s="1"/>
  <c r="BS122" i="2" a="1"/>
  <c r="BS122" i="2" s="1"/>
  <c r="BT122" i="2" s="1"/>
  <c r="BR122" i="2"/>
  <c r="BQ122" i="2"/>
  <c r="BP122" i="2"/>
  <c r="BO122" i="2"/>
  <c r="AU122" i="2"/>
  <c r="AU122" i="2" a="1"/>
  <c r="AS122" i="2" a="1"/>
  <c r="AS122" i="2" s="1"/>
  <c r="AQ122" i="2"/>
  <c r="AQ122" i="2" a="1"/>
  <c r="AP122" i="2"/>
  <c r="AO122" i="2"/>
  <c r="AN122" i="2"/>
  <c r="AM122" i="2"/>
  <c r="Y122" i="2" a="1"/>
  <c r="Y122" i="2" s="1"/>
  <c r="Z122" i="2" s="1"/>
  <c r="W122" i="2"/>
  <c r="W122" i="2" a="1"/>
  <c r="V122" i="2"/>
  <c r="U122" i="2" a="1"/>
  <c r="U122" i="2"/>
  <c r="T122" i="2"/>
  <c r="S122" i="2"/>
  <c r="R122" i="2"/>
  <c r="Q122" i="2"/>
  <c r="EC121" i="2"/>
  <c r="EA121" i="2"/>
  <c r="DZ121" i="2"/>
  <c r="DY121" i="2"/>
  <c r="DW121" i="2" a="1"/>
  <c r="DW121" i="2"/>
  <c r="DV121" i="2"/>
  <c r="DU121" i="2" a="1"/>
  <c r="DU121" i="2" s="1"/>
  <c r="DS121" i="2" a="1"/>
  <c r="DS121" i="2" s="1"/>
  <c r="DT121" i="2" s="1"/>
  <c r="DR121" i="2"/>
  <c r="DQ121" i="2"/>
  <c r="DP121" i="2"/>
  <c r="DO121" i="2"/>
  <c r="DK121" i="2" a="1"/>
  <c r="DK121" i="2" s="1"/>
  <c r="DI121" i="2" a="1"/>
  <c r="DI121" i="2"/>
  <c r="DJ121" i="2" s="1"/>
  <c r="DG121" i="2"/>
  <c r="DG121" i="2" a="1"/>
  <c r="DF121" i="2"/>
  <c r="DE121" i="2"/>
  <c r="DD121" i="2"/>
  <c r="DC121" i="2"/>
  <c r="CY121" i="2" a="1"/>
  <c r="CY121" i="2" s="1"/>
  <c r="CZ121" i="2"/>
  <c r="CW121" i="2" a="1"/>
  <c r="CW121" i="2" s="1"/>
  <c r="CX121" i="2" s="1"/>
  <c r="CU121" i="2" a="1"/>
  <c r="CU121" i="2" s="1"/>
  <c r="CV121" i="2"/>
  <c r="CT121" i="2"/>
  <c r="CS121" i="2"/>
  <c r="CR121" i="2"/>
  <c r="CQ121" i="2"/>
  <c r="BW121" i="2" a="1"/>
  <c r="BW121" i="2" s="1"/>
  <c r="BU121" i="2" a="1"/>
  <c r="BU121" i="2"/>
  <c r="BS121" i="2"/>
  <c r="BS121" i="2" a="1"/>
  <c r="BR121" i="2"/>
  <c r="BQ121" i="2"/>
  <c r="BP121" i="2"/>
  <c r="BO121" i="2"/>
  <c r="AU121" i="2" a="1"/>
  <c r="AU121" i="2" s="1"/>
  <c r="AV121" i="2" s="1"/>
  <c r="AS121" i="2"/>
  <c r="AT121" i="2"/>
  <c r="AS121" i="2" a="1"/>
  <c r="AQ121" i="2" a="1"/>
  <c r="AQ121" i="2" s="1"/>
  <c r="AR121" i="2"/>
  <c r="AP121" i="2"/>
  <c r="AO121" i="2"/>
  <c r="AN121" i="2"/>
  <c r="AM121" i="2"/>
  <c r="Y121" i="2" a="1"/>
  <c r="Y121" i="2" s="1"/>
  <c r="W121" i="2" a="1"/>
  <c r="W121" i="2"/>
  <c r="U121" i="2" a="1"/>
  <c r="U121" i="2" s="1"/>
  <c r="T121" i="2"/>
  <c r="ED121" i="2"/>
  <c r="S121" i="2"/>
  <c r="R121" i="2"/>
  <c r="Q121" i="2"/>
  <c r="EC120" i="2"/>
  <c r="EA120" i="2"/>
  <c r="DZ120" i="2"/>
  <c r="DY120" i="2"/>
  <c r="DW120" i="2"/>
  <c r="DX120" i="2" s="1"/>
  <c r="DW120" i="2" a="1"/>
  <c r="DU120" i="2" a="1"/>
  <c r="DU120" i="2"/>
  <c r="DV120" i="2" s="1"/>
  <c r="DS120" i="2"/>
  <c r="DT120" i="2" s="1"/>
  <c r="DS120" i="2" a="1"/>
  <c r="DR120" i="2"/>
  <c r="DQ120" i="2"/>
  <c r="DP120" i="2"/>
  <c r="DO120" i="2"/>
  <c r="DK120" i="2" a="1"/>
  <c r="DK120" i="2"/>
  <c r="DI120" i="2"/>
  <c r="DI120" i="2" a="1"/>
  <c r="DG120" i="2" a="1"/>
  <c r="DG120" i="2"/>
  <c r="DF120" i="2"/>
  <c r="DE120" i="2"/>
  <c r="DD120" i="2"/>
  <c r="DC120" i="2"/>
  <c r="CY120" i="2"/>
  <c r="CZ120" i="2" s="1"/>
  <c r="CY120" i="2" a="1"/>
  <c r="CW120" i="2" a="1"/>
  <c r="CW120" i="2"/>
  <c r="CX120" i="2" s="1"/>
  <c r="CU120" i="2"/>
  <c r="CV120" i="2" s="1"/>
  <c r="CU120" i="2" a="1"/>
  <c r="CT120" i="2"/>
  <c r="CS120" i="2"/>
  <c r="CR120" i="2"/>
  <c r="CQ120" i="2"/>
  <c r="BW120" i="2" a="1"/>
  <c r="BW120" i="2"/>
  <c r="BX120" i="2" s="1"/>
  <c r="BU120" i="2"/>
  <c r="BV120" i="2" s="1"/>
  <c r="BU120" i="2" a="1"/>
  <c r="BS120" i="2" a="1"/>
  <c r="BS120" i="2"/>
  <c r="BR120" i="2"/>
  <c r="BQ120" i="2"/>
  <c r="BP120" i="2"/>
  <c r="BO120" i="2"/>
  <c r="AV120" i="2"/>
  <c r="AU120" i="2" a="1"/>
  <c r="AU120" i="2" s="1"/>
  <c r="AS120" i="2" a="1"/>
  <c r="AS120" i="2" s="1"/>
  <c r="AT120" i="2" s="1"/>
  <c r="AQ120" i="2"/>
  <c r="AR120" i="2"/>
  <c r="AQ120" i="2" a="1"/>
  <c r="AP120" i="2"/>
  <c r="AO120" i="2"/>
  <c r="AN120" i="2"/>
  <c r="AM120" i="2"/>
  <c r="Y120" i="2" a="1"/>
  <c r="Y120" i="2" s="1"/>
  <c r="W120" i="2"/>
  <c r="W120" i="2" a="1"/>
  <c r="U120" i="2" a="1"/>
  <c r="U120" i="2"/>
  <c r="T120" i="2"/>
  <c r="ED120" i="2" s="1"/>
  <c r="S120" i="2"/>
  <c r="R120" i="2"/>
  <c r="Q120" i="2"/>
  <c r="EC119" i="2"/>
  <c r="EA119" i="2"/>
  <c r="DZ119" i="2"/>
  <c r="DY119" i="2"/>
  <c r="DX119" i="2"/>
  <c r="DW119" i="2" a="1"/>
  <c r="DW119" i="2"/>
  <c r="DU119" i="2" a="1"/>
  <c r="DU119" i="2" s="1"/>
  <c r="DV119" i="2" s="1"/>
  <c r="DT119" i="2"/>
  <c r="DS119" i="2" a="1"/>
  <c r="DS119" i="2"/>
  <c r="DR119" i="2"/>
  <c r="DQ119" i="2"/>
  <c r="DP119" i="2"/>
  <c r="DO119" i="2"/>
  <c r="DL119" i="2"/>
  <c r="DK119" i="2" a="1"/>
  <c r="DK119" i="2" s="1"/>
  <c r="DI119" i="2" a="1"/>
  <c r="DI119" i="2" s="1"/>
  <c r="DG119" i="2" a="1"/>
  <c r="DG119" i="2" s="1"/>
  <c r="DH119" i="2" s="1"/>
  <c r="DF119" i="2"/>
  <c r="DJ119" i="2"/>
  <c r="DE119" i="2"/>
  <c r="DD119" i="2"/>
  <c r="DC119" i="2"/>
  <c r="CY119" i="2" a="1"/>
  <c r="CY119" i="2"/>
  <c r="CZ119" i="2" s="1"/>
  <c r="CW119" i="2" a="1"/>
  <c r="CW119" i="2" s="1"/>
  <c r="CX119" i="2" s="1"/>
  <c r="CU119" i="2" a="1"/>
  <c r="CU119" i="2"/>
  <c r="CV119" i="2" s="1"/>
  <c r="CT119" i="2"/>
  <c r="CS119" i="2"/>
  <c r="CR119" i="2"/>
  <c r="CQ119" i="2"/>
  <c r="BW119" i="2"/>
  <c r="BX119" i="2"/>
  <c r="BW119" i="2" a="1"/>
  <c r="BU119" i="2" a="1"/>
  <c r="BU119" i="2" s="1"/>
  <c r="BS119" i="2"/>
  <c r="BT119" i="2" s="1"/>
  <c r="BS119" i="2" a="1"/>
  <c r="BR119" i="2"/>
  <c r="BV119" i="2"/>
  <c r="BQ119" i="2"/>
  <c r="BP119" i="2"/>
  <c r="BO119" i="2"/>
  <c r="AV119" i="2"/>
  <c r="AU119" i="2" a="1"/>
  <c r="AU119" i="2"/>
  <c r="AT119" i="2"/>
  <c r="AS119" i="2" a="1"/>
  <c r="AS119" i="2" s="1"/>
  <c r="AQ119" i="2" a="1"/>
  <c r="AQ119" i="2"/>
  <c r="AR119" i="2" s="1"/>
  <c r="AP119" i="2"/>
  <c r="AO119" i="2"/>
  <c r="AN119" i="2"/>
  <c r="AM119" i="2"/>
  <c r="Y119" i="2" a="1"/>
  <c r="Y119" i="2" s="1"/>
  <c r="W119" i="2" a="1"/>
  <c r="W119" i="2"/>
  <c r="U119" i="2" a="1"/>
  <c r="U119" i="2" s="1"/>
  <c r="T119" i="2"/>
  <c r="ED119" i="2" s="1"/>
  <c r="X119" i="2"/>
  <c r="S119" i="2"/>
  <c r="R119" i="2"/>
  <c r="Q119" i="2"/>
  <c r="EC118" i="2"/>
  <c r="EA118" i="2"/>
  <c r="DZ118" i="2"/>
  <c r="DY118" i="2"/>
  <c r="DW118" i="2" a="1"/>
  <c r="DW118" i="2" s="1"/>
  <c r="DX118" i="2" s="1"/>
  <c r="DU118" i="2" a="1"/>
  <c r="DU118" i="2"/>
  <c r="DV118" i="2" s="1"/>
  <c r="DS118" i="2" a="1"/>
  <c r="DS118" i="2" s="1"/>
  <c r="DT118" i="2" s="1"/>
  <c r="DR118" i="2"/>
  <c r="DQ118" i="2"/>
  <c r="DP118" i="2"/>
  <c r="DO118" i="2"/>
  <c r="DK118" i="2" a="1"/>
  <c r="DK118" i="2" s="1"/>
  <c r="DI118" i="2"/>
  <c r="DJ118" i="2" s="1"/>
  <c r="DI118" i="2" a="1"/>
  <c r="DG118" i="2" a="1"/>
  <c r="DG118" i="2" s="1"/>
  <c r="DH118" i="2" s="1"/>
  <c r="DF118" i="2"/>
  <c r="DE118" i="2"/>
  <c r="DD118" i="2"/>
  <c r="DC118" i="2"/>
  <c r="CY118" i="2" a="1"/>
  <c r="CY118" i="2" s="1"/>
  <c r="CZ118" i="2" s="1"/>
  <c r="CW118" i="2" a="1"/>
  <c r="CW118" i="2"/>
  <c r="CU118" i="2" a="1"/>
  <c r="CU118" i="2" s="1"/>
  <c r="CV118" i="2" s="1"/>
  <c r="CT118" i="2"/>
  <c r="CX118" i="2"/>
  <c r="CS118" i="2"/>
  <c r="CR118" i="2"/>
  <c r="CQ118" i="2"/>
  <c r="BX118" i="2"/>
  <c r="BW118" i="2" a="1"/>
  <c r="BW118" i="2"/>
  <c r="BU118" i="2" a="1"/>
  <c r="BU118" i="2" s="1"/>
  <c r="BV118" i="2" s="1"/>
  <c r="BS118" i="2" a="1"/>
  <c r="BS118" i="2"/>
  <c r="BT118" i="2" s="1"/>
  <c r="BR118" i="2"/>
  <c r="BQ118" i="2"/>
  <c r="BP118" i="2"/>
  <c r="BO118" i="2"/>
  <c r="AU118" i="2"/>
  <c r="AV118" i="2"/>
  <c r="AU118" i="2" a="1"/>
  <c r="AS118" i="2" a="1"/>
  <c r="AS118" i="2" s="1"/>
  <c r="AQ118" i="2" a="1"/>
  <c r="AQ118" i="2" s="1"/>
  <c r="AR118" i="2" s="1"/>
  <c r="AP118" i="2"/>
  <c r="AO118" i="2"/>
  <c r="AN118" i="2"/>
  <c r="AM118" i="2"/>
  <c r="Y118" i="2" a="1"/>
  <c r="Y118" i="2"/>
  <c r="Z118" i="2" s="1"/>
  <c r="W118" i="2"/>
  <c r="X118" i="2"/>
  <c r="W118" i="2" a="1"/>
  <c r="V118" i="2"/>
  <c r="U118" i="2" a="1"/>
  <c r="U118" i="2"/>
  <c r="EE118" i="2" s="1"/>
  <c r="EF118" i="2" s="1"/>
  <c r="T118" i="2"/>
  <c r="ED118" i="2"/>
  <c r="S118" i="2"/>
  <c r="R118" i="2"/>
  <c r="Q118" i="2"/>
  <c r="EC117" i="2"/>
  <c r="EA117" i="2"/>
  <c r="DZ117" i="2"/>
  <c r="DY117" i="2"/>
  <c r="DW117" i="2" a="1"/>
  <c r="DW117" i="2"/>
  <c r="DX117" i="2" s="1"/>
  <c r="DU117" i="2" a="1"/>
  <c r="DU117" i="2" s="1"/>
  <c r="DV117" i="2" s="1"/>
  <c r="DS117" i="2" a="1"/>
  <c r="DS117" i="2"/>
  <c r="DT117" i="2" s="1"/>
  <c r="DR117" i="2"/>
  <c r="DQ117" i="2"/>
  <c r="DP117" i="2"/>
  <c r="DO117" i="2"/>
  <c r="DK117" i="2"/>
  <c r="DL117" i="2" s="1"/>
  <c r="DK117" i="2" a="1"/>
  <c r="DI117" i="2" a="1"/>
  <c r="DI117" i="2"/>
  <c r="DJ117" i="2" s="1"/>
  <c r="DG117" i="2" a="1"/>
  <c r="DG117" i="2" s="1"/>
  <c r="DH117" i="2" s="1"/>
  <c r="DF117" i="2"/>
  <c r="DE117" i="2"/>
  <c r="DD117" i="2"/>
  <c r="DC117" i="2"/>
  <c r="CY117" i="2" a="1"/>
  <c r="CY117" i="2"/>
  <c r="CZ117" i="2" s="1"/>
  <c r="CW117" i="2"/>
  <c r="CX117" i="2" s="1"/>
  <c r="CW117" i="2" a="1"/>
  <c r="CU117" i="2" a="1"/>
  <c r="CU117" i="2"/>
  <c r="CV117" i="2" s="1"/>
  <c r="CT117" i="2"/>
  <c r="CS117" i="2"/>
  <c r="CR117" i="2"/>
  <c r="CQ117" i="2"/>
  <c r="BW117" i="2" a="1"/>
  <c r="BW117" i="2" s="1"/>
  <c r="BX117" i="2" s="1"/>
  <c r="BU117" i="2" a="1"/>
  <c r="BU117" i="2"/>
  <c r="BV117" i="2" s="1"/>
  <c r="BS117" i="2"/>
  <c r="BT117" i="2" s="1"/>
  <c r="BS117" i="2" a="1"/>
  <c r="BR117" i="2"/>
  <c r="BQ117" i="2"/>
  <c r="BP117" i="2"/>
  <c r="BO117" i="2"/>
  <c r="AU117" i="2" a="1"/>
  <c r="AU117" i="2"/>
  <c r="AS117" i="2"/>
  <c r="AT117" i="2"/>
  <c r="AS117" i="2" a="1"/>
  <c r="AQ117" i="2" a="1"/>
  <c r="AQ117" i="2" s="1"/>
  <c r="AR117" i="2" s="1"/>
  <c r="AP117" i="2"/>
  <c r="AO117" i="2"/>
  <c r="AN117" i="2"/>
  <c r="AM117" i="2"/>
  <c r="Y117" i="2" a="1"/>
  <c r="Y117" i="2" s="1"/>
  <c r="Z117" i="2" s="1"/>
  <c r="W117" i="2" a="1"/>
  <c r="W117" i="2" s="1"/>
  <c r="U117" i="2"/>
  <c r="U117" i="2" a="1"/>
  <c r="T117" i="2"/>
  <c r="ED117" i="2" s="1"/>
  <c r="S117" i="2"/>
  <c r="R117" i="2"/>
  <c r="Q117" i="2"/>
  <c r="EC116" i="2"/>
  <c r="EA116" i="2"/>
  <c r="DZ116" i="2"/>
  <c r="DY116" i="2"/>
  <c r="DW116" i="2" a="1"/>
  <c r="DW116" i="2" s="1"/>
  <c r="DU116" i="2" a="1"/>
  <c r="DU116" i="2"/>
  <c r="DV116" i="2" s="1"/>
  <c r="DS116" i="2"/>
  <c r="DS116" i="2" a="1"/>
  <c r="DR116" i="2"/>
  <c r="DQ116" i="2"/>
  <c r="DP116" i="2"/>
  <c r="DO116" i="2"/>
  <c r="DK116" i="2" a="1"/>
  <c r="DK116" i="2" s="1"/>
  <c r="DL116" i="2" s="1"/>
  <c r="DI116" i="2"/>
  <c r="DJ116" i="2"/>
  <c r="DI116" i="2" a="1"/>
  <c r="DG116" i="2" a="1"/>
  <c r="DG116" i="2" s="1"/>
  <c r="DH116" i="2" s="1"/>
  <c r="DF116" i="2"/>
  <c r="DE116" i="2"/>
  <c r="DD116" i="2"/>
  <c r="DC116" i="2"/>
  <c r="CY116" i="2" a="1"/>
  <c r="CY116" i="2" s="1"/>
  <c r="CW116" i="2" a="1"/>
  <c r="CW116" i="2"/>
  <c r="CX116" i="2" s="1"/>
  <c r="CU116" i="2"/>
  <c r="CU116" i="2" a="1"/>
  <c r="CT116" i="2"/>
  <c r="CS116" i="2"/>
  <c r="CR116" i="2"/>
  <c r="CQ116" i="2"/>
  <c r="BW116" i="2" a="1"/>
  <c r="BW116" i="2" s="1"/>
  <c r="BX116" i="2" s="1"/>
  <c r="BU116" i="2"/>
  <c r="BV116" i="2"/>
  <c r="BU116" i="2" a="1"/>
  <c r="BS116" i="2" a="1"/>
  <c r="BS116" i="2" s="1"/>
  <c r="BT116" i="2" s="1"/>
  <c r="BR116" i="2"/>
  <c r="BQ116" i="2"/>
  <c r="BP116" i="2"/>
  <c r="BO116" i="2"/>
  <c r="AU116" i="2" a="1"/>
  <c r="AU116" i="2" s="1"/>
  <c r="AS116" i="2" a="1"/>
  <c r="AS116" i="2"/>
  <c r="AQ116" i="2" a="1"/>
  <c r="AQ116" i="2" s="1"/>
  <c r="AP116" i="2"/>
  <c r="AO116" i="2"/>
  <c r="AN116" i="2"/>
  <c r="AM116" i="2"/>
  <c r="Y116" i="2" a="1"/>
  <c r="Y116" i="2"/>
  <c r="W116" i="2" a="1"/>
  <c r="W116" i="2" s="1"/>
  <c r="X116" i="2" s="1"/>
  <c r="U116" i="2" a="1"/>
  <c r="U116" i="2" s="1"/>
  <c r="T116" i="2"/>
  <c r="S116" i="2"/>
  <c r="R116" i="2"/>
  <c r="Q116" i="2"/>
  <c r="EC115" i="2"/>
  <c r="EA115" i="2"/>
  <c r="DZ115" i="2"/>
  <c r="EB120" i="2" s="1"/>
  <c r="DY115" i="2"/>
  <c r="DW115" i="2" a="1"/>
  <c r="DW115" i="2" s="1"/>
  <c r="DX115" i="2" s="1"/>
  <c r="DU115" i="2" a="1"/>
  <c r="DU115" i="2" s="1"/>
  <c r="DV115" i="2" s="1"/>
  <c r="DS115" i="2" a="1"/>
  <c r="DS115" i="2" s="1"/>
  <c r="DT115" i="2" s="1"/>
  <c r="DR115" i="2"/>
  <c r="DQ115" i="2"/>
  <c r="DP115" i="2"/>
  <c r="DO115" i="2"/>
  <c r="DK115" i="2"/>
  <c r="DL115" i="2" s="1"/>
  <c r="DK115" i="2" a="1"/>
  <c r="DI115" i="2" a="1"/>
  <c r="DI115" i="2"/>
  <c r="DJ115" i="2" s="1"/>
  <c r="DG115" i="2"/>
  <c r="DG115" i="2" a="1"/>
  <c r="DF115" i="2"/>
  <c r="DH115" i="2" s="1"/>
  <c r="DE115" i="2"/>
  <c r="DD115" i="2"/>
  <c r="DC115" i="2"/>
  <c r="CY115" i="2" a="1"/>
  <c r="CY115" i="2" s="1"/>
  <c r="CZ115" i="2" s="1"/>
  <c r="CW115" i="2"/>
  <c r="CX115" i="2" s="1"/>
  <c r="CW115" i="2" a="1"/>
  <c r="CU115" i="2" a="1"/>
  <c r="CU115" i="2" s="1"/>
  <c r="CV115" i="2" s="1"/>
  <c r="CT115" i="2"/>
  <c r="CS115" i="2"/>
  <c r="CR115" i="2"/>
  <c r="CQ115" i="2"/>
  <c r="BW115" i="2" a="1"/>
  <c r="BW115" i="2" s="1"/>
  <c r="BX115" i="2" s="1"/>
  <c r="BU115" i="2" a="1"/>
  <c r="BU115" i="2"/>
  <c r="BV115" i="2" s="1"/>
  <c r="BS115" i="2" a="1"/>
  <c r="BS115" i="2" s="1"/>
  <c r="BT115" i="2" s="1"/>
  <c r="BR115" i="2"/>
  <c r="BQ115" i="2"/>
  <c r="BP115" i="2"/>
  <c r="BO115" i="2"/>
  <c r="AU115" i="2" a="1"/>
  <c r="AU115" i="2" s="1"/>
  <c r="AV115" i="2" s="1"/>
  <c r="AS115" i="2" a="1"/>
  <c r="AS115" i="2" s="1"/>
  <c r="AT115" i="2" s="1"/>
  <c r="AQ115" i="2" a="1"/>
  <c r="AQ115" i="2" s="1"/>
  <c r="AR115" i="2" s="1"/>
  <c r="AP115" i="2"/>
  <c r="AO115" i="2"/>
  <c r="AN115" i="2"/>
  <c r="AM115" i="2"/>
  <c r="Y115" i="2"/>
  <c r="Y115" i="2" a="1"/>
  <c r="W115" i="2" a="1"/>
  <c r="W115" i="2" s="1"/>
  <c r="X115" i="2" s="1"/>
  <c r="U115" i="2"/>
  <c r="U115" i="2" a="1"/>
  <c r="T115" i="2"/>
  <c r="ED115" i="2" s="1"/>
  <c r="S115" i="2"/>
  <c r="R115" i="2"/>
  <c r="Q115" i="2"/>
  <c r="EC114" i="2"/>
  <c r="EA114" i="2"/>
  <c r="DZ114" i="2"/>
  <c r="DY114" i="2"/>
  <c r="DW114" i="2"/>
  <c r="DX114" i="2"/>
  <c r="DW114" i="2" a="1"/>
  <c r="DU114" i="2" a="1"/>
  <c r="DU114" i="2" s="1"/>
  <c r="DV114" i="2" s="1"/>
  <c r="DS114" i="2" a="1"/>
  <c r="DS114" i="2" s="1"/>
  <c r="DT114" i="2" s="1"/>
  <c r="DR114" i="2"/>
  <c r="DQ114" i="2"/>
  <c r="DP114" i="2"/>
  <c r="DO114" i="2"/>
  <c r="DK114" i="2" a="1"/>
  <c r="DK114" i="2"/>
  <c r="DL114" i="2" s="1"/>
  <c r="DI114" i="2"/>
  <c r="DJ114" i="2"/>
  <c r="DI114" i="2" a="1"/>
  <c r="DH114" i="2"/>
  <c r="DG114" i="2" a="1"/>
  <c r="DG114" i="2"/>
  <c r="DF114" i="2"/>
  <c r="DE114" i="2"/>
  <c r="DD114" i="2"/>
  <c r="DC114" i="2"/>
  <c r="CY114" i="2" a="1"/>
  <c r="CY114" i="2" s="1"/>
  <c r="CZ114" i="2" s="1"/>
  <c r="CW114" i="2" a="1"/>
  <c r="CW114" i="2" s="1"/>
  <c r="CX114" i="2" s="1"/>
  <c r="CU114" i="2"/>
  <c r="CV114" i="2" s="1"/>
  <c r="CU114" i="2" a="1"/>
  <c r="CT114" i="2"/>
  <c r="CS114" i="2"/>
  <c r="CR114" i="2"/>
  <c r="CQ114" i="2"/>
  <c r="BX114" i="2"/>
  <c r="BW114" i="2" a="1"/>
  <c r="BW114" i="2"/>
  <c r="BU114" i="2" a="1"/>
  <c r="BU114" i="2" s="1"/>
  <c r="BV114" i="2" s="1"/>
  <c r="BS114" i="2" a="1"/>
  <c r="BS114" i="2"/>
  <c r="BT114" i="2" s="1"/>
  <c r="BR114" i="2"/>
  <c r="BQ114" i="2"/>
  <c r="BP114" i="2"/>
  <c r="BO114" i="2"/>
  <c r="AU114" i="2"/>
  <c r="AV114" i="2"/>
  <c r="AU114" i="2" a="1"/>
  <c r="AS114" i="2" a="1"/>
  <c r="AS114" i="2" s="1"/>
  <c r="AT114" i="2" s="1"/>
  <c r="AQ114" i="2" a="1"/>
  <c r="AQ114" i="2" s="1"/>
  <c r="AR114" i="2" s="1"/>
  <c r="AP114" i="2"/>
  <c r="AO114" i="2"/>
  <c r="AN114" i="2"/>
  <c r="AM114" i="2"/>
  <c r="Y114" i="2" a="1"/>
  <c r="Y114" i="2"/>
  <c r="Z114" i="2" s="1"/>
  <c r="W114" i="2"/>
  <c r="EG114" i="2" s="1"/>
  <c r="EH114" i="2" s="1"/>
  <c r="X114" i="2"/>
  <c r="W114" i="2" a="1"/>
  <c r="V114" i="2"/>
  <c r="U114" i="2" a="1"/>
  <c r="U114" i="2"/>
  <c r="T114" i="2"/>
  <c r="ED114" i="2"/>
  <c r="S114" i="2"/>
  <c r="R114" i="2"/>
  <c r="Q114" i="2"/>
  <c r="EC113" i="2"/>
  <c r="EA113" i="2"/>
  <c r="DZ113" i="2"/>
  <c r="EB114" i="2" s="1"/>
  <c r="DY113" i="2"/>
  <c r="DW113" i="2"/>
  <c r="DW113" i="2" a="1"/>
  <c r="DU113" i="2"/>
  <c r="DU113" i="2" a="1"/>
  <c r="DS113" i="2" a="1"/>
  <c r="DS113" i="2" s="1"/>
  <c r="DT113" i="2" s="1"/>
  <c r="DR113" i="2"/>
  <c r="DQ113" i="2"/>
  <c r="DP113" i="2"/>
  <c r="DO113" i="2"/>
  <c r="DK113" i="2" a="1"/>
  <c r="DK113" i="2" s="1"/>
  <c r="DL113" i="2" s="1"/>
  <c r="DI113" i="2" a="1"/>
  <c r="DI113" i="2" s="1"/>
  <c r="DG113" i="2"/>
  <c r="DG113" i="2" a="1"/>
  <c r="DF113" i="2"/>
  <c r="DH113" i="2" s="1"/>
  <c r="DE113" i="2"/>
  <c r="DD113" i="2"/>
  <c r="DC113" i="2"/>
  <c r="CY113" i="2" a="1"/>
  <c r="CY113" i="2" s="1"/>
  <c r="CZ113" i="2" s="1"/>
  <c r="CW113" i="2" a="1"/>
  <c r="CW113" i="2" s="1"/>
  <c r="CX113" i="2" s="1"/>
  <c r="CU113" i="2" a="1"/>
  <c r="CU113" i="2" s="1"/>
  <c r="CV113" i="2" s="1"/>
  <c r="CT113" i="2"/>
  <c r="CS113" i="2"/>
  <c r="CR113" i="2"/>
  <c r="CQ113" i="2"/>
  <c r="BW113" i="2" a="1"/>
  <c r="BW113" i="2" s="1"/>
  <c r="BX113" i="2" s="1"/>
  <c r="BU113" i="2" a="1"/>
  <c r="BU113" i="2" s="1"/>
  <c r="BV113" i="2" s="1"/>
  <c r="BS113" i="2" a="1"/>
  <c r="BS113" i="2" s="1"/>
  <c r="BT113" i="2" s="1"/>
  <c r="BR113" i="2"/>
  <c r="BQ113" i="2"/>
  <c r="BP113" i="2"/>
  <c r="BO113" i="2"/>
  <c r="AU113" i="2" a="1"/>
  <c r="AU113" i="2" s="1"/>
  <c r="AS113" i="2" a="1"/>
  <c r="AS113" i="2" s="1"/>
  <c r="AQ113" i="2" a="1"/>
  <c r="AQ113" i="2" s="1"/>
  <c r="AR113" i="2" s="1"/>
  <c r="AP113" i="2"/>
  <c r="AO113" i="2"/>
  <c r="AN113" i="2"/>
  <c r="AM113" i="2"/>
  <c r="Y113" i="2" a="1"/>
  <c r="Y113" i="2" s="1"/>
  <c r="Z113" i="2" s="1"/>
  <c r="W113" i="2" a="1"/>
  <c r="W113" i="2" s="1"/>
  <c r="U113" i="2" a="1"/>
  <c r="U113" i="2" s="1"/>
  <c r="T113" i="2"/>
  <c r="S113" i="2"/>
  <c r="R113" i="2"/>
  <c r="Q113" i="2"/>
  <c r="EC112" i="2"/>
  <c r="EA112" i="2"/>
  <c r="DZ112" i="2"/>
  <c r="EB117" i="2"/>
  <c r="DY112" i="2"/>
  <c r="DW112" i="2" a="1"/>
  <c r="DW112" i="2" s="1"/>
  <c r="DX112" i="2" s="1"/>
  <c r="DU112" i="2" a="1"/>
  <c r="DU112" i="2" s="1"/>
  <c r="DV112" i="2" s="1"/>
  <c r="DT112" i="2"/>
  <c r="DS112" i="2" a="1"/>
  <c r="DS112" i="2" s="1"/>
  <c r="DR112" i="2"/>
  <c r="DQ112" i="2"/>
  <c r="DP112" i="2"/>
  <c r="DO112" i="2"/>
  <c r="DL112" i="2"/>
  <c r="DK112" i="2" a="1"/>
  <c r="DK112" i="2" s="1"/>
  <c r="DI112" i="2"/>
  <c r="DI112" i="2" a="1"/>
  <c r="DH112" i="2"/>
  <c r="DG112" i="2" a="1"/>
  <c r="DG112" i="2"/>
  <c r="DF112" i="2"/>
  <c r="DE112" i="2"/>
  <c r="DD112" i="2"/>
  <c r="DC112" i="2"/>
  <c r="CY112" i="2" a="1"/>
  <c r="CY112" i="2" s="1"/>
  <c r="CZ112" i="2" s="1"/>
  <c r="CW112" i="2" a="1"/>
  <c r="CW112" i="2" s="1"/>
  <c r="CU112" i="2" a="1"/>
  <c r="CU112" i="2" s="1"/>
  <c r="CT112" i="2"/>
  <c r="CS112" i="2"/>
  <c r="CR112" i="2"/>
  <c r="CQ112" i="2"/>
  <c r="BW112" i="2" a="1"/>
  <c r="BW112" i="2"/>
  <c r="BX112" i="2" s="1"/>
  <c r="BU112" i="2"/>
  <c r="BV112" i="2" s="1"/>
  <c r="BU112" i="2" a="1"/>
  <c r="BS112" i="2"/>
  <c r="BT112" i="2" s="1"/>
  <c r="BS112" i="2" a="1"/>
  <c r="BR112" i="2"/>
  <c r="BQ112" i="2"/>
  <c r="BP112" i="2"/>
  <c r="BO112" i="2"/>
  <c r="AV112" i="2"/>
  <c r="AU112" i="2" a="1"/>
  <c r="AU112" i="2" s="1"/>
  <c r="AS112" i="2" a="1"/>
  <c r="AS112" i="2"/>
  <c r="AQ112" i="2"/>
  <c r="AR112" i="2" s="1"/>
  <c r="AQ112" i="2" a="1"/>
  <c r="AP112" i="2"/>
  <c r="ED112" i="2" s="1"/>
  <c r="AO112" i="2"/>
  <c r="AN112" i="2"/>
  <c r="AM112" i="2"/>
  <c r="Y112" i="2"/>
  <c r="Y112" i="2" a="1"/>
  <c r="W112" i="2"/>
  <c r="W112" i="2" a="1"/>
  <c r="V112" i="2"/>
  <c r="U112" i="2" a="1"/>
  <c r="U112" i="2"/>
  <c r="EE112" i="2" s="1"/>
  <c r="EF112" i="2" s="1"/>
  <c r="T112" i="2"/>
  <c r="S112" i="2"/>
  <c r="R112" i="2"/>
  <c r="Q112" i="2"/>
  <c r="EC111" i="2"/>
  <c r="EA111" i="2"/>
  <c r="DZ111" i="2"/>
  <c r="DY111" i="2"/>
  <c r="DW111" i="2" a="1"/>
  <c r="DW111" i="2"/>
  <c r="DU111" i="2" a="1"/>
  <c r="DU111" i="2" s="1"/>
  <c r="DV111" i="2" s="1"/>
  <c r="DS111" i="2" a="1"/>
  <c r="DS111" i="2"/>
  <c r="DR111" i="2"/>
  <c r="DQ111" i="2"/>
  <c r="DP111" i="2"/>
  <c r="DO111" i="2"/>
  <c r="DK111" i="2"/>
  <c r="DL111" i="2" s="1"/>
  <c r="DK111" i="2" a="1"/>
  <c r="DI111" i="2" a="1"/>
  <c r="DI111" i="2"/>
  <c r="DJ111" i="2" s="1"/>
  <c r="DG111" i="2" a="1"/>
  <c r="DG111" i="2" s="1"/>
  <c r="DH111" i="2" s="1"/>
  <c r="DF111" i="2"/>
  <c r="DE111" i="2"/>
  <c r="DD111" i="2"/>
  <c r="DC111" i="2"/>
  <c r="CY111" i="2" a="1"/>
  <c r="CY111" i="2"/>
  <c r="CZ111" i="2" s="1"/>
  <c r="CW111" i="2"/>
  <c r="CX111" i="2" s="1"/>
  <c r="CW111" i="2" a="1"/>
  <c r="CU111" i="2" a="1"/>
  <c r="CU111" i="2"/>
  <c r="CV111" i="2" s="1"/>
  <c r="CT111" i="2"/>
  <c r="CS111" i="2"/>
  <c r="CR111" i="2"/>
  <c r="CQ111" i="2"/>
  <c r="BW111" i="2" a="1"/>
  <c r="BW111" i="2" s="1"/>
  <c r="BX111" i="2" s="1"/>
  <c r="BU111" i="2" a="1"/>
  <c r="BU111" i="2"/>
  <c r="BV111" i="2" s="1"/>
  <c r="BS111" i="2"/>
  <c r="BT111" i="2" s="1"/>
  <c r="BS111" i="2" a="1"/>
  <c r="BR111" i="2"/>
  <c r="BQ111" i="2"/>
  <c r="BP111" i="2"/>
  <c r="BO111" i="2"/>
  <c r="AU111" i="2" a="1"/>
  <c r="AU111" i="2"/>
  <c r="AS111" i="2" a="1"/>
  <c r="AS111" i="2" s="1"/>
  <c r="AQ111" i="2" a="1"/>
  <c r="AQ111" i="2"/>
  <c r="AP111" i="2"/>
  <c r="ED111" i="2" s="1"/>
  <c r="AO111" i="2"/>
  <c r="AN111" i="2"/>
  <c r="AM111" i="2"/>
  <c r="Y111" i="2"/>
  <c r="Z111" i="2" s="1"/>
  <c r="Y111" i="2" a="1"/>
  <c r="W111" i="2" a="1"/>
  <c r="W111" i="2"/>
  <c r="U111" i="2" a="1"/>
  <c r="U111" i="2" s="1"/>
  <c r="T111" i="2"/>
  <c r="S111" i="2"/>
  <c r="R111" i="2"/>
  <c r="Q111" i="2"/>
  <c r="EC110" i="2"/>
  <c r="EA110" i="2"/>
  <c r="DZ110" i="2"/>
  <c r="DY110" i="2"/>
  <c r="DW110" i="2"/>
  <c r="DW110" i="2" a="1"/>
  <c r="DU110" i="2" a="1"/>
  <c r="DU110" i="2" s="1"/>
  <c r="DV110" i="2"/>
  <c r="DS110" i="2" a="1"/>
  <c r="DS110" i="2" s="1"/>
  <c r="DR110" i="2"/>
  <c r="DQ110" i="2"/>
  <c r="DP110" i="2"/>
  <c r="DO110" i="2"/>
  <c r="DK110" i="2" a="1"/>
  <c r="DK110" i="2"/>
  <c r="DI110" i="2" a="1"/>
  <c r="DI110" i="2" s="1"/>
  <c r="DJ110" i="2" s="1"/>
  <c r="DG110" i="2" a="1"/>
  <c r="DG110" i="2"/>
  <c r="DH110" i="2" s="1"/>
  <c r="DF110" i="2"/>
  <c r="DE110" i="2"/>
  <c r="DD110" i="2"/>
  <c r="DC110" i="2"/>
  <c r="CY110" i="2"/>
  <c r="CY110" i="2" a="1"/>
  <c r="CW110" i="2" a="1"/>
  <c r="CW110" i="2" s="1"/>
  <c r="CX110" i="2"/>
  <c r="CU110" i="2" a="1"/>
  <c r="CU110" i="2" s="1"/>
  <c r="CT110" i="2"/>
  <c r="CS110" i="2"/>
  <c r="CR110" i="2"/>
  <c r="CQ110" i="2"/>
  <c r="BW110" i="2" a="1"/>
  <c r="BW110" i="2"/>
  <c r="BU110" i="2" a="1"/>
  <c r="BU110" i="2" s="1"/>
  <c r="BV110" i="2" s="1"/>
  <c r="BS110" i="2" a="1"/>
  <c r="BS110" i="2"/>
  <c r="BT110" i="2" s="1"/>
  <c r="BR110" i="2"/>
  <c r="BQ110" i="2"/>
  <c r="BP110" i="2"/>
  <c r="BO110" i="2"/>
  <c r="AU110" i="2"/>
  <c r="AU110" i="2" a="1"/>
  <c r="AS110" i="2" a="1"/>
  <c r="AS110" i="2" s="1"/>
  <c r="AQ110" i="2"/>
  <c r="AQ110" i="2" a="1"/>
  <c r="AP110" i="2"/>
  <c r="AO110" i="2"/>
  <c r="AN110" i="2"/>
  <c r="AM110" i="2"/>
  <c r="Y110" i="2" a="1"/>
  <c r="Y110" i="2" s="1"/>
  <c r="W110" i="2"/>
  <c r="X110" i="2" s="1"/>
  <c r="W110" i="2" a="1"/>
  <c r="U110" i="2" a="1"/>
  <c r="U110" i="2"/>
  <c r="T110" i="2"/>
  <c r="S110" i="2"/>
  <c r="R110" i="2"/>
  <c r="Q110" i="2"/>
  <c r="ED109" i="2"/>
  <c r="EC109" i="2"/>
  <c r="EA109" i="2"/>
  <c r="DZ109" i="2"/>
  <c r="DY109" i="2"/>
  <c r="DX109" i="2"/>
  <c r="DW109" i="2" a="1"/>
  <c r="DW109" i="2"/>
  <c r="DU109" i="2" a="1"/>
  <c r="DU109" i="2" s="1"/>
  <c r="DV109" i="2" s="1"/>
  <c r="DS109" i="2" a="1"/>
  <c r="DS109" i="2"/>
  <c r="DT109" i="2" s="1"/>
  <c r="DR109" i="2"/>
  <c r="DQ109" i="2"/>
  <c r="DP109" i="2"/>
  <c r="DO109" i="2"/>
  <c r="DK109" i="2"/>
  <c r="DL109" i="2"/>
  <c r="DK109" i="2" a="1"/>
  <c r="DI109" i="2" a="1"/>
  <c r="DI109" i="2" s="1"/>
  <c r="DJ109" i="2" s="1"/>
  <c r="DG109" i="2" a="1"/>
  <c r="DG109" i="2" s="1"/>
  <c r="DH109" i="2" s="1"/>
  <c r="DF109" i="2"/>
  <c r="DE109" i="2"/>
  <c r="DD109" i="2"/>
  <c r="DC109" i="2"/>
  <c r="CY109" i="2" a="1"/>
  <c r="CY109" i="2"/>
  <c r="CZ109" i="2" s="1"/>
  <c r="CW109" i="2"/>
  <c r="CX109" i="2"/>
  <c r="CW109" i="2" a="1"/>
  <c r="CV109" i="2"/>
  <c r="CU109" i="2" a="1"/>
  <c r="CU109" i="2"/>
  <c r="CT109" i="2"/>
  <c r="CS109" i="2"/>
  <c r="CR109" i="2"/>
  <c r="CQ109" i="2"/>
  <c r="BX109" i="2"/>
  <c r="BW109" i="2" a="1"/>
  <c r="BW109" i="2" s="1"/>
  <c r="BU109" i="2" a="1"/>
  <c r="BU109" i="2" s="1"/>
  <c r="BS109" i="2"/>
  <c r="BT109" i="2" s="1"/>
  <c r="BS109" i="2" a="1"/>
  <c r="BR109" i="2"/>
  <c r="BV109" i="2"/>
  <c r="BQ109" i="2"/>
  <c r="BP109" i="2"/>
  <c r="BO109" i="2"/>
  <c r="AV109" i="2"/>
  <c r="AU109" i="2" a="1"/>
  <c r="AU109" i="2"/>
  <c r="AS109" i="2" a="1"/>
  <c r="AS109" i="2" s="1"/>
  <c r="AT109" i="2" s="1"/>
  <c r="AQ109" i="2" a="1"/>
  <c r="AQ109" i="2"/>
  <c r="AR109" i="2" s="1"/>
  <c r="AP109" i="2"/>
  <c r="AO109" i="2"/>
  <c r="AN109" i="2"/>
  <c r="AM109" i="2"/>
  <c r="Y109" i="2" a="1"/>
  <c r="Y109" i="2" s="1"/>
  <c r="W109" i="2" a="1"/>
  <c r="W109" i="2"/>
  <c r="U109" i="2" a="1"/>
  <c r="U109" i="2" s="1"/>
  <c r="T109" i="2"/>
  <c r="X109" i="2"/>
  <c r="S109" i="2"/>
  <c r="R109" i="2"/>
  <c r="Q109" i="2"/>
  <c r="EC108" i="2"/>
  <c r="EA108" i="2"/>
  <c r="DZ108" i="2"/>
  <c r="DY108" i="2"/>
  <c r="DW108" i="2"/>
  <c r="DX108" i="2" s="1"/>
  <c r="DW108" i="2" a="1"/>
  <c r="DU108" i="2" a="1"/>
  <c r="DU108" i="2"/>
  <c r="DS108" i="2"/>
  <c r="DS108" i="2" a="1"/>
  <c r="DR108" i="2"/>
  <c r="DT108" i="2" s="1"/>
  <c r="DQ108" i="2"/>
  <c r="DP108" i="2"/>
  <c r="DO108" i="2"/>
  <c r="DK108" i="2" a="1"/>
  <c r="DK108" i="2" s="1"/>
  <c r="DL108" i="2" s="1"/>
  <c r="DI108" i="2"/>
  <c r="DJ108" i="2" s="1"/>
  <c r="DI108" i="2" a="1"/>
  <c r="DG108" i="2" a="1"/>
  <c r="DG108" i="2" s="1"/>
  <c r="DH108" i="2" s="1"/>
  <c r="DF108" i="2"/>
  <c r="DE108" i="2"/>
  <c r="DD108" i="2"/>
  <c r="DC108" i="2"/>
  <c r="CY108" i="2" a="1"/>
  <c r="CY108" i="2" s="1"/>
  <c r="CZ108" i="2" s="1"/>
  <c r="CW108" i="2" a="1"/>
  <c r="CW108" i="2"/>
  <c r="CX108" i="2" s="1"/>
  <c r="CU108" i="2" a="1"/>
  <c r="CU108" i="2" s="1"/>
  <c r="CV108" i="2" s="1"/>
  <c r="CT108" i="2"/>
  <c r="CS108" i="2"/>
  <c r="CR108" i="2"/>
  <c r="CQ108" i="2"/>
  <c r="BW108" i="2" a="1"/>
  <c r="BW108" i="2" s="1"/>
  <c r="BU108" i="2" a="1"/>
  <c r="BU108" i="2" s="1"/>
  <c r="BV108" i="2" s="1"/>
  <c r="BS108" i="2" a="1"/>
  <c r="BS108" i="2" s="1"/>
  <c r="BR108" i="2"/>
  <c r="BQ108" i="2"/>
  <c r="BP108" i="2"/>
  <c r="BO108" i="2"/>
  <c r="AU108" i="2"/>
  <c r="AU108" i="2" a="1"/>
  <c r="AS108" i="2" a="1"/>
  <c r="AS108" i="2"/>
  <c r="AQ108" i="2"/>
  <c r="AQ108" i="2" a="1"/>
  <c r="AP108" i="2"/>
  <c r="AR108" i="2" s="1"/>
  <c r="AO108" i="2"/>
  <c r="AN108" i="2"/>
  <c r="AM108" i="2"/>
  <c r="Y108" i="2" a="1"/>
  <c r="Y108" i="2" s="1"/>
  <c r="W108" i="2"/>
  <c r="W108" i="2" a="1"/>
  <c r="U108" i="2" a="1"/>
  <c r="U108" i="2" s="1"/>
  <c r="T108" i="2"/>
  <c r="ED108" i="2" s="1"/>
  <c r="S108" i="2"/>
  <c r="R108" i="2"/>
  <c r="Q108" i="2"/>
  <c r="EC107" i="2"/>
  <c r="EA107" i="2"/>
  <c r="DZ107" i="2"/>
  <c r="DY107" i="2"/>
  <c r="DW107" i="2" a="1"/>
  <c r="DW107" i="2"/>
  <c r="DX107" i="2" s="1"/>
  <c r="DU107" i="2"/>
  <c r="DV107" i="2" s="1"/>
  <c r="DU107" i="2" a="1"/>
  <c r="DS107" i="2" a="1"/>
  <c r="DS107" i="2"/>
  <c r="DT107" i="2" s="1"/>
  <c r="DR107" i="2"/>
  <c r="DQ107" i="2"/>
  <c r="DP107" i="2"/>
  <c r="DO107" i="2"/>
  <c r="DK107" i="2"/>
  <c r="DK107" i="2" a="1"/>
  <c r="DI107" i="2" a="1"/>
  <c r="DI107" i="2" s="1"/>
  <c r="DJ107" i="2" s="1"/>
  <c r="DG107" i="2" a="1"/>
  <c r="DG107" i="2" s="1"/>
  <c r="DF107" i="2"/>
  <c r="DE107" i="2"/>
  <c r="DD107" i="2"/>
  <c r="DC107" i="2"/>
  <c r="CY107" i="2" a="1"/>
  <c r="CY107" i="2"/>
  <c r="CZ107" i="2" s="1"/>
  <c r="CW107" i="2"/>
  <c r="CX107" i="2" s="1"/>
  <c r="CW107" i="2" a="1"/>
  <c r="CU107" i="2" a="1"/>
  <c r="CU107" i="2"/>
  <c r="CV107" i="2" s="1"/>
  <c r="CT107" i="2"/>
  <c r="CS107" i="2"/>
  <c r="CR107" i="2"/>
  <c r="CQ107" i="2"/>
  <c r="BW107" i="2"/>
  <c r="BW107" i="2" a="1"/>
  <c r="BU107" i="2" a="1"/>
  <c r="BU107" i="2" s="1"/>
  <c r="BV107" i="2" s="1"/>
  <c r="BS107" i="2" a="1"/>
  <c r="BS107" i="2" s="1"/>
  <c r="BR107" i="2"/>
  <c r="BQ107" i="2"/>
  <c r="BP107" i="2"/>
  <c r="BO107" i="2"/>
  <c r="AU107" i="2" a="1"/>
  <c r="AU107" i="2"/>
  <c r="AV107" i="2" s="1"/>
  <c r="AS107" i="2"/>
  <c r="AT107" i="2" s="1"/>
  <c r="AS107" i="2" a="1"/>
  <c r="AQ107" i="2" a="1"/>
  <c r="AQ107" i="2"/>
  <c r="AR107" i="2" s="1"/>
  <c r="AP107" i="2"/>
  <c r="AO107" i="2"/>
  <c r="AN107" i="2"/>
  <c r="AM107" i="2"/>
  <c r="Y107" i="2"/>
  <c r="Y107" i="2" a="1"/>
  <c r="W107" i="2" a="1"/>
  <c r="W107" i="2" s="1"/>
  <c r="U107" i="2"/>
  <c r="U107" i="2" a="1"/>
  <c r="T107" i="2"/>
  <c r="ED107" i="2" s="1"/>
  <c r="S107" i="2"/>
  <c r="R107" i="2"/>
  <c r="Q107" i="2"/>
  <c r="EC106" i="2"/>
  <c r="EA106" i="2"/>
  <c r="DZ106" i="2"/>
  <c r="DY106" i="2"/>
  <c r="DW106" i="2"/>
  <c r="DW106" i="2" a="1"/>
  <c r="DU106" i="2" a="1"/>
  <c r="DU106" i="2" s="1"/>
  <c r="DV106" i="2" s="1"/>
  <c r="DS106" i="2" a="1"/>
  <c r="DS106" i="2" s="1"/>
  <c r="DT106" i="2" s="1"/>
  <c r="DR106" i="2"/>
  <c r="DX106" i="2" s="1"/>
  <c r="DQ106" i="2"/>
  <c r="DP106" i="2"/>
  <c r="DO106" i="2"/>
  <c r="DK106" i="2" a="1"/>
  <c r="DK106" i="2" s="1"/>
  <c r="DL106" i="2" s="1"/>
  <c r="DI106" i="2"/>
  <c r="DJ106" i="2"/>
  <c r="DI106" i="2" a="1"/>
  <c r="DG106" i="2" a="1"/>
  <c r="DG106" i="2" s="1"/>
  <c r="DH106" i="2" s="1"/>
  <c r="DF106" i="2"/>
  <c r="DE106" i="2"/>
  <c r="DD106" i="2"/>
  <c r="DC106" i="2"/>
  <c r="CY106" i="2" a="1"/>
  <c r="CY106" i="2" s="1"/>
  <c r="CW106" i="2" a="1"/>
  <c r="CW106" i="2" s="1"/>
  <c r="CX106" i="2" s="1"/>
  <c r="CU106" i="2"/>
  <c r="CU106" i="2" a="1"/>
  <c r="CT106" i="2"/>
  <c r="CV106" i="2" s="1"/>
  <c r="CS106" i="2"/>
  <c r="CR106" i="2"/>
  <c r="CQ106" i="2"/>
  <c r="BW106" i="2" a="1"/>
  <c r="BW106" i="2" s="1"/>
  <c r="BU106" i="2" a="1"/>
  <c r="BU106" i="2" s="1"/>
  <c r="BV106" i="2" s="1"/>
  <c r="BS106" i="2" a="1"/>
  <c r="BS106" i="2" s="1"/>
  <c r="BR106" i="2"/>
  <c r="ED106" i="2" s="1"/>
  <c r="BQ106" i="2"/>
  <c r="BP106" i="2"/>
  <c r="BO106" i="2"/>
  <c r="AU106" i="2"/>
  <c r="AV106" i="2" s="1"/>
  <c r="AU106" i="2" a="1"/>
  <c r="AS106" i="2" a="1"/>
  <c r="AS106" i="2"/>
  <c r="AT106" i="2" s="1"/>
  <c r="AQ106" i="2" a="1"/>
  <c r="AQ106" i="2" s="1"/>
  <c r="AR106" i="2" s="1"/>
  <c r="AP106" i="2"/>
  <c r="AO106" i="2"/>
  <c r="AN106" i="2"/>
  <c r="AM106" i="2"/>
  <c r="Y106" i="2" a="1"/>
  <c r="Y106" i="2"/>
  <c r="W106" i="2" a="1"/>
  <c r="W106" i="2" s="1"/>
  <c r="X106" i="2" s="1"/>
  <c r="U106" i="2" a="1"/>
  <c r="U106" i="2" s="1"/>
  <c r="V106" i="2"/>
  <c r="T106" i="2"/>
  <c r="S106" i="2"/>
  <c r="R106" i="2"/>
  <c r="Q106" i="2"/>
  <c r="EC105" i="2"/>
  <c r="EA105" i="2"/>
  <c r="DZ105" i="2"/>
  <c r="DY105" i="2"/>
  <c r="DW105" i="2" a="1"/>
  <c r="DW105" i="2" s="1"/>
  <c r="DX105" i="2" s="1"/>
  <c r="DU105" i="2" a="1"/>
  <c r="DU105" i="2" s="1"/>
  <c r="DV105" i="2" s="1"/>
  <c r="DS105" i="2" a="1"/>
  <c r="DS105" i="2" s="1"/>
  <c r="DR105" i="2"/>
  <c r="DQ105" i="2"/>
  <c r="DP105" i="2"/>
  <c r="DO105" i="2"/>
  <c r="DK105" i="2"/>
  <c r="DK105" i="2" a="1"/>
  <c r="DI105" i="2" a="1"/>
  <c r="DI105" i="2"/>
  <c r="DG105" i="2"/>
  <c r="DG105" i="2" a="1"/>
  <c r="DF105" i="2"/>
  <c r="DH105" i="2" s="1"/>
  <c r="DE105" i="2"/>
  <c r="DD105" i="2"/>
  <c r="DC105" i="2"/>
  <c r="CY105" i="2" a="1"/>
  <c r="CY105" i="2" s="1"/>
  <c r="CZ105" i="2" s="1"/>
  <c r="CW105" i="2"/>
  <c r="CX105" i="2" s="1"/>
  <c r="CW105" i="2" a="1"/>
  <c r="CU105" i="2" a="1"/>
  <c r="CU105" i="2" s="1"/>
  <c r="CV105" i="2" s="1"/>
  <c r="CT105" i="2"/>
  <c r="CS105" i="2"/>
  <c r="CR105" i="2"/>
  <c r="CQ105" i="2"/>
  <c r="BW105" i="2" a="1"/>
  <c r="BW105" i="2" s="1"/>
  <c r="BX105" i="2" s="1"/>
  <c r="BU105" i="2" a="1"/>
  <c r="BU105" i="2"/>
  <c r="BV105" i="2" s="1"/>
  <c r="BS105" i="2" a="1"/>
  <c r="BS105" i="2" s="1"/>
  <c r="BT105" i="2" s="1"/>
  <c r="BR105" i="2"/>
  <c r="BQ105" i="2"/>
  <c r="BP105" i="2"/>
  <c r="BO105" i="2"/>
  <c r="AU105" i="2" a="1"/>
  <c r="AU105" i="2" s="1"/>
  <c r="AS105" i="2" a="1"/>
  <c r="AS105" i="2" s="1"/>
  <c r="AQ105" i="2" a="1"/>
  <c r="AQ105" i="2" s="1"/>
  <c r="AP105" i="2"/>
  <c r="AO105" i="2"/>
  <c r="AN105" i="2"/>
  <c r="AM105" i="2"/>
  <c r="Y105" i="2"/>
  <c r="Y105" i="2" a="1"/>
  <c r="W105" i="2" a="1"/>
  <c r="W105" i="2" s="1"/>
  <c r="X105" i="2" s="1"/>
  <c r="U105" i="2"/>
  <c r="U105" i="2" a="1"/>
  <c r="T105" i="2"/>
  <c r="S105" i="2"/>
  <c r="R105" i="2"/>
  <c r="Q105" i="2"/>
  <c r="EC104" i="2"/>
  <c r="EA104" i="2"/>
  <c r="DZ104" i="2"/>
  <c r="DY104" i="2"/>
  <c r="DW104" i="2" a="1"/>
  <c r="DW104" i="2" s="1"/>
  <c r="DX104" i="2" s="1"/>
  <c r="DU104" i="2" a="1"/>
  <c r="DU104" i="2" s="1"/>
  <c r="DS104" i="2"/>
  <c r="DT104" i="2" s="1"/>
  <c r="DS104" i="2" a="1"/>
  <c r="DR104" i="2"/>
  <c r="DV104" i="2"/>
  <c r="DQ104" i="2"/>
  <c r="DP104" i="2"/>
  <c r="DO104" i="2"/>
  <c r="DL104" i="2"/>
  <c r="DK104" i="2" a="1"/>
  <c r="DK104" i="2"/>
  <c r="DI104" i="2" a="1"/>
  <c r="DI104" i="2" s="1"/>
  <c r="DJ104" i="2" s="1"/>
  <c r="DG104" i="2" a="1"/>
  <c r="DG104" i="2"/>
  <c r="DH104" i="2" s="1"/>
  <c r="DF104" i="2"/>
  <c r="DE104" i="2"/>
  <c r="DD104" i="2"/>
  <c r="DC104" i="2"/>
  <c r="CY104" i="2"/>
  <c r="CZ104" i="2"/>
  <c r="CY104" i="2" a="1"/>
  <c r="CW104" i="2" a="1"/>
  <c r="CW104" i="2" s="1"/>
  <c r="CX104" i="2" s="1"/>
  <c r="CU104" i="2" a="1"/>
  <c r="CU104" i="2" s="1"/>
  <c r="CV104" i="2" s="1"/>
  <c r="CT104" i="2"/>
  <c r="CS104" i="2"/>
  <c r="CR104" i="2"/>
  <c r="CQ104" i="2"/>
  <c r="BW104" i="2" a="1"/>
  <c r="BW104" i="2"/>
  <c r="BX104" i="2" s="1"/>
  <c r="BU104" i="2"/>
  <c r="BV104" i="2"/>
  <c r="BU104" i="2" a="1"/>
  <c r="BT104" i="2"/>
  <c r="BS104" i="2" a="1"/>
  <c r="BS104" i="2"/>
  <c r="BR104" i="2"/>
  <c r="BQ104" i="2"/>
  <c r="BP104" i="2"/>
  <c r="BO104" i="2"/>
  <c r="AU104" i="2" a="1"/>
  <c r="AU104" i="2" s="1"/>
  <c r="AV104" i="2" s="1"/>
  <c r="AS104" i="2" a="1"/>
  <c r="AS104" i="2" s="1"/>
  <c r="AQ104" i="2"/>
  <c r="AR104" i="2" s="1"/>
  <c r="AQ104" i="2" a="1"/>
  <c r="AP104" i="2"/>
  <c r="AT104" i="2"/>
  <c r="AO104" i="2"/>
  <c r="AN104" i="2"/>
  <c r="AM104" i="2"/>
  <c r="Y104" i="2" a="1"/>
  <c r="Y104" i="2"/>
  <c r="W104" i="2" a="1"/>
  <c r="W104" i="2" s="1"/>
  <c r="U104" i="2" a="1"/>
  <c r="U104" i="2" s="1"/>
  <c r="T104" i="2"/>
  <c r="ED104" i="2" s="1"/>
  <c r="S104" i="2"/>
  <c r="R104" i="2"/>
  <c r="Q104" i="2"/>
  <c r="EC103" i="2"/>
  <c r="EA103" i="2"/>
  <c r="DZ103" i="2"/>
  <c r="DY103" i="2"/>
  <c r="DW103" i="2" a="1"/>
  <c r="DW103" i="2" s="1"/>
  <c r="DX103" i="2" s="1"/>
  <c r="DU103" i="2"/>
  <c r="DV103" i="2"/>
  <c r="DU103" i="2" a="1"/>
  <c r="DS103" i="2" a="1"/>
  <c r="DS103" i="2" s="1"/>
  <c r="DT103" i="2" s="1"/>
  <c r="DR103" i="2"/>
  <c r="DQ103" i="2"/>
  <c r="DP103" i="2"/>
  <c r="DO103" i="2"/>
  <c r="DL103" i="2"/>
  <c r="DK103" i="2" a="1"/>
  <c r="DK103" i="2" s="1"/>
  <c r="DI103" i="2" a="1"/>
  <c r="DI103" i="2" s="1"/>
  <c r="DJ103" i="2" s="1"/>
  <c r="DG103" i="2"/>
  <c r="DG103" i="2" a="1"/>
  <c r="DF103" i="2"/>
  <c r="DH103" i="2" s="1"/>
  <c r="DE103" i="2"/>
  <c r="DD103" i="2"/>
  <c r="DC103" i="2"/>
  <c r="CY103" i="2" a="1"/>
  <c r="CY103" i="2" s="1"/>
  <c r="CZ103" i="2" s="1"/>
  <c r="CW103" i="2" a="1"/>
  <c r="CW103" i="2" s="1"/>
  <c r="CX103" i="2" s="1"/>
  <c r="CU103" i="2" a="1"/>
  <c r="CU103" i="2" s="1"/>
  <c r="CV103" i="2"/>
  <c r="CT103" i="2"/>
  <c r="CS103" i="2"/>
  <c r="CR103" i="2"/>
  <c r="CQ103" i="2"/>
  <c r="BW103" i="2"/>
  <c r="BW103" i="2" a="1"/>
  <c r="BU103" i="2" a="1"/>
  <c r="BU103" i="2" s="1"/>
  <c r="BV103" i="2" s="1"/>
  <c r="BT103" i="2"/>
  <c r="BS103" i="2" a="1"/>
  <c r="BS103" i="2" s="1"/>
  <c r="BR103" i="2"/>
  <c r="BX103" i="2" s="1"/>
  <c r="BQ103" i="2"/>
  <c r="BP103" i="2"/>
  <c r="BO103" i="2"/>
  <c r="AU103" i="2" a="1"/>
  <c r="AU103" i="2" s="1"/>
  <c r="AV103" i="2" s="1"/>
  <c r="AS103" i="2"/>
  <c r="AT103" i="2"/>
  <c r="AS103" i="2" a="1"/>
  <c r="AQ103" i="2" a="1"/>
  <c r="AQ103" i="2" s="1"/>
  <c r="AR103" i="2" s="1"/>
  <c r="AP103" i="2"/>
  <c r="AO103" i="2"/>
  <c r="AN103" i="2"/>
  <c r="AM103" i="2"/>
  <c r="Z103" i="2"/>
  <c r="Y103" i="2" a="1"/>
  <c r="Y103" i="2" s="1"/>
  <c r="W103" i="2" a="1"/>
  <c r="W103" i="2" s="1"/>
  <c r="U103" i="2"/>
  <c r="U103" i="2" a="1"/>
  <c r="T103" i="2"/>
  <c r="S103" i="2"/>
  <c r="R103" i="2"/>
  <c r="Q103" i="2"/>
  <c r="EC102" i="2"/>
  <c r="EA102" i="2"/>
  <c r="DZ102" i="2"/>
  <c r="DY102" i="2"/>
  <c r="DW102" i="2"/>
  <c r="DW102" i="2" a="1"/>
  <c r="DU102" i="2" a="1"/>
  <c r="DU102" i="2" s="1"/>
  <c r="DV102" i="2" s="1"/>
  <c r="DS102" i="2" a="1"/>
  <c r="DS102" i="2" s="1"/>
  <c r="DR102" i="2"/>
  <c r="DQ102" i="2"/>
  <c r="DP102" i="2"/>
  <c r="DO102" i="2"/>
  <c r="DK102" i="2" a="1"/>
  <c r="DK102" i="2"/>
  <c r="DL102" i="2" s="1"/>
  <c r="DI102" i="2"/>
  <c r="DJ102" i="2" s="1"/>
  <c r="DI102" i="2" a="1"/>
  <c r="DG102" i="2" a="1"/>
  <c r="DG102" i="2"/>
  <c r="DH102" i="2" s="1"/>
  <c r="DF102" i="2"/>
  <c r="DE102" i="2"/>
  <c r="DD102" i="2"/>
  <c r="DC102" i="2"/>
  <c r="CY102" i="2"/>
  <c r="CY102" i="2" a="1"/>
  <c r="CW102" i="2" a="1"/>
  <c r="CW102" i="2" s="1"/>
  <c r="CX102" i="2" s="1"/>
  <c r="CU102" i="2" a="1"/>
  <c r="CU102" i="2" s="1"/>
  <c r="CT102" i="2"/>
  <c r="CS102" i="2"/>
  <c r="CR102" i="2"/>
  <c r="CQ102" i="2"/>
  <c r="BW102" i="2" a="1"/>
  <c r="BW102" i="2"/>
  <c r="BX102" i="2" s="1"/>
  <c r="BU102" i="2"/>
  <c r="BV102" i="2" s="1"/>
  <c r="BU102" i="2" a="1"/>
  <c r="BS102" i="2" a="1"/>
  <c r="BS102" i="2"/>
  <c r="BR102" i="2"/>
  <c r="BQ102" i="2"/>
  <c r="BP102" i="2"/>
  <c r="BO102" i="2"/>
  <c r="AU102" i="2" a="1"/>
  <c r="AU102" i="2" s="1"/>
  <c r="AS102" i="2" a="1"/>
  <c r="AS102" i="2"/>
  <c r="AQ102" i="2" a="1"/>
  <c r="AQ102" i="2" s="1"/>
  <c r="AP102" i="2"/>
  <c r="AO102" i="2"/>
  <c r="AN102" i="2"/>
  <c r="AM102" i="2"/>
  <c r="Y102" i="2" a="1"/>
  <c r="Y102" i="2"/>
  <c r="W102" i="2"/>
  <c r="X102" i="2"/>
  <c r="W102" i="2" a="1"/>
  <c r="U102" i="2" a="1"/>
  <c r="U102" i="2" s="1"/>
  <c r="V102" i="2" s="1"/>
  <c r="T102" i="2"/>
  <c r="S102" i="2"/>
  <c r="R102" i="2"/>
  <c r="Q102" i="2"/>
  <c r="EC101" i="2"/>
  <c r="EA101" i="2"/>
  <c r="DZ101" i="2"/>
  <c r="DY101" i="2"/>
  <c r="DX101" i="2"/>
  <c r="DW101" i="2" a="1"/>
  <c r="DW101" i="2"/>
  <c r="DV101" i="2"/>
  <c r="DU101" i="2" a="1"/>
  <c r="DU101" i="2" s="1"/>
  <c r="DS101" i="2" a="1"/>
  <c r="DS101" i="2"/>
  <c r="DT101" i="2" s="1"/>
  <c r="DR101" i="2"/>
  <c r="DQ101" i="2"/>
  <c r="DP101" i="2"/>
  <c r="DO101" i="2"/>
  <c r="DK101" i="2"/>
  <c r="DL101" i="2"/>
  <c r="DK101" i="2" a="1"/>
  <c r="DI101" i="2" a="1"/>
  <c r="DI101" i="2" s="1"/>
  <c r="DJ101" i="2" s="1"/>
  <c r="DG101" i="2" a="1"/>
  <c r="DG101" i="2" s="1"/>
  <c r="DH101" i="2" s="1"/>
  <c r="DF101" i="2"/>
  <c r="DE101" i="2"/>
  <c r="DD101" i="2"/>
  <c r="DC101" i="2"/>
  <c r="CY101" i="2" a="1"/>
  <c r="CY101" i="2"/>
  <c r="CZ101" i="2" s="1"/>
  <c r="CW101" i="2"/>
  <c r="CX101" i="2"/>
  <c r="CW101" i="2" a="1"/>
  <c r="CV101" i="2"/>
  <c r="CU101" i="2" a="1"/>
  <c r="CU101" i="2"/>
  <c r="CT101" i="2"/>
  <c r="CS101" i="2"/>
  <c r="CR101" i="2"/>
  <c r="CQ101" i="2"/>
  <c r="BX101" i="2"/>
  <c r="BW101" i="2" a="1"/>
  <c r="BW101" i="2" s="1"/>
  <c r="BU101" i="2" a="1"/>
  <c r="BU101" i="2" s="1"/>
  <c r="BS101" i="2"/>
  <c r="BT101" i="2" s="1"/>
  <c r="BS101" i="2" a="1"/>
  <c r="BR101" i="2"/>
  <c r="BV101" i="2"/>
  <c r="BQ101" i="2"/>
  <c r="BP101" i="2"/>
  <c r="BO101" i="2"/>
  <c r="AV101" i="2"/>
  <c r="AU101" i="2" a="1"/>
  <c r="AU101" i="2"/>
  <c r="AT101" i="2"/>
  <c r="AS101" i="2" a="1"/>
  <c r="AS101" i="2" s="1"/>
  <c r="AQ101" i="2" a="1"/>
  <c r="AQ101" i="2"/>
  <c r="AR101" i="2" s="1"/>
  <c r="AP101" i="2"/>
  <c r="AO101" i="2"/>
  <c r="AN101" i="2"/>
  <c r="AM101" i="2"/>
  <c r="Y101" i="2" a="1"/>
  <c r="Y101" i="2" s="1"/>
  <c r="W101" i="2" a="1"/>
  <c r="W101" i="2"/>
  <c r="X101" i="2" s="1"/>
  <c r="U101" i="2" a="1"/>
  <c r="U101" i="2" s="1"/>
  <c r="T101" i="2"/>
  <c r="ED101" i="2" s="1"/>
  <c r="S101" i="2"/>
  <c r="R101" i="2"/>
  <c r="Q101" i="2"/>
  <c r="EC100" i="2"/>
  <c r="EA100" i="2"/>
  <c r="DZ100" i="2"/>
  <c r="DY100" i="2"/>
  <c r="DW100" i="2"/>
  <c r="DW100" i="2" a="1"/>
  <c r="DU100" i="2" a="1"/>
  <c r="DU100" i="2"/>
  <c r="DS100" i="2"/>
  <c r="DS100" i="2" a="1"/>
  <c r="DR100" i="2"/>
  <c r="DT100" i="2" s="1"/>
  <c r="DQ100" i="2"/>
  <c r="DP100" i="2"/>
  <c r="DO100" i="2"/>
  <c r="DK100" i="2" a="1"/>
  <c r="DK100" i="2" s="1"/>
  <c r="DL100" i="2" s="1"/>
  <c r="DI100" i="2"/>
  <c r="DJ100" i="2" s="1"/>
  <c r="DI100" i="2" a="1"/>
  <c r="DG100" i="2" a="1"/>
  <c r="DG100" i="2" s="1"/>
  <c r="DH100" i="2" s="1"/>
  <c r="DF100" i="2"/>
  <c r="DE100" i="2"/>
  <c r="DD100" i="2"/>
  <c r="DC100" i="2"/>
  <c r="CY100" i="2" a="1"/>
  <c r="CY100" i="2" s="1"/>
  <c r="CZ100" i="2" s="1"/>
  <c r="CW100" i="2" a="1"/>
  <c r="CW100" i="2"/>
  <c r="CX100" i="2" s="1"/>
  <c r="CV100" i="2"/>
  <c r="CU100" i="2" a="1"/>
  <c r="CU100" i="2" s="1"/>
  <c r="CT100" i="2"/>
  <c r="CS100" i="2"/>
  <c r="CR100" i="2"/>
  <c r="CQ100" i="2"/>
  <c r="BW100" i="2" a="1"/>
  <c r="BW100" i="2" s="1"/>
  <c r="BU100" i="2" a="1"/>
  <c r="BU100" i="2" s="1"/>
  <c r="BS100" i="2" a="1"/>
  <c r="BS100" i="2" s="1"/>
  <c r="BT100" i="2" s="1"/>
  <c r="BR100" i="2"/>
  <c r="BQ100" i="2"/>
  <c r="BP100" i="2"/>
  <c r="BO100" i="2"/>
  <c r="AU100" i="2"/>
  <c r="AV100" i="2" s="1"/>
  <c r="AU100" i="2" a="1"/>
  <c r="AS100" i="2" a="1"/>
  <c r="AS100" i="2"/>
  <c r="AT100" i="2" s="1"/>
  <c r="AQ100" i="2"/>
  <c r="AQ100" i="2" a="1"/>
  <c r="AP100" i="2"/>
  <c r="AO100" i="2"/>
  <c r="AN100" i="2"/>
  <c r="AM100" i="2"/>
  <c r="Y100" i="2" a="1"/>
  <c r="Y100" i="2" s="1"/>
  <c r="Z100" i="2" s="1"/>
  <c r="W100" i="2"/>
  <c r="W100" i="2" a="1"/>
  <c r="U100" i="2" a="1"/>
  <c r="U100" i="2"/>
  <c r="V100" i="2" s="1"/>
  <c r="T100" i="2"/>
  <c r="S100" i="2"/>
  <c r="R100" i="2"/>
  <c r="Q100" i="2"/>
  <c r="EC99" i="2"/>
  <c r="EA99" i="2"/>
  <c r="DZ99" i="2"/>
  <c r="DY99" i="2"/>
  <c r="DW99" i="2" a="1"/>
  <c r="DW99" i="2" s="1"/>
  <c r="DX99" i="2" s="1"/>
  <c r="DU99" i="2"/>
  <c r="DV99" i="2"/>
  <c r="DU99" i="2" a="1"/>
  <c r="DS99" i="2" a="1"/>
  <c r="DS99" i="2" s="1"/>
  <c r="DT99" i="2" s="1"/>
  <c r="DR99" i="2"/>
  <c r="DQ99" i="2"/>
  <c r="DP99" i="2"/>
  <c r="DO99" i="2"/>
  <c r="DK99" i="2" a="1"/>
  <c r="DK99" i="2" s="1"/>
  <c r="DI99" i="2" a="1"/>
  <c r="DI99" i="2"/>
  <c r="DJ99" i="2" s="1"/>
  <c r="DG99" i="2"/>
  <c r="DG99" i="2" a="1"/>
  <c r="DF99" i="2"/>
  <c r="DE99" i="2"/>
  <c r="DD99" i="2"/>
  <c r="DC99" i="2"/>
  <c r="CY99" i="2" a="1"/>
  <c r="CY99" i="2" s="1"/>
  <c r="CZ99" i="2"/>
  <c r="CW99" i="2"/>
  <c r="CX99" i="2"/>
  <c r="CW99" i="2" a="1"/>
  <c r="CU99" i="2" a="1"/>
  <c r="CU99" i="2" s="1"/>
  <c r="CV99" i="2" s="1"/>
  <c r="CT99" i="2"/>
  <c r="CS99" i="2"/>
  <c r="CR99" i="2"/>
  <c r="CQ99" i="2"/>
  <c r="BW99" i="2" a="1"/>
  <c r="BW99" i="2" s="1"/>
  <c r="BU99" i="2" a="1"/>
  <c r="BU99" i="2"/>
  <c r="BV99" i="2" s="1"/>
  <c r="BS99" i="2"/>
  <c r="BS99" i="2" a="1"/>
  <c r="BR99" i="2"/>
  <c r="BQ99" i="2"/>
  <c r="BP99" i="2"/>
  <c r="BO99" i="2"/>
  <c r="AU99" i="2" a="1"/>
  <c r="AU99" i="2" s="1"/>
  <c r="AV99" i="2" s="1"/>
  <c r="AS99" i="2"/>
  <c r="AT99" i="2"/>
  <c r="AS99" i="2" a="1"/>
  <c r="AQ99" i="2" a="1"/>
  <c r="AQ99" i="2" s="1"/>
  <c r="AR99" i="2" s="1"/>
  <c r="AP99" i="2"/>
  <c r="AO99" i="2"/>
  <c r="AN99" i="2"/>
  <c r="AM99" i="2"/>
  <c r="Y99" i="2" a="1"/>
  <c r="Y99" i="2" s="1"/>
  <c r="W99" i="2" a="1"/>
  <c r="W99" i="2"/>
  <c r="U99" i="2" a="1"/>
  <c r="U99" i="2" s="1"/>
  <c r="T99" i="2"/>
  <c r="ED99" i="2"/>
  <c r="S99" i="2"/>
  <c r="R99" i="2"/>
  <c r="Q99" i="2"/>
  <c r="EC98" i="2"/>
  <c r="EA98" i="2"/>
  <c r="DZ98" i="2"/>
  <c r="DY98" i="2"/>
  <c r="DW98" i="2" a="1"/>
  <c r="DW98" i="2" s="1"/>
  <c r="DX98" i="2" s="1"/>
  <c r="DU98" i="2" a="1"/>
  <c r="DU98" i="2"/>
  <c r="DV98" i="2" s="1"/>
  <c r="DS98" i="2"/>
  <c r="DT98" i="2" s="1"/>
  <c r="DS98" i="2" a="1"/>
  <c r="DR98" i="2"/>
  <c r="DQ98" i="2"/>
  <c r="DP98" i="2"/>
  <c r="DO98" i="2"/>
  <c r="DK98" i="2" a="1"/>
  <c r="DK98" i="2"/>
  <c r="DI98" i="2" a="1"/>
  <c r="DI98" i="2" s="1"/>
  <c r="DJ98" i="2" s="1"/>
  <c r="DG98" i="2" a="1"/>
  <c r="DG98" i="2"/>
  <c r="DF98" i="2"/>
  <c r="DE98" i="2"/>
  <c r="DD98" i="2"/>
  <c r="DC98" i="2"/>
  <c r="CY98" i="2"/>
  <c r="CZ98" i="2" s="1"/>
  <c r="CY98" i="2" a="1"/>
  <c r="CW98" i="2" a="1"/>
  <c r="CW98" i="2"/>
  <c r="CX98" i="2" s="1"/>
  <c r="CU98" i="2" a="1"/>
  <c r="CU98" i="2" s="1"/>
  <c r="CV98" i="2" s="1"/>
  <c r="CT98" i="2"/>
  <c r="CS98" i="2"/>
  <c r="CR98" i="2"/>
  <c r="CQ98" i="2"/>
  <c r="BW98" i="2" a="1"/>
  <c r="BW98" i="2"/>
  <c r="BX98" i="2" s="1"/>
  <c r="BU98" i="2"/>
  <c r="BV98" i="2" s="1"/>
  <c r="BU98" i="2" a="1"/>
  <c r="BS98" i="2" a="1"/>
  <c r="BS98" i="2"/>
  <c r="BT98" i="2" s="1"/>
  <c r="BR98" i="2"/>
  <c r="BQ98" i="2"/>
  <c r="BP98" i="2"/>
  <c r="BO98" i="2"/>
  <c r="AU98" i="2" a="1"/>
  <c r="AU98" i="2" s="1"/>
  <c r="AV98" i="2" s="1"/>
  <c r="AS98" i="2" a="1"/>
  <c r="AS98" i="2"/>
  <c r="AT98" i="2" s="1"/>
  <c r="AQ98" i="2"/>
  <c r="AR98" i="2" s="1"/>
  <c r="AQ98" i="2" a="1"/>
  <c r="AP98" i="2"/>
  <c r="AO98" i="2"/>
  <c r="AN98" i="2"/>
  <c r="AM98" i="2"/>
  <c r="Y98" i="2" a="1"/>
  <c r="Y98" i="2"/>
  <c r="W98" i="2"/>
  <c r="W98" i="2" a="1"/>
  <c r="U98" i="2" a="1"/>
  <c r="U98" i="2" s="1"/>
  <c r="T98" i="2"/>
  <c r="ED98" i="2" s="1"/>
  <c r="S98" i="2"/>
  <c r="R98" i="2"/>
  <c r="Q98" i="2"/>
  <c r="EC97" i="2"/>
  <c r="EA97" i="2"/>
  <c r="DZ97" i="2"/>
  <c r="DY97" i="2"/>
  <c r="DX97" i="2"/>
  <c r="DW97" i="2" a="1"/>
  <c r="DW97" i="2"/>
  <c r="DV97" i="2"/>
  <c r="DU97" i="2" a="1"/>
  <c r="DU97" i="2" s="1"/>
  <c r="DS97" i="2" a="1"/>
  <c r="DS97" i="2"/>
  <c r="DT97" i="2" s="1"/>
  <c r="DR97" i="2"/>
  <c r="DQ97" i="2"/>
  <c r="DP97" i="2"/>
  <c r="DO97" i="2"/>
  <c r="DK97" i="2" a="1"/>
  <c r="DK97" i="2" s="1"/>
  <c r="DI97" i="2" a="1"/>
  <c r="DI97" i="2"/>
  <c r="DG97" i="2" a="1"/>
  <c r="DG97" i="2" s="1"/>
  <c r="DF97" i="2"/>
  <c r="DJ97" i="2"/>
  <c r="DE97" i="2"/>
  <c r="DD97" i="2"/>
  <c r="DC97" i="2"/>
  <c r="CZ97" i="2"/>
  <c r="CY97" i="2" a="1"/>
  <c r="CY97" i="2"/>
  <c r="CX97" i="2"/>
  <c r="CW97" i="2" a="1"/>
  <c r="CW97" i="2" s="1"/>
  <c r="CU97" i="2" a="1"/>
  <c r="CU97" i="2"/>
  <c r="CV97" i="2" s="1"/>
  <c r="CT97" i="2"/>
  <c r="CS97" i="2"/>
  <c r="CR97" i="2"/>
  <c r="CQ97" i="2"/>
  <c r="BW97" i="2" a="1"/>
  <c r="BW97" i="2" s="1"/>
  <c r="BU97" i="2" a="1"/>
  <c r="BU97" i="2"/>
  <c r="BS97" i="2" a="1"/>
  <c r="BS97" i="2" s="1"/>
  <c r="BR97" i="2"/>
  <c r="BV97" i="2"/>
  <c r="BQ97" i="2"/>
  <c r="BP97" i="2"/>
  <c r="BO97" i="2"/>
  <c r="AV97" i="2"/>
  <c r="AU97" i="2" a="1"/>
  <c r="AU97" i="2"/>
  <c r="AT97" i="2"/>
  <c r="AS97" i="2" a="1"/>
  <c r="AS97" i="2" s="1"/>
  <c r="AQ97" i="2" a="1"/>
  <c r="AQ97" i="2"/>
  <c r="AR97" i="2" s="1"/>
  <c r="AP97" i="2"/>
  <c r="AO97" i="2"/>
  <c r="AN97" i="2"/>
  <c r="AM97" i="2"/>
  <c r="Y97" i="2" a="1"/>
  <c r="Y97" i="2" s="1"/>
  <c r="W97" i="2" a="1"/>
  <c r="W97" i="2"/>
  <c r="U97" i="2" a="1"/>
  <c r="U97" i="2" s="1"/>
  <c r="T97" i="2"/>
  <c r="ED97" i="2"/>
  <c r="S97" i="2"/>
  <c r="R97" i="2"/>
  <c r="Q97" i="2"/>
  <c r="EC96" i="2"/>
  <c r="EA96" i="2"/>
  <c r="DZ96" i="2"/>
  <c r="DY96" i="2"/>
  <c r="DW96" i="2"/>
  <c r="DW96" i="2" a="1"/>
  <c r="DU96" i="2" a="1"/>
  <c r="DU96" i="2" s="1"/>
  <c r="DV96" i="2" s="1"/>
  <c r="DS96" i="2"/>
  <c r="DS96" i="2" a="1"/>
  <c r="DR96" i="2"/>
  <c r="DQ96" i="2"/>
  <c r="DP96" i="2"/>
  <c r="DO96" i="2"/>
  <c r="DK96" i="2" a="1"/>
  <c r="DK96" i="2" s="1"/>
  <c r="DI96" i="2" a="1"/>
  <c r="DI96" i="2" s="1"/>
  <c r="DJ96" i="2" s="1"/>
  <c r="DG96" i="2" a="1"/>
  <c r="DG96" i="2" s="1"/>
  <c r="DH96" i="2" s="1"/>
  <c r="DF96" i="2"/>
  <c r="DE96" i="2"/>
  <c r="DD96" i="2"/>
  <c r="DC96" i="2"/>
  <c r="CY96" i="2"/>
  <c r="CY96" i="2" a="1"/>
  <c r="CW96" i="2" a="1"/>
  <c r="CW96" i="2" s="1"/>
  <c r="CX96" i="2" s="1"/>
  <c r="CU96" i="2"/>
  <c r="CU96" i="2" a="1"/>
  <c r="CT96" i="2"/>
  <c r="CS96" i="2"/>
  <c r="CR96" i="2"/>
  <c r="CQ96" i="2"/>
  <c r="BW96" i="2" a="1"/>
  <c r="BW96" i="2" s="1"/>
  <c r="BX96" i="2" s="1"/>
  <c r="BU96" i="2" a="1"/>
  <c r="BU96" i="2" s="1"/>
  <c r="BV96" i="2" s="1"/>
  <c r="BS96" i="2" a="1"/>
  <c r="BS96" i="2" s="1"/>
  <c r="BT96" i="2" s="1"/>
  <c r="BR96" i="2"/>
  <c r="BQ96" i="2"/>
  <c r="BP96" i="2"/>
  <c r="BO96" i="2"/>
  <c r="AU96" i="2"/>
  <c r="AU96" i="2" a="1"/>
  <c r="AS96" i="2" a="1"/>
  <c r="AS96" i="2" s="1"/>
  <c r="AT96" i="2" s="1"/>
  <c r="AQ96" i="2"/>
  <c r="AQ96" i="2" a="1"/>
  <c r="AP96" i="2"/>
  <c r="AO96" i="2"/>
  <c r="AN96" i="2"/>
  <c r="AM96" i="2"/>
  <c r="Y96" i="2" a="1"/>
  <c r="Y96" i="2" s="1"/>
  <c r="Z96" i="2" s="1"/>
  <c r="W96" i="2" a="1"/>
  <c r="W96" i="2" s="1"/>
  <c r="X96" i="2" s="1"/>
  <c r="U96" i="2" a="1"/>
  <c r="U96" i="2" s="1"/>
  <c r="V96" i="2" s="1"/>
  <c r="T96" i="2"/>
  <c r="S96" i="2"/>
  <c r="R96" i="2"/>
  <c r="Q96" i="2"/>
  <c r="EC95" i="2"/>
  <c r="EA95" i="2"/>
  <c r="DZ95" i="2"/>
  <c r="DY95" i="2"/>
  <c r="DW95" i="2" a="1"/>
  <c r="DW95" i="2"/>
  <c r="DX95" i="2" s="1"/>
  <c r="DU95" i="2"/>
  <c r="DV95" i="2" s="1"/>
  <c r="DU95" i="2" a="1"/>
  <c r="DS95" i="2" a="1"/>
  <c r="DS95" i="2"/>
  <c r="DT95" i="2" s="1"/>
  <c r="DR95" i="2"/>
  <c r="DQ95" i="2"/>
  <c r="DP95" i="2"/>
  <c r="DO95" i="2"/>
  <c r="DK95" i="2" a="1"/>
  <c r="DK95" i="2" s="1"/>
  <c r="DL95" i="2" s="1"/>
  <c r="DI95" i="2" a="1"/>
  <c r="DI95" i="2"/>
  <c r="DJ95" i="2" s="1"/>
  <c r="DG95" i="2"/>
  <c r="DH95" i="2" s="1"/>
  <c r="DG95" i="2" a="1"/>
  <c r="DF95" i="2"/>
  <c r="DE95" i="2"/>
  <c r="DD95" i="2"/>
  <c r="DC95" i="2"/>
  <c r="CY95" i="2" a="1"/>
  <c r="CY95" i="2"/>
  <c r="CW95" i="2" a="1"/>
  <c r="CW95" i="2" s="1"/>
  <c r="CX95" i="2" s="1"/>
  <c r="CU95" i="2" a="1"/>
  <c r="CU95" i="2"/>
  <c r="CT95" i="2"/>
  <c r="CS95" i="2"/>
  <c r="CR95" i="2"/>
  <c r="CQ95" i="2"/>
  <c r="BW95" i="2"/>
  <c r="BX95" i="2" s="1"/>
  <c r="BW95" i="2" a="1"/>
  <c r="BU95" i="2" a="1"/>
  <c r="BU95" i="2"/>
  <c r="BV95" i="2" s="1"/>
  <c r="BS95" i="2" a="1"/>
  <c r="BS95" i="2" s="1"/>
  <c r="BT95" i="2" s="1"/>
  <c r="BR95" i="2"/>
  <c r="BQ95" i="2"/>
  <c r="BP95" i="2"/>
  <c r="BO95" i="2"/>
  <c r="AU95" i="2" a="1"/>
  <c r="AU95" i="2"/>
  <c r="AS95" i="2" a="1"/>
  <c r="AS95" i="2" s="1"/>
  <c r="AT95" i="2" s="1"/>
  <c r="AQ95" i="2" a="1"/>
  <c r="AQ95" i="2" s="1"/>
  <c r="AR95" i="2"/>
  <c r="AP95" i="2"/>
  <c r="AO95" i="2"/>
  <c r="AN95" i="2"/>
  <c r="AM95" i="2"/>
  <c r="Y95" i="2"/>
  <c r="Y95" i="2" a="1"/>
  <c r="W95" i="2" a="1"/>
  <c r="W95" i="2" s="1"/>
  <c r="U95" i="2"/>
  <c r="U95" i="2" a="1"/>
  <c r="T95" i="2"/>
  <c r="Z95" i="2" s="1"/>
  <c r="S95" i="2"/>
  <c r="R95" i="2"/>
  <c r="Q95" i="2"/>
  <c r="EC94" i="2"/>
  <c r="EA94" i="2"/>
  <c r="DZ94" i="2"/>
  <c r="DY94" i="2"/>
  <c r="DW94" i="2"/>
  <c r="DW94" i="2" a="1"/>
  <c r="DU94" i="2" a="1"/>
  <c r="DU94" i="2" s="1"/>
  <c r="DV94" i="2" s="1"/>
  <c r="DS94" i="2" a="1"/>
  <c r="DS94" i="2" s="1"/>
  <c r="DR94" i="2"/>
  <c r="DQ94" i="2"/>
  <c r="DP94" i="2"/>
  <c r="DO94" i="2"/>
  <c r="DK94" i="2" a="1"/>
  <c r="DK94" i="2"/>
  <c r="DI94" i="2" a="1"/>
  <c r="DI94" i="2" s="1"/>
  <c r="DG94" i="2" a="1"/>
  <c r="DG94" i="2"/>
  <c r="DF94" i="2"/>
  <c r="DE94" i="2"/>
  <c r="DD94" i="2"/>
  <c r="DC94" i="2"/>
  <c r="CY94" i="2"/>
  <c r="CY94" i="2" a="1"/>
  <c r="CW94" i="2" a="1"/>
  <c r="CW94" i="2" s="1"/>
  <c r="CX94" i="2"/>
  <c r="CU94" i="2" a="1"/>
  <c r="CU94" i="2" s="1"/>
  <c r="CT94" i="2"/>
  <c r="CS94" i="2"/>
  <c r="CR94" i="2"/>
  <c r="CQ94" i="2"/>
  <c r="BW94" i="2" a="1"/>
  <c r="BW94" i="2"/>
  <c r="BU94" i="2" a="1"/>
  <c r="BU94" i="2" s="1"/>
  <c r="BV94" i="2" s="1"/>
  <c r="BS94" i="2" a="1"/>
  <c r="BS94" i="2"/>
  <c r="BR94" i="2"/>
  <c r="BQ94" i="2"/>
  <c r="BP94" i="2"/>
  <c r="BO94" i="2"/>
  <c r="AU94" i="2"/>
  <c r="AU94" i="2" a="1"/>
  <c r="AS94" i="2" a="1"/>
  <c r="AS94" i="2" s="1"/>
  <c r="AQ94" i="2"/>
  <c r="AQ94" i="2" a="1"/>
  <c r="AP94" i="2"/>
  <c r="AO94" i="2"/>
  <c r="AN94" i="2"/>
  <c r="AM94" i="2"/>
  <c r="Y94" i="2" a="1"/>
  <c r="Y94" i="2" s="1"/>
  <c r="W94" i="2"/>
  <c r="X94" i="2" s="1"/>
  <c r="W94" i="2" a="1"/>
  <c r="U94" i="2" a="1"/>
  <c r="U94" i="2"/>
  <c r="T94" i="2"/>
  <c r="S94" i="2"/>
  <c r="R94" i="2"/>
  <c r="Q94" i="2"/>
  <c r="EC93" i="2"/>
  <c r="EA93" i="2"/>
  <c r="DZ93" i="2"/>
  <c r="EB98" i="2" s="1"/>
  <c r="DY93" i="2"/>
  <c r="DW93" i="2" a="1"/>
  <c r="DW93" i="2" s="1"/>
  <c r="DX93" i="2" s="1"/>
  <c r="DU93" i="2" a="1"/>
  <c r="DU93" i="2" s="1"/>
  <c r="DS93" i="2" a="1"/>
  <c r="DS93" i="2" s="1"/>
  <c r="DR93" i="2"/>
  <c r="DQ93" i="2"/>
  <c r="DP93" i="2"/>
  <c r="DO93" i="2"/>
  <c r="DK93" i="2"/>
  <c r="DK93" i="2" a="1"/>
  <c r="DI93" i="2" a="1"/>
  <c r="DI93" i="2" s="1"/>
  <c r="DJ93" i="2" s="1"/>
  <c r="DG93" i="2"/>
  <c r="DG93" i="2" a="1"/>
  <c r="DF93" i="2"/>
  <c r="DE93" i="2"/>
  <c r="DD93" i="2"/>
  <c r="DC93" i="2"/>
  <c r="CY93" i="2" a="1"/>
  <c r="CY93" i="2" s="1"/>
  <c r="CZ93" i="2" s="1"/>
  <c r="CW93" i="2" a="1"/>
  <c r="CW93" i="2" s="1"/>
  <c r="CU93" i="2" a="1"/>
  <c r="CU93" i="2" s="1"/>
  <c r="CT93" i="2"/>
  <c r="CS93" i="2"/>
  <c r="CR93" i="2"/>
  <c r="CQ93" i="2"/>
  <c r="BW93" i="2"/>
  <c r="BW93" i="2" a="1"/>
  <c r="BU93" i="2" a="1"/>
  <c r="BU93" i="2" s="1"/>
  <c r="BV93" i="2" s="1"/>
  <c r="BS93" i="2"/>
  <c r="BS93" i="2" a="1"/>
  <c r="BR93" i="2"/>
  <c r="BQ93" i="2"/>
  <c r="BP93" i="2"/>
  <c r="BO93" i="2"/>
  <c r="AU93" i="2" a="1"/>
  <c r="AU93" i="2" s="1"/>
  <c r="AV93" i="2" s="1"/>
  <c r="AS93" i="2" a="1"/>
  <c r="AS93" i="2" s="1"/>
  <c r="AQ93" i="2" a="1"/>
  <c r="AQ93" i="2" s="1"/>
  <c r="AP93" i="2"/>
  <c r="AO93" i="2"/>
  <c r="AN93" i="2"/>
  <c r="AM93" i="2"/>
  <c r="Y93" i="2"/>
  <c r="Y93" i="2" a="1"/>
  <c r="W93" i="2" a="1"/>
  <c r="W93" i="2" s="1"/>
  <c r="U93" i="2"/>
  <c r="U93" i="2" a="1"/>
  <c r="T93" i="2"/>
  <c r="ED93" i="2" s="1"/>
  <c r="S93" i="2"/>
  <c r="R93" i="2"/>
  <c r="Q93" i="2"/>
  <c r="EC92" i="2"/>
  <c r="EA92" i="2"/>
  <c r="DZ92" i="2"/>
  <c r="DY92" i="2"/>
  <c r="DW92" i="2" a="1"/>
  <c r="DW92" i="2" s="1"/>
  <c r="DU92" i="2" a="1"/>
  <c r="DU92" i="2"/>
  <c r="DS92" i="2" a="1"/>
  <c r="DS92" i="2" s="1"/>
  <c r="DR92" i="2"/>
  <c r="DV92" i="2"/>
  <c r="DQ92" i="2"/>
  <c r="DP92" i="2"/>
  <c r="DO92" i="2"/>
  <c r="DK92" i="2" a="1"/>
  <c r="DK92" i="2"/>
  <c r="DL92" i="2" s="1"/>
  <c r="DI92" i="2"/>
  <c r="DJ92" i="2"/>
  <c r="DI92" i="2" a="1"/>
  <c r="DH92" i="2"/>
  <c r="DG92" i="2" a="1"/>
  <c r="DG92" i="2"/>
  <c r="DF92" i="2"/>
  <c r="DE92" i="2"/>
  <c r="DD92" i="2"/>
  <c r="DC92" i="2"/>
  <c r="CY92" i="2" a="1"/>
  <c r="CY92" i="2" s="1"/>
  <c r="CW92" i="2" a="1"/>
  <c r="CW92" i="2"/>
  <c r="CU92" i="2" a="1"/>
  <c r="CU92" i="2" s="1"/>
  <c r="CT92" i="2"/>
  <c r="CX92" i="2"/>
  <c r="CS92" i="2"/>
  <c r="CR92" i="2"/>
  <c r="CQ92" i="2"/>
  <c r="BW92" i="2" a="1"/>
  <c r="BW92" i="2"/>
  <c r="BX92" i="2" s="1"/>
  <c r="BU92" i="2"/>
  <c r="BV92" i="2"/>
  <c r="BU92" i="2" a="1"/>
  <c r="BT92" i="2"/>
  <c r="BS92" i="2" a="1"/>
  <c r="BS92" i="2"/>
  <c r="BR92" i="2"/>
  <c r="BQ92" i="2"/>
  <c r="BP92" i="2"/>
  <c r="BO92" i="2"/>
  <c r="AU92" i="2" a="1"/>
  <c r="AU92" i="2" s="1"/>
  <c r="AS92" i="2" a="1"/>
  <c r="AS92" i="2"/>
  <c r="AQ92" i="2" a="1"/>
  <c r="AQ92" i="2" s="1"/>
  <c r="AP92" i="2"/>
  <c r="AT92" i="2"/>
  <c r="AO92" i="2"/>
  <c r="AN92" i="2"/>
  <c r="AM92" i="2"/>
  <c r="Y92" i="2" a="1"/>
  <c r="Y92" i="2"/>
  <c r="Z92" i="2" s="1"/>
  <c r="W92" i="2"/>
  <c r="X92" i="2"/>
  <c r="W92" i="2" a="1"/>
  <c r="V92" i="2"/>
  <c r="U92" i="2" a="1"/>
  <c r="U92" i="2"/>
  <c r="T92" i="2"/>
  <c r="S92" i="2"/>
  <c r="R92" i="2"/>
  <c r="Q92" i="2"/>
  <c r="EC91" i="2"/>
  <c r="EA91" i="2"/>
  <c r="DZ91" i="2"/>
  <c r="DY91" i="2"/>
  <c r="DW91" i="2" a="1"/>
  <c r="DW91" i="2"/>
  <c r="DU91" i="2" a="1"/>
  <c r="DU91" i="2" s="1"/>
  <c r="DS91" i="2" a="1"/>
  <c r="DS91" i="2"/>
  <c r="DR91" i="2"/>
  <c r="DQ91" i="2"/>
  <c r="DP91" i="2"/>
  <c r="DO91" i="2"/>
  <c r="DK91" i="2"/>
  <c r="DK91" i="2" a="1"/>
  <c r="DI91" i="2" a="1"/>
  <c r="DI91" i="2" s="1"/>
  <c r="DJ91" i="2"/>
  <c r="DG91" i="2" a="1"/>
  <c r="DG91" i="2" s="1"/>
  <c r="DF91" i="2"/>
  <c r="DE91" i="2"/>
  <c r="DD91" i="2"/>
  <c r="DC91" i="2"/>
  <c r="CY91" i="2" a="1"/>
  <c r="CY91" i="2"/>
  <c r="CW91" i="2" a="1"/>
  <c r="CW91" i="2" s="1"/>
  <c r="CX91" i="2" s="1"/>
  <c r="CU91" i="2" a="1"/>
  <c r="CU91" i="2"/>
  <c r="CT91" i="2"/>
  <c r="CS91" i="2"/>
  <c r="CR91" i="2"/>
  <c r="CQ91" i="2"/>
  <c r="BW91" i="2"/>
  <c r="BW91" i="2" a="1"/>
  <c r="BU91" i="2" a="1"/>
  <c r="BU91" i="2" s="1"/>
  <c r="BV91" i="2" s="1"/>
  <c r="BS91" i="2" a="1"/>
  <c r="BS91" i="2" s="1"/>
  <c r="BR91" i="2"/>
  <c r="BQ91" i="2"/>
  <c r="BP91" i="2"/>
  <c r="BO91" i="2"/>
  <c r="AU91" i="2" a="1"/>
  <c r="AU91" i="2"/>
  <c r="AS91" i="2" a="1"/>
  <c r="AS91" i="2" s="1"/>
  <c r="AQ91" i="2" a="1"/>
  <c r="AQ91" i="2"/>
  <c r="AP91" i="2"/>
  <c r="AO91" i="2"/>
  <c r="AN91" i="2"/>
  <c r="AM91" i="2"/>
  <c r="Y91" i="2"/>
  <c r="Y91" i="2" a="1"/>
  <c r="W91" i="2" a="1"/>
  <c r="W91" i="2" s="1"/>
  <c r="U91" i="2"/>
  <c r="U91" i="2" a="1"/>
  <c r="T91" i="2"/>
  <c r="S91" i="2"/>
  <c r="R91" i="2"/>
  <c r="Q91" i="2"/>
  <c r="EC90" i="2"/>
  <c r="EA90" i="2"/>
  <c r="DZ90" i="2"/>
  <c r="DY90" i="2"/>
  <c r="DW90" i="2"/>
  <c r="DW90" i="2" a="1"/>
  <c r="DU90" i="2" a="1"/>
  <c r="DU90" i="2" s="1"/>
  <c r="DV90" i="2" s="1"/>
  <c r="DS90" i="2" a="1"/>
  <c r="DS90" i="2" s="1"/>
  <c r="DT90" i="2" s="1"/>
  <c r="DR90" i="2"/>
  <c r="DX90" i="2" s="1"/>
  <c r="DQ90" i="2"/>
  <c r="DP90" i="2"/>
  <c r="DO90" i="2"/>
  <c r="DK90" i="2" a="1"/>
  <c r="DK90" i="2" s="1"/>
  <c r="DL90" i="2"/>
  <c r="DI90" i="2"/>
  <c r="DJ90" i="2"/>
  <c r="DI90" i="2" a="1"/>
  <c r="DG90" i="2" a="1"/>
  <c r="DG90" i="2" s="1"/>
  <c r="DH90" i="2" s="1"/>
  <c r="DF90" i="2"/>
  <c r="DE90" i="2"/>
  <c r="DD90" i="2"/>
  <c r="DC90" i="2"/>
  <c r="CY90" i="2" a="1"/>
  <c r="CY90" i="2" s="1"/>
  <c r="CZ90" i="2" s="1"/>
  <c r="CW90" i="2" a="1"/>
  <c r="CW90" i="2" s="1"/>
  <c r="CX90" i="2"/>
  <c r="CU90" i="2"/>
  <c r="CU90" i="2" a="1"/>
  <c r="CT90" i="2"/>
  <c r="CV90" i="2" s="1"/>
  <c r="CS90" i="2"/>
  <c r="CR90" i="2"/>
  <c r="CQ90" i="2"/>
  <c r="BW90" i="2" a="1"/>
  <c r="BW90" i="2" s="1"/>
  <c r="BX90" i="2" s="1"/>
  <c r="BV90" i="2"/>
  <c r="BU90" i="2" a="1"/>
  <c r="BU90" i="2" s="1"/>
  <c r="BS90" i="2" a="1"/>
  <c r="BS90" i="2" s="1"/>
  <c r="BT90" i="2"/>
  <c r="BR90" i="2"/>
  <c r="BQ90" i="2"/>
  <c r="BP90" i="2"/>
  <c r="BO90" i="2"/>
  <c r="AU90" i="2"/>
  <c r="AU90" i="2" a="1"/>
  <c r="AS90" i="2" a="1"/>
  <c r="AS90" i="2" s="1"/>
  <c r="AT90" i="2" s="1"/>
  <c r="AQ90" i="2" a="1"/>
  <c r="AQ90" i="2" s="1"/>
  <c r="AR90" i="2" s="1"/>
  <c r="AP90" i="2"/>
  <c r="AV90" i="2" s="1"/>
  <c r="AO90" i="2"/>
  <c r="AN90" i="2"/>
  <c r="AM90" i="2"/>
  <c r="Y90" i="2" a="1"/>
  <c r="Y90" i="2" s="1"/>
  <c r="W90" i="2"/>
  <c r="X90" i="2" s="1"/>
  <c r="W90" i="2" a="1"/>
  <c r="U90" i="2" a="1"/>
  <c r="U90" i="2"/>
  <c r="T90" i="2"/>
  <c r="S90" i="2"/>
  <c r="R90" i="2"/>
  <c r="Q90" i="2"/>
  <c r="EC89" i="2"/>
  <c r="EB89" i="2"/>
  <c r="EA89" i="2"/>
  <c r="DZ89" i="2"/>
  <c r="EB93" i="2" s="1"/>
  <c r="DY89" i="2"/>
  <c r="DX89" i="2"/>
  <c r="DW89" i="2" a="1"/>
  <c r="DW89" i="2"/>
  <c r="DU89" i="2" a="1"/>
  <c r="DU89" i="2" s="1"/>
  <c r="DV89" i="2" s="1"/>
  <c r="DS89" i="2" a="1"/>
  <c r="DS89" i="2"/>
  <c r="DT89" i="2" s="1"/>
  <c r="DR89" i="2"/>
  <c r="DQ89" i="2"/>
  <c r="DP89" i="2"/>
  <c r="DO89" i="2"/>
  <c r="DK89" i="2" a="1"/>
  <c r="DK89" i="2" s="1"/>
  <c r="DI89" i="2" a="1"/>
  <c r="DI89" i="2"/>
  <c r="DJ89" i="2" s="1"/>
  <c r="DG89" i="2" a="1"/>
  <c r="DG89" i="2" s="1"/>
  <c r="DF89" i="2"/>
  <c r="DE89" i="2"/>
  <c r="DD89" i="2"/>
  <c r="DC89" i="2"/>
  <c r="CZ89" i="2"/>
  <c r="CY89" i="2" a="1"/>
  <c r="CY89" i="2"/>
  <c r="CW89" i="2" a="1"/>
  <c r="CW89" i="2" s="1"/>
  <c r="CX89" i="2" s="1"/>
  <c r="CU89" i="2" a="1"/>
  <c r="CU89" i="2"/>
  <c r="CV89" i="2" s="1"/>
  <c r="CT89" i="2"/>
  <c r="CS89" i="2"/>
  <c r="CR89" i="2"/>
  <c r="CQ89" i="2"/>
  <c r="BW89" i="2" a="1"/>
  <c r="BW89" i="2" s="1"/>
  <c r="BU89" i="2" a="1"/>
  <c r="BU89" i="2"/>
  <c r="BV89" i="2" s="1"/>
  <c r="BS89" i="2" a="1"/>
  <c r="BS89" i="2" s="1"/>
  <c r="BR89" i="2"/>
  <c r="BQ89" i="2"/>
  <c r="BP89" i="2"/>
  <c r="BO89" i="2"/>
  <c r="AV89" i="2"/>
  <c r="AU89" i="2" a="1"/>
  <c r="AU89" i="2"/>
  <c r="AS89" i="2" a="1"/>
  <c r="AS89" i="2" s="1"/>
  <c r="AT89" i="2" s="1"/>
  <c r="AQ89" i="2" a="1"/>
  <c r="AQ89" i="2"/>
  <c r="AR89" i="2" s="1"/>
  <c r="AP89" i="2"/>
  <c r="AO89" i="2"/>
  <c r="AN89" i="2"/>
  <c r="AM89" i="2"/>
  <c r="Y89" i="2" a="1"/>
  <c r="Y89" i="2" s="1"/>
  <c r="W89" i="2" a="1"/>
  <c r="W89" i="2"/>
  <c r="U89" i="2" a="1"/>
  <c r="U89" i="2" s="1"/>
  <c r="T89" i="2"/>
  <c r="ED89" i="2"/>
  <c r="S89" i="2"/>
  <c r="R89" i="2"/>
  <c r="Q89" i="2"/>
  <c r="EG88" i="2"/>
  <c r="EC88" i="2"/>
  <c r="EA88" i="2"/>
  <c r="DZ88" i="2"/>
  <c r="DY88" i="2"/>
  <c r="DW88" i="2" a="1"/>
  <c r="DW88" i="2" s="1"/>
  <c r="DU88" i="2" a="1"/>
  <c r="DU88" i="2"/>
  <c r="DV88" i="2" s="1"/>
  <c r="DS88" i="2" a="1"/>
  <c r="DS88" i="2" s="1"/>
  <c r="DR88" i="2"/>
  <c r="DQ88" i="2"/>
  <c r="DP88" i="2"/>
  <c r="DO88" i="2"/>
  <c r="DL88" i="2"/>
  <c r="DK88" i="2" a="1"/>
  <c r="DK88" i="2"/>
  <c r="DJ88" i="2"/>
  <c r="DI88" i="2" a="1"/>
  <c r="DI88" i="2" s="1"/>
  <c r="DG88" i="2" a="1"/>
  <c r="DG88" i="2"/>
  <c r="DH88" i="2" s="1"/>
  <c r="DF88" i="2"/>
  <c r="DE88" i="2"/>
  <c r="DD88" i="2"/>
  <c r="DC88" i="2"/>
  <c r="CY88" i="2" a="1"/>
  <c r="CY88" i="2" s="1"/>
  <c r="CW88" i="2" a="1"/>
  <c r="CW88" i="2"/>
  <c r="CX88" i="2" s="1"/>
  <c r="CU88" i="2" a="1"/>
  <c r="CU88" i="2" s="1"/>
  <c r="CT88" i="2"/>
  <c r="CS88" i="2"/>
  <c r="CR88" i="2"/>
  <c r="CQ88" i="2"/>
  <c r="BX88" i="2"/>
  <c r="BW88" i="2" a="1"/>
  <c r="BW88" i="2"/>
  <c r="BV88" i="2"/>
  <c r="BU88" i="2" a="1"/>
  <c r="BU88" i="2" s="1"/>
  <c r="BS88" i="2" a="1"/>
  <c r="BS88" i="2"/>
  <c r="BT88" i="2" s="1"/>
  <c r="BR88" i="2"/>
  <c r="BQ88" i="2"/>
  <c r="BP88" i="2"/>
  <c r="BO88" i="2"/>
  <c r="AU88" i="2" a="1"/>
  <c r="AU88" i="2" s="1"/>
  <c r="AS88" i="2" a="1"/>
  <c r="AS88" i="2"/>
  <c r="AT88" i="2" s="1"/>
  <c r="AQ88" i="2" a="1"/>
  <c r="AQ88" i="2" s="1"/>
  <c r="AP88" i="2"/>
  <c r="AO88" i="2"/>
  <c r="AN88" i="2"/>
  <c r="AM88" i="2"/>
  <c r="Z88" i="2"/>
  <c r="Y88" i="2" a="1"/>
  <c r="Y88" i="2"/>
  <c r="X88" i="2"/>
  <c r="W88" i="2" a="1"/>
  <c r="W88" i="2" s="1"/>
  <c r="U88" i="2" a="1"/>
  <c r="U88" i="2"/>
  <c r="T88" i="2"/>
  <c r="S88" i="2"/>
  <c r="R88" i="2"/>
  <c r="Q88" i="2"/>
  <c r="EC87" i="2"/>
  <c r="EA87" i="2"/>
  <c r="DZ87" i="2"/>
  <c r="DY87" i="2"/>
  <c r="DW87" i="2" a="1"/>
  <c r="DW87" i="2"/>
  <c r="DU87" i="2" a="1"/>
  <c r="DU87" i="2" s="1"/>
  <c r="DV87" i="2" s="1"/>
  <c r="DS87" i="2" a="1"/>
  <c r="DS87" i="2"/>
  <c r="DT87" i="2" s="1"/>
  <c r="DR87" i="2"/>
  <c r="DQ87" i="2"/>
  <c r="DP87" i="2"/>
  <c r="DO87" i="2"/>
  <c r="DK87" i="2"/>
  <c r="DL87" i="2" s="1"/>
  <c r="DK87" i="2" a="1"/>
  <c r="DI87" i="2" a="1"/>
  <c r="DI87" i="2"/>
  <c r="DJ87" i="2" s="1"/>
  <c r="DG87" i="2" a="1"/>
  <c r="DG87" i="2" s="1"/>
  <c r="DH87" i="2" s="1"/>
  <c r="DF87" i="2"/>
  <c r="DE87" i="2"/>
  <c r="DD87" i="2"/>
  <c r="DC87" i="2"/>
  <c r="CY87" i="2" a="1"/>
  <c r="CY87" i="2"/>
  <c r="CZ87" i="2" s="1"/>
  <c r="CW87" i="2"/>
  <c r="CX87" i="2" s="1"/>
  <c r="CW87" i="2" a="1"/>
  <c r="CU87" i="2" a="1"/>
  <c r="CU87" i="2"/>
  <c r="CV87" i="2" s="1"/>
  <c r="CT87" i="2"/>
  <c r="CS87" i="2"/>
  <c r="CR87" i="2"/>
  <c r="CQ87" i="2"/>
  <c r="BW87" i="2" a="1"/>
  <c r="BW87" i="2" s="1"/>
  <c r="BX87" i="2" s="1"/>
  <c r="BU87" i="2" a="1"/>
  <c r="BU87" i="2"/>
  <c r="BV87" i="2" s="1"/>
  <c r="BS87" i="2"/>
  <c r="BT87" i="2" s="1"/>
  <c r="BS87" i="2" a="1"/>
  <c r="BR87" i="2"/>
  <c r="BQ87" i="2"/>
  <c r="BP87" i="2"/>
  <c r="BO87" i="2"/>
  <c r="AU87" i="2" a="1"/>
  <c r="AU87" i="2"/>
  <c r="AS87" i="2" a="1"/>
  <c r="AS87" i="2" s="1"/>
  <c r="AT87" i="2" s="1"/>
  <c r="AQ87" i="2" a="1"/>
  <c r="AQ87" i="2"/>
  <c r="AP87" i="2"/>
  <c r="ED87" i="2" s="1"/>
  <c r="AO87" i="2"/>
  <c r="AN87" i="2"/>
  <c r="AM87" i="2"/>
  <c r="Y87" i="2"/>
  <c r="Z87" i="2" s="1"/>
  <c r="Y87" i="2" a="1"/>
  <c r="W87" i="2" a="1"/>
  <c r="W87" i="2"/>
  <c r="U87" i="2" a="1"/>
  <c r="U87" i="2" s="1"/>
  <c r="T87" i="2"/>
  <c r="S87" i="2"/>
  <c r="R87" i="2"/>
  <c r="Q87" i="2"/>
  <c r="EC86" i="2"/>
  <c r="EA86" i="2"/>
  <c r="DZ86" i="2"/>
  <c r="DY86" i="2"/>
  <c r="DW86" i="2" a="1"/>
  <c r="DW86" i="2" s="1"/>
  <c r="DU86" i="2" a="1"/>
  <c r="DU86" i="2"/>
  <c r="DV86" i="2" s="1"/>
  <c r="DS86" i="2"/>
  <c r="DS86" i="2" a="1"/>
  <c r="DR86" i="2"/>
  <c r="DQ86" i="2"/>
  <c r="DP86" i="2"/>
  <c r="DO86" i="2"/>
  <c r="DK86" i="2" a="1"/>
  <c r="DK86" i="2" s="1"/>
  <c r="DL86" i="2" s="1"/>
  <c r="DI86" i="2"/>
  <c r="DJ86" i="2"/>
  <c r="DI86" i="2" a="1"/>
  <c r="DG86" i="2" a="1"/>
  <c r="DG86" i="2" s="1"/>
  <c r="DH86" i="2" s="1"/>
  <c r="DF86" i="2"/>
  <c r="DE86" i="2"/>
  <c r="DD86" i="2"/>
  <c r="DC86" i="2"/>
  <c r="CY86" i="2" a="1"/>
  <c r="CY86" i="2" s="1"/>
  <c r="CW86" i="2" a="1"/>
  <c r="CW86" i="2"/>
  <c r="CX86" i="2" s="1"/>
  <c r="CU86" i="2"/>
  <c r="CU86" i="2" a="1"/>
  <c r="CT86" i="2"/>
  <c r="CS86" i="2"/>
  <c r="CR86" i="2"/>
  <c r="CQ86" i="2"/>
  <c r="BW86" i="2" a="1"/>
  <c r="BW86" i="2" s="1"/>
  <c r="BX86" i="2"/>
  <c r="BU86" i="2"/>
  <c r="BV86" i="2"/>
  <c r="BU86" i="2" a="1"/>
  <c r="BS86" i="2" a="1"/>
  <c r="BS86" i="2" s="1"/>
  <c r="BT86" i="2" s="1"/>
  <c r="BR86" i="2"/>
  <c r="BQ86" i="2"/>
  <c r="BP86" i="2"/>
  <c r="BO86" i="2"/>
  <c r="AU86" i="2" a="1"/>
  <c r="AU86" i="2" s="1"/>
  <c r="AS86" i="2" a="1"/>
  <c r="AS86" i="2"/>
  <c r="AQ86" i="2" a="1"/>
  <c r="AQ86" i="2" s="1"/>
  <c r="AP86" i="2"/>
  <c r="AO86" i="2"/>
  <c r="AN86" i="2"/>
  <c r="AM86" i="2"/>
  <c r="Y86" i="2" a="1"/>
  <c r="Y86" i="2"/>
  <c r="W86" i="2" a="1"/>
  <c r="W86" i="2" s="1"/>
  <c r="X86" i="2" s="1"/>
  <c r="U86" i="2" a="1"/>
  <c r="U86" i="2" s="1"/>
  <c r="V86" i="2"/>
  <c r="T86" i="2"/>
  <c r="S86" i="2"/>
  <c r="R86" i="2"/>
  <c r="Q86" i="2"/>
  <c r="EC85" i="2"/>
  <c r="EA85" i="2"/>
  <c r="DZ85" i="2"/>
  <c r="EB90" i="2"/>
  <c r="DY85" i="2"/>
  <c r="DW85" i="2" a="1"/>
  <c r="DW85" i="2"/>
  <c r="DX85" i="2" s="1"/>
  <c r="DU85" i="2"/>
  <c r="DV85" i="2"/>
  <c r="DU85" i="2" a="1"/>
  <c r="DT85" i="2"/>
  <c r="DS85" i="2" a="1"/>
  <c r="DS85" i="2"/>
  <c r="DR85" i="2"/>
  <c r="DQ85" i="2"/>
  <c r="DP85" i="2"/>
  <c r="DO85" i="2"/>
  <c r="DK85" i="2" a="1"/>
  <c r="DK85" i="2" s="1"/>
  <c r="DI85" i="2" a="1"/>
  <c r="DI85" i="2"/>
  <c r="DG85" i="2" a="1"/>
  <c r="DG85" i="2" s="1"/>
  <c r="DF85" i="2"/>
  <c r="DJ85" i="2"/>
  <c r="DE85" i="2"/>
  <c r="DD85" i="2"/>
  <c r="DC85" i="2"/>
  <c r="CY85" i="2" a="1"/>
  <c r="CY85" i="2"/>
  <c r="CZ85" i="2" s="1"/>
  <c r="CW85" i="2"/>
  <c r="CX85" i="2"/>
  <c r="CW85" i="2" a="1"/>
  <c r="CV85" i="2"/>
  <c r="CU85" i="2" a="1"/>
  <c r="CU85" i="2"/>
  <c r="CT85" i="2"/>
  <c r="CS85" i="2"/>
  <c r="CR85" i="2"/>
  <c r="CQ85" i="2"/>
  <c r="BW85" i="2" a="1"/>
  <c r="BW85" i="2" s="1"/>
  <c r="BU85" i="2" a="1"/>
  <c r="BU85" i="2"/>
  <c r="BS85" i="2" a="1"/>
  <c r="BS85" i="2" s="1"/>
  <c r="BR85" i="2"/>
  <c r="BV85" i="2"/>
  <c r="BQ85" i="2"/>
  <c r="BP85" i="2"/>
  <c r="BO85" i="2"/>
  <c r="AU85" i="2" a="1"/>
  <c r="AU85" i="2"/>
  <c r="AV85" i="2" s="1"/>
  <c r="AS85" i="2"/>
  <c r="AT85" i="2"/>
  <c r="AS85" i="2" a="1"/>
  <c r="AR85" i="2"/>
  <c r="AQ85" i="2" a="1"/>
  <c r="AQ85" i="2"/>
  <c r="AP85" i="2"/>
  <c r="AO85" i="2"/>
  <c r="AN85" i="2"/>
  <c r="AM85" i="2"/>
  <c r="Y85" i="2" a="1"/>
  <c r="Y85" i="2" s="1"/>
  <c r="W85" i="2" a="1"/>
  <c r="W85" i="2"/>
  <c r="U85" i="2" a="1"/>
  <c r="U85" i="2" s="1"/>
  <c r="T85" i="2"/>
  <c r="ED85" i="2"/>
  <c r="S85" i="2"/>
  <c r="R85" i="2"/>
  <c r="Q85" i="2"/>
  <c r="EC84" i="2"/>
  <c r="EA84" i="2"/>
  <c r="DZ84" i="2"/>
  <c r="DY84" i="2"/>
  <c r="DW84" i="2" a="1"/>
  <c r="DW84" i="2" s="1"/>
  <c r="DU84" i="2" a="1"/>
  <c r="DU84" i="2"/>
  <c r="DS84" i="2" a="1"/>
  <c r="DS84" i="2" s="1"/>
  <c r="DR84" i="2"/>
  <c r="DV84" i="2"/>
  <c r="DQ84" i="2"/>
  <c r="DP84" i="2"/>
  <c r="DO84" i="2"/>
  <c r="DK84" i="2" a="1"/>
  <c r="DK84" i="2"/>
  <c r="DL84" i="2" s="1"/>
  <c r="DI84" i="2"/>
  <c r="DJ84" i="2"/>
  <c r="DI84" i="2" a="1"/>
  <c r="DH84" i="2"/>
  <c r="DG84" i="2" a="1"/>
  <c r="DG84" i="2"/>
  <c r="DF84" i="2"/>
  <c r="DE84" i="2"/>
  <c r="DD84" i="2"/>
  <c r="DC84" i="2"/>
  <c r="CY84" i="2" a="1"/>
  <c r="CY84" i="2" s="1"/>
  <c r="CW84" i="2" a="1"/>
  <c r="CW84" i="2" s="1"/>
  <c r="CX84" i="2" s="1"/>
  <c r="CU84" i="2" a="1"/>
  <c r="CU84" i="2" s="1"/>
  <c r="CT84" i="2"/>
  <c r="CS84" i="2"/>
  <c r="CR84" i="2"/>
  <c r="CQ84" i="2"/>
  <c r="BW84" i="2" a="1"/>
  <c r="BW84" i="2"/>
  <c r="BX84" i="2" s="1"/>
  <c r="BU84" i="2"/>
  <c r="BV84" i="2" s="1"/>
  <c r="BU84" i="2" a="1"/>
  <c r="BS84" i="2" a="1"/>
  <c r="BS84" i="2" s="1"/>
  <c r="BT84" i="2" s="1"/>
  <c r="BR84" i="2"/>
  <c r="BQ84" i="2"/>
  <c r="BP84" i="2"/>
  <c r="BO84" i="2"/>
  <c r="AU84" i="2" a="1"/>
  <c r="AU84" i="2" s="1"/>
  <c r="AS84" i="2" a="1"/>
  <c r="AS84" i="2" s="1"/>
  <c r="AT84" i="2" s="1"/>
  <c r="AQ84" i="2" a="1"/>
  <c r="AQ84" i="2" s="1"/>
  <c r="AP84" i="2"/>
  <c r="AO84" i="2"/>
  <c r="AN84" i="2"/>
  <c r="AM84" i="2"/>
  <c r="Y84" i="2" a="1"/>
  <c r="Y84" i="2"/>
  <c r="W84" i="2"/>
  <c r="EG84" i="2" s="1"/>
  <c r="W84" i="2" a="1"/>
  <c r="V84" i="2"/>
  <c r="U84" i="2" a="1"/>
  <c r="U84" i="2" s="1"/>
  <c r="T84" i="2"/>
  <c r="S84" i="2"/>
  <c r="R84" i="2"/>
  <c r="Q84" i="2"/>
  <c r="EC83" i="2"/>
  <c r="EA83" i="2"/>
  <c r="DZ83" i="2"/>
  <c r="DY83" i="2"/>
  <c r="DW83" i="2" a="1"/>
  <c r="DW83" i="2" s="1"/>
  <c r="DX83" i="2" s="1"/>
  <c r="DU83" i="2" a="1"/>
  <c r="DU83" i="2" s="1"/>
  <c r="DV83" i="2" s="1"/>
  <c r="DS83" i="2" a="1"/>
  <c r="DS83" i="2" s="1"/>
  <c r="DT83" i="2"/>
  <c r="DR83" i="2"/>
  <c r="DQ83" i="2"/>
  <c r="DP83" i="2"/>
  <c r="DO83" i="2"/>
  <c r="DK83" i="2"/>
  <c r="DK83" i="2" a="1"/>
  <c r="DI83" i="2" a="1"/>
  <c r="DI83" i="2"/>
  <c r="DJ83" i="2" s="1"/>
  <c r="DG83" i="2"/>
  <c r="DG83" i="2" a="1"/>
  <c r="DF83" i="2"/>
  <c r="DE83" i="2"/>
  <c r="DD83" i="2"/>
  <c r="DC83" i="2"/>
  <c r="CY83" i="2" a="1"/>
  <c r="CY83" i="2" s="1"/>
  <c r="CZ83" i="2" s="1"/>
  <c r="CX83" i="2"/>
  <c r="CW83" i="2" a="1"/>
  <c r="CW83" i="2" s="1"/>
  <c r="CU83" i="2" a="1"/>
  <c r="CU83" i="2" s="1"/>
  <c r="CV83" i="2" s="1"/>
  <c r="CT83" i="2"/>
  <c r="CS83" i="2"/>
  <c r="CR83" i="2"/>
  <c r="CQ83" i="2"/>
  <c r="BW83" i="2"/>
  <c r="BW83" i="2" a="1"/>
  <c r="BU83" i="2" a="1"/>
  <c r="BU83" i="2"/>
  <c r="BS83" i="2"/>
  <c r="BS83" i="2" a="1"/>
  <c r="BR83" i="2"/>
  <c r="ED83" i="2" s="1"/>
  <c r="BQ83" i="2"/>
  <c r="BP83" i="2"/>
  <c r="BO83" i="2"/>
  <c r="AU83" i="2" a="1"/>
  <c r="AU83" i="2" s="1"/>
  <c r="AV83" i="2" s="1"/>
  <c r="AS83" i="2" a="1"/>
  <c r="AS83" i="2" s="1"/>
  <c r="AT83" i="2" s="1"/>
  <c r="AQ83" i="2" a="1"/>
  <c r="AQ83" i="2" s="1"/>
  <c r="AR83" i="2"/>
  <c r="AP83" i="2"/>
  <c r="AO83" i="2"/>
  <c r="AN83" i="2"/>
  <c r="AM83" i="2"/>
  <c r="Y83" i="2" a="1"/>
  <c r="Y83" i="2" s="1"/>
  <c r="W83" i="2" a="1"/>
  <c r="W83" i="2"/>
  <c r="U83" i="2" a="1"/>
  <c r="U83" i="2" s="1"/>
  <c r="T83" i="2"/>
  <c r="S83" i="2"/>
  <c r="R83" i="2"/>
  <c r="Q83" i="2"/>
  <c r="EC82" i="2"/>
  <c r="EA82" i="2"/>
  <c r="DZ82" i="2"/>
  <c r="DY82" i="2"/>
  <c r="DW82" i="2" a="1"/>
  <c r="DW82" i="2" s="1"/>
  <c r="DX82" i="2" s="1"/>
  <c r="DU82" i="2" a="1"/>
  <c r="DU82" i="2"/>
  <c r="DV82" i="2" s="1"/>
  <c r="DS82" i="2"/>
  <c r="DT82" i="2" s="1"/>
  <c r="DS82" i="2" a="1"/>
  <c r="DR82" i="2"/>
  <c r="DQ82" i="2"/>
  <c r="DP82" i="2"/>
  <c r="DO82" i="2"/>
  <c r="DK82" i="2" a="1"/>
  <c r="DK82" i="2"/>
  <c r="DI82" i="2" a="1"/>
  <c r="DI82" i="2" s="1"/>
  <c r="DJ82" i="2" s="1"/>
  <c r="DG82" i="2" a="1"/>
  <c r="DG82" i="2"/>
  <c r="DH82" i="2" s="1"/>
  <c r="DF82" i="2"/>
  <c r="DE82" i="2"/>
  <c r="DD82" i="2"/>
  <c r="DC82" i="2"/>
  <c r="CY82" i="2"/>
  <c r="CZ82" i="2" s="1"/>
  <c r="CY82" i="2" a="1"/>
  <c r="CW82" i="2" a="1"/>
  <c r="CW82" i="2"/>
  <c r="CX82" i="2" s="1"/>
  <c r="CU82" i="2" a="1"/>
  <c r="CU82" i="2" s="1"/>
  <c r="CV82" i="2" s="1"/>
  <c r="CT82" i="2"/>
  <c r="CS82" i="2"/>
  <c r="CR82" i="2"/>
  <c r="CQ82" i="2"/>
  <c r="BW82" i="2" a="1"/>
  <c r="BW82" i="2"/>
  <c r="BX82" i="2" s="1"/>
  <c r="BU82" i="2"/>
  <c r="BV82" i="2" s="1"/>
  <c r="BU82" i="2" a="1"/>
  <c r="BS82" i="2" a="1"/>
  <c r="BS82" i="2"/>
  <c r="BT82" i="2" s="1"/>
  <c r="BR82" i="2"/>
  <c r="BQ82" i="2"/>
  <c r="BP82" i="2"/>
  <c r="BO82" i="2"/>
  <c r="AU82" i="2" a="1"/>
  <c r="AU82" i="2" s="1"/>
  <c r="AV82" i="2" s="1"/>
  <c r="AS82" i="2" a="1"/>
  <c r="AS82" i="2"/>
  <c r="AT82" i="2" s="1"/>
  <c r="AQ82" i="2"/>
  <c r="AR82" i="2" s="1"/>
  <c r="AQ82" i="2" a="1"/>
  <c r="AP82" i="2"/>
  <c r="AO82" i="2"/>
  <c r="AN82" i="2"/>
  <c r="AM82" i="2"/>
  <c r="Y82" i="2" a="1"/>
  <c r="Y82" i="2"/>
  <c r="W82" i="2"/>
  <c r="X82" i="2"/>
  <c r="W82" i="2" a="1"/>
  <c r="U82" i="2" a="1"/>
  <c r="U82" i="2" s="1"/>
  <c r="V82" i="2" s="1"/>
  <c r="T82" i="2"/>
  <c r="ED82" i="2"/>
  <c r="S82" i="2"/>
  <c r="R82" i="2"/>
  <c r="Q82" i="2"/>
  <c r="EC81" i="2"/>
  <c r="EA81" i="2"/>
  <c r="DZ81" i="2"/>
  <c r="EB86" i="2"/>
  <c r="DY81" i="2"/>
  <c r="DW81" i="2" a="1"/>
  <c r="DW81" i="2"/>
  <c r="DX81" i="2" s="1"/>
  <c r="DU81" i="2"/>
  <c r="DV81" i="2"/>
  <c r="DU81" i="2" a="1"/>
  <c r="DT81" i="2"/>
  <c r="DS81" i="2" a="1"/>
  <c r="DS81" i="2"/>
  <c r="DR81" i="2"/>
  <c r="DQ81" i="2"/>
  <c r="DP81" i="2"/>
  <c r="DO81" i="2"/>
  <c r="DL81" i="2"/>
  <c r="DK81" i="2" a="1"/>
  <c r="DK81" i="2" s="1"/>
  <c r="DI81" i="2" a="1"/>
  <c r="DI81" i="2" s="1"/>
  <c r="DG81" i="2"/>
  <c r="DH81" i="2" s="1"/>
  <c r="DG81" i="2" a="1"/>
  <c r="DF81" i="2"/>
  <c r="DJ81" i="2"/>
  <c r="DE81" i="2"/>
  <c r="DD81" i="2"/>
  <c r="DC81" i="2"/>
  <c r="CZ81" i="2"/>
  <c r="CY81" i="2" a="1"/>
  <c r="CY81" i="2"/>
  <c r="CW81" i="2" a="1"/>
  <c r="CW81" i="2" s="1"/>
  <c r="CX81" i="2" s="1"/>
  <c r="CU81" i="2" a="1"/>
  <c r="CU81" i="2"/>
  <c r="CV81" i="2" s="1"/>
  <c r="CT81" i="2"/>
  <c r="CS81" i="2"/>
  <c r="CR81" i="2"/>
  <c r="CQ81" i="2"/>
  <c r="BW81" i="2"/>
  <c r="BW81" i="2" a="1"/>
  <c r="BU81" i="2" a="1"/>
  <c r="BU81" i="2"/>
  <c r="BV81" i="2" s="1"/>
  <c r="BS81" i="2" a="1"/>
  <c r="BS81" i="2" s="1"/>
  <c r="BR81" i="2"/>
  <c r="BQ81" i="2"/>
  <c r="BP81" i="2"/>
  <c r="BO81" i="2"/>
  <c r="AV81" i="2"/>
  <c r="AU81" i="2" a="1"/>
  <c r="AU81" i="2"/>
  <c r="AS81" i="2"/>
  <c r="AT81" i="2" s="1"/>
  <c r="AS81" i="2" a="1"/>
  <c r="AQ81" i="2" a="1"/>
  <c r="AQ81" i="2" s="1"/>
  <c r="AR81" i="2" s="1"/>
  <c r="AP81" i="2"/>
  <c r="AO81" i="2"/>
  <c r="AN81" i="2"/>
  <c r="AM81" i="2"/>
  <c r="Y81" i="2" a="1"/>
  <c r="Y81" i="2" s="1"/>
  <c r="W81" i="2" a="1"/>
  <c r="W81" i="2"/>
  <c r="X81" i="2" s="1"/>
  <c r="U81" i="2" a="1"/>
  <c r="U81" i="2" s="1"/>
  <c r="T81" i="2"/>
  <c r="ED81" i="2" s="1"/>
  <c r="S81" i="2"/>
  <c r="R81" i="2"/>
  <c r="Q81" i="2"/>
  <c r="EC80" i="2"/>
  <c r="EA80" i="2"/>
  <c r="DZ80" i="2"/>
  <c r="DY80" i="2"/>
  <c r="DW80" i="2"/>
  <c r="DX80" i="2" s="1"/>
  <c r="DW80" i="2" a="1"/>
  <c r="DU80" i="2" a="1"/>
  <c r="DU80" i="2"/>
  <c r="DV80" i="2" s="1"/>
  <c r="DT80" i="2"/>
  <c r="DS80" i="2" a="1"/>
  <c r="DS80" i="2" s="1"/>
  <c r="DR80" i="2"/>
  <c r="DQ80" i="2"/>
  <c r="DP80" i="2"/>
  <c r="DO80" i="2"/>
  <c r="DK80" i="2" a="1"/>
  <c r="DK80" i="2"/>
  <c r="DI80" i="2"/>
  <c r="DI80" i="2" a="1"/>
  <c r="DG80" i="2" a="1"/>
  <c r="DG80" i="2" s="1"/>
  <c r="DH80" i="2" s="1"/>
  <c r="DF80" i="2"/>
  <c r="DE80" i="2"/>
  <c r="DD80" i="2"/>
  <c r="DC80" i="2"/>
  <c r="CY80" i="2"/>
  <c r="CZ80" i="2" s="1"/>
  <c r="CY80" i="2" a="1"/>
  <c r="CW80" i="2" a="1"/>
  <c r="CW80" i="2"/>
  <c r="CX80" i="2" s="1"/>
  <c r="CU80" i="2"/>
  <c r="CV80" i="2" s="1"/>
  <c r="CU80" i="2" a="1"/>
  <c r="CT80" i="2"/>
  <c r="CS80" i="2"/>
  <c r="CR80" i="2"/>
  <c r="CQ80" i="2"/>
  <c r="BW80" i="2" a="1"/>
  <c r="BW80" i="2" s="1"/>
  <c r="BU80" i="2"/>
  <c r="BU80" i="2" a="1"/>
  <c r="BS80" i="2" a="1"/>
  <c r="BS80" i="2"/>
  <c r="BR80" i="2"/>
  <c r="BV80" i="2" s="1"/>
  <c r="BQ80" i="2"/>
  <c r="BP80" i="2"/>
  <c r="BO80" i="2"/>
  <c r="AU80" i="2"/>
  <c r="AV80" i="2" s="1"/>
  <c r="AU80" i="2" a="1"/>
  <c r="AS80" i="2" a="1"/>
  <c r="AS80" i="2"/>
  <c r="AT80" i="2" s="1"/>
  <c r="AR80" i="2"/>
  <c r="AQ80" i="2" a="1"/>
  <c r="AQ80" i="2" s="1"/>
  <c r="AP80" i="2"/>
  <c r="AO80" i="2"/>
  <c r="AN80" i="2"/>
  <c r="AM80" i="2"/>
  <c r="Y80" i="2" a="1"/>
  <c r="Y80" i="2"/>
  <c r="W80" i="2"/>
  <c r="W80" i="2" a="1"/>
  <c r="U80" i="2" a="1"/>
  <c r="U80" i="2" s="1"/>
  <c r="V80" i="2" s="1"/>
  <c r="T80" i="2"/>
  <c r="ED80" i="2" s="1"/>
  <c r="S80" i="2"/>
  <c r="R80" i="2"/>
  <c r="Q80" i="2"/>
  <c r="EC79" i="2"/>
  <c r="EA79" i="2"/>
  <c r="DZ79" i="2"/>
  <c r="DY79" i="2"/>
  <c r="DW79" i="2" a="1"/>
  <c r="DW79" i="2" s="1"/>
  <c r="DX79" i="2"/>
  <c r="DU79" i="2"/>
  <c r="DV79" i="2" s="1"/>
  <c r="DU79" i="2" a="1"/>
  <c r="DS79" i="2" a="1"/>
  <c r="DS79" i="2"/>
  <c r="DT79" i="2" s="1"/>
  <c r="DR79" i="2"/>
  <c r="DQ79" i="2"/>
  <c r="DP79" i="2"/>
  <c r="DO79" i="2"/>
  <c r="DK79" i="2" a="1"/>
  <c r="DK79" i="2" s="1"/>
  <c r="DL79" i="2" s="1"/>
  <c r="DI79" i="2" a="1"/>
  <c r="DI79" i="2" s="1"/>
  <c r="DJ79" i="2" s="1"/>
  <c r="DG79" i="2"/>
  <c r="DH79" i="2"/>
  <c r="DG79" i="2" a="1"/>
  <c r="DF79" i="2"/>
  <c r="DE79" i="2"/>
  <c r="DD79" i="2"/>
  <c r="DC79" i="2"/>
  <c r="CY79" i="2" a="1"/>
  <c r="CY79" i="2" s="1"/>
  <c r="CZ79" i="2" s="1"/>
  <c r="CW79" i="2" a="1"/>
  <c r="CW79" i="2" s="1"/>
  <c r="CU79" i="2" a="1"/>
  <c r="CU79" i="2" s="1"/>
  <c r="CT79" i="2"/>
  <c r="CX79" i="2" s="1"/>
  <c r="CS79" i="2"/>
  <c r="CR79" i="2"/>
  <c r="CQ79" i="2"/>
  <c r="BW79" i="2"/>
  <c r="BX79" i="2" s="1"/>
  <c r="BW79" i="2" a="1"/>
  <c r="BU79" i="2" a="1"/>
  <c r="BU79" i="2"/>
  <c r="BV79" i="2" s="1"/>
  <c r="BS79" i="2" a="1"/>
  <c r="BS79" i="2" s="1"/>
  <c r="BT79" i="2" s="1"/>
  <c r="BR79" i="2"/>
  <c r="BQ79" i="2"/>
  <c r="BP79" i="2"/>
  <c r="BO79" i="2"/>
  <c r="AU79" i="2" a="1"/>
  <c r="AU79" i="2" s="1"/>
  <c r="AV79" i="2" s="1"/>
  <c r="AS79" i="2"/>
  <c r="AT79" i="2"/>
  <c r="AS79" i="2" a="1"/>
  <c r="AQ79" i="2" a="1"/>
  <c r="AQ79" i="2" s="1"/>
  <c r="AR79" i="2" s="1"/>
  <c r="AP79" i="2"/>
  <c r="AO79" i="2"/>
  <c r="AN79" i="2"/>
  <c r="AM79" i="2"/>
  <c r="Z79" i="2"/>
  <c r="Y79" i="2" a="1"/>
  <c r="Y79" i="2" s="1"/>
  <c r="W79" i="2" a="1"/>
  <c r="W79" i="2" s="1"/>
  <c r="U79" i="2" a="1"/>
  <c r="U79" i="2" s="1"/>
  <c r="T79" i="2"/>
  <c r="ED79" i="2" s="1"/>
  <c r="S79" i="2"/>
  <c r="R79" i="2"/>
  <c r="Q79" i="2"/>
  <c r="EC78" i="2"/>
  <c r="EA78" i="2"/>
  <c r="DZ78" i="2"/>
  <c r="DY78" i="2"/>
  <c r="DW78" i="2" a="1"/>
  <c r="DW78" i="2" s="1"/>
  <c r="DU78" i="2" a="1"/>
  <c r="DU78" i="2"/>
  <c r="DV78" i="2" s="1"/>
  <c r="DS78" i="2"/>
  <c r="DS78" i="2" a="1"/>
  <c r="DR78" i="2"/>
  <c r="DQ78" i="2"/>
  <c r="DP78" i="2"/>
  <c r="DO78" i="2"/>
  <c r="DK78" i="2" a="1"/>
  <c r="DK78" i="2" s="1"/>
  <c r="DL78" i="2"/>
  <c r="DI78" i="2"/>
  <c r="DJ78" i="2" s="1"/>
  <c r="DI78" i="2" a="1"/>
  <c r="DG78" i="2" a="1"/>
  <c r="DG78" i="2" s="1"/>
  <c r="DH78" i="2" s="1"/>
  <c r="DF78" i="2"/>
  <c r="DE78" i="2"/>
  <c r="DD78" i="2"/>
  <c r="DC78" i="2"/>
  <c r="CY78" i="2" a="1"/>
  <c r="CY78" i="2" s="1"/>
  <c r="CW78" i="2" a="1"/>
  <c r="CW78" i="2" s="1"/>
  <c r="CX78" i="2" s="1"/>
  <c r="CU78" i="2" a="1"/>
  <c r="CU78" i="2" s="1"/>
  <c r="CT78" i="2"/>
  <c r="CS78" i="2"/>
  <c r="CR78" i="2"/>
  <c r="CQ78" i="2"/>
  <c r="BW78" i="2" a="1"/>
  <c r="BW78" i="2" s="1"/>
  <c r="BX78" i="2" s="1"/>
  <c r="BU78" i="2"/>
  <c r="BV78" i="2"/>
  <c r="BU78" i="2" a="1"/>
  <c r="BS78" i="2" a="1"/>
  <c r="BS78" i="2" s="1"/>
  <c r="BT78" i="2" s="1"/>
  <c r="BR78" i="2"/>
  <c r="BQ78" i="2"/>
  <c r="BP78" i="2"/>
  <c r="BO78" i="2"/>
  <c r="AU78" i="2" a="1"/>
  <c r="AU78" i="2" s="1"/>
  <c r="AS78" i="2" a="1"/>
  <c r="AS78" i="2" s="1"/>
  <c r="AQ78" i="2" a="1"/>
  <c r="AQ78" i="2" s="1"/>
  <c r="AP78" i="2"/>
  <c r="AO78" i="2"/>
  <c r="AN78" i="2"/>
  <c r="AM78" i="2"/>
  <c r="Y78" i="2" a="1"/>
  <c r="Y78" i="2" s="1"/>
  <c r="W78" i="2" a="1"/>
  <c r="W78" i="2" s="1"/>
  <c r="X78" i="2" s="1"/>
  <c r="U78" i="2" a="1"/>
  <c r="U78" i="2" s="1"/>
  <c r="T78" i="2"/>
  <c r="S78" i="2"/>
  <c r="R78" i="2"/>
  <c r="Q78" i="2"/>
  <c r="EC77" i="2"/>
  <c r="EA77" i="2"/>
  <c r="DZ77" i="2"/>
  <c r="DY77" i="2"/>
  <c r="DX77" i="2"/>
  <c r="DW77" i="2" a="1"/>
  <c r="DW77" i="2"/>
  <c r="DU77" i="2"/>
  <c r="DV77" i="2"/>
  <c r="DU77" i="2" a="1"/>
  <c r="DS77" i="2" a="1"/>
  <c r="DS77" i="2"/>
  <c r="DT77" i="2" s="1"/>
  <c r="DR77" i="2"/>
  <c r="DQ77" i="2"/>
  <c r="DP77" i="2"/>
  <c r="DO77" i="2"/>
  <c r="DL77" i="2"/>
  <c r="DK77" i="2" a="1"/>
  <c r="DK77" i="2" s="1"/>
  <c r="DI77" i="2" a="1"/>
  <c r="DI77" i="2" s="1"/>
  <c r="DG77" i="2"/>
  <c r="DH77" i="2"/>
  <c r="DG77" i="2" a="1"/>
  <c r="DF77" i="2"/>
  <c r="DJ77" i="2"/>
  <c r="DE77" i="2"/>
  <c r="DD77" i="2"/>
  <c r="DC77" i="2"/>
  <c r="CY77" i="2" a="1"/>
  <c r="CY77" i="2" s="1"/>
  <c r="CZ77" i="2" s="1"/>
  <c r="CW77" i="2" a="1"/>
  <c r="CW77" i="2" s="1"/>
  <c r="CX77" i="2" s="1"/>
  <c r="CV77" i="2"/>
  <c r="CU77" i="2" a="1"/>
  <c r="CU77" i="2"/>
  <c r="CT77" i="2"/>
  <c r="CS77" i="2"/>
  <c r="CR77" i="2"/>
  <c r="CQ77" i="2"/>
  <c r="BW77" i="2"/>
  <c r="BX77" i="2"/>
  <c r="BW77" i="2" a="1"/>
  <c r="BU77" i="2" a="1"/>
  <c r="BU77" i="2"/>
  <c r="BS77" i="2"/>
  <c r="BT77" i="2" s="1"/>
  <c r="BS77" i="2" a="1"/>
  <c r="BR77" i="2"/>
  <c r="BV77" i="2"/>
  <c r="BQ77" i="2"/>
  <c r="BP77" i="2"/>
  <c r="BO77" i="2"/>
  <c r="AU77" i="2" a="1"/>
  <c r="AU77" i="2"/>
  <c r="AV77" i="2" s="1"/>
  <c r="AS77" i="2"/>
  <c r="AT77" i="2"/>
  <c r="AS77" i="2" a="1"/>
  <c r="AR77" i="2"/>
  <c r="AQ77" i="2" a="1"/>
  <c r="AQ77" i="2"/>
  <c r="AP77" i="2"/>
  <c r="AO77" i="2"/>
  <c r="AN77" i="2"/>
  <c r="AM77" i="2"/>
  <c r="Y77" i="2" a="1"/>
  <c r="Y77" i="2" s="1"/>
  <c r="W77" i="2" a="1"/>
  <c r="W77" i="2" s="1"/>
  <c r="X77" i="2" s="1"/>
  <c r="U77" i="2" a="1"/>
  <c r="U77" i="2" s="1"/>
  <c r="T77" i="2"/>
  <c r="ED77" i="2" s="1"/>
  <c r="S77" i="2"/>
  <c r="R77" i="2"/>
  <c r="Q77" i="2"/>
  <c r="EC76" i="2"/>
  <c r="EA76" i="2"/>
  <c r="DZ76" i="2"/>
  <c r="DY76" i="2"/>
  <c r="DW76" i="2"/>
  <c r="DW76" i="2" a="1"/>
  <c r="DU76" i="2" a="1"/>
  <c r="DU76" i="2"/>
  <c r="DV76" i="2" s="1"/>
  <c r="DS76" i="2" a="1"/>
  <c r="DS76" i="2" s="1"/>
  <c r="DR76" i="2"/>
  <c r="DT76" i="2" s="1"/>
  <c r="DQ76" i="2"/>
  <c r="DP76" i="2"/>
  <c r="DO76" i="2"/>
  <c r="DK76" i="2" a="1"/>
  <c r="DK76" i="2"/>
  <c r="DL76" i="2" s="1"/>
  <c r="DI76" i="2"/>
  <c r="DI76" i="2" a="1"/>
  <c r="DG76" i="2" a="1"/>
  <c r="DG76" i="2" s="1"/>
  <c r="DH76" i="2" s="1"/>
  <c r="DF76" i="2"/>
  <c r="DE76" i="2"/>
  <c r="DD76" i="2"/>
  <c r="DC76" i="2"/>
  <c r="CY76" i="2" a="1"/>
  <c r="CY76" i="2" s="1"/>
  <c r="CZ76" i="2" s="1"/>
  <c r="CW76" i="2" a="1"/>
  <c r="CW76" i="2"/>
  <c r="CX76" i="2" s="1"/>
  <c r="CU76" i="2" a="1"/>
  <c r="CU76" i="2" s="1"/>
  <c r="CV76" i="2" s="1"/>
  <c r="CT76" i="2"/>
  <c r="CS76" i="2"/>
  <c r="CR76" i="2"/>
  <c r="CQ76" i="2"/>
  <c r="BW76" i="2" a="1"/>
  <c r="BW76" i="2"/>
  <c r="BX76" i="2" s="1"/>
  <c r="BU76" i="2" a="1"/>
  <c r="BU76" i="2" s="1"/>
  <c r="BV76" i="2" s="1"/>
  <c r="BS76" i="2" a="1"/>
  <c r="BS76" i="2" s="1"/>
  <c r="BT76" i="2" s="1"/>
  <c r="BR76" i="2"/>
  <c r="BQ76" i="2"/>
  <c r="BP76" i="2"/>
  <c r="BO76" i="2"/>
  <c r="AU76" i="2"/>
  <c r="AV76" i="2"/>
  <c r="AU76" i="2" a="1"/>
  <c r="AS76" i="2" a="1"/>
  <c r="AS76" i="2"/>
  <c r="AQ76" i="2"/>
  <c r="AR76" i="2" s="1"/>
  <c r="AQ76" i="2" a="1"/>
  <c r="AP76" i="2"/>
  <c r="AT76" i="2"/>
  <c r="AO76" i="2"/>
  <c r="AN76" i="2"/>
  <c r="AM76" i="2"/>
  <c r="Y76" i="2" a="1"/>
  <c r="Y76" i="2" s="1"/>
  <c r="Z76" i="2" s="1"/>
  <c r="W76" i="2"/>
  <c r="X76" i="2"/>
  <c r="W76" i="2" a="1"/>
  <c r="U76" i="2" a="1"/>
  <c r="U76" i="2"/>
  <c r="T76" i="2"/>
  <c r="ED76" i="2"/>
  <c r="S76" i="2"/>
  <c r="R76" i="2"/>
  <c r="Q76" i="2"/>
  <c r="EC75" i="2"/>
  <c r="EA75" i="2"/>
  <c r="DZ75" i="2"/>
  <c r="DY75" i="2"/>
  <c r="DW75" i="2" a="1"/>
  <c r="DW75" i="2" s="1"/>
  <c r="DX75" i="2" s="1"/>
  <c r="DU75" i="2"/>
  <c r="DV75" i="2"/>
  <c r="DU75" i="2" a="1"/>
  <c r="DS75" i="2" a="1"/>
  <c r="DS75" i="2"/>
  <c r="DT75" i="2"/>
  <c r="DR75" i="2"/>
  <c r="DQ75" i="2"/>
  <c r="DP75" i="2"/>
  <c r="DO75" i="2"/>
  <c r="DK75" i="2"/>
  <c r="DK75" i="2" a="1"/>
  <c r="DI75" i="2" a="1"/>
  <c r="DI75" i="2"/>
  <c r="DJ75" i="2" s="1"/>
  <c r="DG75" i="2" a="1"/>
  <c r="DG75" i="2" s="1"/>
  <c r="DF75" i="2"/>
  <c r="DE75" i="2"/>
  <c r="DD75" i="2"/>
  <c r="DC75" i="2"/>
  <c r="CY75" i="2" a="1"/>
  <c r="CY75" i="2" s="1"/>
  <c r="CZ75" i="2" s="1"/>
  <c r="CW75" i="2"/>
  <c r="CX75" i="2"/>
  <c r="CW75" i="2" a="1"/>
  <c r="CU75" i="2" a="1"/>
  <c r="CU75" i="2"/>
  <c r="CV75" i="2"/>
  <c r="CT75" i="2"/>
  <c r="CS75" i="2"/>
  <c r="CR75" i="2"/>
  <c r="CQ75" i="2"/>
  <c r="BW75" i="2"/>
  <c r="BW75" i="2" a="1"/>
  <c r="BU75" i="2" a="1"/>
  <c r="BU75" i="2"/>
  <c r="BV75" i="2" s="1"/>
  <c r="BS75" i="2" a="1"/>
  <c r="BS75" i="2" s="1"/>
  <c r="BR75" i="2"/>
  <c r="BQ75" i="2"/>
  <c r="BP75" i="2"/>
  <c r="BO75" i="2"/>
  <c r="AU75" i="2" a="1"/>
  <c r="AU75" i="2" s="1"/>
  <c r="AV75" i="2" s="1"/>
  <c r="AS75" i="2"/>
  <c r="AT75" i="2"/>
  <c r="AS75" i="2" a="1"/>
  <c r="AQ75" i="2" a="1"/>
  <c r="AQ75" i="2"/>
  <c r="AR75" i="2"/>
  <c r="AP75" i="2"/>
  <c r="AO75" i="2"/>
  <c r="AN75" i="2"/>
  <c r="AM75" i="2"/>
  <c r="Y75" i="2"/>
  <c r="Y75" i="2" a="1"/>
  <c r="W75" i="2" a="1"/>
  <c r="W75" i="2"/>
  <c r="U75" i="2"/>
  <c r="U75" i="2" a="1"/>
  <c r="T75" i="2"/>
  <c r="ED75" i="2"/>
  <c r="S75" i="2"/>
  <c r="R75" i="2"/>
  <c r="Q75" i="2"/>
  <c r="EC74" i="2"/>
  <c r="EA74" i="2"/>
  <c r="DZ74" i="2"/>
  <c r="DY74" i="2"/>
  <c r="DW74" i="2"/>
  <c r="DX74" i="2" s="1"/>
  <c r="DW74" i="2" a="1"/>
  <c r="DU74" i="2" a="1"/>
  <c r="DU74" i="2"/>
  <c r="DV74" i="2" s="1"/>
  <c r="DS74" i="2" a="1"/>
  <c r="DS74" i="2" s="1"/>
  <c r="DT74" i="2" s="1"/>
  <c r="DR74" i="2"/>
  <c r="DQ74" i="2"/>
  <c r="DP74" i="2"/>
  <c r="DO74" i="2"/>
  <c r="DK74" i="2" a="1"/>
  <c r="DK74" i="2" s="1"/>
  <c r="DL74" i="2" s="1"/>
  <c r="DI74" i="2"/>
  <c r="DJ74" i="2" s="1"/>
  <c r="DI74" i="2" a="1"/>
  <c r="DG74" i="2" a="1"/>
  <c r="DG74" i="2" s="1"/>
  <c r="DH74" i="2" s="1"/>
  <c r="DF74" i="2"/>
  <c r="DE74" i="2"/>
  <c r="DD74" i="2"/>
  <c r="DC74" i="2"/>
  <c r="CY74" i="2" a="1"/>
  <c r="CY74" i="2" s="1"/>
  <c r="CZ74" i="2" s="1"/>
  <c r="CW74" i="2" a="1"/>
  <c r="CW74" i="2" s="1"/>
  <c r="CX74" i="2" s="1"/>
  <c r="CU74" i="2"/>
  <c r="CV74" i="2" s="1"/>
  <c r="CU74" i="2" a="1"/>
  <c r="CT74" i="2"/>
  <c r="CS74" i="2"/>
  <c r="CR74" i="2"/>
  <c r="CQ74" i="2"/>
  <c r="BW74" i="2" a="1"/>
  <c r="BW74" i="2" s="1"/>
  <c r="BX74" i="2" s="1"/>
  <c r="BU74" i="2" a="1"/>
  <c r="BU74" i="2" s="1"/>
  <c r="BV74" i="2" s="1"/>
  <c r="BS74" i="2" a="1"/>
  <c r="BS74" i="2" s="1"/>
  <c r="BR74" i="2"/>
  <c r="BQ74" i="2"/>
  <c r="BP74" i="2"/>
  <c r="BO74" i="2"/>
  <c r="AU74" i="2"/>
  <c r="AU74" i="2" a="1"/>
  <c r="AS74" i="2" a="1"/>
  <c r="AS74" i="2"/>
  <c r="AQ74" i="2" a="1"/>
  <c r="AQ74" i="2" s="1"/>
  <c r="AR74" i="2" s="1"/>
  <c r="AP74" i="2"/>
  <c r="AV74" i="2" s="1"/>
  <c r="AO74" i="2"/>
  <c r="AN74" i="2"/>
  <c r="AM74" i="2"/>
  <c r="Y74" i="2" a="1"/>
  <c r="Y74" i="2" s="1"/>
  <c r="W74" i="2" a="1"/>
  <c r="W74" i="2" s="1"/>
  <c r="X74" i="2" s="1"/>
  <c r="U74" i="2" a="1"/>
  <c r="U74" i="2" s="1"/>
  <c r="V74" i="2" s="1"/>
  <c r="T74" i="2"/>
  <c r="ED74" i="2" s="1"/>
  <c r="S74" i="2"/>
  <c r="R74" i="2"/>
  <c r="Q74" i="2"/>
  <c r="EC73" i="2"/>
  <c r="EA73" i="2"/>
  <c r="DZ73" i="2"/>
  <c r="DY73" i="2"/>
  <c r="DW73" i="2" a="1"/>
  <c r="DW73" i="2"/>
  <c r="DX73" i="2" s="1"/>
  <c r="DU73" i="2"/>
  <c r="DV73" i="2" s="1"/>
  <c r="DU73" i="2" a="1"/>
  <c r="DS73" i="2" a="1"/>
  <c r="DS73" i="2" s="1"/>
  <c r="DT73" i="2" s="1"/>
  <c r="DR73" i="2"/>
  <c r="DQ73" i="2"/>
  <c r="DP73" i="2"/>
  <c r="DO73" i="2"/>
  <c r="DK73" i="2" a="1"/>
  <c r="DK73" i="2" s="1"/>
  <c r="DL73" i="2" s="1"/>
  <c r="DI73" i="2" a="1"/>
  <c r="DI73" i="2" s="1"/>
  <c r="DJ73" i="2" s="1"/>
  <c r="DG73" i="2"/>
  <c r="DH73" i="2"/>
  <c r="DG73" i="2" a="1"/>
  <c r="DF73" i="2"/>
  <c r="DE73" i="2"/>
  <c r="DD73" i="2"/>
  <c r="DC73" i="2"/>
  <c r="CY73" i="2" a="1"/>
  <c r="CY73" i="2"/>
  <c r="CW73" i="2"/>
  <c r="CW73" i="2" a="1"/>
  <c r="CU73" i="2" a="1"/>
  <c r="CU73" i="2"/>
  <c r="CT73" i="2"/>
  <c r="CS73" i="2"/>
  <c r="CR73" i="2"/>
  <c r="CQ73" i="2"/>
  <c r="BW73" i="2" a="1"/>
  <c r="BW73" i="2" s="1"/>
  <c r="BX73" i="2" s="1"/>
  <c r="BU73" i="2"/>
  <c r="BU73" i="2" a="1"/>
  <c r="BS73" i="2" a="1"/>
  <c r="BS73" i="2" s="1"/>
  <c r="BT73" i="2" s="1"/>
  <c r="BR73" i="2"/>
  <c r="BQ73" i="2"/>
  <c r="BP73" i="2"/>
  <c r="BO73" i="2"/>
  <c r="AU73" i="2" a="1"/>
  <c r="AU73" i="2"/>
  <c r="AV73" i="2" s="1"/>
  <c r="AT73" i="2"/>
  <c r="AS73" i="2"/>
  <c r="AS73" i="2" a="1"/>
  <c r="AQ73" i="2"/>
  <c r="AR73" i="2" s="1"/>
  <c r="AQ73" i="2" a="1"/>
  <c r="AP73" i="2"/>
  <c r="AO73" i="2"/>
  <c r="AN73" i="2"/>
  <c r="AM73" i="2"/>
  <c r="Y73" i="2" a="1"/>
  <c r="Y73" i="2" s="1"/>
  <c r="W73" i="2" a="1"/>
  <c r="W73" i="2" s="1"/>
  <c r="X73" i="2" s="1"/>
  <c r="V73" i="2"/>
  <c r="U73" i="2"/>
  <c r="U73" i="2" a="1"/>
  <c r="T73" i="2"/>
  <c r="S73" i="2"/>
  <c r="R73" i="2"/>
  <c r="Q73" i="2"/>
  <c r="EC72" i="2"/>
  <c r="EA72" i="2"/>
  <c r="DZ72" i="2"/>
  <c r="DY72" i="2"/>
  <c r="DW72" i="2"/>
  <c r="DX72" i="2" s="1"/>
  <c r="DW72" i="2" a="1"/>
  <c r="DU72" i="2"/>
  <c r="DU72" i="2" a="1"/>
  <c r="DS72" i="2" a="1"/>
  <c r="DS72" i="2" s="1"/>
  <c r="DR72" i="2"/>
  <c r="DQ72" i="2"/>
  <c r="DP72" i="2"/>
  <c r="DO72" i="2"/>
  <c r="DK72" i="2" a="1"/>
  <c r="DK72" i="2"/>
  <c r="DL72" i="2" s="1"/>
  <c r="DI72" i="2" a="1"/>
  <c r="DI72" i="2" s="1"/>
  <c r="DJ72" i="2" s="1"/>
  <c r="DG72" i="2"/>
  <c r="DH72" i="2" s="1"/>
  <c r="DG72" i="2" a="1"/>
  <c r="DF72" i="2"/>
  <c r="DE72" i="2"/>
  <c r="DD72" i="2"/>
  <c r="DC72" i="2"/>
  <c r="CY72" i="2"/>
  <c r="CZ72" i="2" s="1"/>
  <c r="CY72" i="2" a="1"/>
  <c r="CW72" i="2" a="1"/>
  <c r="CW72" i="2" s="1"/>
  <c r="CX72" i="2" s="1"/>
  <c r="CU72" i="2" a="1"/>
  <c r="CU72" i="2" s="1"/>
  <c r="CV72" i="2" s="1"/>
  <c r="CT72" i="2"/>
  <c r="CS72" i="2"/>
  <c r="CR72" i="2"/>
  <c r="CQ72" i="2"/>
  <c r="BW72" i="2"/>
  <c r="BW72" i="2" a="1"/>
  <c r="BU72" i="2" a="1"/>
  <c r="BU72" i="2" s="1"/>
  <c r="BV72" i="2" s="1"/>
  <c r="BS72" i="2" a="1"/>
  <c r="BS72" i="2" s="1"/>
  <c r="BT72" i="2" s="1"/>
  <c r="BR72" i="2"/>
  <c r="BX72" i="2" s="1"/>
  <c r="BQ72" i="2"/>
  <c r="BP72" i="2"/>
  <c r="BO72" i="2"/>
  <c r="AU72" i="2" a="1"/>
  <c r="AU72" i="2" s="1"/>
  <c r="AV72" i="2" s="1"/>
  <c r="AS72" i="2"/>
  <c r="AT72" i="2" s="1"/>
  <c r="AS72" i="2" a="1"/>
  <c r="AQ72" i="2" a="1"/>
  <c r="AQ72" i="2" s="1"/>
  <c r="AR72" i="2" s="1"/>
  <c r="AP72" i="2"/>
  <c r="AO72" i="2"/>
  <c r="AN72" i="2"/>
  <c r="AM72" i="2"/>
  <c r="Y72" i="2" a="1"/>
  <c r="Y72" i="2" s="1"/>
  <c r="Z72" i="2" s="1"/>
  <c r="W72" i="2" a="1"/>
  <c r="W72" i="2" s="1"/>
  <c r="U72" i="2"/>
  <c r="U72" i="2" a="1"/>
  <c r="T72" i="2"/>
  <c r="S72" i="2"/>
  <c r="R72" i="2"/>
  <c r="Q72" i="2"/>
  <c r="EC71" i="2"/>
  <c r="EA71" i="2"/>
  <c r="DZ71" i="2"/>
  <c r="DY71" i="2"/>
  <c r="DW71" i="2" a="1"/>
  <c r="DW71" i="2" s="1"/>
  <c r="DU71" i="2" a="1"/>
  <c r="DU71" i="2" s="1"/>
  <c r="DV71" i="2" s="1"/>
  <c r="DS71" i="2" a="1"/>
  <c r="DS71" i="2" s="1"/>
  <c r="DR71" i="2"/>
  <c r="DQ71" i="2"/>
  <c r="DP71" i="2"/>
  <c r="DO71" i="2"/>
  <c r="DK71" i="2" a="1"/>
  <c r="DK71" i="2"/>
  <c r="DL71" i="2" s="1"/>
  <c r="DI71" i="2"/>
  <c r="DJ71" i="2" s="1"/>
  <c r="DI71" i="2" a="1"/>
  <c r="DG71" i="2" a="1"/>
  <c r="DG71" i="2" s="1"/>
  <c r="DH71" i="2" s="1"/>
  <c r="DF71" i="2"/>
  <c r="DE71" i="2"/>
  <c r="DD71" i="2"/>
  <c r="DC71" i="2"/>
  <c r="CY71" i="2" a="1"/>
  <c r="CY71" i="2" s="1"/>
  <c r="CW71" i="2" a="1"/>
  <c r="CW71" i="2" s="1"/>
  <c r="CX71" i="2" s="1"/>
  <c r="CU71" i="2" a="1"/>
  <c r="CU71" i="2" s="1"/>
  <c r="CT71" i="2"/>
  <c r="CS71" i="2"/>
  <c r="CR71" i="2"/>
  <c r="CQ71" i="2"/>
  <c r="BW71" i="2" a="1"/>
  <c r="BW71" i="2"/>
  <c r="BX71" i="2" s="1"/>
  <c r="BU71" i="2"/>
  <c r="BV71" i="2" s="1"/>
  <c r="BU71" i="2" a="1"/>
  <c r="BS71" i="2" a="1"/>
  <c r="BS71" i="2" s="1"/>
  <c r="BT71" i="2" s="1"/>
  <c r="BR71" i="2"/>
  <c r="BQ71" i="2"/>
  <c r="BP71" i="2"/>
  <c r="BO71" i="2"/>
  <c r="AU71" i="2" a="1"/>
  <c r="AU71" i="2" s="1"/>
  <c r="AS71" i="2" a="1"/>
  <c r="AS71" i="2" s="1"/>
  <c r="AT71" i="2" s="1"/>
  <c r="AQ71" i="2" a="1"/>
  <c r="AQ71" i="2" s="1"/>
  <c r="AP71" i="2"/>
  <c r="AO71" i="2"/>
  <c r="AN71" i="2"/>
  <c r="AM71" i="2"/>
  <c r="Y71" i="2" a="1"/>
  <c r="Y71" i="2"/>
  <c r="Z71" i="2" s="1"/>
  <c r="W71" i="2"/>
  <c r="EG71" i="2" s="1"/>
  <c r="W71" i="2" a="1"/>
  <c r="U71" i="2" a="1"/>
  <c r="U71" i="2" s="1"/>
  <c r="T71" i="2"/>
  <c r="S71" i="2"/>
  <c r="R71" i="2"/>
  <c r="Q71" i="2"/>
  <c r="EC70" i="2"/>
  <c r="EA70" i="2"/>
  <c r="DZ70" i="2"/>
  <c r="DY70" i="2"/>
  <c r="DW70" i="2" a="1"/>
  <c r="DW70" i="2" s="1"/>
  <c r="DU70" i="2" a="1"/>
  <c r="DU70" i="2" s="1"/>
  <c r="DV70" i="2" s="1"/>
  <c r="DS70" i="2" a="1"/>
  <c r="DS70" i="2" s="1"/>
  <c r="DT70" i="2" s="1"/>
  <c r="DR70" i="2"/>
  <c r="DQ70" i="2"/>
  <c r="DP70" i="2"/>
  <c r="DO70" i="2"/>
  <c r="DK70" i="2"/>
  <c r="DK70" i="2" a="1"/>
  <c r="DI70" i="2" a="1"/>
  <c r="DI70" i="2"/>
  <c r="DJ70" i="2" s="1"/>
  <c r="DG70" i="2"/>
  <c r="DG70" i="2" a="1"/>
  <c r="DF70" i="2"/>
  <c r="DE70" i="2"/>
  <c r="DD70" i="2"/>
  <c r="DC70" i="2"/>
  <c r="CY70" i="2" a="1"/>
  <c r="CY70" i="2" s="1"/>
  <c r="CZ70" i="2" s="1"/>
  <c r="CW70" i="2" a="1"/>
  <c r="CW70" i="2" s="1"/>
  <c r="CX70" i="2" s="1"/>
  <c r="CU70" i="2" a="1"/>
  <c r="CU70" i="2" s="1"/>
  <c r="CV70" i="2" s="1"/>
  <c r="CT70" i="2"/>
  <c r="CS70" i="2"/>
  <c r="CR70" i="2"/>
  <c r="CQ70" i="2"/>
  <c r="BW70" i="2"/>
  <c r="BW70" i="2" a="1"/>
  <c r="BU70" i="2" a="1"/>
  <c r="BU70" i="2"/>
  <c r="BV70" i="2" s="1"/>
  <c r="BS70" i="2"/>
  <c r="BS70" i="2" a="1"/>
  <c r="BR70" i="2"/>
  <c r="BQ70" i="2"/>
  <c r="BP70" i="2"/>
  <c r="BO70" i="2"/>
  <c r="AU70" i="2" a="1"/>
  <c r="AU70" i="2" s="1"/>
  <c r="AV70" i="2" s="1"/>
  <c r="AS70" i="2" a="1"/>
  <c r="AS70" i="2" s="1"/>
  <c r="AT70" i="2" s="1"/>
  <c r="AQ70" i="2" a="1"/>
  <c r="AQ70" i="2" s="1"/>
  <c r="AR70" i="2" s="1"/>
  <c r="AP70" i="2"/>
  <c r="AO70" i="2"/>
  <c r="AN70" i="2"/>
  <c r="AM70" i="2"/>
  <c r="Y70" i="2"/>
  <c r="Y70" i="2" a="1"/>
  <c r="W70" i="2" a="1"/>
  <c r="W70" i="2"/>
  <c r="EG70" i="2" s="1"/>
  <c r="EH70" i="2" s="1"/>
  <c r="U70" i="2" a="1"/>
  <c r="U70" i="2" s="1"/>
  <c r="T70" i="2"/>
  <c r="ED70" i="2" s="1"/>
  <c r="S70" i="2"/>
  <c r="R70" i="2"/>
  <c r="Q70" i="2"/>
  <c r="EC69" i="2"/>
  <c r="EA69" i="2"/>
  <c r="DZ69" i="2"/>
  <c r="DY69" i="2"/>
  <c r="DW69" i="2" a="1"/>
  <c r="DW69" i="2" s="1"/>
  <c r="DX69" i="2" s="1"/>
  <c r="DU69" i="2" a="1"/>
  <c r="DU69" i="2" s="1"/>
  <c r="DV69" i="2" s="1"/>
  <c r="DS69" i="2"/>
  <c r="DT69" i="2" s="1"/>
  <c r="DS69" i="2" a="1"/>
  <c r="DR69" i="2"/>
  <c r="DQ69" i="2"/>
  <c r="DP69" i="2"/>
  <c r="DO69" i="2"/>
  <c r="DK69" i="2" a="1"/>
  <c r="DK69" i="2"/>
  <c r="DL69" i="2" s="1"/>
  <c r="DI69" i="2" a="1"/>
  <c r="DI69" i="2" s="1"/>
  <c r="DJ69" i="2" s="1"/>
  <c r="DG69" i="2" a="1"/>
  <c r="DG69" i="2" s="1"/>
  <c r="DH69" i="2" s="1"/>
  <c r="DF69" i="2"/>
  <c r="DE69" i="2"/>
  <c r="DD69" i="2"/>
  <c r="DC69" i="2"/>
  <c r="CY69" i="2"/>
  <c r="CZ69" i="2" s="1"/>
  <c r="CY69" i="2" a="1"/>
  <c r="CW69" i="2" a="1"/>
  <c r="CW69" i="2"/>
  <c r="CX69" i="2" s="1"/>
  <c r="CU69" i="2" a="1"/>
  <c r="CU69" i="2" s="1"/>
  <c r="CV69" i="2" s="1"/>
  <c r="CT69" i="2"/>
  <c r="CS69" i="2"/>
  <c r="CR69" i="2"/>
  <c r="CQ69" i="2"/>
  <c r="BW69" i="2" a="1"/>
  <c r="BW69" i="2" s="1"/>
  <c r="BX69" i="2" s="1"/>
  <c r="BU69" i="2"/>
  <c r="BV69" i="2" s="1"/>
  <c r="BU69" i="2" a="1"/>
  <c r="BS69" i="2" a="1"/>
  <c r="BS69" i="2"/>
  <c r="BT69" i="2" s="1"/>
  <c r="BR69" i="2"/>
  <c r="BQ69" i="2"/>
  <c r="BP69" i="2"/>
  <c r="BO69" i="2"/>
  <c r="AU69" i="2" a="1"/>
  <c r="AU69" i="2" s="1"/>
  <c r="AV69" i="2" s="1"/>
  <c r="AS69" i="2" a="1"/>
  <c r="AS69" i="2" s="1"/>
  <c r="AT69" i="2" s="1"/>
  <c r="AQ69" i="2"/>
  <c r="AR69" i="2" s="1"/>
  <c r="AQ69" i="2" a="1"/>
  <c r="AP69" i="2"/>
  <c r="AO69" i="2"/>
  <c r="AN69" i="2"/>
  <c r="AM69" i="2"/>
  <c r="Y69" i="2" a="1"/>
  <c r="Y69" i="2"/>
  <c r="W69" i="2"/>
  <c r="W69" i="2" a="1"/>
  <c r="U69" i="2" a="1"/>
  <c r="U69" i="2"/>
  <c r="V69" i="2" s="1"/>
  <c r="T69" i="2"/>
  <c r="ED69" i="2" s="1"/>
  <c r="S69" i="2"/>
  <c r="R69" i="2"/>
  <c r="Q69" i="2"/>
  <c r="EC68" i="2"/>
  <c r="EA68" i="2"/>
  <c r="DZ68" i="2"/>
  <c r="EB73" i="2"/>
  <c r="DY68" i="2"/>
  <c r="DW68" i="2" a="1"/>
  <c r="DW68" i="2"/>
  <c r="DX68" i="2" s="1"/>
  <c r="DU68" i="2"/>
  <c r="DV68" i="2" s="1"/>
  <c r="DU68" i="2" a="1"/>
  <c r="DS68" i="2" a="1"/>
  <c r="DS68" i="2" s="1"/>
  <c r="DT68" i="2" s="1"/>
  <c r="DR68" i="2"/>
  <c r="DQ68" i="2"/>
  <c r="DP68" i="2"/>
  <c r="DO68" i="2"/>
  <c r="DK68" i="2" a="1"/>
  <c r="DK68" i="2" s="1"/>
  <c r="DI68" i="2" a="1"/>
  <c r="DI68" i="2" s="1"/>
  <c r="DJ68" i="2" s="1"/>
  <c r="DG68" i="2" a="1"/>
  <c r="DG68" i="2" s="1"/>
  <c r="DF68" i="2"/>
  <c r="DE68" i="2"/>
  <c r="DD68" i="2"/>
  <c r="DC68" i="2"/>
  <c r="CY68" i="2" a="1"/>
  <c r="CY68" i="2"/>
  <c r="CZ68" i="2" s="1"/>
  <c r="CW68" i="2"/>
  <c r="CX68" i="2" s="1"/>
  <c r="CW68" i="2" a="1"/>
  <c r="CU68" i="2" a="1"/>
  <c r="CU68" i="2" s="1"/>
  <c r="CV68" i="2" s="1"/>
  <c r="CT68" i="2"/>
  <c r="CS68" i="2"/>
  <c r="CR68" i="2"/>
  <c r="CQ68" i="2"/>
  <c r="BW68" i="2" a="1"/>
  <c r="BW68" i="2" s="1"/>
  <c r="BU68" i="2" a="1"/>
  <c r="BU68" i="2" s="1"/>
  <c r="BS68" i="2" a="1"/>
  <c r="BS68" i="2" s="1"/>
  <c r="BR68" i="2"/>
  <c r="BQ68" i="2"/>
  <c r="BP68" i="2"/>
  <c r="BO68" i="2"/>
  <c r="AU68" i="2" a="1"/>
  <c r="AU68" i="2"/>
  <c r="AV68" i="2" s="1"/>
  <c r="AS68" i="2"/>
  <c r="AS68" i="2" a="1"/>
  <c r="AQ68" i="2" a="1"/>
  <c r="AQ68" i="2" s="1"/>
  <c r="AR68" i="2" s="1"/>
  <c r="AP68" i="2"/>
  <c r="ED68" i="2" s="1"/>
  <c r="AO68" i="2"/>
  <c r="AN68" i="2"/>
  <c r="AM68" i="2"/>
  <c r="EC67" i="2"/>
  <c r="EA67" i="2"/>
  <c r="DZ67" i="2"/>
  <c r="EB72" i="2" s="1"/>
  <c r="DY67" i="2"/>
  <c r="DW67" i="2" a="1"/>
  <c r="DW67" i="2" s="1"/>
  <c r="DX67" i="2" s="1"/>
  <c r="DU67" i="2" a="1"/>
  <c r="DU67" i="2" s="1"/>
  <c r="DV67" i="2" s="1"/>
  <c r="DS67" i="2" a="1"/>
  <c r="DS67" i="2" s="1"/>
  <c r="DT67" i="2" s="1"/>
  <c r="DR67" i="2"/>
  <c r="DQ67" i="2"/>
  <c r="DP67" i="2"/>
  <c r="DO67" i="2"/>
  <c r="DK67" i="2"/>
  <c r="DK67" i="2" a="1"/>
  <c r="DI67" i="2" a="1"/>
  <c r="DI67" i="2" s="1"/>
  <c r="DJ67" i="2" s="1"/>
  <c r="DG67" i="2"/>
  <c r="DG67" i="2" a="1"/>
  <c r="DF67" i="2"/>
  <c r="DE67" i="2"/>
  <c r="DD67" i="2"/>
  <c r="DC67" i="2"/>
  <c r="CY67" i="2" a="1"/>
  <c r="CY67" i="2" s="1"/>
  <c r="CZ67" i="2" s="1"/>
  <c r="CW67" i="2" a="1"/>
  <c r="CW67" i="2" s="1"/>
  <c r="CX67" i="2" s="1"/>
  <c r="CU67" i="2" a="1"/>
  <c r="CU67" i="2" s="1"/>
  <c r="CV67" i="2" s="1"/>
  <c r="CT67" i="2"/>
  <c r="CS67" i="2"/>
  <c r="CR67" i="2"/>
  <c r="CQ67" i="2"/>
  <c r="BW67" i="2"/>
  <c r="BW67" i="2" a="1"/>
  <c r="BU67" i="2" a="1"/>
  <c r="BU67" i="2" s="1"/>
  <c r="BS67" i="2" a="1"/>
  <c r="BS67" i="2" s="1"/>
  <c r="BR67" i="2"/>
  <c r="BQ67" i="2"/>
  <c r="BP67" i="2"/>
  <c r="BO67" i="2"/>
  <c r="AU67" i="2" a="1"/>
  <c r="AU67" i="2" s="1"/>
  <c r="AS67" i="2" a="1"/>
  <c r="AS67" i="2" s="1"/>
  <c r="AQ67" i="2" a="1"/>
  <c r="AQ67" i="2" s="1"/>
  <c r="AP67" i="2"/>
  <c r="ED67" i="2" s="1"/>
  <c r="AO67" i="2"/>
  <c r="AN67" i="2"/>
  <c r="AM67" i="2"/>
  <c r="EC66" i="2"/>
  <c r="EA66" i="2"/>
  <c r="DZ66" i="2"/>
  <c r="EB71" i="2" s="1"/>
  <c r="DY66" i="2"/>
  <c r="DW66" i="2" a="1"/>
  <c r="DW66" i="2"/>
  <c r="DX66" i="2" s="1"/>
  <c r="DU66" i="2" a="1"/>
  <c r="DU66" i="2" s="1"/>
  <c r="DV66" i="2" s="1"/>
  <c r="DS66" i="2" a="1"/>
  <c r="DS66" i="2" s="1"/>
  <c r="DT66" i="2" s="1"/>
  <c r="DR66" i="2"/>
  <c r="DQ66" i="2"/>
  <c r="DP66" i="2"/>
  <c r="DO66" i="2"/>
  <c r="DK66" i="2"/>
  <c r="DL66" i="2" s="1"/>
  <c r="DK66" i="2" a="1"/>
  <c r="DI66" i="2" a="1"/>
  <c r="DI66" i="2"/>
  <c r="DJ66" i="2" s="1"/>
  <c r="DG66" i="2" a="1"/>
  <c r="DG66" i="2" s="1"/>
  <c r="DH66" i="2" s="1"/>
  <c r="DF66" i="2"/>
  <c r="DE66" i="2"/>
  <c r="DD66" i="2"/>
  <c r="DC66" i="2"/>
  <c r="CY66" i="2" a="1"/>
  <c r="CY66" i="2" s="1"/>
  <c r="CZ66" i="2" s="1"/>
  <c r="CW66" i="2"/>
  <c r="CX66" i="2" s="1"/>
  <c r="CW66" i="2" a="1"/>
  <c r="CU66" i="2" a="1"/>
  <c r="CU66" i="2"/>
  <c r="CV66" i="2" s="1"/>
  <c r="CT66" i="2"/>
  <c r="CS66" i="2"/>
  <c r="CR66" i="2"/>
  <c r="CQ66" i="2"/>
  <c r="BW66" i="2" a="1"/>
  <c r="BW66" i="2" s="1"/>
  <c r="BU66" i="2" a="1"/>
  <c r="BU66" i="2" s="1"/>
  <c r="BV66" i="2" s="1"/>
  <c r="BS66" i="2"/>
  <c r="BT66" i="2" s="1"/>
  <c r="BS66" i="2" a="1"/>
  <c r="BR66" i="2"/>
  <c r="BQ66" i="2"/>
  <c r="BP66" i="2"/>
  <c r="BO66" i="2"/>
  <c r="AU66" i="2" a="1"/>
  <c r="AU66" i="2"/>
  <c r="AS66" i="2"/>
  <c r="AS66" i="2" a="1"/>
  <c r="AQ66" i="2" a="1"/>
  <c r="AQ66" i="2"/>
  <c r="AP66" i="2"/>
  <c r="ED66" i="2" s="1"/>
  <c r="AO66" i="2"/>
  <c r="AN66" i="2"/>
  <c r="AM66" i="2"/>
  <c r="EC65" i="2"/>
  <c r="EA65" i="2"/>
  <c r="DZ65" i="2"/>
  <c r="EB70" i="2" s="1"/>
  <c r="DY65" i="2"/>
  <c r="DW65" i="2" a="1"/>
  <c r="DW65" i="2" s="1"/>
  <c r="DX65" i="2" s="1"/>
  <c r="DU65" i="2"/>
  <c r="DV65" i="2" s="1"/>
  <c r="DU65" i="2" a="1"/>
  <c r="DS65" i="2" a="1"/>
  <c r="DS65" i="2"/>
  <c r="DT65" i="2" s="1"/>
  <c r="DR65" i="2"/>
  <c r="DQ65" i="2"/>
  <c r="DP65" i="2"/>
  <c r="DO65" i="2"/>
  <c r="DK65" i="2" a="1"/>
  <c r="DK65" i="2" s="1"/>
  <c r="DL65" i="2" s="1"/>
  <c r="DI65" i="2" a="1"/>
  <c r="DI65" i="2" s="1"/>
  <c r="DJ65" i="2" s="1"/>
  <c r="DG65" i="2"/>
  <c r="DH65" i="2" s="1"/>
  <c r="DG65" i="2" a="1"/>
  <c r="DF65" i="2"/>
  <c r="DE65" i="2"/>
  <c r="DD65" i="2"/>
  <c r="DC65" i="2"/>
  <c r="CY65" i="2" a="1"/>
  <c r="CY65" i="2"/>
  <c r="CZ65" i="2" s="1"/>
  <c r="CW65" i="2" a="1"/>
  <c r="CW65" i="2" s="1"/>
  <c r="CX65" i="2" s="1"/>
  <c r="CU65" i="2" a="1"/>
  <c r="CU65" i="2" s="1"/>
  <c r="CV65" i="2" s="1"/>
  <c r="CT65" i="2"/>
  <c r="CS65" i="2"/>
  <c r="CR65" i="2"/>
  <c r="CQ65" i="2"/>
  <c r="BW65" i="2"/>
  <c r="BX65" i="2" s="1"/>
  <c r="BW65" i="2" a="1"/>
  <c r="BU65" i="2" a="1"/>
  <c r="BU65" i="2"/>
  <c r="BV65" i="2" s="1"/>
  <c r="BS65" i="2" a="1"/>
  <c r="BS65" i="2" s="1"/>
  <c r="BT65" i="2" s="1"/>
  <c r="BR65" i="2"/>
  <c r="BQ65" i="2"/>
  <c r="BP65" i="2"/>
  <c r="BO65" i="2"/>
  <c r="AU65" i="2" a="1"/>
  <c r="AU65" i="2" s="1"/>
  <c r="AS65" i="2" a="1"/>
  <c r="AS65" i="2" s="1"/>
  <c r="AQ65" i="2" a="1"/>
  <c r="AQ65" i="2" s="1"/>
  <c r="AP65" i="2"/>
  <c r="ED65" i="2" s="1"/>
  <c r="AO65" i="2"/>
  <c r="AN65" i="2"/>
  <c r="AM65" i="2"/>
  <c r="EC64" i="2"/>
  <c r="EA64" i="2"/>
  <c r="DZ64" i="2"/>
  <c r="DY64" i="2"/>
  <c r="DW64" i="2" a="1"/>
  <c r="DW64" i="2"/>
  <c r="DX64" i="2" s="1"/>
  <c r="DU64" i="2"/>
  <c r="DV64" i="2" s="1"/>
  <c r="DU64" i="2" a="1"/>
  <c r="DS64" i="2" a="1"/>
  <c r="DS64" i="2" s="1"/>
  <c r="DT64" i="2" s="1"/>
  <c r="DR64" i="2"/>
  <c r="DQ64" i="2"/>
  <c r="DP64" i="2"/>
  <c r="DO64" i="2"/>
  <c r="DK64" i="2" a="1"/>
  <c r="DK64" i="2" s="1"/>
  <c r="DI64" i="2" a="1"/>
  <c r="DI64" i="2" s="1"/>
  <c r="DJ64" i="2" s="1"/>
  <c r="DG64" i="2" a="1"/>
  <c r="DG64" i="2" s="1"/>
  <c r="DF64" i="2"/>
  <c r="DE64" i="2"/>
  <c r="DD64" i="2"/>
  <c r="DC64" i="2"/>
  <c r="CY64" i="2" a="1"/>
  <c r="CY64" i="2"/>
  <c r="CZ64" i="2" s="1"/>
  <c r="CW64" i="2"/>
  <c r="CX64" i="2" s="1"/>
  <c r="CW64" i="2" a="1"/>
  <c r="CU64" i="2" a="1"/>
  <c r="CU64" i="2" s="1"/>
  <c r="CV64" i="2" s="1"/>
  <c r="CT64" i="2"/>
  <c r="CS64" i="2"/>
  <c r="CR64" i="2"/>
  <c r="CQ64" i="2"/>
  <c r="BW64" i="2" a="1"/>
  <c r="BW64" i="2" s="1"/>
  <c r="BU64" i="2" a="1"/>
  <c r="BU64" i="2" s="1"/>
  <c r="BS64" i="2" a="1"/>
  <c r="BS64" i="2" s="1"/>
  <c r="BR64" i="2"/>
  <c r="BQ64" i="2"/>
  <c r="BP64" i="2"/>
  <c r="BO64" i="2"/>
  <c r="AU64" i="2" a="1"/>
  <c r="AU64" i="2"/>
  <c r="AV64" i="2" s="1"/>
  <c r="AS64" i="2"/>
  <c r="AS64" i="2" a="1"/>
  <c r="AQ64" i="2" a="1"/>
  <c r="AQ64" i="2" s="1"/>
  <c r="AR64" i="2" s="1"/>
  <c r="AP64" i="2"/>
  <c r="ED64" i="2" s="1"/>
  <c r="AO64" i="2"/>
  <c r="AN64" i="2"/>
  <c r="AM64" i="2"/>
  <c r="EC63" i="2"/>
  <c r="EA63" i="2"/>
  <c r="DZ63" i="2"/>
  <c r="DY63" i="2"/>
  <c r="DW63" i="2" a="1"/>
  <c r="DW63" i="2"/>
  <c r="DX63" i="2" s="1"/>
  <c r="DU63" i="2"/>
  <c r="DV63" i="2" s="1"/>
  <c r="DU63" i="2" a="1"/>
  <c r="DS63" i="2" a="1"/>
  <c r="DS63" i="2" s="1"/>
  <c r="DT63" i="2" s="1"/>
  <c r="DR63" i="2"/>
  <c r="DQ63" i="2"/>
  <c r="DP63" i="2"/>
  <c r="DO63" i="2"/>
  <c r="DK63" i="2" a="1"/>
  <c r="DK63" i="2" s="1"/>
  <c r="DI63" i="2" a="1"/>
  <c r="DI63" i="2" s="1"/>
  <c r="DJ63" i="2" s="1"/>
  <c r="DG63" i="2" a="1"/>
  <c r="DG63" i="2" s="1"/>
  <c r="DF63" i="2"/>
  <c r="DE63" i="2"/>
  <c r="DD63" i="2"/>
  <c r="DC63" i="2"/>
  <c r="CY63" i="2" a="1"/>
  <c r="CY63" i="2"/>
  <c r="CZ63" i="2" s="1"/>
  <c r="CW63" i="2"/>
  <c r="CX63" i="2" s="1"/>
  <c r="CW63" i="2" a="1"/>
  <c r="CU63" i="2" a="1"/>
  <c r="CU63" i="2" s="1"/>
  <c r="CV63" i="2" s="1"/>
  <c r="CT63" i="2"/>
  <c r="CS63" i="2"/>
  <c r="CR63" i="2"/>
  <c r="CQ63" i="2"/>
  <c r="BW63" i="2" a="1"/>
  <c r="BW63" i="2" s="1"/>
  <c r="BU63" i="2" a="1"/>
  <c r="BU63" i="2" s="1"/>
  <c r="BS63" i="2" a="1"/>
  <c r="BS63" i="2" s="1"/>
  <c r="BR63" i="2"/>
  <c r="BQ63" i="2"/>
  <c r="BP63" i="2"/>
  <c r="BO63" i="2"/>
  <c r="AU63" i="2" a="1"/>
  <c r="AU63" i="2" s="1"/>
  <c r="AS63" i="2" a="1"/>
  <c r="AS63" i="2" s="1"/>
  <c r="AQ63" i="2" a="1"/>
  <c r="AQ63" i="2" s="1"/>
  <c r="AP63" i="2"/>
  <c r="ED63" i="2" s="1"/>
  <c r="AO63" i="2"/>
  <c r="AN63" i="2"/>
  <c r="AM63" i="2"/>
  <c r="EC62" i="2"/>
  <c r="EA62" i="2"/>
  <c r="DZ62" i="2"/>
  <c r="EB67" i="2" s="1"/>
  <c r="DY62" i="2"/>
  <c r="DW62" i="2" a="1"/>
  <c r="DW62" i="2"/>
  <c r="DX62" i="2" s="1"/>
  <c r="DU62" i="2" a="1"/>
  <c r="DU62" i="2" s="1"/>
  <c r="DV62" i="2" s="1"/>
  <c r="DS62" i="2" a="1"/>
  <c r="DS62" i="2" s="1"/>
  <c r="DT62" i="2" s="1"/>
  <c r="DR62" i="2"/>
  <c r="DQ62" i="2"/>
  <c r="DP62" i="2"/>
  <c r="DO62" i="2"/>
  <c r="DK62" i="2"/>
  <c r="DL62" i="2" s="1"/>
  <c r="DK62" i="2" a="1"/>
  <c r="DI62" i="2" a="1"/>
  <c r="DI62" i="2"/>
  <c r="DJ62" i="2" s="1"/>
  <c r="DG62" i="2" a="1"/>
  <c r="DG62" i="2" s="1"/>
  <c r="DH62" i="2" s="1"/>
  <c r="DF62" i="2"/>
  <c r="DE62" i="2"/>
  <c r="DD62" i="2"/>
  <c r="DC62" i="2"/>
  <c r="CY62" i="2" a="1"/>
  <c r="CY62" i="2" s="1"/>
  <c r="CW62" i="2"/>
  <c r="CX62" i="2" s="1"/>
  <c r="CW62" i="2" a="1"/>
  <c r="CU62" i="2" a="1"/>
  <c r="CU62" i="2"/>
  <c r="CV62" i="2" s="1"/>
  <c r="CT62" i="2"/>
  <c r="CS62" i="2"/>
  <c r="CR62" i="2"/>
  <c r="CQ62" i="2"/>
  <c r="BW62" i="2" a="1"/>
  <c r="BW62" i="2" s="1"/>
  <c r="BX62" i="2" s="1"/>
  <c r="BU62" i="2" a="1"/>
  <c r="BU62" i="2" s="1"/>
  <c r="BV62" i="2" s="1"/>
  <c r="BS62" i="2"/>
  <c r="BT62" i="2" s="1"/>
  <c r="BS62" i="2" a="1"/>
  <c r="BR62" i="2"/>
  <c r="BQ62" i="2"/>
  <c r="BP62" i="2"/>
  <c r="BO62" i="2"/>
  <c r="AU62" i="2" a="1"/>
  <c r="AU62" i="2"/>
  <c r="AS62" i="2"/>
  <c r="AS62" i="2" a="1"/>
  <c r="AQ62" i="2" a="1"/>
  <c r="AQ62" i="2"/>
  <c r="AP62" i="2"/>
  <c r="ED62" i="2" s="1"/>
  <c r="AO62" i="2"/>
  <c r="AN62" i="2"/>
  <c r="AM62" i="2"/>
  <c r="EC61" i="2"/>
  <c r="EA61" i="2"/>
  <c r="DZ61" i="2"/>
  <c r="DY61" i="2"/>
  <c r="DW61" i="2" a="1"/>
  <c r="DW61" i="2"/>
  <c r="DX61" i="2" s="1"/>
  <c r="DU61" i="2" a="1"/>
  <c r="DU61" i="2" s="1"/>
  <c r="DV61" i="2" s="1"/>
  <c r="DS61" i="2" a="1"/>
  <c r="DS61" i="2" s="1"/>
  <c r="DT61" i="2" s="1"/>
  <c r="DR61" i="2"/>
  <c r="DQ61" i="2"/>
  <c r="DP61" i="2"/>
  <c r="DO61" i="2"/>
  <c r="DK61" i="2"/>
  <c r="DL61" i="2" s="1"/>
  <c r="DK61" i="2" a="1"/>
  <c r="DI61" i="2" a="1"/>
  <c r="DI61" i="2"/>
  <c r="DJ61" i="2" s="1"/>
  <c r="DG61" i="2" a="1"/>
  <c r="DG61" i="2" s="1"/>
  <c r="DH61" i="2" s="1"/>
  <c r="DF61" i="2"/>
  <c r="ED61" i="2" s="1"/>
  <c r="DE61" i="2"/>
  <c r="DD61" i="2"/>
  <c r="DC61" i="2"/>
  <c r="CY61" i="2" a="1"/>
  <c r="CY61" i="2" s="1"/>
  <c r="CZ61" i="2" s="1"/>
  <c r="CW61" i="2"/>
  <c r="CX61" i="2" s="1"/>
  <c r="CW61" i="2" a="1"/>
  <c r="CU61" i="2" a="1"/>
  <c r="CU61" i="2"/>
  <c r="CV61" i="2" s="1"/>
  <c r="CT61" i="2"/>
  <c r="CS61" i="2"/>
  <c r="CR61" i="2"/>
  <c r="CQ61" i="2"/>
  <c r="BW61" i="2" a="1"/>
  <c r="BW61" i="2" s="1"/>
  <c r="BX61" i="2" s="1"/>
  <c r="BU61" i="2" a="1"/>
  <c r="BU61" i="2" s="1"/>
  <c r="BV61" i="2" s="1"/>
  <c r="BS61" i="2"/>
  <c r="BT61" i="2" s="1"/>
  <c r="BS61" i="2" a="1"/>
  <c r="BR61" i="2"/>
  <c r="BQ61" i="2"/>
  <c r="BP61" i="2"/>
  <c r="BO61" i="2"/>
  <c r="AU61" i="2" a="1"/>
  <c r="AU61" i="2"/>
  <c r="AV61" i="2" s="1"/>
  <c r="AS61" i="2" a="1"/>
  <c r="AS61" i="2" s="1"/>
  <c r="AQ61" i="2" a="1"/>
  <c r="AQ61" i="2" s="1"/>
  <c r="AP61" i="2"/>
  <c r="AO61" i="2"/>
  <c r="AN61" i="2"/>
  <c r="AM61" i="2"/>
  <c r="EC60" i="2"/>
  <c r="EA60" i="2"/>
  <c r="DZ60" i="2"/>
  <c r="DY60" i="2"/>
  <c r="DW60" i="2" a="1"/>
  <c r="DW60" i="2" s="1"/>
  <c r="DX60" i="2" s="1"/>
  <c r="DU60" i="2" a="1"/>
  <c r="DU60" i="2" s="1"/>
  <c r="DV60" i="2" s="1"/>
  <c r="DS60" i="2" a="1"/>
  <c r="DS60" i="2"/>
  <c r="DT60" i="2" s="1"/>
  <c r="DR60" i="2"/>
  <c r="DQ60" i="2"/>
  <c r="DP60" i="2"/>
  <c r="DO60" i="2"/>
  <c r="DK60" i="2"/>
  <c r="DK60" i="2" a="1"/>
  <c r="DI60" i="2" a="1"/>
  <c r="DI60" i="2"/>
  <c r="DG60" i="2"/>
  <c r="DG60" i="2" a="1"/>
  <c r="DF60" i="2"/>
  <c r="DJ60" i="2"/>
  <c r="DE60" i="2"/>
  <c r="DD60" i="2"/>
  <c r="DC60" i="2"/>
  <c r="CY60" i="2" a="1"/>
  <c r="CY60" i="2" s="1"/>
  <c r="CZ60" i="2" s="1"/>
  <c r="CW60" i="2" a="1"/>
  <c r="CW60" i="2" s="1"/>
  <c r="CX60" i="2" s="1"/>
  <c r="CU60" i="2" a="1"/>
  <c r="CU60" i="2"/>
  <c r="CV60" i="2" s="1"/>
  <c r="CT60" i="2"/>
  <c r="CS60" i="2"/>
  <c r="CR60" i="2"/>
  <c r="CQ60" i="2"/>
  <c r="BW60" i="2"/>
  <c r="BW60" i="2" a="1"/>
  <c r="BU60" i="2" a="1"/>
  <c r="BU60" i="2"/>
  <c r="BS60" i="2"/>
  <c r="BS60" i="2" a="1"/>
  <c r="BR60" i="2"/>
  <c r="BQ60" i="2"/>
  <c r="BP60" i="2"/>
  <c r="BO60" i="2"/>
  <c r="AU60" i="2" a="1"/>
  <c r="AU60" i="2" s="1"/>
  <c r="AS60" i="2" a="1"/>
  <c r="AS60" i="2" s="1"/>
  <c r="AQ60" i="2" a="1"/>
  <c r="AQ60" i="2" s="1"/>
  <c r="AR60" i="2" s="1"/>
  <c r="AP60" i="2"/>
  <c r="ED60" i="2" s="1"/>
  <c r="AO60" i="2"/>
  <c r="AN60" i="2"/>
  <c r="AM60" i="2"/>
  <c r="EC59" i="2"/>
  <c r="EA59" i="2"/>
  <c r="DZ59" i="2"/>
  <c r="EB64" i="2" s="1"/>
  <c r="DY59" i="2"/>
  <c r="DW59" i="2" a="1"/>
  <c r="DW59" i="2" s="1"/>
  <c r="DX59" i="2" s="1"/>
  <c r="DU59" i="2"/>
  <c r="DV59" i="2" s="1"/>
  <c r="DU59" i="2" a="1"/>
  <c r="DS59" i="2" a="1"/>
  <c r="DS59" i="2" s="1"/>
  <c r="DT59" i="2" s="1"/>
  <c r="DR59" i="2"/>
  <c r="DQ59" i="2"/>
  <c r="DP59" i="2"/>
  <c r="DO59" i="2"/>
  <c r="DK59" i="2"/>
  <c r="DK59" i="2" a="1"/>
  <c r="DI59" i="2" a="1"/>
  <c r="DI59" i="2" s="1"/>
  <c r="DJ59" i="2" s="1"/>
  <c r="DG59" i="2"/>
  <c r="DG59" i="2" a="1"/>
  <c r="DF59" i="2"/>
  <c r="DE59" i="2"/>
  <c r="DD59" i="2"/>
  <c r="DC59" i="2"/>
  <c r="CY59" i="2" a="1"/>
  <c r="CY59" i="2" s="1"/>
  <c r="CZ59" i="2" s="1"/>
  <c r="CW59" i="2"/>
  <c r="CX59" i="2" s="1"/>
  <c r="CW59" i="2" a="1"/>
  <c r="CU59" i="2" a="1"/>
  <c r="CU59" i="2" s="1"/>
  <c r="CV59" i="2" s="1"/>
  <c r="CT59" i="2"/>
  <c r="CS59" i="2"/>
  <c r="CR59" i="2"/>
  <c r="CQ59" i="2"/>
  <c r="BW59" i="2"/>
  <c r="BW59" i="2" a="1"/>
  <c r="BU59" i="2" a="1"/>
  <c r="BU59" i="2" s="1"/>
  <c r="BV59" i="2" s="1"/>
  <c r="BS59" i="2"/>
  <c r="BS59" i="2" a="1"/>
  <c r="BR59" i="2"/>
  <c r="ED59" i="2" s="1"/>
  <c r="BQ59" i="2"/>
  <c r="BP59" i="2"/>
  <c r="BO59" i="2"/>
  <c r="AU59" i="2" a="1"/>
  <c r="AU59" i="2" s="1"/>
  <c r="AS59" i="2"/>
  <c r="AS59" i="2" a="1"/>
  <c r="AQ59" i="2" a="1"/>
  <c r="AQ59" i="2" s="1"/>
  <c r="AP59" i="2"/>
  <c r="AO59" i="2"/>
  <c r="AN59" i="2"/>
  <c r="AM59" i="2"/>
  <c r="EC58" i="2"/>
  <c r="EA58" i="2"/>
  <c r="DZ58" i="2"/>
  <c r="EB63" i="2" s="1"/>
  <c r="DY58" i="2"/>
  <c r="DW58" i="2" a="1"/>
  <c r="DW58" i="2" s="1"/>
  <c r="DX58" i="2" s="1"/>
  <c r="DU58" i="2"/>
  <c r="DV58" i="2" s="1"/>
  <c r="DU58" i="2" a="1"/>
  <c r="DS58" i="2" a="1"/>
  <c r="DS58" i="2"/>
  <c r="DT58" i="2" s="1"/>
  <c r="DR58" i="2"/>
  <c r="DQ58" i="2"/>
  <c r="DP58" i="2"/>
  <c r="DO58" i="2"/>
  <c r="DK58" i="2" a="1"/>
  <c r="DK58" i="2" s="1"/>
  <c r="DL58" i="2" s="1"/>
  <c r="DI58" i="2" a="1"/>
  <c r="DI58" i="2" s="1"/>
  <c r="DJ58" i="2" s="1"/>
  <c r="DG58" i="2"/>
  <c r="DH58" i="2" s="1"/>
  <c r="DG58" i="2" a="1"/>
  <c r="DF58" i="2"/>
  <c r="DE58" i="2"/>
  <c r="DD58" i="2"/>
  <c r="DC58" i="2"/>
  <c r="CY58" i="2" a="1"/>
  <c r="CY58" i="2"/>
  <c r="CW58" i="2" a="1"/>
  <c r="CW58" i="2" s="1"/>
  <c r="CU58" i="2" a="1"/>
  <c r="CU58" i="2" s="1"/>
  <c r="CT58" i="2"/>
  <c r="CS58" i="2"/>
  <c r="CR58" i="2"/>
  <c r="CQ58" i="2"/>
  <c r="BW58" i="2"/>
  <c r="BW58" i="2" a="1"/>
  <c r="BU58" i="2" a="1"/>
  <c r="BU58" i="2"/>
  <c r="BV58" i="2" s="1"/>
  <c r="BS58" i="2" a="1"/>
  <c r="BS58" i="2" s="1"/>
  <c r="BT58" i="2" s="1"/>
  <c r="BR58" i="2"/>
  <c r="BQ58" i="2"/>
  <c r="BP58" i="2"/>
  <c r="BO58" i="2"/>
  <c r="AU58" i="2" a="1"/>
  <c r="AU58" i="2" s="1"/>
  <c r="AS58" i="2" a="1"/>
  <c r="AS58" i="2" s="1"/>
  <c r="AQ58" i="2" a="1"/>
  <c r="AQ58" i="2" s="1"/>
  <c r="AP58" i="2"/>
  <c r="ED58" i="2" s="1"/>
  <c r="AO58" i="2"/>
  <c r="AN58" i="2"/>
  <c r="AM58" i="2"/>
  <c r="EC57" i="2"/>
  <c r="EA57" i="2"/>
  <c r="DZ57" i="2"/>
  <c r="DY57" i="2"/>
  <c r="DW57" i="2" a="1"/>
  <c r="DW57" i="2" s="1"/>
  <c r="DX57" i="2" s="1"/>
  <c r="DU57" i="2" a="1"/>
  <c r="DU57" i="2" s="1"/>
  <c r="DS57" i="2" a="1"/>
  <c r="DS57" i="2" s="1"/>
  <c r="DT57" i="2" s="1"/>
  <c r="DR57" i="2"/>
  <c r="DV57" i="2" s="1"/>
  <c r="DQ57" i="2"/>
  <c r="DP57" i="2"/>
  <c r="DO57" i="2"/>
  <c r="DK57" i="2"/>
  <c r="DK57" i="2" a="1"/>
  <c r="DI57" i="2" a="1"/>
  <c r="DI57" i="2" s="1"/>
  <c r="DG57" i="2" a="1"/>
  <c r="DG57" i="2" s="1"/>
  <c r="DF57" i="2"/>
  <c r="DH57" i="2" s="1"/>
  <c r="DE57" i="2"/>
  <c r="DD57" i="2"/>
  <c r="DC57" i="2"/>
  <c r="CY57" i="2" a="1"/>
  <c r="CY57" i="2" s="1"/>
  <c r="CZ57" i="2" s="1"/>
  <c r="CW57" i="2"/>
  <c r="CX57" i="2" s="1"/>
  <c r="CW57" i="2" a="1"/>
  <c r="CU57" i="2" a="1"/>
  <c r="CU57" i="2" s="1"/>
  <c r="CV57" i="2" s="1"/>
  <c r="CT57" i="2"/>
  <c r="CS57" i="2"/>
  <c r="CR57" i="2"/>
  <c r="CQ57" i="2"/>
  <c r="BX57" i="2"/>
  <c r="BW57" i="2" a="1"/>
  <c r="BW57" i="2" s="1"/>
  <c r="BU57" i="2" a="1"/>
  <c r="BU57" i="2" s="1"/>
  <c r="BV57" i="2" s="1"/>
  <c r="BS57" i="2"/>
  <c r="BT57" i="2" s="1"/>
  <c r="BS57" i="2" a="1"/>
  <c r="BR57" i="2"/>
  <c r="BQ57" i="2"/>
  <c r="BP57" i="2"/>
  <c r="BO57" i="2"/>
  <c r="AU57" i="2" a="1"/>
  <c r="AU57" i="2"/>
  <c r="AS57" i="2" a="1"/>
  <c r="AS57" i="2" s="1"/>
  <c r="AQ57" i="2" a="1"/>
  <c r="AQ57" i="2"/>
  <c r="AR57" i="2" s="1"/>
  <c r="AP57" i="2"/>
  <c r="AO57" i="2"/>
  <c r="AN57" i="2"/>
  <c r="AM57" i="2"/>
  <c r="EC56" i="2"/>
  <c r="EA56" i="2"/>
  <c r="DZ56" i="2"/>
  <c r="DY56" i="2"/>
  <c r="DW56" i="2" a="1"/>
  <c r="DW56" i="2" s="1"/>
  <c r="DX56" i="2" s="1"/>
  <c r="DV56" i="2"/>
  <c r="DU56" i="2" a="1"/>
  <c r="DU56" i="2" s="1"/>
  <c r="DS56" i="2" a="1"/>
  <c r="DS56" i="2"/>
  <c r="DT56" i="2" s="1"/>
  <c r="DR56" i="2"/>
  <c r="DQ56" i="2"/>
  <c r="DP56" i="2"/>
  <c r="DO56" i="2"/>
  <c r="DK56" i="2"/>
  <c r="DL56" i="2" s="1"/>
  <c r="DK56" i="2" a="1"/>
  <c r="DI56" i="2" a="1"/>
  <c r="DI56" i="2" s="1"/>
  <c r="DJ56" i="2" s="1"/>
  <c r="DG56" i="2" a="1"/>
  <c r="DG56" i="2" s="1"/>
  <c r="DH56" i="2" s="1"/>
  <c r="DF56" i="2"/>
  <c r="DE56" i="2"/>
  <c r="DD56" i="2"/>
  <c r="DC56" i="2"/>
  <c r="CY56" i="2" a="1"/>
  <c r="CY56" i="2" s="1"/>
  <c r="CZ56" i="2"/>
  <c r="CW56" i="2"/>
  <c r="CX56" i="2" s="1"/>
  <c r="CW56" i="2" a="1"/>
  <c r="CU56" i="2" a="1"/>
  <c r="CU56" i="2" s="1"/>
  <c r="CV56" i="2" s="1"/>
  <c r="CT56" i="2"/>
  <c r="CS56" i="2"/>
  <c r="CR56" i="2"/>
  <c r="CQ56" i="2"/>
  <c r="BW56" i="2" a="1"/>
  <c r="BW56" i="2" s="1"/>
  <c r="BX56" i="2" s="1"/>
  <c r="BU56" i="2" a="1"/>
  <c r="BU56" i="2" s="1"/>
  <c r="BV56" i="2" s="1"/>
  <c r="BS56" i="2"/>
  <c r="BS56" i="2" a="1"/>
  <c r="BR56" i="2"/>
  <c r="BQ56" i="2"/>
  <c r="BP56" i="2"/>
  <c r="BO56" i="2"/>
  <c r="AU56" i="2" a="1"/>
  <c r="AU56" i="2" s="1"/>
  <c r="AS56" i="2"/>
  <c r="AT56" i="2" s="1"/>
  <c r="AS56" i="2" a="1"/>
  <c r="AQ56" i="2" a="1"/>
  <c r="AQ56" i="2" s="1"/>
  <c r="EE56" i="2" s="1"/>
  <c r="AP56" i="2"/>
  <c r="AO56" i="2"/>
  <c r="AN56" i="2"/>
  <c r="AM56" i="2"/>
  <c r="EC55" i="2"/>
  <c r="EA55" i="2"/>
  <c r="DZ55" i="2"/>
  <c r="DY55" i="2"/>
  <c r="DW55" i="2" a="1"/>
  <c r="DW55" i="2" s="1"/>
  <c r="DU55" i="2" a="1"/>
  <c r="DU55" i="2" s="1"/>
  <c r="DS55" i="2" a="1"/>
  <c r="DS55" i="2" s="1"/>
  <c r="DT55" i="2" s="1"/>
  <c r="DR55" i="2"/>
  <c r="DQ55" i="2"/>
  <c r="DP55" i="2"/>
  <c r="DO55" i="2"/>
  <c r="DK55" i="2"/>
  <c r="DK55" i="2" a="1"/>
  <c r="DI55" i="2" a="1"/>
  <c r="DI55" i="2" s="1"/>
  <c r="DJ55" i="2" s="1"/>
  <c r="DG55" i="2"/>
  <c r="DH55" i="2" s="1"/>
  <c r="DG55" i="2" a="1"/>
  <c r="DF55" i="2"/>
  <c r="DE55" i="2"/>
  <c r="DD55" i="2"/>
  <c r="DC55" i="2"/>
  <c r="CY55" i="2" a="1"/>
  <c r="CY55" i="2" s="1"/>
  <c r="CW55" i="2" a="1"/>
  <c r="CW55" i="2" s="1"/>
  <c r="CU55" i="2" a="1"/>
  <c r="CU55" i="2" s="1"/>
  <c r="CV55" i="2" s="1"/>
  <c r="CT55" i="2"/>
  <c r="CS55" i="2"/>
  <c r="CR55" i="2"/>
  <c r="CQ55" i="2"/>
  <c r="BW55" i="2"/>
  <c r="BW55" i="2" a="1"/>
  <c r="BU55" i="2" a="1"/>
  <c r="BU55" i="2"/>
  <c r="BV55" i="2" s="1"/>
  <c r="BS55" i="2" a="1"/>
  <c r="BS55" i="2" s="1"/>
  <c r="BT55" i="2" s="1"/>
  <c r="BR55" i="2"/>
  <c r="BQ55" i="2"/>
  <c r="BP55" i="2"/>
  <c r="BO55" i="2"/>
  <c r="AU55" i="2" a="1"/>
  <c r="AU55" i="2"/>
  <c r="EJ55" i="2" s="1"/>
  <c r="AS55" i="2" a="1"/>
  <c r="AS55" i="2" s="1"/>
  <c r="AQ55" i="2" a="1"/>
  <c r="AQ55" i="2" s="1"/>
  <c r="AP55" i="2"/>
  <c r="ED55" i="2" s="1"/>
  <c r="AO55" i="2"/>
  <c r="AN55" i="2"/>
  <c r="AM55" i="2"/>
  <c r="EC54" i="2"/>
  <c r="EA54" i="2"/>
  <c r="DZ54" i="2"/>
  <c r="DY54" i="2"/>
  <c r="DW54" i="2" a="1"/>
  <c r="DW54" i="2" s="1"/>
  <c r="DX54" i="2" s="1"/>
  <c r="DV54" i="2"/>
  <c r="DU54" i="2" a="1"/>
  <c r="DU54" i="2" s="1"/>
  <c r="DS54" i="2" a="1"/>
  <c r="DS54" i="2" s="1"/>
  <c r="DT54" i="2"/>
  <c r="DR54" i="2"/>
  <c r="DQ54" i="2"/>
  <c r="DP54" i="2"/>
  <c r="DO54" i="2"/>
  <c r="DK54" i="2" a="1"/>
  <c r="DK54" i="2" s="1"/>
  <c r="DI54" i="2" a="1"/>
  <c r="DI54" i="2"/>
  <c r="DG54" i="2"/>
  <c r="DG54" i="2" a="1"/>
  <c r="DF54" i="2"/>
  <c r="DE54" i="2"/>
  <c r="DD54" i="2"/>
  <c r="DC54" i="2"/>
  <c r="CY54" i="2" a="1"/>
  <c r="CY54" i="2" s="1"/>
  <c r="CZ54" i="2" s="1"/>
  <c r="CW54" i="2" a="1"/>
  <c r="CW54" i="2" s="1"/>
  <c r="CX54" i="2" s="1"/>
  <c r="CU54" i="2" a="1"/>
  <c r="CU54" i="2" s="1"/>
  <c r="CV54" i="2"/>
  <c r="CT54" i="2"/>
  <c r="CS54" i="2"/>
  <c r="CR54" i="2"/>
  <c r="CQ54" i="2"/>
  <c r="BW54" i="2" a="1"/>
  <c r="BW54" i="2" s="1"/>
  <c r="BU54" i="2" a="1"/>
  <c r="BU54" i="2"/>
  <c r="BS54" i="2"/>
  <c r="BS54" i="2" a="1"/>
  <c r="BR54" i="2"/>
  <c r="BQ54" i="2"/>
  <c r="BP54" i="2"/>
  <c r="BO54" i="2"/>
  <c r="AU54" i="2" a="1"/>
  <c r="AU54" i="2"/>
  <c r="AS54" i="2" a="1"/>
  <c r="AS54" i="2" s="1"/>
  <c r="AQ54" i="2" a="1"/>
  <c r="AQ54" i="2"/>
  <c r="EE54" i="2" s="1"/>
  <c r="AP54" i="2"/>
  <c r="AO54" i="2"/>
  <c r="AN54" i="2"/>
  <c r="AM54" i="2"/>
  <c r="EC53" i="2"/>
  <c r="EA53" i="2"/>
  <c r="DZ53" i="2"/>
  <c r="DY53" i="2"/>
  <c r="DX53" i="2"/>
  <c r="DW53" i="2" a="1"/>
  <c r="DW53" i="2"/>
  <c r="DU53" i="2" a="1"/>
  <c r="DU53" i="2" s="1"/>
  <c r="DV53" i="2" s="1"/>
  <c r="DS53" i="2" a="1"/>
  <c r="DS53" i="2"/>
  <c r="DT53" i="2" s="1"/>
  <c r="DR53" i="2"/>
  <c r="DQ53" i="2"/>
  <c r="DP53" i="2"/>
  <c r="DO53" i="2"/>
  <c r="DK53" i="2"/>
  <c r="DL53" i="2"/>
  <c r="DK53" i="2" a="1"/>
  <c r="DI53" i="2" a="1"/>
  <c r="DI53" i="2" s="1"/>
  <c r="DJ53" i="2" s="1"/>
  <c r="DG53" i="2" a="1"/>
  <c r="DG53" i="2" s="1"/>
  <c r="DH53" i="2" s="1"/>
  <c r="DF53" i="2"/>
  <c r="DE53" i="2"/>
  <c r="DD53" i="2"/>
  <c r="DC53" i="2"/>
  <c r="CY53" i="2" a="1"/>
  <c r="CY53" i="2"/>
  <c r="CZ53" i="2" s="1"/>
  <c r="CW53" i="2" a="1"/>
  <c r="CW53" i="2" s="1"/>
  <c r="CX53" i="2" s="1"/>
  <c r="CV53" i="2"/>
  <c r="CU53" i="2" a="1"/>
  <c r="CU53" i="2"/>
  <c r="CT53" i="2"/>
  <c r="CS53" i="2"/>
  <c r="CR53" i="2"/>
  <c r="CQ53" i="2"/>
  <c r="BX53" i="2"/>
  <c r="BW53" i="2" a="1"/>
  <c r="BW53" i="2" s="1"/>
  <c r="BU53" i="2" a="1"/>
  <c r="BU53" i="2" s="1"/>
  <c r="BS53" i="2"/>
  <c r="BT53" i="2" s="1"/>
  <c r="BS53" i="2" a="1"/>
  <c r="BR53" i="2"/>
  <c r="BV53" i="2"/>
  <c r="BQ53" i="2"/>
  <c r="BP53" i="2"/>
  <c r="BO53" i="2"/>
  <c r="AV53" i="2"/>
  <c r="AU53" i="2" a="1"/>
  <c r="AU53" i="2"/>
  <c r="EJ53" i="2" s="1"/>
  <c r="EK53" i="2" s="1"/>
  <c r="AS53" i="2" a="1"/>
  <c r="AS53" i="2" s="1"/>
  <c r="AQ53" i="2" a="1"/>
  <c r="AQ53" i="2" s="1"/>
  <c r="AP53" i="2"/>
  <c r="ED53" i="2" s="1"/>
  <c r="AO53" i="2"/>
  <c r="AN53" i="2"/>
  <c r="AM53" i="2"/>
  <c r="ED52" i="2"/>
  <c r="EC52" i="2"/>
  <c r="EA52" i="2"/>
  <c r="DZ52" i="2"/>
  <c r="DY52" i="2"/>
  <c r="DW52" i="2" a="1"/>
  <c r="DW52" i="2"/>
  <c r="DX52" i="2" s="1"/>
  <c r="DU52" i="2"/>
  <c r="DV52" i="2" s="1"/>
  <c r="DU52" i="2" a="1"/>
  <c r="DS52" i="2" a="1"/>
  <c r="DS52" i="2"/>
  <c r="DT52" i="2" s="1"/>
  <c r="DR52" i="2"/>
  <c r="DQ52" i="2"/>
  <c r="DP52" i="2"/>
  <c r="DO52" i="2"/>
  <c r="DK52" i="2" a="1"/>
  <c r="DK52" i="2" s="1"/>
  <c r="DL52" i="2" s="1"/>
  <c r="DI52" i="2" a="1"/>
  <c r="DI52" i="2"/>
  <c r="DJ52" i="2" s="1"/>
  <c r="DG52" i="2"/>
  <c r="DH52" i="2" s="1"/>
  <c r="DG52" i="2" a="1"/>
  <c r="DF52" i="2"/>
  <c r="DE52" i="2"/>
  <c r="DD52" i="2"/>
  <c r="DC52" i="2"/>
  <c r="CY52" i="2" a="1"/>
  <c r="CY52" i="2"/>
  <c r="CW52" i="2" a="1"/>
  <c r="CW52" i="2" s="1"/>
  <c r="CX52" i="2" s="1"/>
  <c r="CU52" i="2" a="1"/>
  <c r="CU52" i="2"/>
  <c r="CV52" i="2" s="1"/>
  <c r="CT52" i="2"/>
  <c r="CS52" i="2"/>
  <c r="CR52" i="2"/>
  <c r="CQ52" i="2"/>
  <c r="BW52" i="2"/>
  <c r="BX52" i="2" s="1"/>
  <c r="BW52" i="2" a="1"/>
  <c r="BU52" i="2" a="1"/>
  <c r="BU52" i="2"/>
  <c r="BV52" i="2" s="1"/>
  <c r="BS52" i="2" a="1"/>
  <c r="BS52" i="2" s="1"/>
  <c r="BT52" i="2" s="1"/>
  <c r="BR52" i="2"/>
  <c r="BQ52" i="2"/>
  <c r="BP52" i="2"/>
  <c r="BO52" i="2"/>
  <c r="AU52" i="2" a="1"/>
  <c r="AU52" i="2"/>
  <c r="AS52" i="2"/>
  <c r="EG52" i="2" s="1"/>
  <c r="EH52" i="2" s="1"/>
  <c r="AS52" i="2" a="1"/>
  <c r="AQ52" i="2" a="1"/>
  <c r="AQ52" i="2" s="1"/>
  <c r="EE52" i="2" s="1"/>
  <c r="EF52" i="2" s="1"/>
  <c r="AP52" i="2"/>
  <c r="AO52" i="2"/>
  <c r="AN52" i="2"/>
  <c r="AM52" i="2"/>
  <c r="EC51" i="2"/>
  <c r="EA51" i="2"/>
  <c r="DZ51" i="2"/>
  <c r="DY51" i="2"/>
  <c r="DW51" i="2" a="1"/>
  <c r="DW51" i="2" s="1"/>
  <c r="DX51" i="2" s="1"/>
  <c r="DU51" i="2" a="1"/>
  <c r="DU51" i="2" s="1"/>
  <c r="DV51" i="2" s="1"/>
  <c r="DS51" i="2" a="1"/>
  <c r="DS51" i="2" s="1"/>
  <c r="DT51" i="2" s="1"/>
  <c r="DR51" i="2"/>
  <c r="DQ51" i="2"/>
  <c r="DP51" i="2"/>
  <c r="DO51" i="2"/>
  <c r="DK51" i="2"/>
  <c r="DL51" i="2" s="1"/>
  <c r="DK51" i="2" a="1"/>
  <c r="DI51" i="2" a="1"/>
  <c r="DI51" i="2" s="1"/>
  <c r="DJ51" i="2" s="1"/>
  <c r="DG51" i="2"/>
  <c r="DG51" i="2" a="1"/>
  <c r="DF51" i="2"/>
  <c r="DE51" i="2"/>
  <c r="DD51" i="2"/>
  <c r="DC51" i="2"/>
  <c r="CY51" i="2" a="1"/>
  <c r="CY51" i="2" s="1"/>
  <c r="CZ51" i="2" s="1"/>
  <c r="CW51" i="2" a="1"/>
  <c r="CW51" i="2" s="1"/>
  <c r="CX51" i="2" s="1"/>
  <c r="CU51" i="2" a="1"/>
  <c r="CU51" i="2" s="1"/>
  <c r="CV51" i="2" s="1"/>
  <c r="CT51" i="2"/>
  <c r="CS51" i="2"/>
  <c r="CR51" i="2"/>
  <c r="CQ51" i="2"/>
  <c r="BW51" i="2"/>
  <c r="BW51" i="2" a="1"/>
  <c r="BU51" i="2" a="1"/>
  <c r="BU51" i="2" s="1"/>
  <c r="BS51" i="2"/>
  <c r="BS51" i="2" a="1"/>
  <c r="BR51" i="2"/>
  <c r="BQ51" i="2"/>
  <c r="BP51" i="2"/>
  <c r="BO51" i="2"/>
  <c r="AU51" i="2" a="1"/>
  <c r="AU51" i="2" s="1"/>
  <c r="AS51" i="2"/>
  <c r="AT51" i="2" s="1"/>
  <c r="AS51" i="2" a="1"/>
  <c r="AQ51" i="2" a="1"/>
  <c r="AQ51" i="2"/>
  <c r="AR51" i="2" s="1"/>
  <c r="AP51" i="2"/>
  <c r="AO51" i="2"/>
  <c r="AN51" i="2"/>
  <c r="AM51" i="2"/>
  <c r="EC50" i="2"/>
  <c r="EA50" i="2"/>
  <c r="DZ50" i="2"/>
  <c r="DY50" i="2"/>
  <c r="DW50" i="2" a="1"/>
  <c r="DW50" i="2"/>
  <c r="DX50" i="2" s="1"/>
  <c r="DU50" i="2"/>
  <c r="DV50" i="2" s="1"/>
  <c r="DU50" i="2" a="1"/>
  <c r="DS50" i="2" a="1"/>
  <c r="DS50" i="2"/>
  <c r="DT50" i="2" s="1"/>
  <c r="DR50" i="2"/>
  <c r="DQ50" i="2"/>
  <c r="DP50" i="2"/>
  <c r="DO50" i="2"/>
  <c r="DK50" i="2"/>
  <c r="DK50" i="2" a="1"/>
  <c r="DI50" i="2" a="1"/>
  <c r="DI50" i="2" s="1"/>
  <c r="DJ50" i="2" s="1"/>
  <c r="DG50" i="2" a="1"/>
  <c r="DG50" i="2" s="1"/>
  <c r="DF50" i="2"/>
  <c r="DE50" i="2"/>
  <c r="DD50" i="2"/>
  <c r="DC50" i="2"/>
  <c r="CY50" i="2" a="1"/>
  <c r="CY50" i="2"/>
  <c r="CZ50" i="2" s="1"/>
  <c r="CW50" i="2"/>
  <c r="CX50" i="2" s="1"/>
  <c r="CW50" i="2" a="1"/>
  <c r="CU50" i="2" a="1"/>
  <c r="CU50" i="2"/>
  <c r="CV50" i="2" s="1"/>
  <c r="CT50" i="2"/>
  <c r="CS50" i="2"/>
  <c r="CR50" i="2"/>
  <c r="CQ50" i="2"/>
  <c r="BW50" i="2"/>
  <c r="BW50" i="2" a="1"/>
  <c r="BU50" i="2" a="1"/>
  <c r="BU50" i="2" s="1"/>
  <c r="BV50" i="2" s="1"/>
  <c r="BS50" i="2" a="1"/>
  <c r="BS50" i="2" s="1"/>
  <c r="BR50" i="2"/>
  <c r="BQ50" i="2"/>
  <c r="BP50" i="2"/>
  <c r="BO50" i="2"/>
  <c r="AU50" i="2" a="1"/>
  <c r="AU50" i="2" s="1"/>
  <c r="EJ50" i="2" s="1"/>
  <c r="EK50" i="2" s="1"/>
  <c r="AS50" i="2"/>
  <c r="AS50" i="2" a="1"/>
  <c r="AQ50" i="2" a="1"/>
  <c r="AQ50" i="2" s="1"/>
  <c r="AP50" i="2"/>
  <c r="ED50" i="2" s="1"/>
  <c r="AO50" i="2"/>
  <c r="AN50" i="2"/>
  <c r="AM50" i="2"/>
  <c r="EC49" i="2"/>
  <c r="EA49" i="2"/>
  <c r="DZ49" i="2"/>
  <c r="EB53" i="2"/>
  <c r="DY49" i="2"/>
  <c r="DW49" i="2" a="1"/>
  <c r="DW49" i="2"/>
  <c r="DX49" i="2" s="1"/>
  <c r="DU49" i="2" a="1"/>
  <c r="DU49" i="2" s="1"/>
  <c r="DV49" i="2" s="1"/>
  <c r="DT49" i="2"/>
  <c r="DS49" i="2" a="1"/>
  <c r="DS49" i="2"/>
  <c r="DR49" i="2"/>
  <c r="DQ49" i="2"/>
  <c r="DP49" i="2"/>
  <c r="DO49" i="2"/>
  <c r="DK49" i="2"/>
  <c r="DL49" i="2"/>
  <c r="DK49" i="2" a="1"/>
  <c r="DI49" i="2" a="1"/>
  <c r="DI49" i="2" s="1"/>
  <c r="DG49" i="2"/>
  <c r="DH49" i="2" s="1"/>
  <c r="DG49" i="2" a="1"/>
  <c r="DF49" i="2"/>
  <c r="DJ49" i="2"/>
  <c r="DE49" i="2"/>
  <c r="DD49" i="2"/>
  <c r="DC49" i="2"/>
  <c r="CZ49" i="2"/>
  <c r="CY49" i="2" a="1"/>
  <c r="CY49" i="2"/>
  <c r="CW49" i="2"/>
  <c r="CX49" i="2"/>
  <c r="CW49" i="2" a="1"/>
  <c r="CU49" i="2" a="1"/>
  <c r="CU49" i="2"/>
  <c r="CV49" i="2" s="1"/>
  <c r="CT49" i="2"/>
  <c r="CS49" i="2"/>
  <c r="CR49" i="2"/>
  <c r="CQ49" i="2"/>
  <c r="BW49" i="2" a="1"/>
  <c r="BW49" i="2" s="1"/>
  <c r="BX49" i="2" s="1"/>
  <c r="BU49" i="2" a="1"/>
  <c r="BU49" i="2" s="1"/>
  <c r="BV49" i="2" s="1"/>
  <c r="BS49" i="2" a="1"/>
  <c r="BS49" i="2" s="1"/>
  <c r="BT49" i="2" s="1"/>
  <c r="BR49" i="2"/>
  <c r="BQ49" i="2"/>
  <c r="BP49" i="2"/>
  <c r="BO49" i="2"/>
  <c r="AU49" i="2" a="1"/>
  <c r="AU49" i="2"/>
  <c r="AS49" i="2" a="1"/>
  <c r="AS49" i="2" s="1"/>
  <c r="EG49" i="2" s="1"/>
  <c r="AQ49" i="2" a="1"/>
  <c r="AQ49" i="2" s="1"/>
  <c r="AP49" i="2"/>
  <c r="AT49" i="2" s="1"/>
  <c r="AO49" i="2"/>
  <c r="AN49" i="2"/>
  <c r="AM49" i="2"/>
  <c r="EJ48" i="2"/>
  <c r="EC48" i="2"/>
  <c r="EA48" i="2"/>
  <c r="DZ48" i="2"/>
  <c r="DY48" i="2"/>
  <c r="DW48" i="2" a="1"/>
  <c r="DW48" i="2"/>
  <c r="DU48" i="2" a="1"/>
  <c r="DU48" i="2" s="1"/>
  <c r="DS48" i="2" a="1"/>
  <c r="DS48" i="2"/>
  <c r="DR48" i="2"/>
  <c r="DQ48" i="2"/>
  <c r="DP48" i="2"/>
  <c r="DO48" i="2"/>
  <c r="DK48" i="2"/>
  <c r="DL48" i="2" s="1"/>
  <c r="DK48" i="2" a="1"/>
  <c r="DI48" i="2" a="1"/>
  <c r="DI48" i="2"/>
  <c r="DJ48" i="2" s="1"/>
  <c r="DG48" i="2" a="1"/>
  <c r="DG48" i="2" s="1"/>
  <c r="DH48" i="2" s="1"/>
  <c r="DF48" i="2"/>
  <c r="DE48" i="2"/>
  <c r="DD48" i="2"/>
  <c r="DC48" i="2"/>
  <c r="CY48" i="2" a="1"/>
  <c r="CY48" i="2"/>
  <c r="CZ48" i="2" s="1"/>
  <c r="CW48" i="2"/>
  <c r="CW48" i="2" a="1"/>
  <c r="CU48" i="2" a="1"/>
  <c r="CU48" i="2"/>
  <c r="CV48" i="2" s="1"/>
  <c r="CT48" i="2"/>
  <c r="CS48" i="2"/>
  <c r="CR48" i="2"/>
  <c r="CQ48" i="2"/>
  <c r="BW48" i="2" a="1"/>
  <c r="BW48" i="2" s="1"/>
  <c r="BX48" i="2" s="1"/>
  <c r="BU48" i="2" a="1"/>
  <c r="BU48" i="2"/>
  <c r="BV48" i="2" s="1"/>
  <c r="BS48" i="2"/>
  <c r="BT48" i="2" s="1"/>
  <c r="BS48" i="2" a="1"/>
  <c r="BR48" i="2"/>
  <c r="BQ48" i="2"/>
  <c r="BP48" i="2"/>
  <c r="BO48" i="2"/>
  <c r="AU48" i="2" a="1"/>
  <c r="AU48" i="2"/>
  <c r="AS48" i="2"/>
  <c r="AS48" i="2" a="1"/>
  <c r="AQ48" i="2" a="1"/>
  <c r="AQ48" i="2" s="1"/>
  <c r="AP48" i="2"/>
  <c r="AO48" i="2"/>
  <c r="AN48" i="2"/>
  <c r="AM48" i="2"/>
  <c r="EC47" i="2"/>
  <c r="EA47" i="2"/>
  <c r="DZ47" i="2"/>
  <c r="EB52" i="2" s="1"/>
  <c r="DY47" i="2"/>
  <c r="DW47" i="2" a="1"/>
  <c r="DW47" i="2" s="1"/>
  <c r="DX47" i="2" s="1"/>
  <c r="DU47" i="2"/>
  <c r="DV47" i="2" s="1"/>
  <c r="DU47" i="2" a="1"/>
  <c r="DS47" i="2" a="1"/>
  <c r="DS47" i="2" s="1"/>
  <c r="DT47" i="2" s="1"/>
  <c r="DR47" i="2"/>
  <c r="DQ47" i="2"/>
  <c r="DP47" i="2"/>
  <c r="DO47" i="2"/>
  <c r="DK47" i="2"/>
  <c r="DK47" i="2" a="1"/>
  <c r="DI47" i="2" a="1"/>
  <c r="DI47" i="2" s="1"/>
  <c r="DG47" i="2"/>
  <c r="DG47" i="2" a="1"/>
  <c r="DF47" i="2"/>
  <c r="DH47" i="2" s="1"/>
  <c r="DE47" i="2"/>
  <c r="DD47" i="2"/>
  <c r="DC47" i="2"/>
  <c r="CY47" i="2" a="1"/>
  <c r="CY47" i="2" s="1"/>
  <c r="CZ47" i="2" s="1"/>
  <c r="CW47" i="2"/>
  <c r="CX47" i="2" s="1"/>
  <c r="CW47" i="2" a="1"/>
  <c r="CU47" i="2" a="1"/>
  <c r="CU47" i="2" s="1"/>
  <c r="CV47" i="2" s="1"/>
  <c r="CT47" i="2"/>
  <c r="CS47" i="2"/>
  <c r="CR47" i="2"/>
  <c r="CQ47" i="2"/>
  <c r="BW47" i="2" a="1"/>
  <c r="BW47" i="2" s="1"/>
  <c r="BU47" i="2" a="1"/>
  <c r="BU47" i="2"/>
  <c r="BS47" i="2" a="1"/>
  <c r="BS47" i="2" s="1"/>
  <c r="BR47" i="2"/>
  <c r="BQ47" i="2"/>
  <c r="BP47" i="2"/>
  <c r="BO47" i="2"/>
  <c r="AU47" i="2" a="1"/>
  <c r="AU47" i="2"/>
  <c r="AS47" i="2" a="1"/>
  <c r="AS47" i="2" s="1"/>
  <c r="AQ47" i="2" a="1"/>
  <c r="AQ47" i="2" s="1"/>
  <c r="AR47" i="2" s="1"/>
  <c r="AP47" i="2"/>
  <c r="ED47" i="2" s="1"/>
  <c r="AO47" i="2"/>
  <c r="AN47" i="2"/>
  <c r="AM47" i="2"/>
  <c r="EC46" i="2"/>
  <c r="EA46" i="2"/>
  <c r="DZ46" i="2"/>
  <c r="EB49" i="2" s="1"/>
  <c r="DY46" i="2"/>
  <c r="DW46" i="2" a="1"/>
  <c r="DW46" i="2" s="1"/>
  <c r="DX46" i="2" s="1"/>
  <c r="DU46" i="2" a="1"/>
  <c r="DU46" i="2" s="1"/>
  <c r="DV46" i="2" s="1"/>
  <c r="DS46" i="2" a="1"/>
  <c r="DS46" i="2" s="1"/>
  <c r="DT46" i="2" s="1"/>
  <c r="DR46" i="2"/>
  <c r="DQ46" i="2"/>
  <c r="DP46" i="2"/>
  <c r="DO46" i="2"/>
  <c r="DK46" i="2" a="1"/>
  <c r="DK46" i="2" s="1"/>
  <c r="DI46" i="2" a="1"/>
  <c r="DI46" i="2"/>
  <c r="DJ46" i="2" s="1"/>
  <c r="DG46" i="2"/>
  <c r="DG46" i="2" a="1"/>
  <c r="DF46" i="2"/>
  <c r="DE46" i="2"/>
  <c r="DD46" i="2"/>
  <c r="DC46" i="2"/>
  <c r="CY46" i="2" a="1"/>
  <c r="CY46" i="2" s="1"/>
  <c r="CZ46" i="2"/>
  <c r="CW46" i="2" a="1"/>
  <c r="CW46" i="2" s="1"/>
  <c r="CX46" i="2" s="1"/>
  <c r="CU46" i="2" a="1"/>
  <c r="CU46" i="2" s="1"/>
  <c r="CV46" i="2" s="1"/>
  <c r="CT46" i="2"/>
  <c r="CS46" i="2"/>
  <c r="CR46" i="2"/>
  <c r="CQ46" i="2"/>
  <c r="BW46" i="2" a="1"/>
  <c r="BW46" i="2" s="1"/>
  <c r="BU46" i="2" a="1"/>
  <c r="BU46" i="2"/>
  <c r="BV46" i="2" s="1"/>
  <c r="BS46" i="2"/>
  <c r="BS46" i="2" a="1"/>
  <c r="BR46" i="2"/>
  <c r="BQ46" i="2"/>
  <c r="BP46" i="2"/>
  <c r="BO46" i="2"/>
  <c r="AU46" i="2" a="1"/>
  <c r="AU46" i="2"/>
  <c r="AS46" i="2" a="1"/>
  <c r="AS46" i="2" s="1"/>
  <c r="AQ46" i="2" a="1"/>
  <c r="AQ46" i="2"/>
  <c r="AP46" i="2"/>
  <c r="ED46" i="2" s="1"/>
  <c r="AO46" i="2"/>
  <c r="AN46" i="2"/>
  <c r="AM46" i="2"/>
  <c r="EC45" i="2"/>
  <c r="EA45" i="2"/>
  <c r="DZ45" i="2"/>
  <c r="DY45" i="2"/>
  <c r="DW45" i="2" a="1"/>
  <c r="DW45" i="2"/>
  <c r="DX45" i="2" s="1"/>
  <c r="DU45" i="2" a="1"/>
  <c r="DU45" i="2" s="1"/>
  <c r="DV45" i="2" s="1"/>
  <c r="DT45" i="2"/>
  <c r="DS45" i="2" a="1"/>
  <c r="DS45" i="2"/>
  <c r="DR45" i="2"/>
  <c r="DQ45" i="2"/>
  <c r="DP45" i="2"/>
  <c r="DO45" i="2"/>
  <c r="DK45" i="2"/>
  <c r="DL45" i="2"/>
  <c r="DK45" i="2" a="1"/>
  <c r="DI45" i="2" a="1"/>
  <c r="DI45" i="2" s="1"/>
  <c r="DG45" i="2"/>
  <c r="DH45" i="2" s="1"/>
  <c r="DG45" i="2" a="1"/>
  <c r="DF45" i="2"/>
  <c r="DJ45" i="2"/>
  <c r="DE45" i="2"/>
  <c r="DD45" i="2"/>
  <c r="DC45" i="2"/>
  <c r="CZ45" i="2"/>
  <c r="CY45" i="2" a="1"/>
  <c r="CY45" i="2"/>
  <c r="CW45" i="2" a="1"/>
  <c r="CW45" i="2" s="1"/>
  <c r="CX45" i="2" s="1"/>
  <c r="CU45" i="2" a="1"/>
  <c r="CU45" i="2"/>
  <c r="CV45" i="2" s="1"/>
  <c r="CT45" i="2"/>
  <c r="CS45" i="2"/>
  <c r="CR45" i="2"/>
  <c r="CQ45" i="2"/>
  <c r="BW45" i="2" a="1"/>
  <c r="BW45" i="2" s="1"/>
  <c r="BX45" i="2" s="1"/>
  <c r="BU45" i="2" a="1"/>
  <c r="BU45" i="2" s="1"/>
  <c r="BV45" i="2" s="1"/>
  <c r="BS45" i="2" a="1"/>
  <c r="BS45" i="2" s="1"/>
  <c r="BT45" i="2" s="1"/>
  <c r="BR45" i="2"/>
  <c r="BQ45" i="2"/>
  <c r="BP45" i="2"/>
  <c r="BO45" i="2"/>
  <c r="AU45" i="2" a="1"/>
  <c r="AU45" i="2"/>
  <c r="AS45" i="2" a="1"/>
  <c r="AS45" i="2" s="1"/>
  <c r="AQ45" i="2" a="1"/>
  <c r="AQ45" i="2" s="1"/>
  <c r="AP45" i="2"/>
  <c r="ED45" i="2" s="1"/>
  <c r="AO45" i="2"/>
  <c r="AN45" i="2"/>
  <c r="AM45" i="2"/>
  <c r="EJ44" i="2"/>
  <c r="EK44" i="2" s="1"/>
  <c r="EC44" i="2"/>
  <c r="EA44" i="2"/>
  <c r="DZ44" i="2"/>
  <c r="DY44" i="2"/>
  <c r="DW44" i="2" a="1"/>
  <c r="DW44" i="2"/>
  <c r="DU44" i="2" a="1"/>
  <c r="DU44" i="2" s="1"/>
  <c r="DS44" i="2" a="1"/>
  <c r="DS44" i="2"/>
  <c r="DR44" i="2"/>
  <c r="DQ44" i="2"/>
  <c r="DP44" i="2"/>
  <c r="DO44" i="2"/>
  <c r="DK44" i="2"/>
  <c r="DL44" i="2" s="1"/>
  <c r="DK44" i="2" a="1"/>
  <c r="DI44" i="2" a="1"/>
  <c r="DI44" i="2"/>
  <c r="DJ44" i="2" s="1"/>
  <c r="DG44" i="2" a="1"/>
  <c r="DG44" i="2" s="1"/>
  <c r="DH44" i="2" s="1"/>
  <c r="DF44" i="2"/>
  <c r="DE44" i="2"/>
  <c r="DD44" i="2"/>
  <c r="DC44" i="2"/>
  <c r="CY44" i="2" a="1"/>
  <c r="CY44" i="2"/>
  <c r="CZ44" i="2" s="1"/>
  <c r="CW44" i="2"/>
  <c r="CX44" i="2" s="1"/>
  <c r="CW44" i="2" a="1"/>
  <c r="CU44" i="2" a="1"/>
  <c r="CU44" i="2"/>
  <c r="CV44" i="2" s="1"/>
  <c r="CT44" i="2"/>
  <c r="CS44" i="2"/>
  <c r="CR44" i="2"/>
  <c r="CQ44" i="2"/>
  <c r="BW44" i="2" a="1"/>
  <c r="BW44" i="2" s="1"/>
  <c r="BX44" i="2" s="1"/>
  <c r="BU44" i="2" a="1"/>
  <c r="BU44" i="2"/>
  <c r="BV44" i="2" s="1"/>
  <c r="BS44" i="2"/>
  <c r="BT44" i="2" s="1"/>
  <c r="BS44" i="2" a="1"/>
  <c r="BR44" i="2"/>
  <c r="BQ44" i="2"/>
  <c r="BP44" i="2"/>
  <c r="BO44" i="2"/>
  <c r="AU44" i="2" a="1"/>
  <c r="AU44" i="2"/>
  <c r="AS44" i="2" a="1"/>
  <c r="AS44" i="2" s="1"/>
  <c r="EG44" i="2" s="1"/>
  <c r="EH44" i="2" s="1"/>
  <c r="AQ44" i="2" a="1"/>
  <c r="AQ44" i="2" s="1"/>
  <c r="AP44" i="2"/>
  <c r="ED44" i="2" s="1"/>
  <c r="AO44" i="2"/>
  <c r="AN44" i="2"/>
  <c r="AM44" i="2"/>
  <c r="EC43" i="2"/>
  <c r="EA43" i="2"/>
  <c r="DZ43" i="2"/>
  <c r="EB48" i="2" s="1"/>
  <c r="DY43" i="2"/>
  <c r="DW43" i="2" a="1"/>
  <c r="DW43" i="2" s="1"/>
  <c r="DX43" i="2" s="1"/>
  <c r="DU43" i="2"/>
  <c r="DV43" i="2" s="1"/>
  <c r="DU43" i="2" a="1"/>
  <c r="DS43" i="2" a="1"/>
  <c r="DS43" i="2" s="1"/>
  <c r="DT43" i="2" s="1"/>
  <c r="DR43" i="2"/>
  <c r="DQ43" i="2"/>
  <c r="DP43" i="2"/>
  <c r="DO43" i="2"/>
  <c r="DK43" i="2"/>
  <c r="DK43" i="2" a="1"/>
  <c r="DI43" i="2" a="1"/>
  <c r="DI43" i="2" s="1"/>
  <c r="DJ43" i="2" s="1"/>
  <c r="DG43" i="2"/>
  <c r="DG43" i="2" a="1"/>
  <c r="DF43" i="2"/>
  <c r="DE43" i="2"/>
  <c r="DD43" i="2"/>
  <c r="DC43" i="2"/>
  <c r="CY43" i="2" a="1"/>
  <c r="CY43" i="2" s="1"/>
  <c r="CZ43" i="2" s="1"/>
  <c r="CW43" i="2"/>
  <c r="CX43" i="2" s="1"/>
  <c r="CW43" i="2" a="1"/>
  <c r="CU43" i="2" a="1"/>
  <c r="CU43" i="2" s="1"/>
  <c r="CV43" i="2" s="1"/>
  <c r="CT43" i="2"/>
  <c r="CS43" i="2"/>
  <c r="CR43" i="2"/>
  <c r="CQ43" i="2"/>
  <c r="BW43" i="2"/>
  <c r="BW43" i="2" a="1"/>
  <c r="BU43" i="2" a="1"/>
  <c r="BU43" i="2" s="1"/>
  <c r="BS43" i="2"/>
  <c r="BS43" i="2" a="1"/>
  <c r="BR43" i="2"/>
  <c r="BQ43" i="2"/>
  <c r="BP43" i="2"/>
  <c r="BO43" i="2"/>
  <c r="AU43" i="2" a="1"/>
  <c r="AU43" i="2" s="1"/>
  <c r="AS43" i="2"/>
  <c r="AS43" i="2" a="1"/>
  <c r="AR43" i="2"/>
  <c r="AQ43" i="2" a="1"/>
  <c r="AQ43" i="2"/>
  <c r="AP43" i="2"/>
  <c r="ED43" i="2" s="1"/>
  <c r="AO43" i="2"/>
  <c r="AN43" i="2"/>
  <c r="AM43" i="2"/>
  <c r="EC42" i="2"/>
  <c r="EA42" i="2"/>
  <c r="DZ42" i="2"/>
  <c r="DY42" i="2"/>
  <c r="DW42" i="2" a="1"/>
  <c r="DW42" i="2"/>
  <c r="DU42" i="2" a="1"/>
  <c r="DU42" i="2" s="1"/>
  <c r="DS42" i="2" a="1"/>
  <c r="DS42" i="2"/>
  <c r="DR42" i="2"/>
  <c r="DQ42" i="2"/>
  <c r="DP42" i="2"/>
  <c r="DO42" i="2"/>
  <c r="DK42" i="2"/>
  <c r="DK42" i="2" a="1"/>
  <c r="DI42" i="2" a="1"/>
  <c r="DI42" i="2" s="1"/>
  <c r="DJ42" i="2" s="1"/>
  <c r="DG42" i="2" a="1"/>
  <c r="DG42" i="2" s="1"/>
  <c r="DF42" i="2"/>
  <c r="DE42" i="2"/>
  <c r="DD42" i="2"/>
  <c r="DC42" i="2"/>
  <c r="CY42" i="2" a="1"/>
  <c r="CY42" i="2"/>
  <c r="CW42" i="2" a="1"/>
  <c r="CW42" i="2" s="1"/>
  <c r="CU42" i="2" a="1"/>
  <c r="CU42" i="2"/>
  <c r="CT42" i="2"/>
  <c r="CS42" i="2"/>
  <c r="CR42" i="2"/>
  <c r="CQ42" i="2"/>
  <c r="BW42" i="2"/>
  <c r="BW42" i="2" a="1"/>
  <c r="BU42" i="2" a="1"/>
  <c r="BU42" i="2" s="1"/>
  <c r="BV42" i="2" s="1"/>
  <c r="BS42" i="2" a="1"/>
  <c r="BS42" i="2" s="1"/>
  <c r="BR42" i="2"/>
  <c r="ED42" i="2"/>
  <c r="BQ42" i="2"/>
  <c r="BP42" i="2"/>
  <c r="BO42" i="2"/>
  <c r="AU42" i="2" a="1"/>
  <c r="AU42" i="2" s="1"/>
  <c r="EJ42" i="2" s="1"/>
  <c r="EK42" i="2" s="1"/>
  <c r="AS42" i="2"/>
  <c r="AS42" i="2" a="1"/>
  <c r="AQ42" i="2" a="1"/>
  <c r="AQ42" i="2" s="1"/>
  <c r="EE42" i="2"/>
  <c r="EF42" i="2" s="1"/>
  <c r="AP42" i="2"/>
  <c r="AO42" i="2"/>
  <c r="AN42" i="2"/>
  <c r="AM42" i="2"/>
  <c r="EC41" i="2"/>
  <c r="EA41" i="2"/>
  <c r="DZ41" i="2"/>
  <c r="EB45" i="2"/>
  <c r="DY41" i="2"/>
  <c r="DX41" i="2"/>
  <c r="DW41" i="2" a="1"/>
  <c r="DW41" i="2"/>
  <c r="DU41" i="2" a="1"/>
  <c r="DU41" i="2" s="1"/>
  <c r="DV41" i="2" s="1"/>
  <c r="DS41" i="2" a="1"/>
  <c r="DS41" i="2"/>
  <c r="DT41" i="2" s="1"/>
  <c r="DR41" i="2"/>
  <c r="DQ41" i="2"/>
  <c r="DP41" i="2"/>
  <c r="DO41" i="2"/>
  <c r="DK41" i="2"/>
  <c r="DL41" i="2"/>
  <c r="DK41" i="2" a="1"/>
  <c r="DI41" i="2" a="1"/>
  <c r="DI41" i="2" s="1"/>
  <c r="DJ41" i="2" s="1"/>
  <c r="DG41" i="2" a="1"/>
  <c r="DG41" i="2" s="1"/>
  <c r="DH41" i="2" s="1"/>
  <c r="DF41" i="2"/>
  <c r="DE41" i="2"/>
  <c r="DD41" i="2"/>
  <c r="DC41" i="2"/>
  <c r="CY41" i="2" a="1"/>
  <c r="CY41" i="2"/>
  <c r="CZ41" i="2" s="1"/>
  <c r="CW41" i="2"/>
  <c r="CX41" i="2"/>
  <c r="CW41" i="2" a="1"/>
  <c r="CV41" i="2"/>
  <c r="CU41" i="2" a="1"/>
  <c r="CU41" i="2"/>
  <c r="CT41" i="2"/>
  <c r="CS41" i="2"/>
  <c r="CR41" i="2"/>
  <c r="CQ41" i="2"/>
  <c r="BX41" i="2"/>
  <c r="BW41" i="2" a="1"/>
  <c r="BW41" i="2" s="1"/>
  <c r="BU41" i="2" a="1"/>
  <c r="BU41" i="2" s="1"/>
  <c r="BS41" i="2"/>
  <c r="BT41" i="2" s="1"/>
  <c r="BS41" i="2" a="1"/>
  <c r="BR41" i="2"/>
  <c r="BV41" i="2"/>
  <c r="BQ41" i="2"/>
  <c r="BP41" i="2"/>
  <c r="BO41" i="2"/>
  <c r="AV41" i="2"/>
  <c r="AU41" i="2" a="1"/>
  <c r="AU41" i="2"/>
  <c r="EJ41" i="2" s="1"/>
  <c r="EK41" i="2" s="1"/>
  <c r="AS41" i="2" a="1"/>
  <c r="AS41" i="2" s="1"/>
  <c r="AT41" i="2" s="1"/>
  <c r="AQ41" i="2" a="1"/>
  <c r="AQ41" i="2" s="1"/>
  <c r="AP41" i="2"/>
  <c r="ED41" i="2" s="1"/>
  <c r="AO41" i="2"/>
  <c r="AN41" i="2"/>
  <c r="AM41" i="2"/>
  <c r="ED40" i="2"/>
  <c r="EC40" i="2"/>
  <c r="EA40" i="2"/>
  <c r="DZ40" i="2"/>
  <c r="DY40" i="2"/>
  <c r="DW40" i="2" a="1"/>
  <c r="DW40" i="2"/>
  <c r="DX40" i="2" s="1"/>
  <c r="DU40" i="2"/>
  <c r="DV40" i="2" s="1"/>
  <c r="DU40" i="2" a="1"/>
  <c r="DS40" i="2" a="1"/>
  <c r="DS40" i="2"/>
  <c r="DT40" i="2" s="1"/>
  <c r="DR40" i="2"/>
  <c r="DQ40" i="2"/>
  <c r="DP40" i="2"/>
  <c r="DO40" i="2"/>
  <c r="DK40" i="2" a="1"/>
  <c r="DK40" i="2" s="1"/>
  <c r="DL40" i="2" s="1"/>
  <c r="DI40" i="2" a="1"/>
  <c r="DI40" i="2"/>
  <c r="DJ40" i="2" s="1"/>
  <c r="DG40" i="2"/>
  <c r="DH40" i="2" s="1"/>
  <c r="DG40" i="2" a="1"/>
  <c r="DF40" i="2"/>
  <c r="DE40" i="2"/>
  <c r="DD40" i="2"/>
  <c r="DC40" i="2"/>
  <c r="CY40" i="2" a="1"/>
  <c r="CY40" i="2"/>
  <c r="CW40" i="2" a="1"/>
  <c r="CW40" i="2" s="1"/>
  <c r="CX40" i="2" s="1"/>
  <c r="CU40" i="2" a="1"/>
  <c r="CU40" i="2"/>
  <c r="CV40" i="2" s="1"/>
  <c r="CT40" i="2"/>
  <c r="CS40" i="2"/>
  <c r="CR40" i="2"/>
  <c r="CQ40" i="2"/>
  <c r="BW40" i="2"/>
  <c r="BX40" i="2" s="1"/>
  <c r="BW40" i="2" a="1"/>
  <c r="BU40" i="2" a="1"/>
  <c r="BU40" i="2"/>
  <c r="BV40" i="2" s="1"/>
  <c r="BS40" i="2" a="1"/>
  <c r="BS40" i="2" s="1"/>
  <c r="BT40" i="2" s="1"/>
  <c r="BR40" i="2"/>
  <c r="BQ40" i="2"/>
  <c r="BP40" i="2"/>
  <c r="BO40" i="2"/>
  <c r="AU40" i="2" a="1"/>
  <c r="AU40" i="2"/>
  <c r="EJ40" i="2" s="1"/>
  <c r="AS40" i="2"/>
  <c r="AS40" i="2" a="1"/>
  <c r="AQ40" i="2" a="1"/>
  <c r="AQ40" i="2" s="1"/>
  <c r="EE40" i="2" s="1"/>
  <c r="EF40" i="2" s="1"/>
  <c r="AP40" i="2"/>
  <c r="AO40" i="2"/>
  <c r="AN40" i="2"/>
  <c r="AM40" i="2"/>
  <c r="EC39" i="2"/>
  <c r="EA39" i="2"/>
  <c r="DZ39" i="2"/>
  <c r="DY39" i="2"/>
  <c r="DW39" i="2" a="1"/>
  <c r="DW39" i="2" s="1"/>
  <c r="DX39" i="2" s="1"/>
  <c r="DU39" i="2" a="1"/>
  <c r="DU39" i="2" s="1"/>
  <c r="DS39" i="2" a="1"/>
  <c r="DS39" i="2" s="1"/>
  <c r="DT39" i="2" s="1"/>
  <c r="DR39" i="2"/>
  <c r="DQ39" i="2"/>
  <c r="DP39" i="2"/>
  <c r="DO39" i="2"/>
  <c r="DK39" i="2"/>
  <c r="DK39" i="2" a="1"/>
  <c r="DI39" i="2" a="1"/>
  <c r="DI39" i="2" s="1"/>
  <c r="DJ39" i="2" s="1"/>
  <c r="DG39" i="2"/>
  <c r="DG39" i="2" a="1"/>
  <c r="DF39" i="2"/>
  <c r="DE39" i="2"/>
  <c r="DD39" i="2"/>
  <c r="DC39" i="2"/>
  <c r="CY39" i="2" a="1"/>
  <c r="CY39" i="2" s="1"/>
  <c r="CZ39" i="2" s="1"/>
  <c r="CW39" i="2" a="1"/>
  <c r="CW39" i="2" s="1"/>
  <c r="CX39" i="2" s="1"/>
  <c r="CU39" i="2" a="1"/>
  <c r="CU39" i="2" s="1"/>
  <c r="CV39" i="2" s="1"/>
  <c r="CT39" i="2"/>
  <c r="CS39" i="2"/>
  <c r="CR39" i="2"/>
  <c r="CQ39" i="2"/>
  <c r="BW39" i="2"/>
  <c r="BW39" i="2" a="1"/>
  <c r="BU39" i="2" a="1"/>
  <c r="BU39" i="2"/>
  <c r="BV39" i="2" s="1"/>
  <c r="BS39" i="2" a="1"/>
  <c r="BS39" i="2" s="1"/>
  <c r="BT39" i="2" s="1"/>
  <c r="BR39" i="2"/>
  <c r="BQ39" i="2"/>
  <c r="BP39" i="2"/>
  <c r="BO39" i="2"/>
  <c r="AU39" i="2" a="1"/>
  <c r="AU39" i="2"/>
  <c r="AS39" i="2" a="1"/>
  <c r="AS39" i="2" s="1"/>
  <c r="AQ39" i="2" a="1"/>
  <c r="AQ39" i="2" s="1"/>
  <c r="AP39" i="2"/>
  <c r="ED39" i="2" s="1"/>
  <c r="EF39" i="2" s="1"/>
  <c r="AO39" i="2"/>
  <c r="AN39" i="2"/>
  <c r="AM39" i="2"/>
  <c r="EC38" i="2"/>
  <c r="EA38" i="2"/>
  <c r="DZ38" i="2"/>
  <c r="DY38" i="2"/>
  <c r="DW38" i="2" a="1"/>
  <c r="DW38" i="2" s="1"/>
  <c r="DX38" i="2" s="1"/>
  <c r="DU38" i="2" a="1"/>
  <c r="DU38" i="2" s="1"/>
  <c r="DV38" i="2" s="1"/>
  <c r="DS38" i="2" a="1"/>
  <c r="DS38" i="2" s="1"/>
  <c r="DT38" i="2"/>
  <c r="DR38" i="2"/>
  <c r="DQ38" i="2"/>
  <c r="DP38" i="2"/>
  <c r="DO38" i="2"/>
  <c r="DK38" i="2" a="1"/>
  <c r="DK38" i="2" s="1"/>
  <c r="DI38" i="2" a="1"/>
  <c r="DI38" i="2"/>
  <c r="DG38" i="2"/>
  <c r="DG38" i="2" a="1"/>
  <c r="DF38" i="2"/>
  <c r="DE38" i="2"/>
  <c r="DD38" i="2"/>
  <c r="DC38" i="2"/>
  <c r="CY38" i="2" a="1"/>
  <c r="CY38" i="2" s="1"/>
  <c r="CZ38" i="2" s="1"/>
  <c r="CW38" i="2" a="1"/>
  <c r="CW38" i="2" s="1"/>
  <c r="CX38" i="2" s="1"/>
  <c r="CU38" i="2" a="1"/>
  <c r="CU38" i="2" s="1"/>
  <c r="CV38" i="2"/>
  <c r="CT38" i="2"/>
  <c r="CS38" i="2"/>
  <c r="CR38" i="2"/>
  <c r="CQ38" i="2"/>
  <c r="BW38" i="2" a="1"/>
  <c r="BW38" i="2" s="1"/>
  <c r="BU38" i="2" a="1"/>
  <c r="BU38" i="2"/>
  <c r="BS38" i="2"/>
  <c r="BS38" i="2" a="1"/>
  <c r="BR38" i="2"/>
  <c r="BQ38" i="2"/>
  <c r="BP38" i="2"/>
  <c r="BO38" i="2"/>
  <c r="AU38" i="2" a="1"/>
  <c r="AU38" i="2"/>
  <c r="AS38" i="2" a="1"/>
  <c r="AS38" i="2" s="1"/>
  <c r="AQ38" i="2" a="1"/>
  <c r="AQ38" i="2"/>
  <c r="AP38" i="2"/>
  <c r="AO38" i="2"/>
  <c r="AN38" i="2"/>
  <c r="AM38" i="2"/>
  <c r="EC37" i="2"/>
  <c r="EA37" i="2"/>
  <c r="DZ37" i="2"/>
  <c r="DY37" i="2"/>
  <c r="DX37" i="2"/>
  <c r="DW37" i="2" a="1"/>
  <c r="DW37" i="2"/>
  <c r="DU37" i="2" a="1"/>
  <c r="DU37" i="2" s="1"/>
  <c r="DV37" i="2" s="1"/>
  <c r="DS37" i="2" a="1"/>
  <c r="DS37" i="2"/>
  <c r="DT37" i="2" s="1"/>
  <c r="DR37" i="2"/>
  <c r="DQ37" i="2"/>
  <c r="DP37" i="2"/>
  <c r="DO37" i="2"/>
  <c r="DO220" i="2" s="1"/>
  <c r="DK37" i="2" a="1"/>
  <c r="DK37" i="2" s="1"/>
  <c r="DL37" i="2" s="1"/>
  <c r="DI37" i="2" a="1"/>
  <c r="DI37" i="2" s="1"/>
  <c r="DJ37" i="2" s="1"/>
  <c r="DG37" i="2" a="1"/>
  <c r="DG37" i="2" s="1"/>
  <c r="DH37" i="2" s="1"/>
  <c r="DF37" i="2"/>
  <c r="DE37" i="2"/>
  <c r="DD37" i="2"/>
  <c r="DC37" i="2"/>
  <c r="CY37" i="2" a="1"/>
  <c r="CY37" i="2"/>
  <c r="CZ37" i="2" s="1"/>
  <c r="CW37" i="2" a="1"/>
  <c r="CW37" i="2" s="1"/>
  <c r="CX37" i="2" s="1"/>
  <c r="CV37" i="2"/>
  <c r="CU37" i="2" a="1"/>
  <c r="CU37" i="2"/>
  <c r="CT37" i="2"/>
  <c r="CS37" i="2"/>
  <c r="CR37" i="2"/>
  <c r="CQ37" i="2"/>
  <c r="BX37" i="2"/>
  <c r="BW37" i="2" a="1"/>
  <c r="BW37" i="2" s="1"/>
  <c r="BU37" i="2" a="1"/>
  <c r="BU37" i="2" s="1"/>
  <c r="BS37" i="2"/>
  <c r="BT37" i="2" s="1"/>
  <c r="BS37" i="2" a="1"/>
  <c r="BR37" i="2"/>
  <c r="BV37" i="2"/>
  <c r="BQ37" i="2"/>
  <c r="BP37" i="2"/>
  <c r="BO37" i="2"/>
  <c r="AV37" i="2"/>
  <c r="AU37" i="2" a="1"/>
  <c r="AU37" i="2"/>
  <c r="EJ37" i="2" s="1"/>
  <c r="EK37" i="2" s="1"/>
  <c r="AS37" i="2" a="1"/>
  <c r="AS37" i="2" s="1"/>
  <c r="AQ37" i="2" a="1"/>
  <c r="AQ37" i="2" s="1"/>
  <c r="AP37" i="2"/>
  <c r="ED37" i="2" s="1"/>
  <c r="AO37" i="2"/>
  <c r="AN37" i="2"/>
  <c r="AM37" i="2"/>
  <c r="ED36" i="2"/>
  <c r="EC36" i="2"/>
  <c r="EA36" i="2"/>
  <c r="DZ36" i="2"/>
  <c r="DY36" i="2"/>
  <c r="DW36" i="2" a="1"/>
  <c r="DW36" i="2"/>
  <c r="DX36" i="2" s="1"/>
  <c r="DU36" i="2"/>
  <c r="DV36" i="2" s="1"/>
  <c r="DU36" i="2" a="1"/>
  <c r="DS36" i="2" a="1"/>
  <c r="DS36" i="2"/>
  <c r="DT36" i="2" s="1"/>
  <c r="DR36" i="2"/>
  <c r="DQ36" i="2"/>
  <c r="DP36" i="2"/>
  <c r="DO36" i="2"/>
  <c r="DK36" i="2" a="1"/>
  <c r="DK36" i="2" s="1"/>
  <c r="DL36" i="2" s="1"/>
  <c r="DI36" i="2" a="1"/>
  <c r="DI36" i="2"/>
  <c r="DJ36" i="2" s="1"/>
  <c r="DG36" i="2"/>
  <c r="DH36" i="2" s="1"/>
  <c r="DG36" i="2" a="1"/>
  <c r="DF36" i="2"/>
  <c r="DE36" i="2"/>
  <c r="DD36" i="2"/>
  <c r="DC36" i="2"/>
  <c r="CY36" i="2" a="1"/>
  <c r="CY36" i="2"/>
  <c r="CW36" i="2" a="1"/>
  <c r="CW36" i="2" s="1"/>
  <c r="CX36" i="2" s="1"/>
  <c r="CU36" i="2" a="1"/>
  <c r="CU36" i="2"/>
  <c r="CV36" i="2" s="1"/>
  <c r="CT36" i="2"/>
  <c r="CS36" i="2"/>
  <c r="CR36" i="2"/>
  <c r="CQ36" i="2"/>
  <c r="BW36" i="2"/>
  <c r="BX36" i="2" s="1"/>
  <c r="BW36" i="2" a="1"/>
  <c r="BU36" i="2" a="1"/>
  <c r="BU36" i="2"/>
  <c r="BV36" i="2" s="1"/>
  <c r="BS36" i="2" a="1"/>
  <c r="BS36" i="2" s="1"/>
  <c r="BT36" i="2" s="1"/>
  <c r="BR36" i="2"/>
  <c r="BQ36" i="2"/>
  <c r="BP36" i="2"/>
  <c r="BO36" i="2"/>
  <c r="AU36" i="2" a="1"/>
  <c r="AU36" i="2"/>
  <c r="AS36" i="2"/>
  <c r="AS36" i="2" a="1"/>
  <c r="AQ36" i="2" a="1"/>
  <c r="AQ36" i="2" s="1"/>
  <c r="EE36" i="2" s="1"/>
  <c r="EF36" i="2" s="1"/>
  <c r="AP36" i="2"/>
  <c r="AO36" i="2"/>
  <c r="AN36" i="2"/>
  <c r="AM36" i="2"/>
  <c r="EC35" i="2"/>
  <c r="EA35" i="2"/>
  <c r="DZ35" i="2"/>
  <c r="DY35" i="2"/>
  <c r="DW35" i="2" a="1"/>
  <c r="DW35" i="2" s="1"/>
  <c r="DX35" i="2" s="1"/>
  <c r="DU35" i="2" a="1"/>
  <c r="DU35" i="2" s="1"/>
  <c r="DV35" i="2" s="1"/>
  <c r="DS35" i="2" a="1"/>
  <c r="DS35" i="2" s="1"/>
  <c r="DT35" i="2" s="1"/>
  <c r="DR35" i="2"/>
  <c r="DQ35" i="2"/>
  <c r="DP35" i="2"/>
  <c r="DO35" i="2"/>
  <c r="DK35" i="2"/>
  <c r="DL35" i="2" s="1"/>
  <c r="DK35" i="2" a="1"/>
  <c r="DI35" i="2" a="1"/>
  <c r="DI35" i="2" s="1"/>
  <c r="DJ35" i="2" s="1"/>
  <c r="DG35" i="2"/>
  <c r="DG35" i="2" a="1"/>
  <c r="DF35" i="2"/>
  <c r="DE35" i="2"/>
  <c r="DD35" i="2"/>
  <c r="DC35" i="2"/>
  <c r="CY35" i="2" a="1"/>
  <c r="CY35" i="2" s="1"/>
  <c r="CZ35" i="2" s="1"/>
  <c r="CW35" i="2" a="1"/>
  <c r="CW35" i="2" s="1"/>
  <c r="CX35" i="2" s="1"/>
  <c r="CU35" i="2" a="1"/>
  <c r="CU35" i="2" s="1"/>
  <c r="CV35" i="2" s="1"/>
  <c r="CT35" i="2"/>
  <c r="CS35" i="2"/>
  <c r="CR35" i="2"/>
  <c r="CQ35" i="2"/>
  <c r="BW35" i="2"/>
  <c r="BW35" i="2" a="1"/>
  <c r="BU35" i="2" a="1"/>
  <c r="BU35" i="2" s="1"/>
  <c r="BS35" i="2"/>
  <c r="BS35" i="2" a="1"/>
  <c r="BR35" i="2"/>
  <c r="BQ35" i="2"/>
  <c r="BP35" i="2"/>
  <c r="BO35" i="2"/>
  <c r="AU35" i="2" a="1"/>
  <c r="AU35" i="2" s="1"/>
  <c r="AS35" i="2"/>
  <c r="AT35" i="2" s="1"/>
  <c r="AS35" i="2" a="1"/>
  <c r="AQ35" i="2" a="1"/>
  <c r="AQ35" i="2"/>
  <c r="AR35" i="2" s="1"/>
  <c r="AP35" i="2"/>
  <c r="AO35" i="2"/>
  <c r="AN35" i="2"/>
  <c r="AM35" i="2"/>
  <c r="EC34" i="2"/>
  <c r="EA34" i="2"/>
  <c r="DZ34" i="2"/>
  <c r="DY34" i="2"/>
  <c r="DW34" i="2" a="1"/>
  <c r="DW34" i="2"/>
  <c r="DX34" i="2" s="1"/>
  <c r="DU34" i="2"/>
  <c r="DV34" i="2" s="1"/>
  <c r="DU34" i="2" a="1"/>
  <c r="DS34" i="2" a="1"/>
  <c r="DS34" i="2"/>
  <c r="DT34" i="2" s="1"/>
  <c r="DR34" i="2"/>
  <c r="DQ34" i="2"/>
  <c r="DP34" i="2"/>
  <c r="DO34" i="2"/>
  <c r="DK34" i="2"/>
  <c r="DK34" i="2" a="1"/>
  <c r="DI34" i="2" a="1"/>
  <c r="DI34" i="2" s="1"/>
  <c r="DJ34" i="2" s="1"/>
  <c r="DG34" i="2" a="1"/>
  <c r="DG34" i="2" s="1"/>
  <c r="DF34" i="2"/>
  <c r="DE34" i="2"/>
  <c r="DD34" i="2"/>
  <c r="DC34" i="2"/>
  <c r="CY34" i="2" a="1"/>
  <c r="CY34" i="2"/>
  <c r="CZ34" i="2" s="1"/>
  <c r="CW34" i="2"/>
  <c r="CX34" i="2" s="1"/>
  <c r="CW34" i="2" a="1"/>
  <c r="CU34" i="2" a="1"/>
  <c r="CU34" i="2"/>
  <c r="CV34" i="2" s="1"/>
  <c r="CT34" i="2"/>
  <c r="CS34" i="2"/>
  <c r="CR34" i="2"/>
  <c r="CQ34" i="2"/>
  <c r="BW34" i="2"/>
  <c r="BW34" i="2" a="1"/>
  <c r="BU34" i="2" a="1"/>
  <c r="BU34" i="2" s="1"/>
  <c r="BS34" i="2" a="1"/>
  <c r="BS34" i="2" s="1"/>
  <c r="BR34" i="2"/>
  <c r="BQ34" i="2"/>
  <c r="BP34" i="2"/>
  <c r="BO34" i="2"/>
  <c r="AU34" i="2" a="1"/>
  <c r="AU34" i="2" s="1"/>
  <c r="EJ34" i="2"/>
  <c r="AS34" i="2"/>
  <c r="AS34" i="2" a="1"/>
  <c r="AQ34" i="2" a="1"/>
  <c r="AQ34" i="2" s="1"/>
  <c r="AP34" i="2"/>
  <c r="ED34" i="2" s="1"/>
  <c r="AO34" i="2"/>
  <c r="AN34" i="2"/>
  <c r="AM34" i="2"/>
  <c r="ED33" i="2"/>
  <c r="EC33" i="2"/>
  <c r="EA33" i="2"/>
  <c r="DZ33" i="2"/>
  <c r="EB37" i="2"/>
  <c r="DY33" i="2"/>
  <c r="DW33" i="2" a="1"/>
  <c r="DW33" i="2"/>
  <c r="DX33" i="2" s="1"/>
  <c r="DU33" i="2" a="1"/>
  <c r="DU33" i="2" s="1"/>
  <c r="DV33" i="2" s="1"/>
  <c r="DT33" i="2"/>
  <c r="DS33" i="2" a="1"/>
  <c r="DS33" i="2"/>
  <c r="DR33" i="2"/>
  <c r="DQ33" i="2"/>
  <c r="DP33" i="2"/>
  <c r="DO33" i="2"/>
  <c r="DK33" i="2"/>
  <c r="DL33" i="2"/>
  <c r="DK33" i="2" a="1"/>
  <c r="DI33" i="2" a="1"/>
  <c r="DI33" i="2" s="1"/>
  <c r="DG33" i="2"/>
  <c r="DH33" i="2" s="1"/>
  <c r="DG33" i="2" a="1"/>
  <c r="DF33" i="2"/>
  <c r="DJ33" i="2"/>
  <c r="DE33" i="2"/>
  <c r="DD33" i="2"/>
  <c r="DC33" i="2"/>
  <c r="CZ33" i="2"/>
  <c r="CY33" i="2" a="1"/>
  <c r="CY33" i="2"/>
  <c r="CW33" i="2"/>
  <c r="CX33" i="2"/>
  <c r="CW33" i="2" a="1"/>
  <c r="CU33" i="2" a="1"/>
  <c r="CU33" i="2"/>
  <c r="CV33" i="2" s="1"/>
  <c r="CT33" i="2"/>
  <c r="CS33" i="2"/>
  <c r="CR33" i="2"/>
  <c r="CQ33" i="2"/>
  <c r="BW33" i="2" a="1"/>
  <c r="BW33" i="2" s="1"/>
  <c r="BX33" i="2" s="1"/>
  <c r="BU33" i="2" a="1"/>
  <c r="BU33" i="2" s="1"/>
  <c r="BV33" i="2" s="1"/>
  <c r="BS33" i="2" a="1"/>
  <c r="BS33" i="2" s="1"/>
  <c r="BT33" i="2" s="1"/>
  <c r="BR33" i="2"/>
  <c r="BQ33" i="2"/>
  <c r="BP33" i="2"/>
  <c r="BO33" i="2"/>
  <c r="AU33" i="2" a="1"/>
  <c r="AU33" i="2"/>
  <c r="AS33" i="2" a="1"/>
  <c r="AS33" i="2" s="1"/>
  <c r="EG33" i="2" s="1"/>
  <c r="EH33" i="2" s="1"/>
  <c r="AQ33" i="2" a="1"/>
  <c r="AQ33" i="2" s="1"/>
  <c r="AP33" i="2"/>
  <c r="AO33" i="2"/>
  <c r="AN33" i="2"/>
  <c r="AM33" i="2"/>
  <c r="EC32" i="2"/>
  <c r="EA32" i="2"/>
  <c r="DZ32" i="2"/>
  <c r="DY32" i="2"/>
  <c r="DW32" i="2" a="1"/>
  <c r="DW32" i="2"/>
  <c r="DU32" i="2" a="1"/>
  <c r="DU32" i="2" s="1"/>
  <c r="DS32" i="2" a="1"/>
  <c r="DS32" i="2"/>
  <c r="DR32" i="2"/>
  <c r="DQ32" i="2"/>
  <c r="DP32" i="2"/>
  <c r="DO32" i="2"/>
  <c r="DK32" i="2"/>
  <c r="DL32" i="2" s="1"/>
  <c r="DK32" i="2" a="1"/>
  <c r="DI32" i="2" a="1"/>
  <c r="DI32" i="2"/>
  <c r="DJ32" i="2" s="1"/>
  <c r="DG32" i="2" a="1"/>
  <c r="DG32" i="2" s="1"/>
  <c r="DH32" i="2" s="1"/>
  <c r="DF32" i="2"/>
  <c r="DE32" i="2"/>
  <c r="DD32" i="2"/>
  <c r="DC32" i="2"/>
  <c r="CY32" i="2" a="1"/>
  <c r="CY32" i="2"/>
  <c r="CZ32" i="2" s="1"/>
  <c r="CW32" i="2"/>
  <c r="CW32" i="2" a="1"/>
  <c r="CU32" i="2" a="1"/>
  <c r="CU32" i="2"/>
  <c r="CV32" i="2" s="1"/>
  <c r="CT32" i="2"/>
  <c r="CS32" i="2"/>
  <c r="CR32" i="2"/>
  <c r="CQ32" i="2"/>
  <c r="BW32" i="2" a="1"/>
  <c r="BW32" i="2" s="1"/>
  <c r="BX32" i="2" s="1"/>
  <c r="BU32" i="2" a="1"/>
  <c r="BU32" i="2"/>
  <c r="BV32" i="2" s="1"/>
  <c r="BS32" i="2"/>
  <c r="BT32" i="2" s="1"/>
  <c r="BS32" i="2" a="1"/>
  <c r="BR32" i="2"/>
  <c r="BQ32" i="2"/>
  <c r="BP32" i="2"/>
  <c r="BO32" i="2"/>
  <c r="AU32" i="2" a="1"/>
  <c r="AU32" i="2"/>
  <c r="AS32" i="2"/>
  <c r="AS32" i="2" a="1"/>
  <c r="AQ32" i="2" a="1"/>
  <c r="AQ32" i="2" s="1"/>
  <c r="EE32" i="2" s="1"/>
  <c r="AP32" i="2"/>
  <c r="AO32" i="2"/>
  <c r="AN32" i="2"/>
  <c r="AM32" i="2"/>
  <c r="EC31" i="2"/>
  <c r="EA31" i="2"/>
  <c r="DZ31" i="2"/>
  <c r="DY31" i="2"/>
  <c r="DW31" i="2" a="1"/>
  <c r="DW31" i="2" s="1"/>
  <c r="DX31" i="2" s="1"/>
  <c r="DU31" i="2"/>
  <c r="DV31" i="2" s="1"/>
  <c r="DU31" i="2" a="1"/>
  <c r="DS31" i="2" a="1"/>
  <c r="DS31" i="2" s="1"/>
  <c r="DT31" i="2" s="1"/>
  <c r="DR31" i="2"/>
  <c r="DQ31" i="2"/>
  <c r="DP31" i="2"/>
  <c r="DO31" i="2"/>
  <c r="DK31" i="2"/>
  <c r="DK31" i="2" a="1"/>
  <c r="DI31" i="2" a="1"/>
  <c r="DI31" i="2" s="1"/>
  <c r="DG31" i="2"/>
  <c r="DG31" i="2" a="1"/>
  <c r="DF31" i="2"/>
  <c r="DH31" i="2" s="1"/>
  <c r="DE31" i="2"/>
  <c r="DD31" i="2"/>
  <c r="DC31" i="2"/>
  <c r="CY31" i="2" a="1"/>
  <c r="CY31" i="2" s="1"/>
  <c r="CZ31" i="2" s="1"/>
  <c r="CW31" i="2"/>
  <c r="CX31" i="2" s="1"/>
  <c r="CW31" i="2" a="1"/>
  <c r="CU31" i="2" a="1"/>
  <c r="CU31" i="2" s="1"/>
  <c r="CV31" i="2" s="1"/>
  <c r="CT31" i="2"/>
  <c r="CS31" i="2"/>
  <c r="CR31" i="2"/>
  <c r="CQ31" i="2"/>
  <c r="BW31" i="2" a="1"/>
  <c r="BW31" i="2" s="1"/>
  <c r="BU31" i="2" a="1"/>
  <c r="BU31" i="2"/>
  <c r="BS31" i="2" a="1"/>
  <c r="BS31" i="2" s="1"/>
  <c r="BR31" i="2"/>
  <c r="BQ31" i="2"/>
  <c r="BP31" i="2"/>
  <c r="BO31" i="2"/>
  <c r="AU31" i="2" a="1"/>
  <c r="AU31" i="2"/>
  <c r="AS31" i="2" a="1"/>
  <c r="AS31" i="2" s="1"/>
  <c r="EG31" i="2" s="1"/>
  <c r="EH31" i="2" s="1"/>
  <c r="AQ31" i="2" a="1"/>
  <c r="AQ31" i="2" s="1"/>
  <c r="AR31" i="2" s="1"/>
  <c r="AP31" i="2"/>
  <c r="ED31" i="2" s="1"/>
  <c r="AO31" i="2"/>
  <c r="AN31" i="2"/>
  <c r="AM31" i="2"/>
  <c r="EC30" i="2"/>
  <c r="EA30" i="2"/>
  <c r="DZ30" i="2"/>
  <c r="DY30" i="2"/>
  <c r="DW30" i="2" a="1"/>
  <c r="DW30" i="2" s="1"/>
  <c r="DX30" i="2" s="1"/>
  <c r="DU30" i="2" a="1"/>
  <c r="DU30" i="2" s="1"/>
  <c r="DV30" i="2" s="1"/>
  <c r="DS30" i="2" a="1"/>
  <c r="DS30" i="2" s="1"/>
  <c r="DT30" i="2" s="1"/>
  <c r="DR30" i="2"/>
  <c r="DQ30" i="2"/>
  <c r="DP30" i="2"/>
  <c r="DO30" i="2"/>
  <c r="DK30" i="2" a="1"/>
  <c r="DK30" i="2" s="1"/>
  <c r="DL30" i="2" s="1"/>
  <c r="DI30" i="2" a="1"/>
  <c r="DI30" i="2"/>
  <c r="DJ30" i="2" s="1"/>
  <c r="DG30" i="2"/>
  <c r="DG30" i="2" a="1"/>
  <c r="DF30" i="2"/>
  <c r="DE30" i="2"/>
  <c r="DD30" i="2"/>
  <c r="DC30" i="2"/>
  <c r="CY30" i="2" a="1"/>
  <c r="CY30" i="2" s="1"/>
  <c r="CZ30" i="2"/>
  <c r="CW30" i="2" a="1"/>
  <c r="CW30" i="2" s="1"/>
  <c r="CX30" i="2" s="1"/>
  <c r="CU30" i="2" a="1"/>
  <c r="CU30" i="2" s="1"/>
  <c r="CV30" i="2" s="1"/>
  <c r="CT30" i="2"/>
  <c r="CS30" i="2"/>
  <c r="CR30" i="2"/>
  <c r="CQ30" i="2"/>
  <c r="BW30" i="2" a="1"/>
  <c r="BW30" i="2" s="1"/>
  <c r="BU30" i="2" a="1"/>
  <c r="BU30" i="2"/>
  <c r="BV30" i="2" s="1"/>
  <c r="BS30" i="2"/>
  <c r="BS30" i="2" a="1"/>
  <c r="BR30" i="2"/>
  <c r="BQ30" i="2"/>
  <c r="BP30" i="2"/>
  <c r="BO30" i="2"/>
  <c r="AU30" i="2" a="1"/>
  <c r="AU30" i="2"/>
  <c r="AS30" i="2" a="1"/>
  <c r="AS30" i="2" s="1"/>
  <c r="AT30" i="2" s="1"/>
  <c r="AQ30" i="2" a="1"/>
  <c r="AQ30" i="2"/>
  <c r="EE30" i="2" s="1"/>
  <c r="EF30" i="2" s="1"/>
  <c r="AP30" i="2"/>
  <c r="ED30" i="2" s="1"/>
  <c r="AO30" i="2"/>
  <c r="AN30" i="2"/>
  <c r="AM30" i="2"/>
  <c r="EC29" i="2"/>
  <c r="EA29" i="2"/>
  <c r="DZ29" i="2"/>
  <c r="DY29" i="2"/>
  <c r="DW29" i="2" a="1"/>
  <c r="DW29" i="2"/>
  <c r="DX29" i="2" s="1"/>
  <c r="DU29" i="2" a="1"/>
  <c r="DU29" i="2" s="1"/>
  <c r="DV29" i="2" s="1"/>
  <c r="DT29" i="2"/>
  <c r="DS29" i="2" a="1"/>
  <c r="DS29" i="2"/>
  <c r="DR29" i="2"/>
  <c r="DQ29" i="2"/>
  <c r="DP29" i="2"/>
  <c r="DO29" i="2"/>
  <c r="DK29" i="2" a="1"/>
  <c r="DK29" i="2" s="1"/>
  <c r="DL29" i="2" s="1"/>
  <c r="DI29" i="2" a="1"/>
  <c r="DI29" i="2" s="1"/>
  <c r="DG29" i="2"/>
  <c r="DH29" i="2" s="1"/>
  <c r="DG29" i="2" a="1"/>
  <c r="DF29" i="2"/>
  <c r="DJ29" i="2"/>
  <c r="DE29" i="2"/>
  <c r="DD29" i="2"/>
  <c r="DC29" i="2"/>
  <c r="CZ29" i="2"/>
  <c r="CY29" i="2" a="1"/>
  <c r="CY29" i="2"/>
  <c r="CX29" i="2"/>
  <c r="CW29" i="2" a="1"/>
  <c r="CW29" i="2" s="1"/>
  <c r="CU29" i="2" a="1"/>
  <c r="CU29" i="2"/>
  <c r="CV29" i="2" s="1"/>
  <c r="CT29" i="2"/>
  <c r="CS29" i="2"/>
  <c r="CR29" i="2"/>
  <c r="CQ29" i="2"/>
  <c r="BW29" i="2" a="1"/>
  <c r="BW29" i="2" s="1"/>
  <c r="BX29" i="2" s="1"/>
  <c r="BU29" i="2" a="1"/>
  <c r="BU29" i="2" s="1"/>
  <c r="BV29" i="2" s="1"/>
  <c r="BS29" i="2" a="1"/>
  <c r="BS29" i="2" s="1"/>
  <c r="BT29" i="2" s="1"/>
  <c r="BR29" i="2"/>
  <c r="BQ29" i="2"/>
  <c r="BP29" i="2"/>
  <c r="BO29" i="2"/>
  <c r="AU29" i="2" a="1"/>
  <c r="AU29" i="2"/>
  <c r="AS29" i="2" a="1"/>
  <c r="AS29" i="2" s="1"/>
  <c r="AQ29" i="2" a="1"/>
  <c r="AQ29" i="2" s="1"/>
  <c r="AP29" i="2"/>
  <c r="ED29" i="2" s="1"/>
  <c r="AO29" i="2"/>
  <c r="AN29" i="2"/>
  <c r="AM29" i="2"/>
  <c r="EC28" i="2"/>
  <c r="EA28" i="2"/>
  <c r="DZ28" i="2"/>
  <c r="DY28" i="2"/>
  <c r="DW28" i="2" a="1"/>
  <c r="DW28" i="2"/>
  <c r="DU28" i="2" a="1"/>
  <c r="DU28" i="2" s="1"/>
  <c r="DV28" i="2" s="1"/>
  <c r="DS28" i="2" a="1"/>
  <c r="DS28" i="2"/>
  <c r="DT28" i="2" s="1"/>
  <c r="DR28" i="2"/>
  <c r="DQ28" i="2"/>
  <c r="DP28" i="2"/>
  <c r="DO28" i="2"/>
  <c r="DK28" i="2"/>
  <c r="DL28" i="2" s="1"/>
  <c r="DK28" i="2" a="1"/>
  <c r="DI28" i="2" a="1"/>
  <c r="DI28" i="2"/>
  <c r="DJ28" i="2" s="1"/>
  <c r="DG28" i="2" a="1"/>
  <c r="DG28" i="2" s="1"/>
  <c r="DH28" i="2" s="1"/>
  <c r="DF28" i="2"/>
  <c r="DE28" i="2"/>
  <c r="DD28" i="2"/>
  <c r="DC28" i="2"/>
  <c r="CY28" i="2" a="1"/>
  <c r="CY28" i="2"/>
  <c r="CZ28" i="2" s="1"/>
  <c r="CW28" i="2"/>
  <c r="CX28" i="2" s="1"/>
  <c r="CW28" i="2" a="1"/>
  <c r="CU28" i="2" a="1"/>
  <c r="CU28" i="2"/>
  <c r="CV28" i="2" s="1"/>
  <c r="CT28" i="2"/>
  <c r="CS28" i="2"/>
  <c r="CR28" i="2"/>
  <c r="CQ28" i="2"/>
  <c r="BW28" i="2" a="1"/>
  <c r="BW28" i="2" s="1"/>
  <c r="BX28" i="2" s="1"/>
  <c r="BU28" i="2" a="1"/>
  <c r="BU28" i="2"/>
  <c r="BV28" i="2" s="1"/>
  <c r="BS28" i="2"/>
  <c r="BT28" i="2" s="1"/>
  <c r="BS28" i="2" a="1"/>
  <c r="BR28" i="2"/>
  <c r="BQ28" i="2"/>
  <c r="BP28" i="2"/>
  <c r="BO28" i="2"/>
  <c r="AU28" i="2" a="1"/>
  <c r="AU28" i="2"/>
  <c r="AS28" i="2"/>
  <c r="AS28" i="2" a="1"/>
  <c r="AQ28" i="2" a="1"/>
  <c r="AQ28" i="2" s="1"/>
  <c r="EE28" i="2" s="1"/>
  <c r="AP28" i="2"/>
  <c r="AO28" i="2"/>
  <c r="AN28" i="2"/>
  <c r="AM28" i="2"/>
  <c r="EC27" i="2"/>
  <c r="EA27" i="2"/>
  <c r="DZ27" i="2"/>
  <c r="DY27" i="2"/>
  <c r="DK27" i="2" a="1"/>
  <c r="DK27" i="2" s="1"/>
  <c r="DL27" i="2" s="1"/>
  <c r="DI27" i="2"/>
  <c r="DJ27" i="2" s="1"/>
  <c r="DI27" i="2" a="1"/>
  <c r="DG27" i="2" a="1"/>
  <c r="DG27" i="2" s="1"/>
  <c r="DH27" i="2" s="1"/>
  <c r="DF27" i="2"/>
  <c r="DE27" i="2"/>
  <c r="DD27" i="2"/>
  <c r="DC27" i="2"/>
  <c r="CY27" i="2"/>
  <c r="CY27" i="2" a="1"/>
  <c r="CW27" i="2" a="1"/>
  <c r="CW27" i="2" s="1"/>
  <c r="CX27" i="2" s="1"/>
  <c r="CU27" i="2"/>
  <c r="CU27" i="2" a="1"/>
  <c r="CT27" i="2"/>
  <c r="CZ27" i="2" s="1"/>
  <c r="CS27" i="2"/>
  <c r="CR27" i="2"/>
  <c r="CQ27" i="2"/>
  <c r="BW27" i="2" a="1"/>
  <c r="BW27" i="2" s="1"/>
  <c r="BX27" i="2" s="1"/>
  <c r="BU27" i="2"/>
  <c r="BV27" i="2" s="1"/>
  <c r="BU27" i="2" a="1"/>
  <c r="BS27" i="2" a="1"/>
  <c r="BS27" i="2" s="1"/>
  <c r="BT27" i="2" s="1"/>
  <c r="BR27" i="2"/>
  <c r="BQ27" i="2"/>
  <c r="BP27" i="2"/>
  <c r="BO27" i="2"/>
  <c r="AU27" i="2"/>
  <c r="AU27" i="2" a="1"/>
  <c r="AS27" i="2" a="1"/>
  <c r="AS27" i="2" s="1"/>
  <c r="AT27" i="2" s="1"/>
  <c r="AQ27" i="2"/>
  <c r="AQ27" i="2" a="1"/>
  <c r="AP27" i="2"/>
  <c r="ED27" i="2" s="1"/>
  <c r="AO27" i="2"/>
  <c r="AN27" i="2"/>
  <c r="AM27" i="2"/>
  <c r="EC26" i="2"/>
  <c r="EA26" i="2"/>
  <c r="DZ26" i="2"/>
  <c r="DY26" i="2"/>
  <c r="DK26" i="2" a="1"/>
  <c r="DK26" i="2" s="1"/>
  <c r="DL26" i="2" s="1"/>
  <c r="DI26" i="2" a="1"/>
  <c r="DI26" i="2" s="1"/>
  <c r="DG26" i="2"/>
  <c r="DH26" i="2" s="1"/>
  <c r="DG26" i="2" a="1"/>
  <c r="DF26" i="2"/>
  <c r="DJ26" i="2"/>
  <c r="DE26" i="2"/>
  <c r="DD26" i="2"/>
  <c r="DC26" i="2"/>
  <c r="CZ26" i="2"/>
  <c r="CY26" i="2" a="1"/>
  <c r="CY26" i="2"/>
  <c r="CX26" i="2"/>
  <c r="CW26" i="2" a="1"/>
  <c r="CW26" i="2" s="1"/>
  <c r="CU26" i="2" a="1"/>
  <c r="CU26" i="2"/>
  <c r="CV26" i="2" s="1"/>
  <c r="CT26" i="2"/>
  <c r="CS26" i="2"/>
  <c r="CR26" i="2"/>
  <c r="CQ26" i="2"/>
  <c r="BW26" i="2"/>
  <c r="BX26" i="2"/>
  <c r="BW26" i="2" a="1"/>
  <c r="BU26" i="2" a="1"/>
  <c r="BU26" i="2" s="1"/>
  <c r="BS26" i="2" a="1"/>
  <c r="BS26" i="2" s="1"/>
  <c r="BT26" i="2" s="1"/>
  <c r="BR26" i="2"/>
  <c r="ED26" i="2"/>
  <c r="BQ26" i="2"/>
  <c r="BP26" i="2"/>
  <c r="BO26" i="2"/>
  <c r="AU26" i="2" a="1"/>
  <c r="AU26" i="2"/>
  <c r="AS26" i="2" a="1"/>
  <c r="AS26" i="2" s="1"/>
  <c r="AR26" i="2"/>
  <c r="AQ26" i="2" a="1"/>
  <c r="AQ26" i="2"/>
  <c r="AP26" i="2"/>
  <c r="AO26" i="2"/>
  <c r="AN26" i="2"/>
  <c r="AM26" i="2"/>
  <c r="EC25" i="2"/>
  <c r="EA25" i="2"/>
  <c r="DZ25" i="2"/>
  <c r="DY25" i="2"/>
  <c r="DK25" i="2" a="1"/>
  <c r="DK25" i="2"/>
  <c r="DL25" i="2" s="1"/>
  <c r="DI25" i="2"/>
  <c r="DJ25" i="2" s="1"/>
  <c r="DI25" i="2" a="1"/>
  <c r="DG25" i="2" a="1"/>
  <c r="DG25" i="2"/>
  <c r="DH25" i="2" s="1"/>
  <c r="DF25" i="2"/>
  <c r="DE25" i="2"/>
  <c r="DD25" i="2"/>
  <c r="DC25" i="2"/>
  <c r="CY25" i="2" a="1"/>
  <c r="CY25" i="2" s="1"/>
  <c r="CZ25" i="2" s="1"/>
  <c r="CW25" i="2" a="1"/>
  <c r="CW25" i="2"/>
  <c r="CX25" i="2" s="1"/>
  <c r="CU25" i="2"/>
  <c r="CV25" i="2" s="1"/>
  <c r="CU25" i="2" a="1"/>
  <c r="CT25" i="2"/>
  <c r="CS25" i="2"/>
  <c r="CR25" i="2"/>
  <c r="CQ25" i="2"/>
  <c r="BW25" i="2" a="1"/>
  <c r="BW25" i="2"/>
  <c r="BU25" i="2" a="1"/>
  <c r="BU25" i="2" s="1"/>
  <c r="BV25" i="2" s="1"/>
  <c r="BS25" i="2" a="1"/>
  <c r="BS25" i="2"/>
  <c r="BT25" i="2" s="1"/>
  <c r="BR25" i="2"/>
  <c r="BQ25" i="2"/>
  <c r="BP25" i="2"/>
  <c r="BO25" i="2"/>
  <c r="AU25" i="2"/>
  <c r="AU25" i="2" a="1"/>
  <c r="AS25" i="2" a="1"/>
  <c r="AS25" i="2"/>
  <c r="EG25" i="2" s="1"/>
  <c r="EH25" i="2" s="1"/>
  <c r="AQ25" i="2" a="1"/>
  <c r="AQ25" i="2" s="1"/>
  <c r="AP25" i="2"/>
  <c r="ED25" i="2" s="1"/>
  <c r="AO25" i="2"/>
  <c r="AN25" i="2"/>
  <c r="AM25" i="2"/>
  <c r="EC24" i="2"/>
  <c r="EA24" i="2"/>
  <c r="DZ24" i="2"/>
  <c r="DY24" i="2"/>
  <c r="DK24" i="2" a="1"/>
  <c r="DK24" i="2" s="1"/>
  <c r="DI24" i="2" a="1"/>
  <c r="DI24" i="2"/>
  <c r="DJ24" i="2" s="1"/>
  <c r="DG24" i="2" a="1"/>
  <c r="DG24" i="2" s="1"/>
  <c r="DF24" i="2"/>
  <c r="DE24" i="2"/>
  <c r="DD24" i="2"/>
  <c r="DC24" i="2"/>
  <c r="CY24" i="2" a="1"/>
  <c r="CY24" i="2" s="1"/>
  <c r="CZ24" i="2" s="1"/>
  <c r="CW24" i="2"/>
  <c r="CX24" i="2"/>
  <c r="CW24" i="2" a="1"/>
  <c r="CU24" i="2" a="1"/>
  <c r="CU24" i="2"/>
  <c r="CV24" i="2"/>
  <c r="CT24" i="2"/>
  <c r="CS24" i="2"/>
  <c r="CR24" i="2"/>
  <c r="CQ24" i="2"/>
  <c r="BW24" i="2" a="1"/>
  <c r="BW24" i="2" s="1"/>
  <c r="BU24" i="2" a="1"/>
  <c r="BU24" i="2"/>
  <c r="BV24" i="2" s="1"/>
  <c r="BS24" i="2" a="1"/>
  <c r="BS24" i="2" s="1"/>
  <c r="EE24" i="2" s="1"/>
  <c r="BR24" i="2"/>
  <c r="BQ24" i="2"/>
  <c r="BP24" i="2"/>
  <c r="BO24" i="2"/>
  <c r="AU24" i="2" a="1"/>
  <c r="AU24" i="2" s="1"/>
  <c r="AS24" i="2"/>
  <c r="AT24" i="2"/>
  <c r="AS24" i="2" a="1"/>
  <c r="AQ24" i="2" a="1"/>
  <c r="AQ24" i="2"/>
  <c r="AR24" i="2"/>
  <c r="AP24" i="2"/>
  <c r="AO24" i="2"/>
  <c r="AN24" i="2"/>
  <c r="AM24" i="2"/>
  <c r="EC23" i="2"/>
  <c r="EA23" i="2"/>
  <c r="DZ23" i="2"/>
  <c r="EB28" i="2" s="1"/>
  <c r="DY23" i="2"/>
  <c r="DK23" i="2" a="1"/>
  <c r="DK23" i="2" s="1"/>
  <c r="DI23" i="2" a="1"/>
  <c r="DI23" i="2" s="1"/>
  <c r="DG23" i="2" a="1"/>
  <c r="DG23" i="2"/>
  <c r="DF23" i="2"/>
  <c r="DE23" i="2"/>
  <c r="DD23" i="2"/>
  <c r="DC23" i="2"/>
  <c r="CY23" i="2"/>
  <c r="CZ23" i="2" s="1"/>
  <c r="CY23" i="2" a="1"/>
  <c r="CW23" i="2" a="1"/>
  <c r="CW23" i="2"/>
  <c r="CX23" i="2" s="1"/>
  <c r="CU23" i="2" a="1"/>
  <c r="CU23" i="2" s="1"/>
  <c r="CV23" i="2" s="1"/>
  <c r="CT23" i="2"/>
  <c r="CS23" i="2"/>
  <c r="CR23" i="2"/>
  <c r="CQ23" i="2"/>
  <c r="BW23" i="2" a="1"/>
  <c r="BW23" i="2"/>
  <c r="BX23" i="2" s="1"/>
  <c r="BU23" i="2"/>
  <c r="BU23" i="2" a="1"/>
  <c r="BS23" i="2" a="1"/>
  <c r="BS23" i="2" s="1"/>
  <c r="BT23" i="2" s="1"/>
  <c r="BR23" i="2"/>
  <c r="BQ23" i="2"/>
  <c r="BP23" i="2"/>
  <c r="BO23" i="2"/>
  <c r="AU23" i="2" a="1"/>
  <c r="AU23" i="2" s="1"/>
  <c r="AV23" i="2" s="1"/>
  <c r="AS23" i="2" a="1"/>
  <c r="AS23" i="2"/>
  <c r="AQ23" i="2" a="1"/>
  <c r="AQ23" i="2" s="1"/>
  <c r="AP23" i="2"/>
  <c r="AT23" i="2"/>
  <c r="AO23" i="2"/>
  <c r="AN23" i="2"/>
  <c r="AM23" i="2"/>
  <c r="EC22" i="2"/>
  <c r="EA22" i="2"/>
  <c r="DZ22" i="2"/>
  <c r="DY22" i="2"/>
  <c r="DK22" i="2" a="1"/>
  <c r="DK22" i="2" s="1"/>
  <c r="DI22" i="2" a="1"/>
  <c r="DI22" i="2"/>
  <c r="DG22" i="2" a="1"/>
  <c r="DG22" i="2" s="1"/>
  <c r="DF22" i="2"/>
  <c r="DJ22" i="2"/>
  <c r="DE22" i="2"/>
  <c r="DD22" i="2"/>
  <c r="DC22" i="2"/>
  <c r="CY22" i="2" a="1"/>
  <c r="CY22" i="2"/>
  <c r="CZ22" i="2" s="1"/>
  <c r="CW22" i="2" a="1"/>
  <c r="CW22" i="2" s="1"/>
  <c r="CX22" i="2" s="1"/>
  <c r="CV22" i="2"/>
  <c r="CU22" i="2" a="1"/>
  <c r="CU22" i="2"/>
  <c r="CT22" i="2"/>
  <c r="ED22" i="2" s="1"/>
  <c r="CS22" i="2"/>
  <c r="CR22" i="2"/>
  <c r="CQ22" i="2"/>
  <c r="BW22" i="2" a="1"/>
  <c r="BW22" i="2" s="1"/>
  <c r="BX22" i="2" s="1"/>
  <c r="BU22" i="2" a="1"/>
  <c r="BU22" i="2"/>
  <c r="BS22" i="2" a="1"/>
  <c r="BS22" i="2" s="1"/>
  <c r="BR22" i="2"/>
  <c r="BQ22" i="2"/>
  <c r="BP22" i="2"/>
  <c r="BO22" i="2"/>
  <c r="AU22" i="2" a="1"/>
  <c r="AU22" i="2"/>
  <c r="AV22" i="2" s="1"/>
  <c r="AS22" i="2" a="1"/>
  <c r="AS22" i="2" s="1"/>
  <c r="AR22" i="2"/>
  <c r="AQ22" i="2" a="1"/>
  <c r="AQ22" i="2"/>
  <c r="AP22" i="2"/>
  <c r="AO22" i="2"/>
  <c r="AN22" i="2"/>
  <c r="AM22" i="2"/>
  <c r="EC21" i="2"/>
  <c r="EA21" i="2"/>
  <c r="DZ21" i="2"/>
  <c r="DY21" i="2"/>
  <c r="DK21" i="2" a="1"/>
  <c r="DK21" i="2"/>
  <c r="DL21" i="2"/>
  <c r="DI21" i="2"/>
  <c r="DJ21" i="2" s="1"/>
  <c r="DI21" i="2" a="1"/>
  <c r="DG21" i="2" a="1"/>
  <c r="DG21" i="2"/>
  <c r="DH21" i="2" s="1"/>
  <c r="DF21" i="2"/>
  <c r="DE21" i="2"/>
  <c r="DD21" i="2"/>
  <c r="DC21" i="2"/>
  <c r="CY21" i="2" a="1"/>
  <c r="CY21" i="2" s="1"/>
  <c r="CW21" i="2" a="1"/>
  <c r="CW21" i="2" s="1"/>
  <c r="CX21" i="2" s="1"/>
  <c r="CU21" i="2" a="1"/>
  <c r="CU21" i="2" s="1"/>
  <c r="CV21" i="2" s="1"/>
  <c r="CT21" i="2"/>
  <c r="CS21" i="2"/>
  <c r="CR21" i="2"/>
  <c r="CQ21" i="2"/>
  <c r="BW21" i="2" a="1"/>
  <c r="BW21" i="2"/>
  <c r="BU21" i="2" a="1"/>
  <c r="BU21" i="2" s="1"/>
  <c r="BV21" i="2" s="1"/>
  <c r="BS21" i="2" a="1"/>
  <c r="BS21" i="2" s="1"/>
  <c r="BT21" i="2" s="1"/>
  <c r="BR21" i="2"/>
  <c r="BQ21" i="2"/>
  <c r="BP21" i="2"/>
  <c r="BO21" i="2"/>
  <c r="AU21" i="2" a="1"/>
  <c r="AU21" i="2" s="1"/>
  <c r="EJ21" i="2" s="1"/>
  <c r="EK21" i="2" s="1"/>
  <c r="AS21" i="2" a="1"/>
  <c r="AS21" i="2" s="1"/>
  <c r="AQ21" i="2" a="1"/>
  <c r="AQ21" i="2" s="1"/>
  <c r="AP21" i="2"/>
  <c r="ED21" i="2"/>
  <c r="AO21" i="2"/>
  <c r="AN21" i="2"/>
  <c r="AM21" i="2"/>
  <c r="EC20" i="2"/>
  <c r="EA20" i="2"/>
  <c r="DZ20" i="2"/>
  <c r="DY20" i="2"/>
  <c r="DK20" i="2"/>
  <c r="DL20" i="2" s="1"/>
  <c r="DK20" i="2" a="1"/>
  <c r="DI20" i="2" a="1"/>
  <c r="DI20" i="2"/>
  <c r="DJ20" i="2" s="1"/>
  <c r="DG20" i="2" a="1"/>
  <c r="DG20" i="2" s="1"/>
  <c r="DH20" i="2" s="1"/>
  <c r="DF20" i="2"/>
  <c r="DE20" i="2"/>
  <c r="DD20" i="2"/>
  <c r="DC20" i="2"/>
  <c r="CY20" i="2" a="1"/>
  <c r="CY20" i="2"/>
  <c r="CZ20" i="2"/>
  <c r="CW20" i="2"/>
  <c r="CX20" i="2" s="1"/>
  <c r="CW20" i="2" a="1"/>
  <c r="CU20" i="2" a="1"/>
  <c r="CU20" i="2"/>
  <c r="CV20" i="2" s="1"/>
  <c r="CT20" i="2"/>
  <c r="CS20" i="2"/>
  <c r="CR20" i="2"/>
  <c r="CQ20" i="2"/>
  <c r="BW20" i="2" a="1"/>
  <c r="BW20" i="2" s="1"/>
  <c r="BX20" i="2" s="1"/>
  <c r="BU20" i="2" a="1"/>
  <c r="BU20" i="2"/>
  <c r="BS20" i="2"/>
  <c r="BT20" i="2" s="1"/>
  <c r="BS20" i="2" a="1"/>
  <c r="BR20" i="2"/>
  <c r="ED20" i="2" s="1"/>
  <c r="BQ20" i="2"/>
  <c r="BP20" i="2"/>
  <c r="BO20" i="2"/>
  <c r="AU20" i="2" a="1"/>
  <c r="AU20" i="2"/>
  <c r="AS20" i="2"/>
  <c r="AT20" i="2"/>
  <c r="AS20" i="2" a="1"/>
  <c r="AQ20" i="2" a="1"/>
  <c r="AQ20" i="2"/>
  <c r="AR20" i="2"/>
  <c r="AP20" i="2"/>
  <c r="AO20" i="2"/>
  <c r="AN20" i="2"/>
  <c r="AM20" i="2"/>
  <c r="EC19" i="2"/>
  <c r="EA19" i="2"/>
  <c r="DZ19" i="2"/>
  <c r="EB24" i="2" s="1"/>
  <c r="DY19" i="2"/>
  <c r="DK19" i="2" a="1"/>
  <c r="DK19" i="2" s="1"/>
  <c r="DI19" i="2" a="1"/>
  <c r="DI19" i="2" s="1"/>
  <c r="DG19" i="2" a="1"/>
  <c r="DG19" i="2"/>
  <c r="DF19" i="2"/>
  <c r="DE19" i="2"/>
  <c r="DD19" i="2"/>
  <c r="DC19" i="2"/>
  <c r="CY19" i="2"/>
  <c r="CY19" i="2" a="1"/>
  <c r="CW19" i="2" a="1"/>
  <c r="CW19" i="2"/>
  <c r="CU19" i="2"/>
  <c r="CU19" i="2" a="1"/>
  <c r="CT19" i="2"/>
  <c r="CX19" i="2"/>
  <c r="CS19" i="2"/>
  <c r="CR19" i="2"/>
  <c r="CQ19" i="2"/>
  <c r="BW19" i="2" a="1"/>
  <c r="BW19" i="2" s="1"/>
  <c r="BU19" i="2" a="1"/>
  <c r="BU19" i="2" s="1"/>
  <c r="BV19" i="2" s="1"/>
  <c r="BS19" i="2" a="1"/>
  <c r="BS19" i="2"/>
  <c r="BT19" i="2" s="1"/>
  <c r="BR19" i="2"/>
  <c r="BQ19" i="2"/>
  <c r="BP19" i="2"/>
  <c r="BO19" i="2"/>
  <c r="AU19" i="2"/>
  <c r="AU19" i="2" a="1"/>
  <c r="AS19" i="2" a="1"/>
  <c r="AS19" i="2" s="1"/>
  <c r="AQ19" i="2" a="1"/>
  <c r="AQ19" i="2" s="1"/>
  <c r="AR19" i="2" s="1"/>
  <c r="AP19" i="2"/>
  <c r="AO19" i="2"/>
  <c r="AN19" i="2"/>
  <c r="AM19" i="2"/>
  <c r="EC18" i="2"/>
  <c r="EA18" i="2"/>
  <c r="DZ18" i="2"/>
  <c r="DY18" i="2"/>
  <c r="DK18" i="2" a="1"/>
  <c r="DK18" i="2" s="1"/>
  <c r="DL18" i="2" s="1"/>
  <c r="DI18" i="2" a="1"/>
  <c r="DI18" i="2" s="1"/>
  <c r="DJ18" i="2" s="1"/>
  <c r="DG18" i="2" a="1"/>
  <c r="DG18" i="2" s="1"/>
  <c r="DH18" i="2" s="1"/>
  <c r="DF18" i="2"/>
  <c r="DE18" i="2"/>
  <c r="DD18" i="2"/>
  <c r="DC18" i="2"/>
  <c r="CY18" i="2" a="1"/>
  <c r="CY18" i="2"/>
  <c r="CW18" i="2" a="1"/>
  <c r="CW18" i="2" s="1"/>
  <c r="CV18" i="2"/>
  <c r="CU18" i="2" a="1"/>
  <c r="CU18" i="2"/>
  <c r="CT18" i="2"/>
  <c r="CS18" i="2"/>
  <c r="CR18" i="2"/>
  <c r="CQ18" i="2"/>
  <c r="BW18" i="2"/>
  <c r="BX18" i="2"/>
  <c r="BW18" i="2" a="1"/>
  <c r="BU18" i="2" a="1"/>
  <c r="BU18" i="2"/>
  <c r="BS18" i="2"/>
  <c r="BT18" i="2" s="1"/>
  <c r="BS18" i="2" a="1"/>
  <c r="BR18" i="2"/>
  <c r="ED18" i="2"/>
  <c r="BQ18" i="2"/>
  <c r="BP18" i="2"/>
  <c r="BO18" i="2"/>
  <c r="AV18" i="2"/>
  <c r="AU18" i="2" a="1"/>
  <c r="AU18" i="2"/>
  <c r="AS18" i="2"/>
  <c r="AT18" i="2"/>
  <c r="AS18" i="2" a="1"/>
  <c r="AQ18" i="2" a="1"/>
  <c r="AQ18" i="2"/>
  <c r="AP18" i="2"/>
  <c r="AO18" i="2"/>
  <c r="AN18" i="2"/>
  <c r="AM18" i="2"/>
  <c r="EC17" i="2"/>
  <c r="EA17" i="2"/>
  <c r="DZ17" i="2"/>
  <c r="DY17" i="2"/>
  <c r="DK17" i="2" a="1"/>
  <c r="DK17" i="2"/>
  <c r="DL17" i="2"/>
  <c r="DI17" i="2" a="1"/>
  <c r="DI17" i="2" s="1"/>
  <c r="DJ17" i="2" s="1"/>
  <c r="DG17" i="2" a="1"/>
  <c r="DG17" i="2" s="1"/>
  <c r="DH17" i="2" s="1"/>
  <c r="DF17" i="2"/>
  <c r="DE17" i="2"/>
  <c r="DD17" i="2"/>
  <c r="DC17" i="2"/>
  <c r="CY17" i="2"/>
  <c r="CY17" i="2" a="1"/>
  <c r="CW17" i="2" a="1"/>
  <c r="CW17" i="2"/>
  <c r="CU17" i="2" a="1"/>
  <c r="CU17" i="2" s="1"/>
  <c r="CV17" i="2" s="1"/>
  <c r="CT17" i="2"/>
  <c r="CZ17" i="2" s="1"/>
  <c r="CS17" i="2"/>
  <c r="CR17" i="2"/>
  <c r="CQ17" i="2"/>
  <c r="BW17" i="2" a="1"/>
  <c r="BW17" i="2" s="1"/>
  <c r="BX17" i="2" s="1"/>
  <c r="BU17" i="2"/>
  <c r="BV17" i="2"/>
  <c r="BU17" i="2" a="1"/>
  <c r="BS17" i="2" a="1"/>
  <c r="BS17" i="2"/>
  <c r="BT17" i="2"/>
  <c r="BR17" i="2"/>
  <c r="BQ17" i="2"/>
  <c r="BP17" i="2"/>
  <c r="BO17" i="2"/>
  <c r="AU17" i="2" a="1"/>
  <c r="AU17" i="2" s="1"/>
  <c r="AS17" i="2" a="1"/>
  <c r="AS17" i="2" s="1"/>
  <c r="AQ17" i="2"/>
  <c r="EE17" i="2" s="1"/>
  <c r="EF17" i="2" s="1"/>
  <c r="AQ17" i="2" a="1"/>
  <c r="AP17" i="2"/>
  <c r="ED17" i="2" s="1"/>
  <c r="AO17" i="2"/>
  <c r="AN17" i="2"/>
  <c r="AM17" i="2"/>
  <c r="EC16" i="2"/>
  <c r="EA16" i="2"/>
  <c r="DZ16" i="2"/>
  <c r="EB21" i="2" s="1"/>
  <c r="DY16" i="2"/>
  <c r="DK16" i="2" a="1"/>
  <c r="DK16" i="2" s="1"/>
  <c r="DL16" i="2" s="1"/>
  <c r="DI16" i="2" a="1"/>
  <c r="DI16" i="2" s="1"/>
  <c r="DJ16" i="2" s="1"/>
  <c r="DG16" i="2" a="1"/>
  <c r="DG16" i="2" s="1"/>
  <c r="DF16" i="2"/>
  <c r="DE16" i="2"/>
  <c r="DD16" i="2"/>
  <c r="DC16" i="2"/>
  <c r="CY16" i="2" a="1"/>
  <c r="CY16" i="2" s="1"/>
  <c r="CZ16" i="2" s="1"/>
  <c r="CW16" i="2"/>
  <c r="CX16" i="2" s="1"/>
  <c r="CW16" i="2" a="1"/>
  <c r="CU16" i="2" a="1"/>
  <c r="CU16" i="2"/>
  <c r="CV16" i="2" s="1"/>
  <c r="CT16" i="2"/>
  <c r="CS16" i="2"/>
  <c r="CR16" i="2"/>
  <c r="CQ16" i="2"/>
  <c r="BW16" i="2" a="1"/>
  <c r="BW16" i="2" s="1"/>
  <c r="BU16" i="2" a="1"/>
  <c r="BU16" i="2" s="1"/>
  <c r="BS16" i="2" a="1"/>
  <c r="BS16" i="2" s="1"/>
  <c r="BR16" i="2"/>
  <c r="BQ16" i="2"/>
  <c r="BP16" i="2"/>
  <c r="BO16" i="2"/>
  <c r="BO220" i="2" s="1"/>
  <c r="AU16" i="2" a="1"/>
  <c r="AU16" i="2" s="1"/>
  <c r="AS16" i="2"/>
  <c r="AS16" i="2" a="1"/>
  <c r="AQ16" i="2" a="1"/>
  <c r="AQ16" i="2"/>
  <c r="AP16" i="2"/>
  <c r="AO16" i="2"/>
  <c r="AN16" i="2"/>
  <c r="AM16" i="2"/>
  <c r="EC15" i="2"/>
  <c r="EA15" i="2"/>
  <c r="DZ15" i="2"/>
  <c r="EB20" i="2" s="1"/>
  <c r="DY15" i="2"/>
  <c r="DK15" i="2" a="1"/>
  <c r="DK15" i="2" s="1"/>
  <c r="DL15" i="2" s="1"/>
  <c r="DI15" i="2"/>
  <c r="DJ15" i="2"/>
  <c r="DI15" i="2" a="1"/>
  <c r="DG15" i="2" a="1"/>
  <c r="DG15" i="2"/>
  <c r="DH15" i="2" s="1"/>
  <c r="DF15" i="2"/>
  <c r="DE15" i="2"/>
  <c r="DD15" i="2"/>
  <c r="DC15" i="2"/>
  <c r="CY15" i="2" a="1"/>
  <c r="CY15" i="2" s="1"/>
  <c r="CZ15" i="2" s="1"/>
  <c r="CW15" i="2" a="1"/>
  <c r="CW15" i="2" s="1"/>
  <c r="CX15" i="2" s="1"/>
  <c r="CU15" i="2" a="1"/>
  <c r="CU15" i="2" s="1"/>
  <c r="CV15" i="2" s="1"/>
  <c r="CT15" i="2"/>
  <c r="CS15" i="2"/>
  <c r="CR15" i="2"/>
  <c r="CQ15" i="2"/>
  <c r="BW15" i="2" a="1"/>
  <c r="BW15" i="2"/>
  <c r="BX15" i="2" s="1"/>
  <c r="BU15" i="2" a="1"/>
  <c r="BU15" i="2" s="1"/>
  <c r="BS15" i="2" a="1"/>
  <c r="BS15" i="2" s="1"/>
  <c r="BT15" i="2" s="1"/>
  <c r="BR15" i="2"/>
  <c r="BQ15" i="2"/>
  <c r="BP15" i="2"/>
  <c r="BO15" i="2"/>
  <c r="AU15" i="2"/>
  <c r="AV15" i="2"/>
  <c r="AU15" i="2" a="1"/>
  <c r="AS15" i="2" a="1"/>
  <c r="AS15" i="2"/>
  <c r="AQ15" i="2"/>
  <c r="AQ15" i="2" a="1"/>
  <c r="AP15" i="2"/>
  <c r="ED15" i="2" s="1"/>
  <c r="AT15" i="2"/>
  <c r="AO15" i="2"/>
  <c r="AN15" i="2"/>
  <c r="AM15" i="2"/>
  <c r="EC14" i="2"/>
  <c r="EA14" i="2"/>
  <c r="DZ14" i="2"/>
  <c r="DY14" i="2"/>
  <c r="DK14" i="2"/>
  <c r="DK14" i="2" a="1"/>
  <c r="DI14" i="2" a="1"/>
  <c r="DI14" i="2"/>
  <c r="DG14" i="2"/>
  <c r="DH14" i="2" s="1"/>
  <c r="DG14" i="2" a="1"/>
  <c r="DF14" i="2"/>
  <c r="DJ14" i="2"/>
  <c r="DE14" i="2"/>
  <c r="DD14" i="2"/>
  <c r="DC14" i="2"/>
  <c r="CY14" i="2" a="1"/>
  <c r="CY14" i="2" s="1"/>
  <c r="CW14" i="2" a="1"/>
  <c r="CW14" i="2" s="1"/>
  <c r="CU14" i="2" a="1"/>
  <c r="CU14" i="2"/>
  <c r="CT14" i="2"/>
  <c r="ED14" i="2" s="1"/>
  <c r="CS14" i="2"/>
  <c r="CR14" i="2"/>
  <c r="CQ14" i="2"/>
  <c r="BW14" i="2"/>
  <c r="BW14" i="2" a="1"/>
  <c r="BU14" i="2" a="1"/>
  <c r="BU14" i="2"/>
  <c r="BS14" i="2"/>
  <c r="EE14" i="2" s="1"/>
  <c r="EF14" i="2" s="1"/>
  <c r="BS14" i="2" a="1"/>
  <c r="BR14" i="2"/>
  <c r="BQ14" i="2"/>
  <c r="BP14" i="2"/>
  <c r="BO14" i="2"/>
  <c r="AU14" i="2" a="1"/>
  <c r="AU14" i="2" s="1"/>
  <c r="AS14" i="2" a="1"/>
  <c r="AS14" i="2" s="1"/>
  <c r="AQ14" i="2" a="1"/>
  <c r="AQ14" i="2"/>
  <c r="AR14" i="2" s="1"/>
  <c r="AP14" i="2"/>
  <c r="AO14" i="2"/>
  <c r="AN14" i="2"/>
  <c r="AM14" i="2"/>
  <c r="EC13" i="2"/>
  <c r="EA13" i="2"/>
  <c r="DZ13" i="2"/>
  <c r="DY13" i="2"/>
  <c r="DK13" i="2" a="1"/>
  <c r="DK13" i="2"/>
  <c r="DL13" i="2"/>
  <c r="DI13" i="2" a="1"/>
  <c r="DI13" i="2" s="1"/>
  <c r="DJ13" i="2" s="1"/>
  <c r="DG13" i="2" a="1"/>
  <c r="DG13" i="2" s="1"/>
  <c r="DH13" i="2" s="1"/>
  <c r="DF13" i="2"/>
  <c r="DE13" i="2"/>
  <c r="DD13" i="2"/>
  <c r="DC13" i="2"/>
  <c r="CY13" i="2" a="1"/>
  <c r="CY13" i="2" s="1"/>
  <c r="EJ13" i="2" s="1"/>
  <c r="CW13" i="2" a="1"/>
  <c r="CW13" i="2" s="1"/>
  <c r="CX13" i="2" s="1"/>
  <c r="CU13" i="2"/>
  <c r="CU13" i="2" a="1"/>
  <c r="CT13" i="2"/>
  <c r="CS13" i="2"/>
  <c r="CR13" i="2"/>
  <c r="CQ13" i="2"/>
  <c r="BW13" i="2" a="1"/>
  <c r="BW13" i="2"/>
  <c r="BU13" i="2" a="1"/>
  <c r="BU13" i="2" s="1"/>
  <c r="BV13" i="2" s="1"/>
  <c r="BS13" i="2" a="1"/>
  <c r="BS13" i="2" s="1"/>
  <c r="BT13" i="2" s="1"/>
  <c r="BR13" i="2"/>
  <c r="BQ13" i="2"/>
  <c r="BP13" i="2"/>
  <c r="BO13" i="2"/>
  <c r="AU13" i="2"/>
  <c r="AU13" i="2" a="1"/>
  <c r="AS13" i="2" a="1"/>
  <c r="AS13" i="2"/>
  <c r="AQ13" i="2" a="1"/>
  <c r="AQ13" i="2" s="1"/>
  <c r="AP13" i="2"/>
  <c r="AO13" i="2"/>
  <c r="AN13" i="2"/>
  <c r="AM13" i="2"/>
  <c r="EC12" i="2"/>
  <c r="EA12" i="2"/>
  <c r="DZ12" i="2"/>
  <c r="DY12" i="2"/>
  <c r="DK12" i="2" a="1"/>
  <c r="DK12" i="2" s="1"/>
  <c r="DL12" i="2" s="1"/>
  <c r="DI12" i="2" a="1"/>
  <c r="DI12" i="2" s="1"/>
  <c r="DJ12" i="2" s="1"/>
  <c r="DG12" i="2"/>
  <c r="DH12" i="2" s="1"/>
  <c r="DG12" i="2" a="1"/>
  <c r="DF12" i="2"/>
  <c r="DE12" i="2"/>
  <c r="DD12" i="2"/>
  <c r="DC12" i="2"/>
  <c r="CY12" i="2" a="1"/>
  <c r="CY12" i="2"/>
  <c r="CZ12" i="2" s="1"/>
  <c r="CW12" i="2" a="1"/>
  <c r="CW12" i="2" s="1"/>
  <c r="CU12" i="2" a="1"/>
  <c r="CU12" i="2" s="1"/>
  <c r="CT12" i="2"/>
  <c r="CS12" i="2"/>
  <c r="CR12" i="2"/>
  <c r="CQ12" i="2"/>
  <c r="BW12" i="2"/>
  <c r="BX12" i="2" s="1"/>
  <c r="BW12" i="2" a="1"/>
  <c r="BU12" i="2" a="1"/>
  <c r="BU12" i="2"/>
  <c r="BV12" i="2" s="1"/>
  <c r="BS12" i="2" a="1"/>
  <c r="BS12" i="2" s="1"/>
  <c r="BT12" i="2" s="1"/>
  <c r="BR12" i="2"/>
  <c r="BQ12" i="2"/>
  <c r="BP12" i="2"/>
  <c r="BO12" i="2"/>
  <c r="AU12" i="2" a="1"/>
  <c r="AU12" i="2" s="1"/>
  <c r="AS12" i="2"/>
  <c r="AS12" i="2" a="1"/>
  <c r="AQ12" i="2" a="1"/>
  <c r="AQ12" i="2"/>
  <c r="AP12" i="2"/>
  <c r="AO12" i="2"/>
  <c r="AN12" i="2"/>
  <c r="AM12" i="2"/>
  <c r="EC11" i="2"/>
  <c r="EA11" i="2"/>
  <c r="DZ11" i="2"/>
  <c r="EB16" i="2" s="1"/>
  <c r="DY11" i="2"/>
  <c r="DK11" i="2" a="1"/>
  <c r="DK11" i="2" s="1"/>
  <c r="DL11" i="2" s="1"/>
  <c r="DI11" i="2"/>
  <c r="DJ11" i="2"/>
  <c r="DI11" i="2" a="1"/>
  <c r="DG11" i="2" a="1"/>
  <c r="DG11" i="2"/>
  <c r="DH11" i="2" s="1"/>
  <c r="DF11" i="2"/>
  <c r="DE11" i="2"/>
  <c r="DD11" i="2"/>
  <c r="DC11" i="2"/>
  <c r="DC220" i="2" s="1"/>
  <c r="CY11" i="2" a="1"/>
  <c r="CY11" i="2" s="1"/>
  <c r="CZ11" i="2" s="1"/>
  <c r="CW11" i="2" a="1"/>
  <c r="CW11" i="2" s="1"/>
  <c r="CX11" i="2" s="1"/>
  <c r="CU11" i="2" a="1"/>
  <c r="CU11" i="2" s="1"/>
  <c r="CV11" i="2" s="1"/>
  <c r="CT11" i="2"/>
  <c r="CS11" i="2"/>
  <c r="CR11" i="2"/>
  <c r="CQ11" i="2"/>
  <c r="BW11" i="2" a="1"/>
  <c r="BW11" i="2"/>
  <c r="BX11" i="2" s="1"/>
  <c r="BU11" i="2" a="1"/>
  <c r="BU11" i="2" s="1"/>
  <c r="BS11" i="2" a="1"/>
  <c r="BS11" i="2" s="1"/>
  <c r="BT11" i="2" s="1"/>
  <c r="BR11" i="2"/>
  <c r="BQ11" i="2"/>
  <c r="BP11" i="2"/>
  <c r="BO11" i="2"/>
  <c r="AU11" i="2"/>
  <c r="AV11" i="2"/>
  <c r="AU11" i="2" a="1"/>
  <c r="AS11" i="2" a="1"/>
  <c r="AS11" i="2"/>
  <c r="AQ11" i="2"/>
  <c r="AR11" i="2" s="1"/>
  <c r="AQ11" i="2" a="1"/>
  <c r="AP11" i="2"/>
  <c r="ED11" i="2"/>
  <c r="AO11" i="2"/>
  <c r="AN11" i="2"/>
  <c r="AM11" i="2"/>
  <c r="EC10" i="2"/>
  <c r="EA10" i="2"/>
  <c r="DZ10" i="2"/>
  <c r="DY10" i="2"/>
  <c r="DK10" i="2"/>
  <c r="DL10" i="2" s="1"/>
  <c r="DK10" i="2" a="1"/>
  <c r="DI10" i="2" a="1"/>
  <c r="DI10" i="2"/>
  <c r="DG10" i="2"/>
  <c r="DG10" i="2" a="1"/>
  <c r="DF10" i="2"/>
  <c r="DJ10" i="2"/>
  <c r="DE10" i="2"/>
  <c r="DD10" i="2"/>
  <c r="DC10" i="2"/>
  <c r="CY10" i="2" a="1"/>
  <c r="CY10" i="2" s="1"/>
  <c r="CW10" i="2" a="1"/>
  <c r="CW10" i="2" s="1"/>
  <c r="CU10" i="2" a="1"/>
  <c r="CU10" i="2"/>
  <c r="CT10" i="2"/>
  <c r="CS10" i="2"/>
  <c r="CR10" i="2"/>
  <c r="CQ10" i="2"/>
  <c r="BW10" i="2"/>
  <c r="BW10" i="2" a="1"/>
  <c r="BU10" i="2" a="1"/>
  <c r="BU10" i="2"/>
  <c r="BS10" i="2"/>
  <c r="BS10" i="2" a="1"/>
  <c r="BR10" i="2"/>
  <c r="BQ10" i="2"/>
  <c r="BP10" i="2"/>
  <c r="BO10" i="2"/>
  <c r="AU10" i="2" a="1"/>
  <c r="AU10" i="2" s="1"/>
  <c r="AV10" i="2" s="1"/>
  <c r="AS10" i="2" a="1"/>
  <c r="AS10" i="2" s="1"/>
  <c r="AT10" i="2" s="1"/>
  <c r="AR10" i="2"/>
  <c r="AQ10" i="2" a="1"/>
  <c r="AQ10" i="2" s="1"/>
  <c r="AP10" i="2"/>
  <c r="AO10" i="2"/>
  <c r="AN10" i="2"/>
  <c r="AM10" i="2"/>
  <c r="EC9" i="2"/>
  <c r="EA9" i="2"/>
  <c r="DZ9" i="2"/>
  <c r="EB14" i="2" s="1"/>
  <c r="DY9" i="2"/>
  <c r="DK9" i="2" a="1"/>
  <c r="DK9" i="2" s="1"/>
  <c r="DL9" i="2" s="1"/>
  <c r="DI9" i="2"/>
  <c r="DJ9" i="2" s="1"/>
  <c r="DI9" i="2" a="1"/>
  <c r="DG9" i="2" a="1"/>
  <c r="DG9" i="2"/>
  <c r="DH9" i="2" s="1"/>
  <c r="DF9" i="2"/>
  <c r="DE9" i="2"/>
  <c r="DD9" i="2"/>
  <c r="DC9" i="2"/>
  <c r="CY9" i="2" a="1"/>
  <c r="CY9" i="2" s="1"/>
  <c r="CZ9" i="2" s="1"/>
  <c r="CW9" i="2" a="1"/>
  <c r="CW9" i="2" s="1"/>
  <c r="CX9" i="2" s="1"/>
  <c r="CU9" i="2"/>
  <c r="CV9" i="2" s="1"/>
  <c r="CU9" i="2" a="1"/>
  <c r="CT9" i="2"/>
  <c r="CS9" i="2"/>
  <c r="CR9" i="2"/>
  <c r="CQ9" i="2"/>
  <c r="BW9" i="2" a="1"/>
  <c r="BW9" i="2"/>
  <c r="BU9" i="2" a="1"/>
  <c r="BU9" i="2" s="1"/>
  <c r="BS9" i="2" a="1"/>
  <c r="BS9" i="2" s="1"/>
  <c r="BR9" i="2"/>
  <c r="BQ9" i="2"/>
  <c r="BP9" i="2"/>
  <c r="BO9" i="2"/>
  <c r="AU9" i="2"/>
  <c r="AU9" i="2" a="1"/>
  <c r="AS9" i="2" a="1"/>
  <c r="AS9" i="2"/>
  <c r="AQ9" i="2" a="1"/>
  <c r="AQ9" i="2" s="1"/>
  <c r="AP9" i="2"/>
  <c r="AO9" i="2"/>
  <c r="AN9" i="2"/>
  <c r="AM9" i="2"/>
  <c r="BV10" i="2"/>
  <c r="BV14" i="2"/>
  <c r="AR15" i="2"/>
  <c r="BV22" i="2"/>
  <c r="EB27" i="2"/>
  <c r="BV31" i="2"/>
  <c r="AT33" i="2"/>
  <c r="BV47" i="2"/>
  <c r="AV58" i="2"/>
  <c r="BV63" i="2"/>
  <c r="AV66" i="2"/>
  <c r="CZ73" i="2"/>
  <c r="CV73" i="2"/>
  <c r="ED73" i="2"/>
  <c r="EB82" i="2"/>
  <c r="EB81" i="2"/>
  <c r="EJ78" i="2"/>
  <c r="Z78" i="2"/>
  <c r="Z81" i="2"/>
  <c r="EJ81" i="2"/>
  <c r="EK81" i="2" s="1"/>
  <c r="X89" i="2"/>
  <c r="X93" i="2"/>
  <c r="EE101" i="2"/>
  <c r="EF101" i="2" s="1"/>
  <c r="V101" i="2"/>
  <c r="EE105" i="2"/>
  <c r="V105" i="2"/>
  <c r="EJ110" i="2"/>
  <c r="Z110" i="2"/>
  <c r="EJ116" i="2"/>
  <c r="Z116" i="2"/>
  <c r="Z123" i="2"/>
  <c r="EJ123" i="2"/>
  <c r="EK123" i="2" s="1"/>
  <c r="V128" i="2"/>
  <c r="EE128" i="2"/>
  <c r="EF128" i="2"/>
  <c r="V156" i="2"/>
  <c r="EE156" i="2"/>
  <c r="EJ163" i="2"/>
  <c r="EK163" i="2"/>
  <c r="Z163" i="2"/>
  <c r="V165" i="2"/>
  <c r="EE165" i="2"/>
  <c r="EG168" i="2"/>
  <c r="X168" i="2"/>
  <c r="EB175" i="2"/>
  <c r="EB174" i="2"/>
  <c r="EB170" i="2"/>
  <c r="EJ11" i="2"/>
  <c r="EK11" i="2" s="1"/>
  <c r="AT12" i="2"/>
  <c r="BX13" i="2"/>
  <c r="EB13" i="2"/>
  <c r="AV16" i="2"/>
  <c r="BV16" i="2"/>
  <c r="EB22" i="2"/>
  <c r="AT21" i="2"/>
  <c r="BX21" i="2"/>
  <c r="AV24" i="2"/>
  <c r="AR25" i="2"/>
  <c r="AR30" i="2"/>
  <c r="AT32" i="2"/>
  <c r="AT36" i="2"/>
  <c r="AR38" i="2"/>
  <c r="AV38" i="2"/>
  <c r="AT40" i="2"/>
  <c r="AR42" i="2"/>
  <c r="AT44" i="2"/>
  <c r="AR46" i="2"/>
  <c r="AV46" i="2"/>
  <c r="AT48" i="2"/>
  <c r="AR50" i="2"/>
  <c r="AV50" i="2"/>
  <c r="AT52" i="2"/>
  <c r="AR54" i="2"/>
  <c r="AV54" i="2"/>
  <c r="EG56" i="2"/>
  <c r="EB61" i="2"/>
  <c r="AR58" i="2"/>
  <c r="EB65" i="2"/>
  <c r="EG61" i="2"/>
  <c r="AT61" i="2"/>
  <c r="EG62" i="2"/>
  <c r="EH62" i="2"/>
  <c r="AT62" i="2"/>
  <c r="BV64" i="2"/>
  <c r="EE66" i="2"/>
  <c r="EF66" i="2"/>
  <c r="AR66" i="2"/>
  <c r="X69" i="2"/>
  <c r="EB78" i="2"/>
  <c r="EB77" i="2"/>
  <c r="EG76" i="2"/>
  <c r="EH76" i="2"/>
  <c r="EJ79" i="2"/>
  <c r="EE81" i="2"/>
  <c r="EF81" i="2"/>
  <c r="V81" i="2"/>
  <c r="EG83" i="2"/>
  <c r="EH83" i="2"/>
  <c r="X83" i="2"/>
  <c r="EJ86" i="2"/>
  <c r="Z86" i="2"/>
  <c r="EE86" i="2"/>
  <c r="EG87" i="2"/>
  <c r="EH87" i="2" s="1"/>
  <c r="X87" i="2"/>
  <c r="V98" i="2"/>
  <c r="EE98" i="2"/>
  <c r="EF98" i="2" s="1"/>
  <c r="EJ99" i="2"/>
  <c r="EK99" i="2"/>
  <c r="X100" i="2"/>
  <c r="EG100" i="2"/>
  <c r="EB106" i="2"/>
  <c r="EB105" i="2"/>
  <c r="EJ103" i="2"/>
  <c r="X104" i="2"/>
  <c r="EG104" i="2"/>
  <c r="EH104" i="2" s="1"/>
  <c r="EB110" i="2"/>
  <c r="EB109" i="2"/>
  <c r="EG108" i="2"/>
  <c r="EH108" i="2" s="1"/>
  <c r="EJ111" i="2"/>
  <c r="EK111" i="2"/>
  <c r="X112" i="2"/>
  <c r="EG112" i="2"/>
  <c r="EH112" i="2"/>
  <c r="CX112" i="2"/>
  <c r="AV117" i="2"/>
  <c r="EJ117" i="2"/>
  <c r="EK117" i="2"/>
  <c r="V123" i="2"/>
  <c r="EE123" i="2"/>
  <c r="EF123" i="2" s="1"/>
  <c r="BT136" i="2"/>
  <c r="EE136" i="2"/>
  <c r="V139" i="2"/>
  <c r="EE139" i="2"/>
  <c r="EJ141" i="2"/>
  <c r="X142" i="2"/>
  <c r="EG142" i="2"/>
  <c r="EH142" i="2" s="1"/>
  <c r="EB148" i="2"/>
  <c r="EB147" i="2"/>
  <c r="EG149" i="2"/>
  <c r="EH149" i="2" s="1"/>
  <c r="X149" i="2"/>
  <c r="BT22" i="2"/>
  <c r="DH22" i="2"/>
  <c r="DL22" i="2"/>
  <c r="BV26" i="2"/>
  <c r="AR27" i="2"/>
  <c r="AV27" i="2"/>
  <c r="CV27" i="2"/>
  <c r="EB29" i="2"/>
  <c r="AT31" i="2"/>
  <c r="BT31" i="2"/>
  <c r="BX31" i="2"/>
  <c r="DL31" i="2"/>
  <c r="EG35" i="2"/>
  <c r="BT35" i="2"/>
  <c r="BX35" i="2"/>
  <c r="DH35" i="2"/>
  <c r="EG39" i="2"/>
  <c r="EH39" i="2" s="1"/>
  <c r="BX39" i="2"/>
  <c r="DH39" i="2"/>
  <c r="DL39" i="2"/>
  <c r="AT43" i="2"/>
  <c r="BT43" i="2"/>
  <c r="BX43" i="2"/>
  <c r="DH43" i="2"/>
  <c r="DL43" i="2"/>
  <c r="EG47" i="2"/>
  <c r="EH47" i="2" s="1"/>
  <c r="AT47" i="2"/>
  <c r="BT47" i="2"/>
  <c r="BX47" i="2"/>
  <c r="DL47" i="2"/>
  <c r="EG51" i="2"/>
  <c r="BT51" i="2"/>
  <c r="BX51" i="2"/>
  <c r="DH51" i="2"/>
  <c r="AT55" i="2"/>
  <c r="BX55" i="2"/>
  <c r="DL55" i="2"/>
  <c r="AT57" i="2"/>
  <c r="EB66" i="2"/>
  <c r="EJ61" i="2"/>
  <c r="EK61" i="2" s="1"/>
  <c r="AV62" i="2"/>
  <c r="BV67" i="2"/>
  <c r="V72" i="2"/>
  <c r="EE72" i="2"/>
  <c r="DV72" i="2"/>
  <c r="BT74" i="2"/>
  <c r="EE74" i="2"/>
  <c r="EF74" i="2"/>
  <c r="Z77" i="2"/>
  <c r="EJ77" i="2"/>
  <c r="EK77" i="2" s="1"/>
  <c r="EE80" i="2"/>
  <c r="EF80" i="2" s="1"/>
  <c r="EJ82" i="2"/>
  <c r="EK82" i="2" s="1"/>
  <c r="Z82" i="2"/>
  <c r="EJ90" i="2"/>
  <c r="Z90" i="2"/>
  <c r="EG91" i="2"/>
  <c r="X91" i="2"/>
  <c r="V94" i="2"/>
  <c r="EE94" i="2"/>
  <c r="AV95" i="2"/>
  <c r="EJ95" i="2"/>
  <c r="BT102" i="2"/>
  <c r="EE102" i="2"/>
  <c r="BT106" i="2"/>
  <c r="EE106" i="2"/>
  <c r="EF106" i="2"/>
  <c r="Z109" i="2"/>
  <c r="EJ109" i="2"/>
  <c r="EK109" i="2" s="1"/>
  <c r="AV113" i="2"/>
  <c r="EJ113" i="2"/>
  <c r="EB128" i="2"/>
  <c r="EB123" i="2"/>
  <c r="EB127" i="2"/>
  <c r="BT132" i="2"/>
  <c r="EE132" i="2"/>
  <c r="X138" i="2"/>
  <c r="EG138" i="2"/>
  <c r="EH138" i="2"/>
  <c r="EB144" i="2"/>
  <c r="EB143" i="2"/>
  <c r="EB139" i="2"/>
  <c r="EJ159" i="2"/>
  <c r="EK159" i="2" s="1"/>
  <c r="Z159" i="2"/>
  <c r="EG10" i="2"/>
  <c r="BT10" i="2"/>
  <c r="BX10" i="2"/>
  <c r="DH10" i="2"/>
  <c r="AT11" i="2"/>
  <c r="BT14" i="2"/>
  <c r="BX14" i="2"/>
  <c r="DL14" i="2"/>
  <c r="EB15" i="2"/>
  <c r="BV18" i="2"/>
  <c r="EE19" i="2"/>
  <c r="AV19" i="2"/>
  <c r="CV19" i="2"/>
  <c r="CZ19" i="2"/>
  <c r="EE10" i="2"/>
  <c r="EJ10" i="2"/>
  <c r="EE11" i="2"/>
  <c r="EF11" i="2" s="1"/>
  <c r="AR12" i="2"/>
  <c r="EE13" i="2"/>
  <c r="AR13" i="2"/>
  <c r="CV13" i="2"/>
  <c r="CZ13" i="2"/>
  <c r="EB18" i="2"/>
  <c r="EJ15" i="2"/>
  <c r="EK15" i="2" s="1"/>
  <c r="ED16" i="2"/>
  <c r="BT16" i="2"/>
  <c r="BX16" i="2"/>
  <c r="DH16" i="2"/>
  <c r="AT17" i="2"/>
  <c r="EB17" i="2"/>
  <c r="EG19" i="2"/>
  <c r="AV20" i="2"/>
  <c r="EG20" i="2"/>
  <c r="EH20" i="2" s="1"/>
  <c r="AR21" i="2"/>
  <c r="AV21" i="2"/>
  <c r="CZ21" i="2"/>
  <c r="EB26" i="2"/>
  <c r="EJ22" i="2"/>
  <c r="EK22" i="2" s="1"/>
  <c r="EJ23" i="2"/>
  <c r="ED24" i="2"/>
  <c r="BT24" i="2"/>
  <c r="BX24" i="2"/>
  <c r="DH24" i="2"/>
  <c r="AT25" i="2"/>
  <c r="EB25" i="2"/>
  <c r="EG27" i="2"/>
  <c r="EH27" i="2" s="1"/>
  <c r="AR28" i="2"/>
  <c r="EG30" i="2"/>
  <c r="EH30" i="2" s="1"/>
  <c r="BT30" i="2"/>
  <c r="BX30" i="2"/>
  <c r="DH30" i="2"/>
  <c r="EE31" i="2"/>
  <c r="EF31" i="2"/>
  <c r="AR32" i="2"/>
  <c r="AT34" i="2"/>
  <c r="BT34" i="2"/>
  <c r="BX34" i="2"/>
  <c r="DH34" i="2"/>
  <c r="DL34" i="2"/>
  <c r="EE35" i="2"/>
  <c r="AR36" i="2"/>
  <c r="EG38" i="2"/>
  <c r="AT38" i="2"/>
  <c r="BT38" i="2"/>
  <c r="BX38" i="2"/>
  <c r="DH38" i="2"/>
  <c r="DL38" i="2"/>
  <c r="EE39" i="2"/>
  <c r="AR40" i="2"/>
  <c r="EG42" i="2"/>
  <c r="EH42" i="2" s="1"/>
  <c r="AT42" i="2"/>
  <c r="BT42" i="2"/>
  <c r="BX42" i="2"/>
  <c r="DH42" i="2"/>
  <c r="DL42" i="2"/>
  <c r="EE43" i="2"/>
  <c r="EF43" i="2"/>
  <c r="AR44" i="2"/>
  <c r="EG46" i="2"/>
  <c r="EH46" i="2" s="1"/>
  <c r="AT46" i="2"/>
  <c r="BT46" i="2"/>
  <c r="BX46" i="2"/>
  <c r="DH46" i="2"/>
  <c r="DL46" i="2"/>
  <c r="EE47" i="2"/>
  <c r="EF47" i="2"/>
  <c r="AR48" i="2"/>
  <c r="EG50" i="2"/>
  <c r="EH50" i="2" s="1"/>
  <c r="AT50" i="2"/>
  <c r="BT50" i="2"/>
  <c r="BX50" i="2"/>
  <c r="DH50" i="2"/>
  <c r="DL50" i="2"/>
  <c r="EE51" i="2"/>
  <c r="AR52" i="2"/>
  <c r="EG54" i="2"/>
  <c r="AT54" i="2"/>
  <c r="BT54" i="2"/>
  <c r="BX54" i="2"/>
  <c r="DH54" i="2"/>
  <c r="DL54" i="2"/>
  <c r="EE55" i="2"/>
  <c r="EF55" i="2" s="1"/>
  <c r="AR56" i="2"/>
  <c r="AV56" i="2"/>
  <c r="EB62" i="2"/>
  <c r="EG58" i="2"/>
  <c r="EH58" i="2"/>
  <c r="AT58" i="2"/>
  <c r="BV60" i="2"/>
  <c r="EE62" i="2"/>
  <c r="EF62" i="2"/>
  <c r="AR62" i="2"/>
  <c r="EG65" i="2"/>
  <c r="EH65" i="2"/>
  <c r="AT65" i="2"/>
  <c r="EG66" i="2"/>
  <c r="EH66" i="2" s="1"/>
  <c r="AT66" i="2"/>
  <c r="BV68" i="2"/>
  <c r="EB68" i="2"/>
  <c r="X70" i="2"/>
  <c r="EH71" i="2"/>
  <c r="EG72" i="2"/>
  <c r="X72" i="2"/>
  <c r="EJ72" i="2"/>
  <c r="CX73" i="2"/>
  <c r="EJ75" i="2"/>
  <c r="EK75" i="2"/>
  <c r="EE77" i="2"/>
  <c r="EF77" i="2"/>
  <c r="V77" i="2"/>
  <c r="EG78" i="2"/>
  <c r="EH78" i="2" s="1"/>
  <c r="AT78" i="2"/>
  <c r="EG79" i="2"/>
  <c r="EH79" i="2"/>
  <c r="X79" i="2"/>
  <c r="EG80" i="2"/>
  <c r="EH80" i="2" s="1"/>
  <c r="X85" i="2"/>
  <c r="EB85" i="2"/>
  <c r="X97" i="2"/>
  <c r="Z101" i="2"/>
  <c r="EJ101" i="2"/>
  <c r="EK101" i="2" s="1"/>
  <c r="EG102" i="2"/>
  <c r="AT102" i="2"/>
  <c r="Z105" i="2"/>
  <c r="EJ105" i="2"/>
  <c r="EJ107" i="2"/>
  <c r="EK107" i="2"/>
  <c r="EE109" i="2"/>
  <c r="EF109" i="2"/>
  <c r="V109" i="2"/>
  <c r="EG110" i="2"/>
  <c r="AT110" i="2"/>
  <c r="EG111" i="2"/>
  <c r="EH111" i="2" s="1"/>
  <c r="X111" i="2"/>
  <c r="BT120" i="2"/>
  <c r="EE120" i="2"/>
  <c r="EF120" i="2" s="1"/>
  <c r="EG121" i="2"/>
  <c r="EH121" i="2" s="1"/>
  <c r="X121" i="2"/>
  <c r="DX121" i="2"/>
  <c r="EJ121" i="2"/>
  <c r="EK121" i="2" s="1"/>
  <c r="EG60" i="2"/>
  <c r="EH60" i="2" s="1"/>
  <c r="AT60" i="2"/>
  <c r="BT60" i="2"/>
  <c r="BX60" i="2"/>
  <c r="DH60" i="2"/>
  <c r="DL60" i="2"/>
  <c r="EE61" i="2"/>
  <c r="EF61" i="2"/>
  <c r="EG64" i="2"/>
  <c r="EH64" i="2"/>
  <c r="AT64" i="2"/>
  <c r="BT64" i="2"/>
  <c r="BX64" i="2"/>
  <c r="DH64" i="2"/>
  <c r="DL64" i="2"/>
  <c r="EB69" i="2"/>
  <c r="EE65" i="2"/>
  <c r="EF65" i="2"/>
  <c r="EG68" i="2"/>
  <c r="EH68" i="2"/>
  <c r="AT68" i="2"/>
  <c r="BT68" i="2"/>
  <c r="BX68" i="2"/>
  <c r="DH68" i="2"/>
  <c r="DL68" i="2"/>
  <c r="Q220" i="2"/>
  <c r="EJ69" i="2"/>
  <c r="EK69" i="2"/>
  <c r="EE69" i="2"/>
  <c r="EF69" i="2"/>
  <c r="ED71" i="2"/>
  <c r="AR71" i="2"/>
  <c r="AV71" i="2"/>
  <c r="CV71" i="2"/>
  <c r="CZ71" i="2"/>
  <c r="DT71" i="2"/>
  <c r="DX71" i="2"/>
  <c r="ED72" i="2"/>
  <c r="BV73" i="2"/>
  <c r="EJ74" i="2"/>
  <c r="EK74" i="2"/>
  <c r="Z74" i="2"/>
  <c r="EG75" i="2"/>
  <c r="EH75" i="2" s="1"/>
  <c r="X75" i="2"/>
  <c r="EJ91" i="2"/>
  <c r="ED92" i="2"/>
  <c r="AR92" i="2"/>
  <c r="AV92" i="2"/>
  <c r="CV92" i="2"/>
  <c r="CZ92" i="2"/>
  <c r="DT92" i="2"/>
  <c r="DX92" i="2"/>
  <c r="EE93" i="2"/>
  <c r="EF93" i="2" s="1"/>
  <c r="V93" i="2"/>
  <c r="Z93" i="2"/>
  <c r="EJ93" i="2"/>
  <c r="EK93" i="2" s="1"/>
  <c r="BT93" i="2"/>
  <c r="BX93" i="2"/>
  <c r="DH93" i="2"/>
  <c r="DL93" i="2"/>
  <c r="EG94" i="2"/>
  <c r="AT94" i="2"/>
  <c r="ED96" i="2"/>
  <c r="EF96" i="2" s="1"/>
  <c r="AR96" i="2"/>
  <c r="AV96" i="2"/>
  <c r="CV96" i="2"/>
  <c r="CZ96" i="2"/>
  <c r="DT96" i="2"/>
  <c r="DX96" i="2"/>
  <c r="EE97" i="2"/>
  <c r="EF97" i="2"/>
  <c r="V97" i="2"/>
  <c r="Z97" i="2"/>
  <c r="EJ97" i="2"/>
  <c r="EK97" i="2"/>
  <c r="BT97" i="2"/>
  <c r="BX97" i="2"/>
  <c r="DH97" i="2"/>
  <c r="DL97" i="2"/>
  <c r="EB102" i="2"/>
  <c r="EE100" i="2"/>
  <c r="EJ102" i="2"/>
  <c r="Z102" i="2"/>
  <c r="EG103" i="2"/>
  <c r="X103" i="2"/>
  <c r="EE104" i="2"/>
  <c r="EF104" i="2"/>
  <c r="EJ106" i="2"/>
  <c r="EK106" i="2"/>
  <c r="Z106" i="2"/>
  <c r="EG107" i="2"/>
  <c r="EH107" i="2" s="1"/>
  <c r="X107" i="2"/>
  <c r="EB113" i="2"/>
  <c r="EJ112" i="2"/>
  <c r="EK112" i="2" s="1"/>
  <c r="Z112" i="2"/>
  <c r="CV112" i="2"/>
  <c r="EJ120" i="2"/>
  <c r="EK120" i="2" s="1"/>
  <c r="Z120" i="2"/>
  <c r="ED122" i="2"/>
  <c r="X122" i="2"/>
  <c r="EG122" i="2"/>
  <c r="AR122" i="2"/>
  <c r="AV122" i="2"/>
  <c r="CV122" i="2"/>
  <c r="CZ122" i="2"/>
  <c r="DT122" i="2"/>
  <c r="DX122" i="2"/>
  <c r="V124" i="2"/>
  <c r="EE124" i="2"/>
  <c r="X127" i="2"/>
  <c r="AV133" i="2"/>
  <c r="EJ133" i="2"/>
  <c r="Z143" i="2"/>
  <c r="EJ143" i="2"/>
  <c r="EK143" i="2"/>
  <c r="EJ148" i="2"/>
  <c r="Z148" i="2"/>
  <c r="EG153" i="2"/>
  <c r="EH153" i="2"/>
  <c r="X153" i="2"/>
  <c r="ED158" i="2"/>
  <c r="AV158" i="2"/>
  <c r="AT158" i="2"/>
  <c r="DJ164" i="2"/>
  <c r="Z170" i="2"/>
  <c r="EJ170" i="2"/>
  <c r="EK170" i="2"/>
  <c r="BX179" i="2"/>
  <c r="EJ179" i="2"/>
  <c r="EE179" i="2"/>
  <c r="ED192" i="2"/>
  <c r="CV192" i="2"/>
  <c r="EG59" i="2"/>
  <c r="EH59" i="2" s="1"/>
  <c r="AT59" i="2"/>
  <c r="BT59" i="2"/>
  <c r="BX59" i="2"/>
  <c r="DH59" i="2"/>
  <c r="DL59" i="2"/>
  <c r="EE60" i="2"/>
  <c r="EF60" i="2"/>
  <c r="AR61" i="2"/>
  <c r="EG63" i="2"/>
  <c r="EH63" i="2" s="1"/>
  <c r="AT63" i="2"/>
  <c r="BT63" i="2"/>
  <c r="BX63" i="2"/>
  <c r="DH63" i="2"/>
  <c r="DL63" i="2"/>
  <c r="EE64" i="2"/>
  <c r="EF64" i="2"/>
  <c r="AR65" i="2"/>
  <c r="EG67" i="2"/>
  <c r="EH67" i="2" s="1"/>
  <c r="AT67" i="2"/>
  <c r="BT67" i="2"/>
  <c r="BX67" i="2"/>
  <c r="DH67" i="2"/>
  <c r="DL67" i="2"/>
  <c r="EE68" i="2"/>
  <c r="EF68" i="2"/>
  <c r="Z69" i="2"/>
  <c r="V70" i="2"/>
  <c r="EE70" i="2"/>
  <c r="EF70" i="2" s="1"/>
  <c r="Z70" i="2"/>
  <c r="BT70" i="2"/>
  <c r="BX70" i="2"/>
  <c r="DH70" i="2"/>
  <c r="DL70" i="2"/>
  <c r="EB75" i="2"/>
  <c r="EJ71" i="2"/>
  <c r="EK71" i="2" s="1"/>
  <c r="DT72" i="2"/>
  <c r="Z73" i="2"/>
  <c r="EJ73" i="2"/>
  <c r="EK73" i="2" s="1"/>
  <c r="EJ83" i="2"/>
  <c r="EK83" i="2" s="1"/>
  <c r="ED84" i="2"/>
  <c r="AR84" i="2"/>
  <c r="AV84" i="2"/>
  <c r="CV84" i="2"/>
  <c r="CZ84" i="2"/>
  <c r="DT84" i="2"/>
  <c r="DX84" i="2"/>
  <c r="EE85" i="2"/>
  <c r="EF85" i="2" s="1"/>
  <c r="V85" i="2"/>
  <c r="Z85" i="2"/>
  <c r="EJ85" i="2"/>
  <c r="EK85" i="2" s="1"/>
  <c r="BT85" i="2"/>
  <c r="BX85" i="2"/>
  <c r="DH85" i="2"/>
  <c r="DL85" i="2"/>
  <c r="EG86" i="2"/>
  <c r="AT86" i="2"/>
  <c r="EJ87" i="2"/>
  <c r="EK87" i="2" s="1"/>
  <c r="ED88" i="2"/>
  <c r="EH88" i="2" s="1"/>
  <c r="AR88" i="2"/>
  <c r="AV88" i="2"/>
  <c r="CV88" i="2"/>
  <c r="CZ88" i="2"/>
  <c r="DT88" i="2"/>
  <c r="DX88" i="2"/>
  <c r="EE89" i="2"/>
  <c r="EF89" i="2" s="1"/>
  <c r="V89" i="2"/>
  <c r="Z89" i="2"/>
  <c r="EJ89" i="2"/>
  <c r="EK89" i="2" s="1"/>
  <c r="BT89" i="2"/>
  <c r="BX89" i="2"/>
  <c r="DH89" i="2"/>
  <c r="DL89" i="2"/>
  <c r="EB94" i="2"/>
  <c r="EE92" i="2"/>
  <c r="EF92" i="2"/>
  <c r="EG92" i="2"/>
  <c r="EJ94" i="2"/>
  <c r="Z94" i="2"/>
  <c r="EG95" i="2"/>
  <c r="X95" i="2"/>
  <c r="EE96" i="2"/>
  <c r="EG96" i="2"/>
  <c r="EJ98" i="2"/>
  <c r="EK98" i="2" s="1"/>
  <c r="Z98" i="2"/>
  <c r="EG99" i="2"/>
  <c r="EH99" i="2"/>
  <c r="X99" i="2"/>
  <c r="EB101" i="2"/>
  <c r="AT113" i="2"/>
  <c r="DJ113" i="2"/>
  <c r="EG117" i="2"/>
  <c r="EH117" i="2"/>
  <c r="X117" i="2"/>
  <c r="Z139" i="2"/>
  <c r="EJ139" i="2"/>
  <c r="EG140" i="2"/>
  <c r="EH140" i="2"/>
  <c r="AT140" i="2"/>
  <c r="V143" i="2"/>
  <c r="EE143" i="2"/>
  <c r="EF143" i="2"/>
  <c r="EJ152" i="2"/>
  <c r="EK152" i="2"/>
  <c r="Z152" i="2"/>
  <c r="X155" i="2"/>
  <c r="EJ161" i="2"/>
  <c r="Z161" i="2"/>
  <c r="BV165" i="2"/>
  <c r="EG165" i="2"/>
  <c r="DV165" i="2"/>
  <c r="V170" i="2"/>
  <c r="EE170" i="2"/>
  <c r="EF170" i="2" s="1"/>
  <c r="EJ175" i="2"/>
  <c r="Z175" i="2"/>
  <c r="X177" i="2"/>
  <c r="EG177" i="2"/>
  <c r="EH177" i="2"/>
  <c r="EG124" i="2"/>
  <c r="AT124" i="2"/>
  <c r="EJ125" i="2"/>
  <c r="ED126" i="2"/>
  <c r="AR126" i="2"/>
  <c r="AV126" i="2"/>
  <c r="CV126" i="2"/>
  <c r="CZ126" i="2"/>
  <c r="DT126" i="2"/>
  <c r="DX126" i="2"/>
  <c r="V127" i="2"/>
  <c r="EE127" i="2"/>
  <c r="Z127" i="2"/>
  <c r="EJ127" i="2"/>
  <c r="BT127" i="2"/>
  <c r="BX127" i="2"/>
  <c r="DH127" i="2"/>
  <c r="DL127" i="2"/>
  <c r="EJ132" i="2"/>
  <c r="EK132" i="2" s="1"/>
  <c r="Z132" i="2"/>
  <c r="EG133" i="2"/>
  <c r="X133" i="2"/>
  <c r="EJ136" i="2"/>
  <c r="Z136" i="2"/>
  <c r="EG137" i="2"/>
  <c r="EH137" i="2"/>
  <c r="X137" i="2"/>
  <c r="EJ153" i="2"/>
  <c r="EK153" i="2" s="1"/>
  <c r="ED154" i="2"/>
  <c r="AR154" i="2"/>
  <c r="AV154" i="2"/>
  <c r="CV154" i="2"/>
  <c r="CZ154" i="2"/>
  <c r="DT154" i="2"/>
  <c r="DX154" i="2"/>
  <c r="V155" i="2"/>
  <c r="EE155" i="2"/>
  <c r="EF155" i="2" s="1"/>
  <c r="Z155" i="2"/>
  <c r="EJ155" i="2"/>
  <c r="EK155" i="2"/>
  <c r="BT155" i="2"/>
  <c r="BX155" i="2"/>
  <c r="DH155" i="2"/>
  <c r="DL155" i="2"/>
  <c r="EG156" i="2"/>
  <c r="AT156" i="2"/>
  <c r="EJ157" i="2"/>
  <c r="AR158" i="2"/>
  <c r="BV158" i="2"/>
  <c r="EE159" i="2"/>
  <c r="EF159" i="2"/>
  <c r="V159" i="2"/>
  <c r="X163" i="2"/>
  <c r="EG163" i="2"/>
  <c r="EH163" i="2"/>
  <c r="CX163" i="2"/>
  <c r="EB168" i="2"/>
  <c r="EB166" i="2"/>
  <c r="AV164" i="2"/>
  <c r="DH164" i="2"/>
  <c r="EJ164" i="2"/>
  <c r="EK164" i="2" s="1"/>
  <c r="ED165" i="2"/>
  <c r="BX165" i="2"/>
  <c r="EJ165" i="2"/>
  <c r="DT165" i="2"/>
  <c r="Z166" i="2"/>
  <c r="EJ166" i="2"/>
  <c r="EK166" i="2"/>
  <c r="Z192" i="2"/>
  <c r="EJ192" i="2"/>
  <c r="EK192" i="2" s="1"/>
  <c r="CZ192" i="2"/>
  <c r="EB197" i="2"/>
  <c r="EB196" i="2"/>
  <c r="AM220" i="2"/>
  <c r="EB74" i="2"/>
  <c r="EE73" i="2"/>
  <c r="EG77" i="2"/>
  <c r="EH77" i="2" s="1"/>
  <c r="V79" i="2"/>
  <c r="EE79" i="2"/>
  <c r="EF79" i="2"/>
  <c r="EB84" i="2"/>
  <c r="EJ80" i="2"/>
  <c r="EK80" i="2" s="1"/>
  <c r="EB83" i="2"/>
  <c r="EG85" i="2"/>
  <c r="EH85" i="2"/>
  <c r="V87" i="2"/>
  <c r="EE87" i="2"/>
  <c r="EF87" i="2" s="1"/>
  <c r="EB92" i="2"/>
  <c r="EJ88" i="2"/>
  <c r="EK88" i="2"/>
  <c r="EB91" i="2"/>
  <c r="EG93" i="2"/>
  <c r="EH93" i="2" s="1"/>
  <c r="V95" i="2"/>
  <c r="EE95" i="2"/>
  <c r="EB100" i="2"/>
  <c r="EJ96" i="2"/>
  <c r="EK96" i="2" s="1"/>
  <c r="EB99" i="2"/>
  <c r="EG101" i="2"/>
  <c r="EH101" i="2"/>
  <c r="V103" i="2"/>
  <c r="EE103" i="2"/>
  <c r="EB108" i="2"/>
  <c r="EJ104" i="2"/>
  <c r="EK104" i="2"/>
  <c r="EB107" i="2"/>
  <c r="EG109" i="2"/>
  <c r="EH109" i="2" s="1"/>
  <c r="V111" i="2"/>
  <c r="EE111" i="2"/>
  <c r="EF111" i="2"/>
  <c r="EB116" i="2"/>
  <c r="EE113" i="2"/>
  <c r="V113" i="2"/>
  <c r="DV113" i="2"/>
  <c r="V115" i="2"/>
  <c r="EE115" i="2"/>
  <c r="EF115" i="2" s="1"/>
  <c r="Z115" i="2"/>
  <c r="EJ115" i="2"/>
  <c r="EK115" i="2"/>
  <c r="EG116" i="2"/>
  <c r="AT116" i="2"/>
  <c r="V119" i="2"/>
  <c r="EE119" i="2"/>
  <c r="EF119" i="2" s="1"/>
  <c r="Z119" i="2"/>
  <c r="EJ119" i="2"/>
  <c r="EK119" i="2"/>
  <c r="EB124" i="2"/>
  <c r="EE122" i="2"/>
  <c r="EF122" i="2" s="1"/>
  <c r="EJ124" i="2"/>
  <c r="Z124" i="2"/>
  <c r="EG125" i="2"/>
  <c r="X125" i="2"/>
  <c r="EE126" i="2"/>
  <c r="EF126" i="2"/>
  <c r="EG126" i="2"/>
  <c r="EH126" i="2"/>
  <c r="EJ128" i="2"/>
  <c r="EK128" i="2"/>
  <c r="Z128" i="2"/>
  <c r="EG129" i="2"/>
  <c r="X129" i="2"/>
  <c r="X131" i="2"/>
  <c r="EB131" i="2"/>
  <c r="X135" i="2"/>
  <c r="EJ145" i="2"/>
  <c r="EK145" i="2" s="1"/>
  <c r="V147" i="2"/>
  <c r="EE147" i="2"/>
  <c r="EF147" i="2"/>
  <c r="Z147" i="2"/>
  <c r="EJ147" i="2"/>
  <c r="EK147" i="2" s="1"/>
  <c r="EG148" i="2"/>
  <c r="AT148" i="2"/>
  <c r="EJ149" i="2"/>
  <c r="EK149" i="2" s="1"/>
  <c r="V151" i="2"/>
  <c r="EE151" i="2"/>
  <c r="EF151" i="2"/>
  <c r="Z151" i="2"/>
  <c r="EJ151" i="2"/>
  <c r="EK151" i="2" s="1"/>
  <c r="EB156" i="2"/>
  <c r="EE154" i="2"/>
  <c r="EF154" i="2"/>
  <c r="EG154" i="2"/>
  <c r="EH154" i="2"/>
  <c r="EJ156" i="2"/>
  <c r="Z156" i="2"/>
  <c r="EG157" i="2"/>
  <c r="X157" i="2"/>
  <c r="EJ158" i="2"/>
  <c r="EK158" i="2" s="1"/>
  <c r="EG160" i="2"/>
  <c r="EH160" i="2" s="1"/>
  <c r="X160" i="2"/>
  <c r="EE162" i="2"/>
  <c r="V162" i="2"/>
  <c r="DL162" i="2"/>
  <c r="EG171" i="2"/>
  <c r="AT171" i="2"/>
  <c r="EG176" i="2"/>
  <c r="EH176" i="2"/>
  <c r="X176" i="2"/>
  <c r="V178" i="2"/>
  <c r="EE178" i="2"/>
  <c r="Z178" i="2"/>
  <c r="EJ178" i="2"/>
  <c r="EK178" i="2" s="1"/>
  <c r="EB183" i="2"/>
  <c r="EB182" i="2"/>
  <c r="ED178" i="2"/>
  <c r="EF178" i="2" s="1"/>
  <c r="DJ182" i="2"/>
  <c r="EJ189" i="2"/>
  <c r="EK189" i="2" s="1"/>
  <c r="Z189" i="2"/>
  <c r="CV189" i="2"/>
  <c r="EE189" i="2"/>
  <c r="EF189" i="2" s="1"/>
  <c r="EG196" i="2"/>
  <c r="X196" i="2"/>
  <c r="ED198" i="2"/>
  <c r="Z198" i="2"/>
  <c r="EG198" i="2"/>
  <c r="EH198" i="2" s="1"/>
  <c r="X198" i="2"/>
  <c r="BT200" i="2"/>
  <c r="DL200" i="2"/>
  <c r="EJ200" i="2"/>
  <c r="EK200" i="2"/>
  <c r="CQ220" i="2"/>
  <c r="EB76" i="2"/>
  <c r="EG73" i="2"/>
  <c r="EH73" i="2"/>
  <c r="EG74" i="2"/>
  <c r="EH74" i="2" s="1"/>
  <c r="V75" i="2"/>
  <c r="EE75" i="2"/>
  <c r="EF75" i="2"/>
  <c r="Z75" i="2"/>
  <c r="BT75" i="2"/>
  <c r="BX75" i="2"/>
  <c r="DH75" i="2"/>
  <c r="DL75" i="2"/>
  <c r="EB80" i="2"/>
  <c r="EJ76" i="2"/>
  <c r="EK76" i="2"/>
  <c r="ED78" i="2"/>
  <c r="AR78" i="2"/>
  <c r="AV78" i="2"/>
  <c r="CV78" i="2"/>
  <c r="CZ78" i="2"/>
  <c r="DT78" i="2"/>
  <c r="DX78" i="2"/>
  <c r="EB79" i="2"/>
  <c r="EG81" i="2"/>
  <c r="EH81" i="2" s="1"/>
  <c r="EG82" i="2"/>
  <c r="EH82" i="2" s="1"/>
  <c r="EI87" i="2" s="1"/>
  <c r="V83" i="2"/>
  <c r="EE83" i="2"/>
  <c r="EF83" i="2"/>
  <c r="Z83" i="2"/>
  <c r="BT83" i="2"/>
  <c r="BX83" i="2"/>
  <c r="DH83" i="2"/>
  <c r="DL83" i="2"/>
  <c r="EB88" i="2"/>
  <c r="EJ84" i="2"/>
  <c r="EK84" i="2"/>
  <c r="ED86" i="2"/>
  <c r="AR86" i="2"/>
  <c r="AV86" i="2"/>
  <c r="CV86" i="2"/>
  <c r="CZ86" i="2"/>
  <c r="DT86" i="2"/>
  <c r="DX86" i="2"/>
  <c r="EB87" i="2"/>
  <c r="EG89" i="2"/>
  <c r="EH89" i="2"/>
  <c r="EG90" i="2"/>
  <c r="V91" i="2"/>
  <c r="EE91" i="2"/>
  <c r="Z91" i="2"/>
  <c r="BT91" i="2"/>
  <c r="BX91" i="2"/>
  <c r="DH91" i="2"/>
  <c r="DL91" i="2"/>
  <c r="EB96" i="2"/>
  <c r="EJ92" i="2"/>
  <c r="EK92" i="2" s="1"/>
  <c r="ED94" i="2"/>
  <c r="AR94" i="2"/>
  <c r="AV94" i="2"/>
  <c r="CV94" i="2"/>
  <c r="CZ94" i="2"/>
  <c r="DT94" i="2"/>
  <c r="DX94" i="2"/>
  <c r="EB95" i="2"/>
  <c r="EG97" i="2"/>
  <c r="EH97" i="2" s="1"/>
  <c r="EG98" i="2"/>
  <c r="EH98" i="2" s="1"/>
  <c r="V99" i="2"/>
  <c r="EE99" i="2"/>
  <c r="EF99" i="2"/>
  <c r="Z99" i="2"/>
  <c r="BT99" i="2"/>
  <c r="BX99" i="2"/>
  <c r="DH99" i="2"/>
  <c r="DL99" i="2"/>
  <c r="EB104" i="2"/>
  <c r="EJ100" i="2"/>
  <c r="ED102" i="2"/>
  <c r="AR102" i="2"/>
  <c r="AV102" i="2"/>
  <c r="CV102" i="2"/>
  <c r="CZ102" i="2"/>
  <c r="DT102" i="2"/>
  <c r="DX102" i="2"/>
  <c r="EB103" i="2"/>
  <c r="EG105" i="2"/>
  <c r="EG106" i="2"/>
  <c r="EH106" i="2"/>
  <c r="V107" i="2"/>
  <c r="EE107" i="2"/>
  <c r="EF107" i="2" s="1"/>
  <c r="Z107" i="2"/>
  <c r="BT107" i="2"/>
  <c r="BX107" i="2"/>
  <c r="DH107" i="2"/>
  <c r="DL107" i="2"/>
  <c r="EB112" i="2"/>
  <c r="EJ108" i="2"/>
  <c r="EK108" i="2" s="1"/>
  <c r="ED110" i="2"/>
  <c r="AR110" i="2"/>
  <c r="AV110" i="2"/>
  <c r="CV110" i="2"/>
  <c r="CZ110" i="2"/>
  <c r="DT110" i="2"/>
  <c r="DX110" i="2"/>
  <c r="EB111" i="2"/>
  <c r="DJ112" i="2"/>
  <c r="ED113" i="2"/>
  <c r="EG113" i="2"/>
  <c r="X113" i="2"/>
  <c r="DX113" i="2"/>
  <c r="EB115" i="2"/>
  <c r="EB119" i="2"/>
  <c r="EJ129" i="2"/>
  <c r="ED130" i="2"/>
  <c r="AR130" i="2"/>
  <c r="AV130" i="2"/>
  <c r="CV130" i="2"/>
  <c r="CZ130" i="2"/>
  <c r="DT130" i="2"/>
  <c r="DX130" i="2"/>
  <c r="V131" i="2"/>
  <c r="EE131" i="2"/>
  <c r="Z131" i="2"/>
  <c r="EJ131" i="2"/>
  <c r="BT131" i="2"/>
  <c r="BX131" i="2"/>
  <c r="DH131" i="2"/>
  <c r="DL131" i="2"/>
  <c r="EG132" i="2"/>
  <c r="EH132" i="2"/>
  <c r="AT132" i="2"/>
  <c r="ED134" i="2"/>
  <c r="AR134" i="2"/>
  <c r="AV134" i="2"/>
  <c r="CV134" i="2"/>
  <c r="CZ134" i="2"/>
  <c r="DT134" i="2"/>
  <c r="DX134" i="2"/>
  <c r="V135" i="2"/>
  <c r="EE135" i="2"/>
  <c r="EF135" i="2" s="1"/>
  <c r="Z135" i="2"/>
  <c r="EJ135" i="2"/>
  <c r="EK135" i="2"/>
  <c r="BT135" i="2"/>
  <c r="BX135" i="2"/>
  <c r="DH135" i="2"/>
  <c r="DL135" i="2"/>
  <c r="EB140" i="2"/>
  <c r="EE138" i="2"/>
  <c r="EF138" i="2" s="1"/>
  <c r="EJ140" i="2"/>
  <c r="Z140" i="2"/>
  <c r="EE140" i="2"/>
  <c r="EF140" i="2" s="1"/>
  <c r="EG141" i="2"/>
  <c r="X141" i="2"/>
  <c r="EE142" i="2"/>
  <c r="EF142" i="2"/>
  <c r="EJ144" i="2"/>
  <c r="EK144" i="2"/>
  <c r="Z144" i="2"/>
  <c r="EE144" i="2"/>
  <c r="EF144" i="2" s="1"/>
  <c r="EG145" i="2"/>
  <c r="EH145" i="2" s="1"/>
  <c r="X145" i="2"/>
  <c r="EB151" i="2"/>
  <c r="EG158" i="2"/>
  <c r="EH158" i="2" s="1"/>
  <c r="EB165" i="2"/>
  <c r="EE161" i="2"/>
  <c r="V161" i="2"/>
  <c r="Z162" i="2"/>
  <c r="EJ162" i="2"/>
  <c r="DH162" i="2"/>
  <c r="EE164" i="2"/>
  <c r="EJ167" i="2"/>
  <c r="Z167" i="2"/>
  <c r="EE167" i="2"/>
  <c r="EJ168" i="2"/>
  <c r="ED169" i="2"/>
  <c r="EF169" i="2" s="1"/>
  <c r="X169" i="2"/>
  <c r="EG169" i="2"/>
  <c r="AR169" i="2"/>
  <c r="AV169" i="2"/>
  <c r="CV169" i="2"/>
  <c r="CZ169" i="2"/>
  <c r="DT169" i="2"/>
  <c r="DX169" i="2"/>
  <c r="V171" i="2"/>
  <c r="EE171" i="2"/>
  <c r="EB180" i="2"/>
  <c r="EB178" i="2"/>
  <c r="AV182" i="2"/>
  <c r="EJ182" i="2"/>
  <c r="DH182" i="2"/>
  <c r="DL182" i="2"/>
  <c r="AT183" i="2"/>
  <c r="EJ187" i="2"/>
  <c r="Z187" i="2"/>
  <c r="X189" i="2"/>
  <c r="EG189" i="2"/>
  <c r="EH189" i="2" s="1"/>
  <c r="CX189" i="2"/>
  <c r="V198" i="2"/>
  <c r="EE198" i="2"/>
  <c r="EF198" i="2" s="1"/>
  <c r="BX200" i="2"/>
  <c r="ED200" i="2"/>
  <c r="BV200" i="2"/>
  <c r="EG200" i="2"/>
  <c r="EB118" i="2"/>
  <c r="EJ114" i="2"/>
  <c r="EK114" i="2"/>
  <c r="ED116" i="2"/>
  <c r="AR116" i="2"/>
  <c r="AV116" i="2"/>
  <c r="CV116" i="2"/>
  <c r="CZ116" i="2"/>
  <c r="DT116" i="2"/>
  <c r="DX116" i="2"/>
  <c r="EG119" i="2"/>
  <c r="EH119" i="2"/>
  <c r="EI124" i="2" s="1"/>
  <c r="EG120" i="2"/>
  <c r="EH120" i="2"/>
  <c r="EE121" i="2"/>
  <c r="EF121" i="2"/>
  <c r="V121" i="2"/>
  <c r="Z121" i="2"/>
  <c r="BT121" i="2"/>
  <c r="BX121" i="2"/>
  <c r="DH121" i="2"/>
  <c r="DL121" i="2"/>
  <c r="EB126" i="2"/>
  <c r="EJ122" i="2"/>
  <c r="EK122" i="2" s="1"/>
  <c r="ED124" i="2"/>
  <c r="AR124" i="2"/>
  <c r="AV124" i="2"/>
  <c r="CV124" i="2"/>
  <c r="CZ124" i="2"/>
  <c r="DT124" i="2"/>
  <c r="DX124" i="2"/>
  <c r="EB125" i="2"/>
  <c r="EG127" i="2"/>
  <c r="EG128" i="2"/>
  <c r="EH128" i="2" s="1"/>
  <c r="EE129" i="2"/>
  <c r="V129" i="2"/>
  <c r="Z129" i="2"/>
  <c r="BT129" i="2"/>
  <c r="BX129" i="2"/>
  <c r="DH129" i="2"/>
  <c r="DL129" i="2"/>
  <c r="EB134" i="2"/>
  <c r="EJ130" i="2"/>
  <c r="EK130" i="2"/>
  <c r="ED132" i="2"/>
  <c r="AR132" i="2"/>
  <c r="AV132" i="2"/>
  <c r="CV132" i="2"/>
  <c r="CZ132" i="2"/>
  <c r="DT132" i="2"/>
  <c r="DX132" i="2"/>
  <c r="EB133" i="2"/>
  <c r="EG135" i="2"/>
  <c r="EH135" i="2"/>
  <c r="EG136" i="2"/>
  <c r="EE137" i="2"/>
  <c r="EF137" i="2" s="1"/>
  <c r="V137" i="2"/>
  <c r="Z137" i="2"/>
  <c r="BT137" i="2"/>
  <c r="BX137" i="2"/>
  <c r="DH137" i="2"/>
  <c r="DL137" i="2"/>
  <c r="EB142" i="2"/>
  <c r="EJ138" i="2"/>
  <c r="EK138" i="2"/>
  <c r="ED140" i="2"/>
  <c r="AR140" i="2"/>
  <c r="AV140" i="2"/>
  <c r="CV140" i="2"/>
  <c r="CZ140" i="2"/>
  <c r="DT140" i="2"/>
  <c r="DX140" i="2"/>
  <c r="EB141" i="2"/>
  <c r="EG143" i="2"/>
  <c r="EH143" i="2"/>
  <c r="EG144" i="2"/>
  <c r="EH144" i="2"/>
  <c r="EE145" i="2"/>
  <c r="EF145" i="2"/>
  <c r="V145" i="2"/>
  <c r="Z145" i="2"/>
  <c r="BT145" i="2"/>
  <c r="BX145" i="2"/>
  <c r="DH145" i="2"/>
  <c r="DL145" i="2"/>
  <c r="EB150" i="2"/>
  <c r="EJ146" i="2"/>
  <c r="EK146" i="2" s="1"/>
  <c r="ED148" i="2"/>
  <c r="EK148" i="2" s="1"/>
  <c r="AR148" i="2"/>
  <c r="AV148" i="2"/>
  <c r="CV148" i="2"/>
  <c r="CZ148" i="2"/>
  <c r="DT148" i="2"/>
  <c r="DX148" i="2"/>
  <c r="EB149" i="2"/>
  <c r="EG151" i="2"/>
  <c r="EH151" i="2"/>
  <c r="EG152" i="2"/>
  <c r="EH152" i="2"/>
  <c r="EE153" i="2"/>
  <c r="EF153" i="2"/>
  <c r="V153" i="2"/>
  <c r="Z153" i="2"/>
  <c r="BT153" i="2"/>
  <c r="BX153" i="2"/>
  <c r="DH153" i="2"/>
  <c r="DL153" i="2"/>
  <c r="EJ154" i="2"/>
  <c r="EK154" i="2"/>
  <c r="ED156" i="2"/>
  <c r="AR156" i="2"/>
  <c r="AV156" i="2"/>
  <c r="CV156" i="2"/>
  <c r="CZ156" i="2"/>
  <c r="DT156" i="2"/>
  <c r="DX156" i="2"/>
  <c r="EB157" i="2"/>
  <c r="CX158" i="2"/>
  <c r="AV159" i="2"/>
  <c r="EB164" i="2"/>
  <c r="EG159" i="2"/>
  <c r="EH159" i="2" s="1"/>
  <c r="EG161" i="2"/>
  <c r="EH161" i="2" s="1"/>
  <c r="X161" i="2"/>
  <c r="DJ162" i="2"/>
  <c r="DJ163" i="2"/>
  <c r="ED164" i="2"/>
  <c r="EF164" i="2" s="1"/>
  <c r="EG164" i="2"/>
  <c r="X164" i="2"/>
  <c r="EB171" i="2"/>
  <c r="EE169" i="2"/>
  <c r="EJ171" i="2"/>
  <c r="EK171" i="2"/>
  <c r="Z171" i="2"/>
  <c r="EG172" i="2"/>
  <c r="EH172" i="2" s="1"/>
  <c r="X172" i="2"/>
  <c r="X174" i="2"/>
  <c r="BX180" i="2"/>
  <c r="EJ180" i="2"/>
  <c r="EK180" i="2"/>
  <c r="X181" i="2"/>
  <c r="EG181" i="2"/>
  <c r="EE185" i="2"/>
  <c r="EF185" i="2"/>
  <c r="V185" i="2"/>
  <c r="AT185" i="2"/>
  <c r="EB194" i="2"/>
  <c r="V191" i="2"/>
  <c r="EE191" i="2"/>
  <c r="BV191" i="2"/>
  <c r="EG191" i="2"/>
  <c r="DV191" i="2"/>
  <c r="EG195" i="2"/>
  <c r="X195" i="2"/>
  <c r="V206" i="2"/>
  <c r="EE206" i="2"/>
  <c r="EJ206" i="2"/>
  <c r="Z206" i="2"/>
  <c r="BX206" i="2"/>
  <c r="DV210" i="2"/>
  <c r="AT213" i="2"/>
  <c r="EG213" i="2"/>
  <c r="EH213" i="2" s="1"/>
  <c r="X214" i="2"/>
  <c r="EG214" i="2"/>
  <c r="EG115" i="2"/>
  <c r="EH115" i="2" s="1"/>
  <c r="EE117" i="2"/>
  <c r="EF117" i="2" s="1"/>
  <c r="V117" i="2"/>
  <c r="EB122" i="2"/>
  <c r="EJ118" i="2"/>
  <c r="EK118" i="2" s="1"/>
  <c r="EB121" i="2"/>
  <c r="EG123" i="2"/>
  <c r="EH123" i="2"/>
  <c r="EE125" i="2"/>
  <c r="V125" i="2"/>
  <c r="EB130" i="2"/>
  <c r="EJ126" i="2"/>
  <c r="EK126" i="2"/>
  <c r="EB129" i="2"/>
  <c r="EG131" i="2"/>
  <c r="EE133" i="2"/>
  <c r="V133" i="2"/>
  <c r="EB138" i="2"/>
  <c r="EJ134" i="2"/>
  <c r="EK134" i="2" s="1"/>
  <c r="EB137" i="2"/>
  <c r="EG139" i="2"/>
  <c r="EE141" i="2"/>
  <c r="V141" i="2"/>
  <c r="EB146" i="2"/>
  <c r="EJ142" i="2"/>
  <c r="EK142" i="2" s="1"/>
  <c r="EB145" i="2"/>
  <c r="EG147" i="2"/>
  <c r="EH147" i="2"/>
  <c r="EE149" i="2"/>
  <c r="EF149" i="2"/>
  <c r="V149" i="2"/>
  <c r="EB154" i="2"/>
  <c r="EJ150" i="2"/>
  <c r="EK150" i="2"/>
  <c r="EB153" i="2"/>
  <c r="EG155" i="2"/>
  <c r="EH155" i="2" s="1"/>
  <c r="EE157" i="2"/>
  <c r="V157" i="2"/>
  <c r="EE158" i="2"/>
  <c r="EF158" i="2"/>
  <c r="EB163" i="2"/>
  <c r="AR159" i="2"/>
  <c r="DX159" i="2"/>
  <c r="V160" i="2"/>
  <c r="EE160" i="2"/>
  <c r="EF160" i="2"/>
  <c r="EJ160" i="2"/>
  <c r="EK160" i="2"/>
  <c r="Z160" i="2"/>
  <c r="BX160" i="2"/>
  <c r="CZ161" i="2"/>
  <c r="EG162" i="2"/>
  <c r="X162" i="2"/>
  <c r="DL163" i="2"/>
  <c r="EE163" i="2"/>
  <c r="EF163" i="2" s="1"/>
  <c r="V164" i="2"/>
  <c r="DV164" i="2"/>
  <c r="AT165" i="2"/>
  <c r="EJ172" i="2"/>
  <c r="EK172" i="2"/>
  <c r="ED173" i="2"/>
  <c r="AR173" i="2"/>
  <c r="AV173" i="2"/>
  <c r="CV173" i="2"/>
  <c r="CZ173" i="2"/>
  <c r="DT173" i="2"/>
  <c r="DX173" i="2"/>
  <c r="V174" i="2"/>
  <c r="EE174" i="2"/>
  <c r="EF174" i="2" s="1"/>
  <c r="Z174" i="2"/>
  <c r="EJ174" i="2"/>
  <c r="EK174" i="2"/>
  <c r="BT174" i="2"/>
  <c r="BX174" i="2"/>
  <c r="DH174" i="2"/>
  <c r="DL174" i="2"/>
  <c r="EB179" i="2"/>
  <c r="EE177" i="2"/>
  <c r="EF177" i="2" s="1"/>
  <c r="DJ179" i="2"/>
  <c r="V180" i="2"/>
  <c r="EE180" i="2"/>
  <c r="EF180" i="2" s="1"/>
  <c r="BV180" i="2"/>
  <c r="DV180" i="2"/>
  <c r="CX181" i="2"/>
  <c r="EG184" i="2"/>
  <c r="X184" i="2"/>
  <c r="BV184" i="2"/>
  <c r="X185" i="2"/>
  <c r="EG185" i="2"/>
  <c r="EH185" i="2"/>
  <c r="AR185" i="2"/>
  <c r="ED191" i="2"/>
  <c r="EH191" i="2" s="1"/>
  <c r="BX191" i="2"/>
  <c r="EJ191" i="2"/>
  <c r="DT191" i="2"/>
  <c r="CZ195" i="2"/>
  <c r="EJ201" i="2"/>
  <c r="Z201" i="2"/>
  <c r="EE201" i="2"/>
  <c r="BT206" i="2"/>
  <c r="EB206" i="2"/>
  <c r="DX210" i="2"/>
  <c r="EB159" i="2"/>
  <c r="ED161" i="2"/>
  <c r="EF161" i="2" s="1"/>
  <c r="EB167" i="2"/>
  <c r="EG166" i="2"/>
  <c r="EH166" i="2" s="1"/>
  <c r="ED167" i="2"/>
  <c r="EK167" i="2" s="1"/>
  <c r="AR167" i="2"/>
  <c r="AV167" i="2"/>
  <c r="CV167" i="2"/>
  <c r="CZ167" i="2"/>
  <c r="DT167" i="2"/>
  <c r="DX167" i="2"/>
  <c r="EG170" i="2"/>
  <c r="EH170" i="2"/>
  <c r="EE172" i="2"/>
  <c r="EF172" i="2"/>
  <c r="V172" i="2"/>
  <c r="EB177" i="2"/>
  <c r="EJ173" i="2"/>
  <c r="ED175" i="2"/>
  <c r="AR175" i="2"/>
  <c r="AV175" i="2"/>
  <c r="CV175" i="2"/>
  <c r="CZ175" i="2"/>
  <c r="DT175" i="2"/>
  <c r="DX175" i="2"/>
  <c r="EB176" i="2"/>
  <c r="EG178" i="2"/>
  <c r="EH178" i="2"/>
  <c r="DJ181" i="2"/>
  <c r="EE181" i="2"/>
  <c r="BV183" i="2"/>
  <c r="V184" i="2"/>
  <c r="ED184" i="2"/>
  <c r="EG186" i="2"/>
  <c r="EH186" i="2" s="1"/>
  <c r="X186" i="2"/>
  <c r="EE188" i="2"/>
  <c r="EF188" i="2"/>
  <c r="V188" i="2"/>
  <c r="DL188" i="2"/>
  <c r="AV193" i="2"/>
  <c r="V194" i="2"/>
  <c r="EE194" i="2"/>
  <c r="EF194" i="2"/>
  <c r="EJ194" i="2"/>
  <c r="EK194" i="2"/>
  <c r="Z194" i="2"/>
  <c r="BX194" i="2"/>
  <c r="DJ197" i="2"/>
  <c r="DV198" i="2"/>
  <c r="AR199" i="2"/>
  <c r="EE199" i="2"/>
  <c r="EG202" i="2"/>
  <c r="X202" i="2"/>
  <c r="DH202" i="2"/>
  <c r="AV205" i="2"/>
  <c r="DT205" i="2"/>
  <c r="EB210" i="2"/>
  <c r="CZ211" i="2"/>
  <c r="EJ211" i="2"/>
  <c r="EE211" i="2"/>
  <c r="AV215" i="2"/>
  <c r="EJ215" i="2"/>
  <c r="DX215" i="2"/>
  <c r="EB169" i="2"/>
  <c r="EE166" i="2"/>
  <c r="EF166" i="2" s="1"/>
  <c r="EG167" i="2"/>
  <c r="EE168" i="2"/>
  <c r="V168" i="2"/>
  <c r="EB173" i="2"/>
  <c r="EJ169" i="2"/>
  <c r="EK169" i="2"/>
  <c r="ED171" i="2"/>
  <c r="AR171" i="2"/>
  <c r="AV171" i="2"/>
  <c r="CV171" i="2"/>
  <c r="CZ171" i="2"/>
  <c r="DT171" i="2"/>
  <c r="DX171" i="2"/>
  <c r="EB172" i="2"/>
  <c r="EG174" i="2"/>
  <c r="EH174" i="2"/>
  <c r="EG175" i="2"/>
  <c r="EE176" i="2"/>
  <c r="EF176" i="2" s="1"/>
  <c r="V176" i="2"/>
  <c r="EB181" i="2"/>
  <c r="EJ177" i="2"/>
  <c r="EK177" i="2" s="1"/>
  <c r="ED179" i="2"/>
  <c r="EG179" i="2"/>
  <c r="X179" i="2"/>
  <c r="AR179" i="2"/>
  <c r="AV179" i="2"/>
  <c r="CV179" i="2"/>
  <c r="DV179" i="2"/>
  <c r="AT180" i="2"/>
  <c r="DL181" i="2"/>
  <c r="EE182" i="2"/>
  <c r="BX183" i="2"/>
  <c r="EJ183" i="2"/>
  <c r="EE183" i="2"/>
  <c r="EF183" i="2" s="1"/>
  <c r="CX184" i="2"/>
  <c r="EJ184" i="2"/>
  <c r="EK184" i="2"/>
  <c r="DT185" i="2"/>
  <c r="EE187" i="2"/>
  <c r="EF187" i="2" s="1"/>
  <c r="V187" i="2"/>
  <c r="Z188" i="2"/>
  <c r="EJ188" i="2"/>
  <c r="EK188" i="2"/>
  <c r="DH188" i="2"/>
  <c r="AT190" i="2"/>
  <c r="DJ190" i="2"/>
  <c r="EE190" i="2"/>
  <c r="EG192" i="2"/>
  <c r="EH192" i="2"/>
  <c r="AR193" i="2"/>
  <c r="DX193" i="2"/>
  <c r="BT194" i="2"/>
  <c r="EE197" i="2"/>
  <c r="AT199" i="2"/>
  <c r="EG199" i="2"/>
  <c r="EH199" i="2" s="1"/>
  <c r="AV202" i="2"/>
  <c r="EJ202" i="2"/>
  <c r="EK202" i="2" s="1"/>
  <c r="DJ202" i="2"/>
  <c r="X205" i="2"/>
  <c r="EG205" i="2"/>
  <c r="DX205" i="2"/>
  <c r="DJ209" i="2"/>
  <c r="AT211" i="2"/>
  <c r="EG211" i="2"/>
  <c r="EH211" i="2" s="1"/>
  <c r="AT215" i="2"/>
  <c r="DV215" i="2"/>
  <c r="ED181" i="2"/>
  <c r="DT183" i="2"/>
  <c r="EB189" i="2"/>
  <c r="EB188" i="2"/>
  <c r="EB187" i="2"/>
  <c r="EJ185" i="2"/>
  <c r="EK185" i="2" s="1"/>
  <c r="EB190" i="2"/>
  <c r="BT186" i="2"/>
  <c r="EG187" i="2"/>
  <c r="X187" i="2"/>
  <c r="CV187" i="2"/>
  <c r="DJ188" i="2"/>
  <c r="DJ189" i="2"/>
  <c r="ED190" i="2"/>
  <c r="EG190" i="2"/>
  <c r="EH190" i="2"/>
  <c r="X190" i="2"/>
  <c r="DX190" i="2"/>
  <c r="AR191" i="2"/>
  <c r="BT192" i="2"/>
  <c r="EJ193" i="2"/>
  <c r="EK193" i="2"/>
  <c r="AT193" i="2"/>
  <c r="EG194" i="2"/>
  <c r="EH194" i="2" s="1"/>
  <c r="ED196" i="2"/>
  <c r="Z196" i="2"/>
  <c r="EJ196" i="2"/>
  <c r="EK196" i="2" s="1"/>
  <c r="DH196" i="2"/>
  <c r="EJ197" i="2"/>
  <c r="Z197" i="2"/>
  <c r="CV197" i="2"/>
  <c r="AT198" i="2"/>
  <c r="DJ198" i="2"/>
  <c r="EJ198" i="2"/>
  <c r="EK198" i="2" s="1"/>
  <c r="ED199" i="2"/>
  <c r="BX199" i="2"/>
  <c r="DT199" i="2"/>
  <c r="CZ200" i="2"/>
  <c r="X201" i="2"/>
  <c r="EG201" i="2"/>
  <c r="EH201" i="2" s="1"/>
  <c r="AR201" i="2"/>
  <c r="DX201" i="2"/>
  <c r="ED203" i="2"/>
  <c r="BX203" i="2"/>
  <c r="EJ203" i="2"/>
  <c r="DT203" i="2"/>
  <c r="CV204" i="2"/>
  <c r="CZ204" i="2"/>
  <c r="EB209" i="2"/>
  <c r="EB208" i="2"/>
  <c r="EB207" i="2"/>
  <c r="CZ207" i="2"/>
  <c r="ED210" i="2"/>
  <c r="Z210" i="2"/>
  <c r="EG210" i="2"/>
  <c r="EH210" i="2" s="1"/>
  <c r="X210" i="2"/>
  <c r="ED212" i="2"/>
  <c r="BX212" i="2"/>
  <c r="BV212" i="2"/>
  <c r="EE213" i="2"/>
  <c r="EF213" i="2"/>
  <c r="V213" i="2"/>
  <c r="EJ181" i="2"/>
  <c r="AV181" i="2"/>
  <c r="ED182" i="2"/>
  <c r="EF182" i="2" s="1"/>
  <c r="EG182" i="2"/>
  <c r="Z182" i="2"/>
  <c r="AT182" i="2"/>
  <c r="ED183" i="2"/>
  <c r="Z184" i="2"/>
  <c r="AV185" i="2"/>
  <c r="DX185" i="2"/>
  <c r="V186" i="2"/>
  <c r="EE186" i="2"/>
  <c r="EF186" i="2"/>
  <c r="EJ186" i="2"/>
  <c r="EK186" i="2"/>
  <c r="Z186" i="2"/>
  <c r="BX186" i="2"/>
  <c r="CZ187" i="2"/>
  <c r="EG188" i="2"/>
  <c r="EH188" i="2" s="1"/>
  <c r="X188" i="2"/>
  <c r="DV190" i="2"/>
  <c r="EB195" i="2"/>
  <c r="AT191" i="2"/>
  <c r="BV192" i="2"/>
  <c r="EE193" i="2"/>
  <c r="EF193" i="2"/>
  <c r="V193" i="2"/>
  <c r="DV193" i="2"/>
  <c r="BV194" i="2"/>
  <c r="EE195" i="2"/>
  <c r="EJ195" i="2"/>
  <c r="Z195" i="2"/>
  <c r="CX195" i="2"/>
  <c r="EE196" i="2"/>
  <c r="V196" i="2"/>
  <c r="DL196" i="2"/>
  <c r="ED197" i="2"/>
  <c r="X197" i="2"/>
  <c r="EG197" i="2"/>
  <c r="CX197" i="2"/>
  <c r="BV199" i="2"/>
  <c r="DV199" i="2"/>
  <c r="CX200" i="2"/>
  <c r="AV201" i="2"/>
  <c r="V203" i="2"/>
  <c r="EE203" i="2"/>
  <c r="BV203" i="2"/>
  <c r="DV203" i="2"/>
  <c r="CX204" i="2"/>
  <c r="EG207" i="2"/>
  <c r="X207" i="2"/>
  <c r="EG208" i="2"/>
  <c r="EH208" i="2" s="1"/>
  <c r="X208" i="2"/>
  <c r="V210" i="2"/>
  <c r="EE210" i="2"/>
  <c r="EF210" i="2"/>
  <c r="DL212" i="2"/>
  <c r="EJ212" i="2"/>
  <c r="EK212" i="2" s="1"/>
  <c r="EJ213" i="2"/>
  <c r="EK213" i="2" s="1"/>
  <c r="Z213" i="2"/>
  <c r="EE192" i="2"/>
  <c r="EF192" i="2"/>
  <c r="ED195" i="2"/>
  <c r="EB201" i="2"/>
  <c r="ED201" i="2"/>
  <c r="ED202" i="2"/>
  <c r="EH202" i="2" s="1"/>
  <c r="DV202" i="2"/>
  <c r="AT203" i="2"/>
  <c r="BV204" i="2"/>
  <c r="EE205" i="2"/>
  <c r="V205" i="2"/>
  <c r="DV205" i="2"/>
  <c r="BV206" i="2"/>
  <c r="EE207" i="2"/>
  <c r="EJ207" i="2"/>
  <c r="EK207" i="2" s="1"/>
  <c r="Z207" i="2"/>
  <c r="CX207" i="2"/>
  <c r="EE208" i="2"/>
  <c r="EF208" i="2" s="1"/>
  <c r="V208" i="2"/>
  <c r="DL208" i="2"/>
  <c r="ED209" i="2"/>
  <c r="X209" i="2"/>
  <c r="EG209" i="2"/>
  <c r="EH209" i="2"/>
  <c r="CX209" i="2"/>
  <c r="BV211" i="2"/>
  <c r="DV211" i="2"/>
  <c r="CX212" i="2"/>
  <c r="AV213" i="2"/>
  <c r="ED215" i="2"/>
  <c r="EG215" i="2"/>
  <c r="X215" i="2"/>
  <c r="CE224" i="2"/>
  <c r="D226" i="2"/>
  <c r="AC226" i="2"/>
  <c r="AK226" i="2"/>
  <c r="AX226" i="2"/>
  <c r="EB185" i="2"/>
  <c r="EE184" i="2"/>
  <c r="EF184" i="2"/>
  <c r="ED187" i="2"/>
  <c r="EB193" i="2"/>
  <c r="EE200" i="2"/>
  <c r="EF200" i="2"/>
  <c r="V202" i="2"/>
  <c r="Z202" i="2"/>
  <c r="BT202" i="2"/>
  <c r="BX202" i="2"/>
  <c r="DX202" i="2"/>
  <c r="AR203" i="2"/>
  <c r="BT204" i="2"/>
  <c r="EG204" i="2"/>
  <c r="EH204" i="2" s="1"/>
  <c r="EJ205" i="2"/>
  <c r="AT205" i="2"/>
  <c r="EG206" i="2"/>
  <c r="ED208" i="2"/>
  <c r="Z208" i="2"/>
  <c r="EJ208" i="2"/>
  <c r="EK208" i="2"/>
  <c r="DH208" i="2"/>
  <c r="V209" i="2"/>
  <c r="EJ209" i="2"/>
  <c r="Z209" i="2"/>
  <c r="CV209" i="2"/>
  <c r="EB214" i="2"/>
  <c r="AT210" i="2"/>
  <c r="DJ210" i="2"/>
  <c r="EJ210" i="2"/>
  <c r="ED211" i="2"/>
  <c r="EK211" i="2" s="1"/>
  <c r="BX211" i="2"/>
  <c r="DT211" i="2"/>
  <c r="CZ212" i="2"/>
  <c r="AR213" i="2"/>
  <c r="DX213" i="2"/>
  <c r="V214" i="2"/>
  <c r="EE214" i="2"/>
  <c r="EJ214" i="2"/>
  <c r="EK214" i="2" s="1"/>
  <c r="Z214" i="2"/>
  <c r="BX214" i="2"/>
  <c r="V215" i="2"/>
  <c r="EE215" i="2"/>
  <c r="EF215" i="2" s="1"/>
  <c r="P224" i="2"/>
  <c r="AX224" i="2"/>
  <c r="CM224" i="2"/>
  <c r="H226" i="2"/>
  <c r="P226" i="2"/>
  <c r="AG226" i="2"/>
  <c r="EE212" i="2"/>
  <c r="EF212" i="2" s="1"/>
  <c r="ED214" i="2"/>
  <c r="D228" i="2"/>
  <c r="AC228" i="2"/>
  <c r="EE204" i="2"/>
  <c r="EF204" i="2" s="1"/>
  <c r="ED207" i="2"/>
  <c r="EB213" i="2"/>
  <c r="DJ214" i="2"/>
  <c r="DH215" i="2"/>
  <c r="BJ228" i="2"/>
  <c r="CI228" i="2"/>
  <c r="AW224" i="2"/>
  <c r="CL224" i="2"/>
  <c r="DM224" i="2"/>
  <c r="BB226" i="2"/>
  <c r="BJ226" i="2"/>
  <c r="CA226" i="2"/>
  <c r="CE226" i="2"/>
  <c r="CI226" i="2"/>
  <c r="CM226" i="2"/>
  <c r="CQ226" i="2"/>
  <c r="DM226" i="2"/>
  <c r="C228" i="2"/>
  <c r="O228" i="2"/>
  <c r="BB224" i="2"/>
  <c r="BM224" i="2"/>
  <c r="DC226" i="2"/>
  <c r="AF228" i="2"/>
  <c r="AX228" i="2"/>
  <c r="BE228" i="2"/>
  <c r="BN228" i="2"/>
  <c r="CD228" i="2"/>
  <c r="CM228" i="2"/>
  <c r="DC228" i="2"/>
  <c r="AK224" i="2"/>
  <c r="BJ224" i="2"/>
  <c r="CI224" i="2"/>
  <c r="C226" i="2"/>
  <c r="G226" i="2"/>
  <c r="I226" i="2"/>
  <c r="K226" i="2"/>
  <c r="O226" i="2"/>
  <c r="AB226" i="2"/>
  <c r="AF226" i="2"/>
  <c r="AH226" i="2"/>
  <c r="AJ226" i="2"/>
  <c r="AW226" i="2"/>
  <c r="BA226" i="2"/>
  <c r="BE226" i="2"/>
  <c r="BG226" i="2"/>
  <c r="BI226" i="2"/>
  <c r="BM226" i="2"/>
  <c r="CB226" i="2"/>
  <c r="CL226" i="2"/>
  <c r="DA226" i="2"/>
  <c r="G228" i="2"/>
  <c r="AB228" i="2"/>
  <c r="AG228" i="2"/>
  <c r="BB228" i="2"/>
  <c r="BI228" i="2"/>
  <c r="CA228" i="2"/>
  <c r="CH228" i="2"/>
  <c r="CQ228" i="2"/>
  <c r="BC228" i="2"/>
  <c r="DN226" i="2"/>
  <c r="K228" i="2"/>
  <c r="P228" i="2"/>
  <c r="AK228" i="2"/>
  <c r="AW228" i="2"/>
  <c r="BF228" i="2"/>
  <c r="BM228" i="2"/>
  <c r="CE228" i="2"/>
  <c r="CL228" i="2"/>
  <c r="DM228" i="2"/>
  <c r="EH187" i="2"/>
  <c r="EH181" i="2"/>
  <c r="EH102" i="2"/>
  <c r="EK209" i="2"/>
  <c r="EH215" i="2"/>
  <c r="EF207" i="2"/>
  <c r="EK181" i="2"/>
  <c r="EF190" i="2"/>
  <c r="EK183" i="2"/>
  <c r="EH175" i="2"/>
  <c r="EI179" i="2" s="1"/>
  <c r="EF211" i="2"/>
  <c r="EK173" i="2"/>
  <c r="EF201" i="2"/>
  <c r="EH195" i="2"/>
  <c r="EH200" i="2"/>
  <c r="EF171" i="2"/>
  <c r="EF167" i="2"/>
  <c r="EH196" i="2"/>
  <c r="EI201" i="2" s="1"/>
  <c r="EH171" i="2"/>
  <c r="EH148" i="2"/>
  <c r="EK165" i="2"/>
  <c r="EK175" i="2"/>
  <c r="EH165" i="2"/>
  <c r="EH96" i="2"/>
  <c r="EF124" i="2"/>
  <c r="EH122" i="2"/>
  <c r="EH94" i="2"/>
  <c r="EH110" i="2"/>
  <c r="EI115" i="2" s="1"/>
  <c r="EK72" i="2"/>
  <c r="EK113" i="2"/>
  <c r="EH84" i="2"/>
  <c r="EK78" i="2"/>
  <c r="EF24" i="2"/>
  <c r="EF197" i="2"/>
  <c r="EH124" i="2"/>
  <c r="EH197" i="2"/>
  <c r="EK195" i="2"/>
  <c r="EK203" i="2"/>
  <c r="EK197" i="2"/>
  <c r="EF181" i="2"/>
  <c r="EH214" i="2"/>
  <c r="EF191" i="2"/>
  <c r="EF113" i="2"/>
  <c r="EH156" i="2"/>
  <c r="EK94" i="2"/>
  <c r="EF179" i="2"/>
  <c r="EK102" i="2"/>
  <c r="EF86" i="2"/>
  <c r="EF165" i="2"/>
  <c r="EF156" i="2"/>
  <c r="EK110" i="2"/>
  <c r="EF199" i="2"/>
  <c r="EF214" i="2"/>
  <c r="EK210" i="2"/>
  <c r="EH207" i="2"/>
  <c r="EF203" i="2"/>
  <c r="EF196" i="2"/>
  <c r="EF195" i="2"/>
  <c r="EH179" i="2"/>
  <c r="EH167" i="2"/>
  <c r="EK215" i="2"/>
  <c r="EK201" i="2"/>
  <c r="EH184" i="2"/>
  <c r="EI189" i="2" s="1"/>
  <c r="EK187" i="2"/>
  <c r="EK140" i="2"/>
  <c r="EH113" i="2"/>
  <c r="EK156" i="2"/>
  <c r="EK124" i="2"/>
  <c r="EH116" i="2"/>
  <c r="EF73" i="2"/>
  <c r="EH92" i="2"/>
  <c r="EH86" i="2"/>
  <c r="EK179" i="2"/>
  <c r="EH72" i="2"/>
  <c r="EF102" i="2"/>
  <c r="EF94" i="2"/>
  <c r="EF72" i="2"/>
  <c r="EK116" i="2"/>
  <c r="EI89" i="2" l="1"/>
  <c r="EI88" i="2"/>
  <c r="EI111" i="2"/>
  <c r="EI112" i="2"/>
  <c r="EI80" i="2"/>
  <c r="EI83" i="2"/>
  <c r="EI81" i="2"/>
  <c r="EI82" i="2"/>
  <c r="EI86" i="2"/>
  <c r="EI67" i="2"/>
  <c r="EI68" i="2"/>
  <c r="EI192" i="2"/>
  <c r="EI199" i="2"/>
  <c r="EI117" i="2"/>
  <c r="EI78" i="2"/>
  <c r="EI116" i="2"/>
  <c r="EI76" i="2"/>
  <c r="EI75" i="2"/>
  <c r="EI77" i="2"/>
  <c r="EI79" i="2"/>
  <c r="EI202" i="2"/>
  <c r="EI190" i="2"/>
  <c r="EI191" i="2"/>
  <c r="EI156" i="2"/>
  <c r="EI114" i="2"/>
  <c r="EI113" i="2"/>
  <c r="EI84" i="2"/>
  <c r="EI85" i="2"/>
  <c r="EH169" i="2"/>
  <c r="EE9" i="2"/>
  <c r="AR9" i="2"/>
  <c r="AV9" i="2"/>
  <c r="EJ9" i="2"/>
  <c r="CZ10" i="2"/>
  <c r="AV12" i="2"/>
  <c r="EJ12" i="2"/>
  <c r="CZ14" i="2"/>
  <c r="EG22" i="2"/>
  <c r="EH22" i="2" s="1"/>
  <c r="AT22" i="2"/>
  <c r="DL23" i="2"/>
  <c r="AT26" i="2"/>
  <c r="EG26" i="2"/>
  <c r="EH26" i="2" s="1"/>
  <c r="ED28" i="2"/>
  <c r="AT28" i="2"/>
  <c r="AV28" i="2"/>
  <c r="AR29" i="2"/>
  <c r="EE29" i="2"/>
  <c r="EF29" i="2" s="1"/>
  <c r="EB31" i="2"/>
  <c r="EB35" i="2"/>
  <c r="EB34" i="2"/>
  <c r="DX32" i="2"/>
  <c r="EK34" i="2"/>
  <c r="EB40" i="2"/>
  <c r="EB38" i="2"/>
  <c r="EB39" i="2"/>
  <c r="AT37" i="2"/>
  <c r="EG37" i="2"/>
  <c r="EH37" i="2" s="1"/>
  <c r="EB44" i="2"/>
  <c r="EB41" i="2"/>
  <c r="EB42" i="2"/>
  <c r="DX42" i="2"/>
  <c r="EJ51" i="2"/>
  <c r="AV51" i="2"/>
  <c r="EB60" i="2"/>
  <c r="EB58" i="2"/>
  <c r="EB57" i="2"/>
  <c r="EB59" i="2"/>
  <c r="BX58" i="2"/>
  <c r="EJ58" i="2"/>
  <c r="EK58" i="2" s="1"/>
  <c r="CZ62" i="2"/>
  <c r="EJ62" i="2"/>
  <c r="EK62" i="2" s="1"/>
  <c r="EJ63" i="2"/>
  <c r="EK63" i="2" s="1"/>
  <c r="AV63" i="2"/>
  <c r="EJ65" i="2"/>
  <c r="EK65" i="2" s="1"/>
  <c r="AV65" i="2"/>
  <c r="BX66" i="2"/>
  <c r="EJ66" i="2"/>
  <c r="EK66" i="2" s="1"/>
  <c r="DX70" i="2"/>
  <c r="EJ70" i="2"/>
  <c r="EK70" i="2" s="1"/>
  <c r="EK182" i="2"/>
  <c r="EH182" i="2"/>
  <c r="EH164" i="2"/>
  <c r="EK161" i="2"/>
  <c r="EG55" i="2"/>
  <c r="EH55" i="2" s="1"/>
  <c r="AT39" i="2"/>
  <c r="EK79" i="2"/>
  <c r="EH61" i="2"/>
  <c r="EI66" i="2" s="1"/>
  <c r="EE58" i="2"/>
  <c r="EF58" i="2" s="1"/>
  <c r="EG28" i="2"/>
  <c r="EH28" i="2" s="1"/>
  <c r="AR17" i="2"/>
  <c r="EE57" i="2"/>
  <c r="EB43" i="2"/>
  <c r="EB19" i="2"/>
  <c r="AT9" i="2"/>
  <c r="EG9" i="2"/>
  <c r="BT9" i="2"/>
  <c r="CV10" i="2"/>
  <c r="ED13" i="2"/>
  <c r="EF13" i="2" s="1"/>
  <c r="AT13" i="2"/>
  <c r="EG14" i="2"/>
  <c r="EH14" i="2" s="1"/>
  <c r="AT14" i="2"/>
  <c r="CV14" i="2"/>
  <c r="EG17" i="2"/>
  <c r="EH17" i="2" s="1"/>
  <c r="EB23" i="2"/>
  <c r="AT19" i="2"/>
  <c r="DJ19" i="2"/>
  <c r="EJ20" i="2"/>
  <c r="EK20" i="2" s="1"/>
  <c r="EE21" i="2"/>
  <c r="EF21" i="2" s="1"/>
  <c r="BV23" i="2"/>
  <c r="EG23" i="2"/>
  <c r="DH23" i="2"/>
  <c r="EB30" i="2"/>
  <c r="EE26" i="2"/>
  <c r="EF26" i="2" s="1"/>
  <c r="AV26" i="2"/>
  <c r="EJ26" i="2"/>
  <c r="EK26" i="2" s="1"/>
  <c r="EF28" i="2"/>
  <c r="DX28" i="2"/>
  <c r="EG29" i="2"/>
  <c r="EH29" i="2" s="1"/>
  <c r="AT29" i="2"/>
  <c r="AV31" i="2"/>
  <c r="EJ31" i="2"/>
  <c r="EK31" i="2" s="1"/>
  <c r="DJ31" i="2"/>
  <c r="EB36" i="2"/>
  <c r="CX32" i="2"/>
  <c r="EG32" i="2"/>
  <c r="DT32" i="2"/>
  <c r="EJ33" i="2"/>
  <c r="EK33" i="2" s="1"/>
  <c r="AV33" i="2"/>
  <c r="EE34" i="2"/>
  <c r="EF34" i="2" s="1"/>
  <c r="ED35" i="2"/>
  <c r="EH35" i="2" s="1"/>
  <c r="BV35" i="2"/>
  <c r="CZ36" i="2"/>
  <c r="DJ38" i="2"/>
  <c r="AR39" i="2"/>
  <c r="AV39" i="2"/>
  <c r="DV39" i="2"/>
  <c r="CZ40" i="2"/>
  <c r="CX42" i="2"/>
  <c r="DT42" i="2"/>
  <c r="AV44" i="2"/>
  <c r="DV44" i="2"/>
  <c r="AR45" i="2"/>
  <c r="EE45" i="2"/>
  <c r="EF45" i="2" s="1"/>
  <c r="EJ46" i="2"/>
  <c r="EK46" i="2" s="1"/>
  <c r="ED48" i="2"/>
  <c r="EK48" i="2" s="1"/>
  <c r="AV48" i="2"/>
  <c r="DV48" i="2"/>
  <c r="AR49" i="2"/>
  <c r="EE49" i="2"/>
  <c r="EJ52" i="2"/>
  <c r="EK52" i="2" s="1"/>
  <c r="AR53" i="2"/>
  <c r="EE53" i="2"/>
  <c r="EF53" i="2" s="1"/>
  <c r="DJ54" i="2"/>
  <c r="AR55" i="2"/>
  <c r="AV55" i="2"/>
  <c r="CX55" i="2"/>
  <c r="DV55" i="2"/>
  <c r="BT56" i="2"/>
  <c r="EK191" i="2"/>
  <c r="EI200" i="2"/>
  <c r="EK86" i="2"/>
  <c r="AV42" i="2"/>
  <c r="AV34" i="2"/>
  <c r="EG41" i="2"/>
  <c r="EH41" i="2" s="1"/>
  <c r="BV9" i="2"/>
  <c r="ED10" i="2"/>
  <c r="EK10" i="2" s="1"/>
  <c r="EG11" i="2"/>
  <c r="EH11" i="2" s="1"/>
  <c r="BV11" i="2"/>
  <c r="ED12" i="2"/>
  <c r="CV12" i="2"/>
  <c r="EJ14" i="2"/>
  <c r="EK14" i="2" s="1"/>
  <c r="AV14" i="2"/>
  <c r="EE15" i="2"/>
  <c r="EF15" i="2" s="1"/>
  <c r="BV15" i="2"/>
  <c r="EG15" i="2"/>
  <c r="EH15" i="2" s="1"/>
  <c r="AT16" i="2"/>
  <c r="EG16" i="2"/>
  <c r="EH16" i="2" s="1"/>
  <c r="AV17" i="2"/>
  <c r="EJ17" i="2"/>
  <c r="EK17" i="2" s="1"/>
  <c r="CX18" i="2"/>
  <c r="EG18" i="2"/>
  <c r="EH18" i="2" s="1"/>
  <c r="DL19" i="2"/>
  <c r="ED23" i="2"/>
  <c r="EK23" i="2" s="1"/>
  <c r="EG24" i="2"/>
  <c r="EH24" i="2" s="1"/>
  <c r="EI29" i="2" s="1"/>
  <c r="DL24" i="2"/>
  <c r="EB32" i="2"/>
  <c r="EJ29" i="2"/>
  <c r="EK29" i="2" s="1"/>
  <c r="AV29" i="2"/>
  <c r="EJ32" i="2"/>
  <c r="EJ35" i="2"/>
  <c r="EK35" i="2" s="1"/>
  <c r="AV35" i="2"/>
  <c r="EG36" i="2"/>
  <c r="EH36" i="2" s="1"/>
  <c r="ED38" i="2"/>
  <c r="EH38" i="2" s="1"/>
  <c r="EI43" i="2" s="1"/>
  <c r="EG40" i="2"/>
  <c r="EH40" i="2" s="1"/>
  <c r="EI44" i="2" s="1"/>
  <c r="CZ42" i="2"/>
  <c r="EG43" i="2"/>
  <c r="EH43" i="2" s="1"/>
  <c r="EI47" i="2" s="1"/>
  <c r="BV43" i="2"/>
  <c r="DX44" i="2"/>
  <c r="EG45" i="2"/>
  <c r="EH45" i="2" s="1"/>
  <c r="AT45" i="2"/>
  <c r="EE46" i="2"/>
  <c r="EF46" i="2" s="1"/>
  <c r="EB47" i="2"/>
  <c r="EB51" i="2"/>
  <c r="EB46" i="2"/>
  <c r="EB50" i="2"/>
  <c r="EE48" i="2"/>
  <c r="EF48" i="2" s="1"/>
  <c r="DX48" i="2"/>
  <c r="ED49" i="2"/>
  <c r="EH49" i="2" s="1"/>
  <c r="EB56" i="2"/>
  <c r="EB55" i="2"/>
  <c r="EB54" i="2"/>
  <c r="AT53" i="2"/>
  <c r="EG53" i="2"/>
  <c r="EH53" i="2" s="1"/>
  <c r="ED54" i="2"/>
  <c r="EF54" i="2" s="1"/>
  <c r="CZ55" i="2"/>
  <c r="DX55" i="2"/>
  <c r="EF35" i="2"/>
  <c r="EF132" i="2"/>
  <c r="EE27" i="2"/>
  <c r="EF27" i="2" s="1"/>
  <c r="EE20" i="2"/>
  <c r="EF20" i="2" s="1"/>
  <c r="EG69" i="2"/>
  <c r="EH69" i="2" s="1"/>
  <c r="EI69" i="2" s="1"/>
  <c r="AR34" i="2"/>
  <c r="EG12" i="2"/>
  <c r="EH12" i="2" s="1"/>
  <c r="EI17" i="2" s="1"/>
  <c r="ED9" i="2"/>
  <c r="BX9" i="2"/>
  <c r="CX10" i="2"/>
  <c r="EE12" i="2"/>
  <c r="EF12" i="2" s="1"/>
  <c r="CX12" i="2"/>
  <c r="EG13" i="2"/>
  <c r="EH13" i="2" s="1"/>
  <c r="AV13" i="2"/>
  <c r="CX14" i="2"/>
  <c r="AR16" i="2"/>
  <c r="EE16" i="2"/>
  <c r="EF16" i="2" s="1"/>
  <c r="EJ16" i="2"/>
  <c r="EK16" i="2" s="1"/>
  <c r="CX17" i="2"/>
  <c r="EE18" i="2"/>
  <c r="EF18" i="2" s="1"/>
  <c r="AR18" i="2"/>
  <c r="CZ18" i="2"/>
  <c r="EJ18" i="2"/>
  <c r="EK18" i="2" s="1"/>
  <c r="ED19" i="2"/>
  <c r="EF19" i="2" s="1"/>
  <c r="EJ19" i="2"/>
  <c r="BX19" i="2"/>
  <c r="DH19" i="2"/>
  <c r="EG21" i="2"/>
  <c r="EH21" i="2" s="1"/>
  <c r="EE22" i="2"/>
  <c r="EF22" i="2" s="1"/>
  <c r="AR23" i="2"/>
  <c r="EE23" i="2"/>
  <c r="EF23" i="2" s="1"/>
  <c r="DJ23" i="2"/>
  <c r="EJ24" i="2"/>
  <c r="EK24" i="2" s="1"/>
  <c r="EE25" i="2"/>
  <c r="EF25" i="2" s="1"/>
  <c r="EJ25" i="2"/>
  <c r="EK25" i="2" s="1"/>
  <c r="AV25" i="2"/>
  <c r="BX25" i="2"/>
  <c r="EJ27" i="2"/>
  <c r="EK27" i="2" s="1"/>
  <c r="EJ28" i="2"/>
  <c r="EK28" i="2" s="1"/>
  <c r="EB33" i="2"/>
  <c r="EJ30" i="2"/>
  <c r="EK30" i="2" s="1"/>
  <c r="AV30" i="2"/>
  <c r="ED32" i="2"/>
  <c r="EF32" i="2" s="1"/>
  <c r="AV32" i="2"/>
  <c r="DV32" i="2"/>
  <c r="AR33" i="2"/>
  <c r="EE33" i="2"/>
  <c r="EF33" i="2" s="1"/>
  <c r="BV34" i="2"/>
  <c r="EG34" i="2"/>
  <c r="EH34" i="2" s="1"/>
  <c r="EJ36" i="2"/>
  <c r="EK36" i="2" s="1"/>
  <c r="EE37" i="2"/>
  <c r="EF37" i="2" s="1"/>
  <c r="AR37" i="2"/>
  <c r="EE38" i="2"/>
  <c r="EF38" i="2" s="1"/>
  <c r="EJ38" i="2"/>
  <c r="EK38" i="2" s="1"/>
  <c r="BV38" i="2"/>
  <c r="EJ39" i="2"/>
  <c r="EK39" i="2" s="1"/>
  <c r="EK40" i="2"/>
  <c r="EE41" i="2"/>
  <c r="EF41" i="2" s="1"/>
  <c r="AR41" i="2"/>
  <c r="CV42" i="2"/>
  <c r="DV42" i="2"/>
  <c r="EJ43" i="2"/>
  <c r="EK43" i="2" s="1"/>
  <c r="AV43" i="2"/>
  <c r="EE44" i="2"/>
  <c r="EF44" i="2" s="1"/>
  <c r="DT44" i="2"/>
  <c r="EJ45" i="2"/>
  <c r="EK45" i="2" s="1"/>
  <c r="AV45" i="2"/>
  <c r="AV47" i="2"/>
  <c r="EJ47" i="2"/>
  <c r="EK47" i="2" s="1"/>
  <c r="DJ47" i="2"/>
  <c r="CX48" i="2"/>
  <c r="EG48" i="2"/>
  <c r="EH48" i="2" s="1"/>
  <c r="DT48" i="2"/>
  <c r="EJ49" i="2"/>
  <c r="EK49" i="2" s="1"/>
  <c r="AV49" i="2"/>
  <c r="EE50" i="2"/>
  <c r="EF50" i="2" s="1"/>
  <c r="ED51" i="2"/>
  <c r="EF51" i="2" s="1"/>
  <c r="BV51" i="2"/>
  <c r="CZ52" i="2"/>
  <c r="EJ54" i="2"/>
  <c r="EK54" i="2" s="1"/>
  <c r="BV54" i="2"/>
  <c r="EK55" i="2"/>
  <c r="EJ56" i="2"/>
  <c r="EK56" i="2" s="1"/>
  <c r="AV57" i="2"/>
  <c r="EJ57" i="2"/>
  <c r="DJ57" i="2"/>
  <c r="EG57" i="2"/>
  <c r="EH57" i="2" s="1"/>
  <c r="EI62" i="2" s="1"/>
  <c r="BV20" i="2"/>
  <c r="AV36" i="2"/>
  <c r="AV40" i="2"/>
  <c r="AV52" i="2"/>
  <c r="CV58" i="2"/>
  <c r="AV59" i="2"/>
  <c r="EJ59" i="2"/>
  <c r="EK59" i="2" s="1"/>
  <c r="EJ67" i="2"/>
  <c r="EK67" i="2" s="1"/>
  <c r="AV67" i="2"/>
  <c r="EE71" i="2"/>
  <c r="EF71" i="2" s="1"/>
  <c r="V71" i="2"/>
  <c r="EE78" i="2"/>
  <c r="EF78" i="2" s="1"/>
  <c r="ED56" i="2"/>
  <c r="EF56" i="2" s="1"/>
  <c r="DL57" i="2"/>
  <c r="CX58" i="2"/>
  <c r="EE59" i="2"/>
  <c r="EF59" i="2" s="1"/>
  <c r="AR59" i="2"/>
  <c r="EJ60" i="2"/>
  <c r="EK60" i="2" s="1"/>
  <c r="AV60" i="2"/>
  <c r="AR63" i="2"/>
  <c r="EE63" i="2"/>
  <c r="EF63" i="2" s="1"/>
  <c r="EE76" i="2"/>
  <c r="EF76" i="2" s="1"/>
  <c r="ED57" i="2"/>
  <c r="CZ58" i="2"/>
  <c r="AR67" i="2"/>
  <c r="EE67" i="2"/>
  <c r="EF67" i="2" s="1"/>
  <c r="EJ64" i="2"/>
  <c r="EK64" i="2" s="1"/>
  <c r="CV79" i="2"/>
  <c r="Z80" i="2"/>
  <c r="AM221" i="2" s="1"/>
  <c r="BT80" i="2"/>
  <c r="DL80" i="2"/>
  <c r="EE82" i="2"/>
  <c r="EF82" i="2" s="1"/>
  <c r="AV87" i="2"/>
  <c r="ED90" i="2"/>
  <c r="EH90" i="2" s="1"/>
  <c r="CZ91" i="2"/>
  <c r="AR93" i="2"/>
  <c r="CV93" i="2"/>
  <c r="DT93" i="2"/>
  <c r="BX94" i="2"/>
  <c r="CZ95" i="2"/>
  <c r="DL96" i="2"/>
  <c r="DH98" i="2"/>
  <c r="BX100" i="2"/>
  <c r="DV100" i="2"/>
  <c r="AT105" i="2"/>
  <c r="DL105" i="2"/>
  <c r="CZ106" i="2"/>
  <c r="AV108" i="2"/>
  <c r="AV111" i="2"/>
  <c r="EE114" i="2"/>
  <c r="EF114" i="2" s="1"/>
  <c r="EJ68" i="2"/>
  <c r="EK68" i="2" s="1"/>
  <c r="V76" i="2"/>
  <c r="DL82" i="2"/>
  <c r="BV83" i="2"/>
  <c r="EE84" i="2"/>
  <c r="EF84" i="2" s="1"/>
  <c r="Z84" i="2"/>
  <c r="AR87" i="2"/>
  <c r="DX87" i="2"/>
  <c r="EE90" i="2"/>
  <c r="EF90" i="2" s="1"/>
  <c r="V90" i="2"/>
  <c r="ED91" i="2"/>
  <c r="EK91" i="2" s="1"/>
  <c r="AT91" i="2"/>
  <c r="CV91" i="2"/>
  <c r="DV91" i="2"/>
  <c r="AT93" i="2"/>
  <c r="CX93" i="2"/>
  <c r="DV93" i="2"/>
  <c r="BT94" i="2"/>
  <c r="DJ94" i="2"/>
  <c r="CV95" i="2"/>
  <c r="ED95" i="2"/>
  <c r="EF95" i="2" s="1"/>
  <c r="EB97" i="2"/>
  <c r="V104" i="2"/>
  <c r="Z104" i="2"/>
  <c r="ED105" i="2"/>
  <c r="AV105" i="2"/>
  <c r="DJ105" i="2"/>
  <c r="DT105" i="2"/>
  <c r="X108" i="2"/>
  <c r="AT108" i="2"/>
  <c r="BT108" i="2"/>
  <c r="DL110" i="2"/>
  <c r="AR111" i="2"/>
  <c r="DX111" i="2"/>
  <c r="AT112" i="2"/>
  <c r="V116" i="2"/>
  <c r="EE116" i="2"/>
  <c r="EF116" i="2" s="1"/>
  <c r="X71" i="2"/>
  <c r="DJ76" i="2"/>
  <c r="DX76" i="2"/>
  <c r="V78" i="2"/>
  <c r="BX80" i="2"/>
  <c r="AV91" i="2"/>
  <c r="DX91" i="2"/>
  <c r="DL94" i="2"/>
  <c r="BX106" i="2"/>
  <c r="Z108" i="2"/>
  <c r="EE110" i="2"/>
  <c r="EF110" i="2" s="1"/>
  <c r="V110" i="2"/>
  <c r="DT111" i="2"/>
  <c r="EG118" i="2"/>
  <c r="EH118" i="2" s="1"/>
  <c r="EI120" i="2" s="1"/>
  <c r="AT118" i="2"/>
  <c r="AT74" i="2"/>
  <c r="X80" i="2"/>
  <c r="DJ80" i="2"/>
  <c r="BT81" i="2"/>
  <c r="BX81" i="2"/>
  <c r="EE88" i="2"/>
  <c r="EF88" i="2" s="1"/>
  <c r="V88" i="2"/>
  <c r="AR91" i="2"/>
  <c r="DT91" i="2"/>
  <c r="DH94" i="2"/>
  <c r="DL98" i="2"/>
  <c r="AR100" i="2"/>
  <c r="ED100" i="2"/>
  <c r="BV100" i="2"/>
  <c r="DX100" i="2"/>
  <c r="ED103" i="2"/>
  <c r="EK103" i="2" s="1"/>
  <c r="AR105" i="2"/>
  <c r="V108" i="2"/>
  <c r="EE108" i="2"/>
  <c r="EF108" i="2" s="1"/>
  <c r="BX108" i="2"/>
  <c r="DV108" i="2"/>
  <c r="BX110" i="2"/>
  <c r="AT111" i="2"/>
  <c r="X84" i="2"/>
  <c r="X98" i="2"/>
  <c r="DJ125" i="2"/>
  <c r="CZ129" i="2"/>
  <c r="EE130" i="2"/>
  <c r="EF130" i="2" s="1"/>
  <c r="V130" i="2"/>
  <c r="EE134" i="2"/>
  <c r="EF134" i="2" s="1"/>
  <c r="V134" i="2"/>
  <c r="DL118" i="2"/>
  <c r="BV121" i="2"/>
  <c r="AT122" i="2"/>
  <c r="BV122" i="2"/>
  <c r="DJ122" i="2"/>
  <c r="ED125" i="2"/>
  <c r="EH125" i="2" s="1"/>
  <c r="ED129" i="2"/>
  <c r="EK129" i="2" s="1"/>
  <c r="AT129" i="2"/>
  <c r="CV129" i="2"/>
  <c r="DV129" i="2"/>
  <c r="AR133" i="2"/>
  <c r="BT133" i="2"/>
  <c r="ED136" i="2"/>
  <c r="CZ137" i="2"/>
  <c r="V138" i="2"/>
  <c r="Z138" i="2"/>
  <c r="ED139" i="2"/>
  <c r="EK139" i="2" s="1"/>
  <c r="AV139" i="2"/>
  <c r="DJ139" i="2"/>
  <c r="DT139" i="2"/>
  <c r="BX140" i="2"/>
  <c r="Z141" i="2"/>
  <c r="ED141" i="2"/>
  <c r="EH141" i="2" s="1"/>
  <c r="CX143" i="2"/>
  <c r="EE148" i="2"/>
  <c r="EF148" i="2" s="1"/>
  <c r="V148" i="2"/>
  <c r="X120" i="2"/>
  <c r="DJ120" i="2"/>
  <c r="AV129" i="2"/>
  <c r="DX129" i="2"/>
  <c r="EG130" i="2"/>
  <c r="EH130" i="2" s="1"/>
  <c r="X130" i="2"/>
  <c r="ED131" i="2"/>
  <c r="EK131" i="2" s="1"/>
  <c r="EG134" i="2"/>
  <c r="EH134" i="2" s="1"/>
  <c r="X134" i="2"/>
  <c r="DX136" i="2"/>
  <c r="DV139" i="2"/>
  <c r="EG146" i="2"/>
  <c r="EH146" i="2" s="1"/>
  <c r="EI148" i="2" s="1"/>
  <c r="V120" i="2"/>
  <c r="DH120" i="2"/>
  <c r="DL120" i="2"/>
  <c r="DH125" i="2"/>
  <c r="ED127" i="2"/>
  <c r="EF127" i="2" s="1"/>
  <c r="BV127" i="2"/>
  <c r="AR129" i="2"/>
  <c r="CX129" i="2"/>
  <c r="DT129" i="2"/>
  <c r="CX130" i="2"/>
  <c r="DJ131" i="2"/>
  <c r="EB136" i="2"/>
  <c r="ED133" i="2"/>
  <c r="EH133" i="2" s="1"/>
  <c r="AT133" i="2"/>
  <c r="CX134" i="2"/>
  <c r="DJ135" i="2"/>
  <c r="EK137" i="2"/>
  <c r="AV137" i="2"/>
  <c r="DX137" i="2"/>
  <c r="AR139" i="2"/>
  <c r="DX139" i="2"/>
  <c r="DL140" i="2"/>
  <c r="X143" i="2"/>
  <c r="DL144" i="2"/>
  <c r="EE150" i="2"/>
  <c r="EF150" i="2" s="1"/>
  <c r="V150" i="2"/>
  <c r="ED157" i="2"/>
  <c r="X158" i="2"/>
  <c r="DL171" i="2"/>
  <c r="V152" i="2"/>
  <c r="DT159" i="2"/>
  <c r="CV161" i="2"/>
  <c r="DL161" i="2"/>
  <c r="BX163" i="2"/>
  <c r="CX165" i="2"/>
  <c r="BV171" i="2"/>
  <c r="AV172" i="2"/>
  <c r="EE173" i="2"/>
  <c r="EF173" i="2" s="1"/>
  <c r="V173" i="2"/>
  <c r="BV175" i="2"/>
  <c r="EG150" i="2"/>
  <c r="EH150" i="2" s="1"/>
  <c r="EI155" i="2" s="1"/>
  <c r="DV159" i="2"/>
  <c r="BX171" i="2"/>
  <c r="BV174" i="2"/>
  <c r="BV159" i="2"/>
  <c r="ED162" i="2"/>
  <c r="EF162" i="2" s="1"/>
  <c r="V163" i="2"/>
  <c r="BT163" i="2"/>
  <c r="DT163" i="2"/>
  <c r="BT164" i="2"/>
  <c r="ED168" i="2"/>
  <c r="EF168" i="2" s="1"/>
  <c r="CV168" i="2"/>
  <c r="CZ168" i="2"/>
  <c r="DJ171" i="2"/>
  <c r="DX172" i="2"/>
  <c r="EG173" i="2"/>
  <c r="EH173" i="2" s="1"/>
  <c r="EI178" i="2" s="1"/>
  <c r="X173" i="2"/>
  <c r="BT175" i="2"/>
  <c r="BX175" i="2"/>
  <c r="AV177" i="2"/>
  <c r="EG193" i="2"/>
  <c r="EH193" i="2" s="1"/>
  <c r="EI194" i="2" s="1"/>
  <c r="X193" i="2"/>
  <c r="EE175" i="2"/>
  <c r="EF175" i="2" s="1"/>
  <c r="AT177" i="2"/>
  <c r="EG180" i="2"/>
  <c r="EH180" i="2" s="1"/>
  <c r="EI180" i="2" s="1"/>
  <c r="X180" i="2"/>
  <c r="EG183" i="2"/>
  <c r="EH183" i="2" s="1"/>
  <c r="EI188" i="2" s="1"/>
  <c r="X183" i="2"/>
  <c r="Z176" i="2"/>
  <c r="CV199" i="2"/>
  <c r="DJ212" i="2"/>
  <c r="EG212" i="2"/>
  <c r="EH212" i="2" s="1"/>
  <c r="EI212" i="2" s="1"/>
  <c r="EJ190" i="2"/>
  <c r="EK190" i="2" s="1"/>
  <c r="CZ197" i="2"/>
  <c r="AT186" i="2"/>
  <c r="BV187" i="2"/>
  <c r="V197" i="2"/>
  <c r="DX198" i="2"/>
  <c r="EJ199" i="2"/>
  <c r="EK199" i="2" s="1"/>
  <c r="Z199" i="2"/>
  <c r="DH201" i="2"/>
  <c r="DL201" i="2"/>
  <c r="EE202" i="2"/>
  <c r="EF202" i="2" s="1"/>
  <c r="EG203" i="2"/>
  <c r="EH203" i="2" s="1"/>
  <c r="EI205" i="2" s="1"/>
  <c r="X203" i="2"/>
  <c r="BV196" i="2"/>
  <c r="EB202" i="2"/>
  <c r="ED205" i="2"/>
  <c r="EH205" i="2" s="1"/>
  <c r="EI209" i="2" s="1"/>
  <c r="ED206" i="2"/>
  <c r="EH206" i="2" s="1"/>
  <c r="EI211" i="2" s="1"/>
  <c r="BT209" i="2"/>
  <c r="DH209" i="2"/>
  <c r="DH211" i="2"/>
  <c r="AT212" i="2"/>
  <c r="EB215" i="2"/>
  <c r="CZ214" i="2"/>
  <c r="DT214" i="2"/>
  <c r="EJ204" i="2"/>
  <c r="EK204" i="2" s="1"/>
  <c r="Z204" i="2"/>
  <c r="EE209" i="2"/>
  <c r="EF209" i="2" s="1"/>
  <c r="DL209" i="2"/>
  <c r="AV212" i="2"/>
  <c r="K224" i="2"/>
  <c r="BV209" i="2"/>
  <c r="DJ211" i="2"/>
  <c r="X213" i="2"/>
  <c r="DL211" i="2"/>
  <c r="DX214" i="2"/>
  <c r="V211" i="2"/>
  <c r="DV212" i="2"/>
  <c r="DV214" i="2"/>
  <c r="CB224" i="2"/>
  <c r="AG224" i="2"/>
  <c r="D224" i="2"/>
  <c r="N224" i="2"/>
  <c r="CH224" i="2"/>
  <c r="CX215" i="2"/>
  <c r="G224" i="2"/>
  <c r="BA224" i="2"/>
  <c r="BN224" i="2"/>
  <c r="BZ224" i="2"/>
  <c r="CP224" i="2"/>
  <c r="E226" i="2"/>
  <c r="L226" i="2"/>
  <c r="AE226" i="2"/>
  <c r="AI226" i="2"/>
  <c r="AM226" i="2"/>
  <c r="BL226" i="2"/>
  <c r="BN226" i="2"/>
  <c r="CG226" i="2"/>
  <c r="CJ226" i="2"/>
  <c r="DO226" i="2"/>
  <c r="J228" i="2"/>
  <c r="AL228" i="2"/>
  <c r="BA228" i="2"/>
  <c r="BL228" i="2"/>
  <c r="BY228" i="2"/>
  <c r="CO228" i="2"/>
  <c r="AJ224" i="2"/>
  <c r="DB224" i="2"/>
  <c r="DN224" i="2"/>
  <c r="M226" i="2"/>
  <c r="AY226" i="2"/>
  <c r="CC226" i="2"/>
  <c r="DB226" i="2"/>
  <c r="H228" i="2"/>
  <c r="M228" i="2"/>
  <c r="Q228" i="2"/>
  <c r="BZ228" i="2"/>
  <c r="CK228" i="2"/>
  <c r="DB228" i="2"/>
  <c r="BD224" i="2"/>
  <c r="BK224" i="2"/>
  <c r="DC224" i="2"/>
  <c r="J226" i="2"/>
  <c r="Q226" i="2"/>
  <c r="AZ226" i="2"/>
  <c r="BD226" i="2"/>
  <c r="BF226" i="2"/>
  <c r="BH226" i="2"/>
  <c r="BK226" i="2"/>
  <c r="CF226" i="2"/>
  <c r="CK226" i="2"/>
  <c r="CN226" i="2"/>
  <c r="F228" i="2"/>
  <c r="I228" i="2"/>
  <c r="N228" i="2"/>
  <c r="AE228" i="2"/>
  <c r="AH228" i="2"/>
  <c r="AM228" i="2"/>
  <c r="AY228" i="2"/>
  <c r="BD228" i="2"/>
  <c r="CN228" i="2"/>
  <c r="CP228" i="2"/>
  <c r="DA224" i="2"/>
  <c r="AA226" i="2"/>
  <c r="BY226" i="2"/>
  <c r="CD226" i="2"/>
  <c r="CO226" i="2"/>
  <c r="L228" i="2"/>
  <c r="AA228" i="2"/>
  <c r="AI228" i="2"/>
  <c r="AZ228" i="2"/>
  <c r="BH228" i="2"/>
  <c r="BK228" i="2"/>
  <c r="BO228" i="2"/>
  <c r="CJ228" i="2"/>
  <c r="DO228" i="2"/>
  <c r="EI126" i="2" l="1"/>
  <c r="EI125" i="2"/>
  <c r="EH157" i="2"/>
  <c r="EK157" i="2"/>
  <c r="EH136" i="2"/>
  <c r="EF136" i="2"/>
  <c r="EI95" i="2"/>
  <c r="EK57" i="2"/>
  <c r="EI38" i="2"/>
  <c r="EI39" i="2"/>
  <c r="EK19" i="2"/>
  <c r="EI18" i="2"/>
  <c r="EI50" i="2"/>
  <c r="EI16" i="2"/>
  <c r="EH9" i="2"/>
  <c r="EF57" i="2"/>
  <c r="EK95" i="2"/>
  <c r="EI186" i="2"/>
  <c r="EI187" i="2"/>
  <c r="EH56" i="2"/>
  <c r="EI61" i="2" s="1"/>
  <c r="EK133" i="2"/>
  <c r="EK168" i="2"/>
  <c r="EF133" i="2"/>
  <c r="EI153" i="2"/>
  <c r="EK162" i="2"/>
  <c r="EF141" i="2"/>
  <c r="EH131" i="2"/>
  <c r="EI136" i="2" s="1"/>
  <c r="EH91" i="2"/>
  <c r="EI63" i="2"/>
  <c r="EI195" i="2"/>
  <c r="EI207" i="2"/>
  <c r="EF139" i="2"/>
  <c r="EI204" i="2"/>
  <c r="EF131" i="2"/>
  <c r="EI175" i="2"/>
  <c r="EI150" i="2"/>
  <c r="EI49" i="2"/>
  <c r="EF10" i="2"/>
  <c r="EI92" i="2"/>
  <c r="EI91" i="2"/>
  <c r="EI123" i="2"/>
  <c r="EI122" i="2"/>
  <c r="EI26" i="2"/>
  <c r="EI74" i="2"/>
  <c r="EI73" i="2"/>
  <c r="EI45" i="2"/>
  <c r="EI40" i="2"/>
  <c r="EH23" i="2"/>
  <c r="EI28" i="2" s="1"/>
  <c r="EH19" i="2"/>
  <c r="EI24" i="2" s="1"/>
  <c r="EI42" i="2"/>
  <c r="EI31" i="2"/>
  <c r="EI30" i="2"/>
  <c r="EI27" i="2"/>
  <c r="EF9" i="2"/>
  <c r="EI149" i="2"/>
  <c r="EI154" i="2"/>
  <c r="EH54" i="2"/>
  <c r="EI59" i="2" s="1"/>
  <c r="EH95" i="2"/>
  <c r="EF129" i="2"/>
  <c r="EI152" i="2"/>
  <c r="EH127" i="2"/>
  <c r="EI130" i="2" s="1"/>
  <c r="EH10" i="2"/>
  <c r="EI15" i="2" s="1"/>
  <c r="EI64" i="2"/>
  <c r="EI119" i="2"/>
  <c r="EF205" i="2"/>
  <c r="EI193" i="2"/>
  <c r="EI213" i="2"/>
  <c r="EK13" i="2"/>
  <c r="EF103" i="2"/>
  <c r="EI181" i="2"/>
  <c r="EI182" i="2"/>
  <c r="EI185" i="2"/>
  <c r="EI197" i="2"/>
  <c r="EI198" i="2"/>
  <c r="EI138" i="2"/>
  <c r="EI137" i="2"/>
  <c r="EI135" i="2"/>
  <c r="EI146" i="2"/>
  <c r="EI145" i="2"/>
  <c r="EH168" i="2"/>
  <c r="EK32" i="2"/>
  <c r="EI21" i="2"/>
  <c r="EF49" i="2"/>
  <c r="EH32" i="2"/>
  <c r="EI33" i="2" s="1"/>
  <c r="EK9" i="2"/>
  <c r="EK141" i="2"/>
  <c r="EI174" i="2"/>
  <c r="EH51" i="2"/>
  <c r="EI52" i="2" s="1"/>
  <c r="EI71" i="2"/>
  <c r="EK127" i="2"/>
  <c r="EI203" i="2"/>
  <c r="EH162" i="2"/>
  <c r="EI215" i="2"/>
  <c r="EI25" i="2"/>
  <c r="EI65" i="2"/>
  <c r="EK136" i="2"/>
  <c r="EK206" i="2"/>
  <c r="EH139" i="2"/>
  <c r="EI176" i="2"/>
  <c r="EI184" i="2"/>
  <c r="EI214" i="2"/>
  <c r="EK90" i="2"/>
  <c r="EI210" i="2"/>
  <c r="EI208" i="2"/>
  <c r="EI151" i="2"/>
  <c r="EK125" i="2"/>
  <c r="EF125" i="2"/>
  <c r="EH100" i="2"/>
  <c r="EK100" i="2"/>
  <c r="EK105" i="2"/>
  <c r="EF105" i="2"/>
  <c r="EH105" i="2"/>
  <c r="EI48" i="2"/>
  <c r="EI41" i="2"/>
  <c r="EI46" i="2"/>
  <c r="EI19" i="2"/>
  <c r="EI60" i="2"/>
  <c r="EI169" i="2"/>
  <c r="EI168" i="2"/>
  <c r="EK51" i="2"/>
  <c r="EK12" i="2"/>
  <c r="EI70" i="2"/>
  <c r="EH103" i="2"/>
  <c r="EF206" i="2"/>
  <c r="EI196" i="2"/>
  <c r="EK205" i="2"/>
  <c r="EI90" i="2"/>
  <c r="EF91" i="2"/>
  <c r="EI147" i="2"/>
  <c r="EF100" i="2"/>
  <c r="EH129" i="2"/>
  <c r="EF157" i="2"/>
  <c r="EI206" i="2"/>
  <c r="EI121" i="2"/>
  <c r="EI183" i="2"/>
  <c r="EI118" i="2"/>
  <c r="EI177" i="2"/>
  <c r="EI57" i="2"/>
  <c r="EI72" i="2"/>
  <c r="EI93" i="2"/>
  <c r="EI109" i="2" l="1"/>
  <c r="EI110" i="2"/>
  <c r="EI105" i="2"/>
  <c r="EI104" i="2"/>
  <c r="EI103" i="2"/>
  <c r="EI102" i="2"/>
  <c r="EI101" i="2"/>
  <c r="EI142" i="2"/>
  <c r="EI143" i="2"/>
  <c r="EI144" i="2"/>
  <c r="EI134" i="2"/>
  <c r="EI133" i="2"/>
  <c r="EI106" i="2"/>
  <c r="EI108" i="2"/>
  <c r="EI107" i="2"/>
  <c r="EI173" i="2"/>
  <c r="EI171" i="2"/>
  <c r="EI172" i="2"/>
  <c r="EI170" i="2"/>
  <c r="EI58" i="2"/>
  <c r="EI96" i="2"/>
  <c r="EI20" i="2"/>
  <c r="EI94" i="2"/>
  <c r="EI162" i="2"/>
  <c r="EI161" i="2"/>
  <c r="EI158" i="2"/>
  <c r="EI160" i="2"/>
  <c r="EI159" i="2"/>
  <c r="EI157" i="2"/>
  <c r="EI128" i="2"/>
  <c r="EI56" i="2"/>
  <c r="EI55" i="2"/>
  <c r="EI34" i="2"/>
  <c r="EI53" i="2"/>
  <c r="EI13" i="2"/>
  <c r="EI14" i="2"/>
  <c r="EI129" i="2"/>
  <c r="EI167" i="2"/>
  <c r="EI164" i="2"/>
  <c r="EI166" i="2"/>
  <c r="EI165" i="2"/>
  <c r="EI163" i="2"/>
  <c r="EI32" i="2"/>
  <c r="EI139" i="2"/>
  <c r="EI51" i="2"/>
  <c r="EI23" i="2"/>
  <c r="EI100" i="2"/>
  <c r="EI99" i="2"/>
  <c r="EI98" i="2"/>
  <c r="EI97" i="2"/>
  <c r="EI22" i="2"/>
  <c r="EI141" i="2"/>
  <c r="EI140" i="2"/>
  <c r="EI37" i="2"/>
  <c r="EI35" i="2"/>
  <c r="EI36" i="2"/>
  <c r="EI131" i="2"/>
  <c r="EI132" i="2"/>
  <c r="EI127" i="2"/>
  <c r="EI54" i="2"/>
</calcChain>
</file>

<file path=xl/sharedStrings.xml><?xml version="1.0" encoding="utf-8"?>
<sst xmlns="http://schemas.openxmlformats.org/spreadsheetml/2006/main" count="564" uniqueCount="139">
  <si>
    <t xml:space="preserve"> </t>
  </si>
  <si>
    <t>Algeria</t>
  </si>
  <si>
    <t>Beginning year</t>
  </si>
  <si>
    <t>Ending year</t>
  </si>
  <si>
    <t xml:space="preserve">  </t>
  </si>
  <si>
    <t>Angola</t>
  </si>
  <si>
    <t>Egypt</t>
  </si>
  <si>
    <t>Ghana</t>
  </si>
  <si>
    <t>Kenya</t>
  </si>
  <si>
    <t>Mauritius</t>
  </si>
  <si>
    <t>Morrocco</t>
  </si>
  <si>
    <t>Nigeria</t>
  </si>
  <si>
    <t>Country</t>
  </si>
  <si>
    <t>Tunisia</t>
  </si>
  <si>
    <t>Zambia</t>
  </si>
  <si>
    <t>Zimbabwe</t>
  </si>
  <si>
    <t>Unweighted</t>
  </si>
  <si>
    <t>average</t>
  </si>
  <si>
    <t>Africa</t>
  </si>
  <si>
    <t>Averages</t>
  </si>
  <si>
    <t>Maximum</t>
  </si>
  <si>
    <t>Year</t>
  </si>
  <si>
    <t>Descriptive statistics</t>
  </si>
  <si>
    <t>1800-2006</t>
  </si>
  <si>
    <t>China</t>
  </si>
  <si>
    <t>India</t>
  </si>
  <si>
    <t>Indonesia</t>
  </si>
  <si>
    <t>Japan</t>
  </si>
  <si>
    <t>Variable: Composite inflation series, 1800-2006</t>
  </si>
  <si>
    <t>Korea</t>
  </si>
  <si>
    <t>Malaysia</t>
  </si>
  <si>
    <t>Philippines</t>
  </si>
  <si>
    <t>Singapore</t>
  </si>
  <si>
    <t>Taiwan</t>
  </si>
  <si>
    <t>Asia</t>
  </si>
  <si>
    <t>Argentina</t>
  </si>
  <si>
    <t>Australia</t>
  </si>
  <si>
    <t>Austria</t>
  </si>
  <si>
    <t>Belgium</t>
  </si>
  <si>
    <t>Bolivia</t>
  </si>
  <si>
    <t>Brazil</t>
  </si>
  <si>
    <t>Canada</t>
  </si>
  <si>
    <t>Chile</t>
  </si>
  <si>
    <t>Colombia</t>
  </si>
  <si>
    <t>Denmark</t>
  </si>
  <si>
    <t>Ecuador</t>
  </si>
  <si>
    <t>Finland</t>
  </si>
  <si>
    <t>France</t>
  </si>
  <si>
    <t>Germany</t>
  </si>
  <si>
    <t>Greece</t>
  </si>
  <si>
    <t>Honduras</t>
  </si>
  <si>
    <t>Guatemala</t>
  </si>
  <si>
    <t>Hungary</t>
  </si>
  <si>
    <t>Italy</t>
  </si>
  <si>
    <t>Mexico</t>
  </si>
  <si>
    <t>Netherlands</t>
  </si>
  <si>
    <t>Nicaragua</t>
  </si>
  <si>
    <t>Norway</t>
  </si>
  <si>
    <t>Panama</t>
  </si>
  <si>
    <t>Paraguay</t>
  </si>
  <si>
    <t>Peru</t>
  </si>
  <si>
    <t>Poland</t>
  </si>
  <si>
    <t>Portugal</t>
  </si>
  <si>
    <t>Europe</t>
  </si>
  <si>
    <t>Latin America</t>
  </si>
  <si>
    <t>Oceania</t>
  </si>
  <si>
    <t>North America</t>
  </si>
  <si>
    <t>Venezuela</t>
  </si>
  <si>
    <t>Uruguay</t>
  </si>
  <si>
    <t>Russia</t>
  </si>
  <si>
    <t>Spain</t>
  </si>
  <si>
    <t>Sweden</t>
  </si>
  <si>
    <t>Turkey</t>
  </si>
  <si>
    <t>Ottoman Empire</t>
  </si>
  <si>
    <t>Republic</t>
  </si>
  <si>
    <t>Number of</t>
  </si>
  <si>
    <t>by year</t>
  </si>
  <si>
    <t>1801-2006</t>
  </si>
  <si>
    <t>1861-2006</t>
  </si>
  <si>
    <t>1819-2006</t>
  </si>
  <si>
    <t>"World" Summary</t>
  </si>
  <si>
    <t>median</t>
  </si>
  <si>
    <t>Regional Summary-Africa</t>
  </si>
  <si>
    <t>Regional Summary-Asia</t>
  </si>
  <si>
    <t>Regional Summary-Europe</t>
  </si>
  <si>
    <t>Regional Summary-Latin America</t>
  </si>
  <si>
    <t>Regional Summary-North America</t>
  </si>
  <si>
    <t>Regional Summary-Oceania</t>
  </si>
  <si>
    <t>Standard</t>
  </si>
  <si>
    <t>deviation</t>
  </si>
  <si>
    <t>Regional Statistics</t>
  </si>
  <si>
    <t>5-year avg.</t>
  </si>
  <si>
    <t>Median</t>
  </si>
  <si>
    <t>maximum</t>
  </si>
  <si>
    <t>No. of</t>
  </si>
  <si>
    <t>P(π&lt;0%)</t>
  </si>
  <si>
    <t>P(π&gt;20%)</t>
  </si>
  <si>
    <t>P(π&gt;40%)</t>
  </si>
  <si>
    <t>Central</t>
  </si>
  <si>
    <t xml:space="preserve">Cote </t>
  </si>
  <si>
    <t xml:space="preserve">South </t>
  </si>
  <si>
    <t>Average</t>
  </si>
  <si>
    <t>obs.</t>
  </si>
  <si>
    <t>Hong</t>
  </si>
  <si>
    <t>Myanmar</t>
  </si>
  <si>
    <t>Thailand</t>
  </si>
  <si>
    <t xml:space="preserve">United </t>
  </si>
  <si>
    <t>Costa</t>
  </si>
  <si>
    <t>Dominican</t>
  </si>
  <si>
    <t>El</t>
  </si>
  <si>
    <t>United</t>
  </si>
  <si>
    <t xml:space="preserve">New </t>
  </si>
  <si>
    <t>African</t>
  </si>
  <si>
    <t xml:space="preserve"> D'Ivoire</t>
  </si>
  <si>
    <t xml:space="preserve"> Africa</t>
  </si>
  <si>
    <t>π&lt;0%</t>
  </si>
  <si>
    <t>π&gt;20%</t>
  </si>
  <si>
    <t>π&gt;40%</t>
  </si>
  <si>
    <t>Kong</t>
  </si>
  <si>
    <t>(Burma)</t>
  </si>
  <si>
    <t>(Siam)</t>
  </si>
  <si>
    <t>A-Hungary</t>
  </si>
  <si>
    <t>Kingdom</t>
  </si>
  <si>
    <t xml:space="preserve"> Rica</t>
  </si>
  <si>
    <t>Salvador</t>
  </si>
  <si>
    <t xml:space="preserve"> States</t>
  </si>
  <si>
    <t xml:space="preserve"> Zealand</t>
  </si>
  <si>
    <t>Start_2006</t>
  </si>
  <si>
    <t>Start year</t>
  </si>
  <si>
    <t>No.of observations</t>
  </si>
  <si>
    <t>No of observations deflation</t>
  </si>
  <si>
    <t>No of observations &gt; 20%</t>
  </si>
  <si>
    <t>No of observations &gt; 40%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</si>
  <si>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</si>
  <si>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</si>
  <si>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</si>
  <si>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</si>
  <si>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188</t>
  </si>
  <si>
    <t>Figure 12.2 The incidence of annual inflation above 20 percent: Africa, Asia, Europe, and Latin America, 1800-2006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</si>
</sst>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2">
    <xf numFmtId="0" fontId="0" fillId="0" borderId="0" xfId="0"/>
    <xf numFmtId="0" fontId="1" fillId="0" borderId="0" xfId="0" applyFont="1" applyAlignment="1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" fontId="1" fillId="0" borderId="0" xfId="0" applyNumberFormat="1" applyFont="1"/>
    <xf numFmtId="1" fontId="0" fillId="0" borderId="0" xfId="0" applyNumberFormat="1"/>
    <xf numFmtId="164" fontId="0" fillId="0" borderId="0" xfId="0" applyNumberFormat="1"/>
    <xf numFmtId="0" fontId="0" fillId="2" borderId="0" xfId="0" applyFill="1"/>
    <xf numFmtId="0" fontId="2" fillId="3" borderId="0" xfId="0" applyFont="1" applyFill="1" applyBorder="1" applyAlignment="1">
      <alignment horizontal="center"/>
    </xf>
    <xf numFmtId="0" fontId="1" fillId="3" borderId="0" xfId="0" applyFont="1" applyFill="1" applyBorder="1" applyAlignment="1"/>
    <xf numFmtId="1" fontId="1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/>
    <xf numFmtId="2" fontId="1" fillId="3" borderId="1" xfId="0" applyNumberFormat="1" applyFont="1" applyFill="1" applyBorder="1" applyAlignment="1"/>
    <xf numFmtId="2" fontId="1" fillId="3" borderId="1" xfId="0" applyNumberFormat="1" applyFont="1" applyFill="1" applyBorder="1" applyAlignment="1">
      <alignment horizontal="center"/>
    </xf>
    <xf numFmtId="0" fontId="1" fillId="0" borderId="0" xfId="0" applyFont="1" applyAlignment="1" applyProtection="1"/>
    <xf numFmtId="164" fontId="1" fillId="0" borderId="0" xfId="0" applyNumberFormat="1" applyFont="1" applyAlignment="1"/>
    <xf numFmtId="0" fontId="1" fillId="3" borderId="2" xfId="0" applyFont="1" applyFill="1" applyBorder="1" applyAlignment="1"/>
    <xf numFmtId="0" fontId="1" fillId="3" borderId="2" xfId="0" applyFont="1" applyFill="1" applyBorder="1" applyAlignment="1" applyProtection="1"/>
    <xf numFmtId="2" fontId="1" fillId="3" borderId="2" xfId="0" applyNumberFormat="1" applyFont="1" applyFill="1" applyBorder="1" applyAlignme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 applyProtection="1"/>
    <xf numFmtId="0" fontId="1" fillId="3" borderId="0" xfId="0" applyFont="1" applyFill="1" applyAlignment="1">
      <alignment horizontal="right"/>
    </xf>
    <xf numFmtId="0" fontId="1" fillId="3" borderId="0" xfId="0" applyFont="1" applyFill="1" applyAlignment="1"/>
    <xf numFmtId="1" fontId="1" fillId="3" borderId="0" xfId="0" applyNumberFormat="1" applyFont="1" applyFill="1" applyAlignment="1"/>
    <xf numFmtId="2" fontId="1" fillId="3" borderId="0" xfId="0" applyNumberFormat="1" applyFont="1" applyFill="1" applyAlignment="1"/>
    <xf numFmtId="164" fontId="1" fillId="3" borderId="0" xfId="0" applyNumberFormat="1" applyFont="1" applyFill="1" applyAlignment="1"/>
    <xf numFmtId="164" fontId="1" fillId="3" borderId="1" xfId="0" applyNumberFormat="1" applyFont="1" applyFill="1" applyBorder="1" applyAlignment="1"/>
    <xf numFmtId="0" fontId="0" fillId="4" borderId="0" xfId="0" applyFill="1"/>
    <xf numFmtId="0" fontId="0" fillId="4" borderId="0" xfId="0" applyFill="1" applyAlignment="1"/>
    <xf numFmtId="0" fontId="0" fillId="0" borderId="0" xfId="0" applyAlignment="1"/>
    <xf numFmtId="0" fontId="2" fillId="3" borderId="3" xfId="0" applyFont="1" applyFill="1" applyBorder="1" applyAlignment="1"/>
    <xf numFmtId="0" fontId="2" fillId="3" borderId="2" xfId="0" applyFont="1" applyFill="1" applyBorder="1" applyAlignment="1"/>
    <xf numFmtId="0" fontId="2" fillId="3" borderId="4" xfId="0" applyFont="1" applyFill="1" applyBorder="1" applyAlignment="1"/>
    <xf numFmtId="0" fontId="2" fillId="3" borderId="5" xfId="0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 applyAlignment="1"/>
    <xf numFmtId="0" fontId="3" fillId="3" borderId="5" xfId="0" applyFont="1" applyFill="1" applyBorder="1" applyAlignment="1"/>
    <xf numFmtId="0" fontId="2" fillId="3" borderId="7" xfId="0" applyFont="1" applyFill="1" applyBorder="1" applyAlignment="1"/>
    <xf numFmtId="0" fontId="2" fillId="3" borderId="1" xfId="0" applyFont="1" applyFill="1" applyBorder="1" applyAlignment="1"/>
    <xf numFmtId="0" fontId="2" fillId="3" borderId="8" xfId="0" applyFont="1" applyFill="1" applyBorder="1" applyAlignment="1"/>
    <xf numFmtId="0" fontId="2" fillId="0" borderId="0" xfId="0" applyFont="1"/>
    <xf numFmtId="0" fontId="2" fillId="4" borderId="0" xfId="0" applyFont="1" applyFill="1" applyAlignment="1"/>
    <xf numFmtId="0" fontId="0" fillId="0" borderId="0" xfId="1" applyFont="1" applyAlignment="1">
      <alignment horizontal="right"/>
    </xf>
    <xf numFmtId="0" fontId="2" fillId="4" borderId="0" xfId="0" applyFont="1" applyFill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</cellXfs>
  <cellStyles count="2">
    <cellStyle name="ANCLAS,REZONES Y SUS PARTES,DE FUNDICION,DE HIERRO O DE ACERO" xfId="1"/>
    <cellStyle name="Normal" xfId="0" builtinId="0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Africa</a:t>
            </a:r>
          </a:p>
        </c:rich>
      </c:tx>
      <c:layout>
        <c:manualLayout>
          <c:xMode val="edge"/>
          <c:yMode val="edge"/>
          <c:x val="0.43973261154855642"/>
          <c:y val="3.61010830324909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96572109301"/>
          <c:y val="0.22743722401924923"/>
          <c:w val="0.69419718518631546"/>
          <c:h val="0.59566892005041472"/>
        </c:manualLayout>
      </c:layout>
      <c:barChart>
        <c:barDir val="col"/>
        <c:grouping val="clustered"/>
        <c:varyColors val="0"/>
        <c:ser>
          <c:idx val="0"/>
          <c:order val="0"/>
          <c:tx>
            <c:v>Africa</c:v>
          </c:tx>
          <c:spPr>
            <a:solidFill>
              <a:srgbClr val="0000FF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Data!$B$9:$B$215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Data!$X$9:$X$215</c:f>
              <c:numCache>
                <c:formatCode>0.0</c:formatCode>
                <c:ptCount val="207"/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50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33.333333333333329</c:v>
                </c:pt>
                <c:pt idx="116">
                  <c:v>33.333333333333329</c:v>
                </c:pt>
                <c:pt idx="117">
                  <c:v>66.666666666666657</c:v>
                </c:pt>
                <c:pt idx="118">
                  <c:v>33.333333333333329</c:v>
                </c:pt>
                <c:pt idx="119">
                  <c:v>33.333333333333329</c:v>
                </c:pt>
                <c:pt idx="120">
                  <c:v>100</c:v>
                </c:pt>
                <c:pt idx="121">
                  <c:v>25</c:v>
                </c:pt>
                <c:pt idx="122">
                  <c:v>25</c:v>
                </c:pt>
                <c:pt idx="123">
                  <c:v>25</c:v>
                </c:pt>
                <c:pt idx="124">
                  <c:v>50</c:v>
                </c:pt>
                <c:pt idx="125">
                  <c:v>25</c:v>
                </c:pt>
                <c:pt idx="126">
                  <c:v>25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25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42.857142857142854</c:v>
                </c:pt>
                <c:pt idx="141">
                  <c:v>42.857142857142854</c:v>
                </c:pt>
                <c:pt idx="142">
                  <c:v>57.142857142857139</c:v>
                </c:pt>
                <c:pt idx="143">
                  <c:v>37.5</c:v>
                </c:pt>
                <c:pt idx="144">
                  <c:v>37.5</c:v>
                </c:pt>
                <c:pt idx="145">
                  <c:v>12.5</c:v>
                </c:pt>
                <c:pt idx="146">
                  <c:v>25</c:v>
                </c:pt>
                <c:pt idx="147">
                  <c:v>40</c:v>
                </c:pt>
                <c:pt idx="148">
                  <c:v>40</c:v>
                </c:pt>
                <c:pt idx="149">
                  <c:v>18.181818181818183</c:v>
                </c:pt>
                <c:pt idx="150">
                  <c:v>0</c:v>
                </c:pt>
                <c:pt idx="151">
                  <c:v>9.0909090909090917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7.1428571428571423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7.1428571428571423</c:v>
                </c:pt>
                <c:pt idx="163">
                  <c:v>14.285714285714285</c:v>
                </c:pt>
                <c:pt idx="164">
                  <c:v>14.285714285714285</c:v>
                </c:pt>
                <c:pt idx="165">
                  <c:v>21.428571428571427</c:v>
                </c:pt>
                <c:pt idx="166">
                  <c:v>14.285714285714285</c:v>
                </c:pt>
                <c:pt idx="167">
                  <c:v>14.285714285714285</c:v>
                </c:pt>
                <c:pt idx="168">
                  <c:v>7.1428571428571423</c:v>
                </c:pt>
                <c:pt idx="169">
                  <c:v>7.1428571428571423</c:v>
                </c:pt>
                <c:pt idx="170">
                  <c:v>0</c:v>
                </c:pt>
                <c:pt idx="171">
                  <c:v>7.1428571428571423</c:v>
                </c:pt>
                <c:pt idx="172">
                  <c:v>0</c:v>
                </c:pt>
                <c:pt idx="173">
                  <c:v>14.285714285714285</c:v>
                </c:pt>
                <c:pt idx="174">
                  <c:v>14.285714285714285</c:v>
                </c:pt>
                <c:pt idx="175">
                  <c:v>21.428571428571427</c:v>
                </c:pt>
                <c:pt idx="176">
                  <c:v>14.285714285714285</c:v>
                </c:pt>
                <c:pt idx="177">
                  <c:v>28.571428571428569</c:v>
                </c:pt>
                <c:pt idx="178">
                  <c:v>14.285714285714285</c:v>
                </c:pt>
                <c:pt idx="179">
                  <c:v>28.571428571428569</c:v>
                </c:pt>
                <c:pt idx="180">
                  <c:v>28.571428571428569</c:v>
                </c:pt>
                <c:pt idx="181">
                  <c:v>28.571428571428569</c:v>
                </c:pt>
                <c:pt idx="182">
                  <c:v>14.285714285714285</c:v>
                </c:pt>
                <c:pt idx="183">
                  <c:v>28.571428571428569</c:v>
                </c:pt>
                <c:pt idx="184">
                  <c:v>35.714285714285715</c:v>
                </c:pt>
                <c:pt idx="185">
                  <c:v>14.285714285714285</c:v>
                </c:pt>
                <c:pt idx="186">
                  <c:v>28.571428571428569</c:v>
                </c:pt>
                <c:pt idx="187">
                  <c:v>28.571428571428569</c:v>
                </c:pt>
                <c:pt idx="188">
                  <c:v>28.571428571428569</c:v>
                </c:pt>
                <c:pt idx="189">
                  <c:v>35.714285714285715</c:v>
                </c:pt>
                <c:pt idx="190">
                  <c:v>28.571428571428569</c:v>
                </c:pt>
                <c:pt idx="191">
                  <c:v>28.571428571428569</c:v>
                </c:pt>
                <c:pt idx="192">
                  <c:v>50</c:v>
                </c:pt>
                <c:pt idx="193">
                  <c:v>50</c:v>
                </c:pt>
                <c:pt idx="194">
                  <c:v>64.285714285714292</c:v>
                </c:pt>
                <c:pt idx="195">
                  <c:v>42.857142857142854</c:v>
                </c:pt>
                <c:pt idx="196">
                  <c:v>35.714285714285715</c:v>
                </c:pt>
                <c:pt idx="197">
                  <c:v>21.428571428571427</c:v>
                </c:pt>
                <c:pt idx="198">
                  <c:v>21.428571428571427</c:v>
                </c:pt>
                <c:pt idx="199">
                  <c:v>21.428571428571427</c:v>
                </c:pt>
                <c:pt idx="200">
                  <c:v>28.571428571428569</c:v>
                </c:pt>
                <c:pt idx="201">
                  <c:v>28.571428571428569</c:v>
                </c:pt>
                <c:pt idx="202">
                  <c:v>21.428571428571427</c:v>
                </c:pt>
                <c:pt idx="203">
                  <c:v>28.571428571428569</c:v>
                </c:pt>
                <c:pt idx="204">
                  <c:v>14.285714285714285</c:v>
                </c:pt>
                <c:pt idx="205">
                  <c:v>14.285714285714285</c:v>
                </c:pt>
                <c:pt idx="206">
                  <c:v>7.1428571428571423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830304"/>
        <c:axId val="350834616"/>
      </c:barChart>
      <c:catAx>
        <c:axId val="35083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34616"/>
        <c:crosses val="autoZero"/>
        <c:auto val="1"/>
        <c:lblAlgn val="ctr"/>
        <c:lblOffset val="100"/>
        <c:tickLblSkip val="15"/>
        <c:tickMarkSkip val="1"/>
        <c:noMultiLvlLbl val="0"/>
      </c:catAx>
      <c:valAx>
        <c:axId val="35083461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2.9017857142857144E-2"/>
              <c:y val="0.444044079327629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303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Asia</a:t>
            </a:r>
          </a:p>
        </c:rich>
      </c:tx>
      <c:layout>
        <c:manualLayout>
          <c:xMode val="edge"/>
          <c:yMode val="edge"/>
          <c:x val="0.45945989599532905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84631002134838"/>
          <c:y val="0.2733812949640288"/>
          <c:w val="0.69230839509606767"/>
          <c:h val="0.51438848920863312"/>
        </c:manualLayout>
      </c:layout>
      <c:barChart>
        <c:barDir val="col"/>
        <c:grouping val="clustered"/>
        <c:varyColors val="0"/>
        <c:ser>
          <c:idx val="0"/>
          <c:order val="0"/>
          <c:tx>
            <c:v>Africa</c:v>
          </c:tx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Data!$B$9:$B$215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Data!$AT$9:$AT$215</c:f>
              <c:numCache>
                <c:formatCode>0.0</c:formatCode>
                <c:ptCount val="207"/>
                <c:pt idx="0">
                  <c:v>0</c:v>
                </c:pt>
                <c:pt idx="1">
                  <c:v>0</c:v>
                </c:pt>
                <c:pt idx="2">
                  <c:v>33.333333333333329</c:v>
                </c:pt>
                <c:pt idx="3">
                  <c:v>0</c:v>
                </c:pt>
                <c:pt idx="4">
                  <c:v>66.666666666666657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66.666666666666657</c:v>
                </c:pt>
                <c:pt idx="11">
                  <c:v>0</c:v>
                </c:pt>
                <c:pt idx="12">
                  <c:v>0</c:v>
                </c:pt>
                <c:pt idx="13">
                  <c:v>33.333333333333329</c:v>
                </c:pt>
                <c:pt idx="14">
                  <c:v>33.333333333333329</c:v>
                </c:pt>
                <c:pt idx="15">
                  <c:v>33.333333333333329</c:v>
                </c:pt>
                <c:pt idx="16">
                  <c:v>0</c:v>
                </c:pt>
                <c:pt idx="17">
                  <c:v>33.333333333333329</c:v>
                </c:pt>
                <c:pt idx="18">
                  <c:v>33.333333333333329</c:v>
                </c:pt>
                <c:pt idx="19">
                  <c:v>40</c:v>
                </c:pt>
                <c:pt idx="20">
                  <c:v>0</c:v>
                </c:pt>
                <c:pt idx="21">
                  <c:v>0</c:v>
                </c:pt>
                <c:pt idx="22">
                  <c:v>16.666666666666664</c:v>
                </c:pt>
                <c:pt idx="23">
                  <c:v>0</c:v>
                </c:pt>
                <c:pt idx="24">
                  <c:v>16.666666666666664</c:v>
                </c:pt>
                <c:pt idx="25">
                  <c:v>33.333333333333329</c:v>
                </c:pt>
                <c:pt idx="26">
                  <c:v>16.666666666666664</c:v>
                </c:pt>
                <c:pt idx="27">
                  <c:v>0</c:v>
                </c:pt>
                <c:pt idx="28">
                  <c:v>16.666666666666664</c:v>
                </c:pt>
                <c:pt idx="29">
                  <c:v>33.333333333333329</c:v>
                </c:pt>
                <c:pt idx="30">
                  <c:v>0</c:v>
                </c:pt>
                <c:pt idx="31">
                  <c:v>0</c:v>
                </c:pt>
                <c:pt idx="32">
                  <c:v>16.666666666666664</c:v>
                </c:pt>
                <c:pt idx="33">
                  <c:v>33.333333333333329</c:v>
                </c:pt>
                <c:pt idx="34">
                  <c:v>16.666666666666664</c:v>
                </c:pt>
                <c:pt idx="35">
                  <c:v>0</c:v>
                </c:pt>
                <c:pt idx="36">
                  <c:v>16.666666666666664</c:v>
                </c:pt>
                <c:pt idx="37">
                  <c:v>33.333333333333329</c:v>
                </c:pt>
                <c:pt idx="38">
                  <c:v>16.666666666666664</c:v>
                </c:pt>
                <c:pt idx="39">
                  <c:v>16.666666666666664</c:v>
                </c:pt>
                <c:pt idx="40">
                  <c:v>0</c:v>
                </c:pt>
                <c:pt idx="41">
                  <c:v>0</c:v>
                </c:pt>
                <c:pt idx="42">
                  <c:v>16.666666666666664</c:v>
                </c:pt>
                <c:pt idx="43">
                  <c:v>16.666666666666664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16.666666666666664</c:v>
                </c:pt>
                <c:pt idx="51">
                  <c:v>16.666666666666664</c:v>
                </c:pt>
                <c:pt idx="52">
                  <c:v>16.666666666666664</c:v>
                </c:pt>
                <c:pt idx="53">
                  <c:v>0</c:v>
                </c:pt>
                <c:pt idx="54">
                  <c:v>33.333333333333329</c:v>
                </c:pt>
                <c:pt idx="55">
                  <c:v>0</c:v>
                </c:pt>
                <c:pt idx="56">
                  <c:v>0</c:v>
                </c:pt>
                <c:pt idx="57">
                  <c:v>50</c:v>
                </c:pt>
                <c:pt idx="58">
                  <c:v>33.333333333333329</c:v>
                </c:pt>
                <c:pt idx="59">
                  <c:v>16.666666666666664</c:v>
                </c:pt>
                <c:pt idx="60">
                  <c:v>16.666666666666664</c:v>
                </c:pt>
                <c:pt idx="61">
                  <c:v>50</c:v>
                </c:pt>
                <c:pt idx="62">
                  <c:v>16.666666666666664</c:v>
                </c:pt>
                <c:pt idx="63">
                  <c:v>0</c:v>
                </c:pt>
                <c:pt idx="64">
                  <c:v>33.333333333333329</c:v>
                </c:pt>
                <c:pt idx="65">
                  <c:v>50</c:v>
                </c:pt>
                <c:pt idx="66">
                  <c:v>33.333333333333329</c:v>
                </c:pt>
                <c:pt idx="67">
                  <c:v>0</c:v>
                </c:pt>
                <c:pt idx="68">
                  <c:v>16.666666666666664</c:v>
                </c:pt>
                <c:pt idx="69">
                  <c:v>16.666666666666664</c:v>
                </c:pt>
                <c:pt idx="70">
                  <c:v>16.666666666666664</c:v>
                </c:pt>
                <c:pt idx="71">
                  <c:v>16.666666666666664</c:v>
                </c:pt>
                <c:pt idx="72">
                  <c:v>14.285714285714285</c:v>
                </c:pt>
                <c:pt idx="73">
                  <c:v>0</c:v>
                </c:pt>
                <c:pt idx="74">
                  <c:v>14.285714285714285</c:v>
                </c:pt>
                <c:pt idx="75">
                  <c:v>0</c:v>
                </c:pt>
                <c:pt idx="76">
                  <c:v>0</c:v>
                </c:pt>
                <c:pt idx="77">
                  <c:v>42.857142857142854</c:v>
                </c:pt>
                <c:pt idx="78">
                  <c:v>57.142857142857139</c:v>
                </c:pt>
                <c:pt idx="79">
                  <c:v>28.571428571428569</c:v>
                </c:pt>
                <c:pt idx="80">
                  <c:v>28.571428571428569</c:v>
                </c:pt>
                <c:pt idx="81">
                  <c:v>14.285714285714285</c:v>
                </c:pt>
                <c:pt idx="82">
                  <c:v>28.571428571428569</c:v>
                </c:pt>
                <c:pt idx="83">
                  <c:v>14.285714285714285</c:v>
                </c:pt>
                <c:pt idx="84">
                  <c:v>14.285714285714285</c:v>
                </c:pt>
                <c:pt idx="85">
                  <c:v>0</c:v>
                </c:pt>
                <c:pt idx="86">
                  <c:v>14.285714285714285</c:v>
                </c:pt>
                <c:pt idx="87">
                  <c:v>0</c:v>
                </c:pt>
                <c:pt idx="88">
                  <c:v>14.285714285714285</c:v>
                </c:pt>
                <c:pt idx="89">
                  <c:v>14.285714285714285</c:v>
                </c:pt>
                <c:pt idx="90">
                  <c:v>14.285714285714285</c:v>
                </c:pt>
                <c:pt idx="91">
                  <c:v>14.285714285714285</c:v>
                </c:pt>
                <c:pt idx="92">
                  <c:v>14.285714285714285</c:v>
                </c:pt>
                <c:pt idx="93">
                  <c:v>0</c:v>
                </c:pt>
                <c:pt idx="94">
                  <c:v>14.285714285714285</c:v>
                </c:pt>
                <c:pt idx="95">
                  <c:v>0</c:v>
                </c:pt>
                <c:pt idx="96">
                  <c:v>28.571428571428569</c:v>
                </c:pt>
                <c:pt idx="97">
                  <c:v>42.857142857142854</c:v>
                </c:pt>
                <c:pt idx="98">
                  <c:v>37.5</c:v>
                </c:pt>
                <c:pt idx="99">
                  <c:v>0</c:v>
                </c:pt>
                <c:pt idx="100">
                  <c:v>12.5</c:v>
                </c:pt>
                <c:pt idx="101">
                  <c:v>25</c:v>
                </c:pt>
                <c:pt idx="102">
                  <c:v>12.5</c:v>
                </c:pt>
                <c:pt idx="103">
                  <c:v>12.5</c:v>
                </c:pt>
                <c:pt idx="104">
                  <c:v>12.5</c:v>
                </c:pt>
                <c:pt idx="105">
                  <c:v>12.5</c:v>
                </c:pt>
                <c:pt idx="106">
                  <c:v>12.5</c:v>
                </c:pt>
                <c:pt idx="107">
                  <c:v>0</c:v>
                </c:pt>
                <c:pt idx="108">
                  <c:v>25</c:v>
                </c:pt>
                <c:pt idx="109">
                  <c:v>0</c:v>
                </c:pt>
                <c:pt idx="110">
                  <c:v>0</c:v>
                </c:pt>
                <c:pt idx="111">
                  <c:v>37.5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37.5</c:v>
                </c:pt>
                <c:pt idx="118">
                  <c:v>75</c:v>
                </c:pt>
                <c:pt idx="119">
                  <c:v>75</c:v>
                </c:pt>
                <c:pt idx="120">
                  <c:v>37.5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12.5</c:v>
                </c:pt>
                <c:pt idx="136">
                  <c:v>0</c:v>
                </c:pt>
                <c:pt idx="137">
                  <c:v>12.5</c:v>
                </c:pt>
                <c:pt idx="138">
                  <c:v>0</c:v>
                </c:pt>
                <c:pt idx="139">
                  <c:v>11.111111111111111</c:v>
                </c:pt>
                <c:pt idx="140">
                  <c:v>44.444444444444443</c:v>
                </c:pt>
                <c:pt idx="141">
                  <c:v>55.555555555555557</c:v>
                </c:pt>
                <c:pt idx="142">
                  <c:v>88.888888888888886</c:v>
                </c:pt>
                <c:pt idx="143">
                  <c:v>77.777777777777786</c:v>
                </c:pt>
                <c:pt idx="144">
                  <c:v>88.888888888888886</c:v>
                </c:pt>
                <c:pt idx="145">
                  <c:v>88.888888888888886</c:v>
                </c:pt>
                <c:pt idx="146">
                  <c:v>77.777777777777786</c:v>
                </c:pt>
                <c:pt idx="147">
                  <c:v>66.666666666666657</c:v>
                </c:pt>
                <c:pt idx="148">
                  <c:v>60</c:v>
                </c:pt>
                <c:pt idx="149">
                  <c:v>41.666666666666671</c:v>
                </c:pt>
                <c:pt idx="150">
                  <c:v>50</c:v>
                </c:pt>
                <c:pt idx="151">
                  <c:v>33.333333333333329</c:v>
                </c:pt>
                <c:pt idx="152">
                  <c:v>16.666666666666664</c:v>
                </c:pt>
                <c:pt idx="153">
                  <c:v>16.666666666666664</c:v>
                </c:pt>
                <c:pt idx="154">
                  <c:v>16.666666666666664</c:v>
                </c:pt>
                <c:pt idx="155">
                  <c:v>16.666666666666664</c:v>
                </c:pt>
                <c:pt idx="156">
                  <c:v>16.666666666666664</c:v>
                </c:pt>
                <c:pt idx="157">
                  <c:v>16.666666666666664</c:v>
                </c:pt>
                <c:pt idx="158">
                  <c:v>16.666666666666664</c:v>
                </c:pt>
                <c:pt idx="159">
                  <c:v>8.3333333333333321</c:v>
                </c:pt>
                <c:pt idx="160">
                  <c:v>16.666666666666664</c:v>
                </c:pt>
                <c:pt idx="161">
                  <c:v>16.666666666666664</c:v>
                </c:pt>
                <c:pt idx="162">
                  <c:v>16.666666666666664</c:v>
                </c:pt>
                <c:pt idx="163">
                  <c:v>8.3333333333333321</c:v>
                </c:pt>
                <c:pt idx="164">
                  <c:v>8.3333333333333321</c:v>
                </c:pt>
                <c:pt idx="165">
                  <c:v>8.3333333333333321</c:v>
                </c:pt>
                <c:pt idx="166">
                  <c:v>16.666666666666664</c:v>
                </c:pt>
                <c:pt idx="167">
                  <c:v>8.3333333333333321</c:v>
                </c:pt>
                <c:pt idx="168">
                  <c:v>8.3333333333333321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50</c:v>
                </c:pt>
                <c:pt idx="174">
                  <c:v>58.333333333333336</c:v>
                </c:pt>
                <c:pt idx="175">
                  <c:v>8.3333333333333321</c:v>
                </c:pt>
                <c:pt idx="176">
                  <c:v>8.3333333333333321</c:v>
                </c:pt>
                <c:pt idx="177">
                  <c:v>0</c:v>
                </c:pt>
                <c:pt idx="178">
                  <c:v>0</c:v>
                </c:pt>
                <c:pt idx="179">
                  <c:v>8.3333333333333321</c:v>
                </c:pt>
                <c:pt idx="180">
                  <c:v>8.3333333333333321</c:v>
                </c:pt>
                <c:pt idx="181">
                  <c:v>8.3333333333333321</c:v>
                </c:pt>
                <c:pt idx="182">
                  <c:v>0</c:v>
                </c:pt>
                <c:pt idx="183">
                  <c:v>0</c:v>
                </c:pt>
                <c:pt idx="184">
                  <c:v>8.3333333333333321</c:v>
                </c:pt>
                <c:pt idx="185">
                  <c:v>8.3333333333333321</c:v>
                </c:pt>
                <c:pt idx="186">
                  <c:v>0</c:v>
                </c:pt>
                <c:pt idx="187">
                  <c:v>0</c:v>
                </c:pt>
                <c:pt idx="188">
                  <c:v>8.3333333333333321</c:v>
                </c:pt>
                <c:pt idx="189">
                  <c:v>8.3333333333333321</c:v>
                </c:pt>
                <c:pt idx="190">
                  <c:v>8.3333333333333321</c:v>
                </c:pt>
                <c:pt idx="191">
                  <c:v>8.3333333333333321</c:v>
                </c:pt>
                <c:pt idx="192">
                  <c:v>8.3333333333333321</c:v>
                </c:pt>
                <c:pt idx="193">
                  <c:v>8.3333333333333321</c:v>
                </c:pt>
                <c:pt idx="194">
                  <c:v>16.666666666666664</c:v>
                </c:pt>
                <c:pt idx="195">
                  <c:v>8.3333333333333321</c:v>
                </c:pt>
                <c:pt idx="196">
                  <c:v>0</c:v>
                </c:pt>
                <c:pt idx="197">
                  <c:v>8.3333333333333321</c:v>
                </c:pt>
                <c:pt idx="198">
                  <c:v>16.666666666666664</c:v>
                </c:pt>
                <c:pt idx="199">
                  <c:v>8.3333333333333321</c:v>
                </c:pt>
                <c:pt idx="200">
                  <c:v>0</c:v>
                </c:pt>
                <c:pt idx="201">
                  <c:v>8.3333333333333321</c:v>
                </c:pt>
                <c:pt idx="202">
                  <c:v>8.3333333333333321</c:v>
                </c:pt>
                <c:pt idx="203">
                  <c:v>8.3333333333333321</c:v>
                </c:pt>
                <c:pt idx="204">
                  <c:v>0</c:v>
                </c:pt>
                <c:pt idx="205">
                  <c:v>0</c:v>
                </c:pt>
                <c:pt idx="206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832656"/>
        <c:axId val="350830696"/>
      </c:barChart>
      <c:catAx>
        <c:axId val="35083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30696"/>
        <c:crosses val="autoZero"/>
        <c:auto val="1"/>
        <c:lblAlgn val="ctr"/>
        <c:lblOffset val="100"/>
        <c:tickLblSkip val="15"/>
        <c:tickMarkSkip val="1"/>
        <c:noMultiLvlLbl val="0"/>
      </c:catAx>
      <c:valAx>
        <c:axId val="35083069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5.4054054054054057E-2"/>
              <c:y val="0.449640287769784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326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Europe
</a:t>
            </a:r>
          </a:p>
        </c:rich>
      </c:tx>
      <c:layout>
        <c:manualLayout>
          <c:xMode val="edge"/>
          <c:yMode val="edge"/>
          <c:x val="0.43111204432779232"/>
          <c:y val="3.58422939068100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88925540202995"/>
          <c:y val="0.22580724198883426"/>
          <c:w val="0.6866681568319376"/>
          <c:h val="0.59498416143089661"/>
        </c:manualLayout>
      </c:layout>
      <c:barChart>
        <c:barDir val="col"/>
        <c:grouping val="clustered"/>
        <c:varyColors val="0"/>
        <c:ser>
          <c:idx val="0"/>
          <c:order val="0"/>
          <c:tx>
            <c:v>europe</c:v>
          </c:tx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Data!$B$9:$B$215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Data!$BV$9:$BV$215</c:f>
              <c:numCache>
                <c:formatCode>0.0</c:formatCode>
                <c:ptCount val="207"/>
                <c:pt idx="0">
                  <c:v>38.461538461538467</c:v>
                </c:pt>
                <c:pt idx="1">
                  <c:v>25</c:v>
                </c:pt>
                <c:pt idx="2">
                  <c:v>7.6923076923076925</c:v>
                </c:pt>
                <c:pt idx="3">
                  <c:v>23.076923076923077</c:v>
                </c:pt>
                <c:pt idx="4">
                  <c:v>0</c:v>
                </c:pt>
                <c:pt idx="5">
                  <c:v>38.461538461538467</c:v>
                </c:pt>
                <c:pt idx="6">
                  <c:v>0</c:v>
                </c:pt>
                <c:pt idx="7">
                  <c:v>7.6923076923076925</c:v>
                </c:pt>
                <c:pt idx="8">
                  <c:v>15.384615384615385</c:v>
                </c:pt>
                <c:pt idx="9">
                  <c:v>15.384615384615385</c:v>
                </c:pt>
                <c:pt idx="10">
                  <c:v>15.384615384615385</c:v>
                </c:pt>
                <c:pt idx="11">
                  <c:v>46.153846153846153</c:v>
                </c:pt>
                <c:pt idx="12">
                  <c:v>38.461538461538467</c:v>
                </c:pt>
                <c:pt idx="13">
                  <c:v>0</c:v>
                </c:pt>
                <c:pt idx="14">
                  <c:v>15.384615384615385</c:v>
                </c:pt>
                <c:pt idx="15">
                  <c:v>23.076923076923077</c:v>
                </c:pt>
                <c:pt idx="16">
                  <c:v>35.714285714285715</c:v>
                </c:pt>
                <c:pt idx="17">
                  <c:v>21.428571428571427</c:v>
                </c:pt>
                <c:pt idx="18">
                  <c:v>0</c:v>
                </c:pt>
                <c:pt idx="19">
                  <c:v>14.285714285714285</c:v>
                </c:pt>
                <c:pt idx="20">
                  <c:v>7.1428571428571423</c:v>
                </c:pt>
                <c:pt idx="21">
                  <c:v>7.1428571428571423</c:v>
                </c:pt>
                <c:pt idx="22">
                  <c:v>7.1428571428571423</c:v>
                </c:pt>
                <c:pt idx="23">
                  <c:v>0</c:v>
                </c:pt>
                <c:pt idx="24">
                  <c:v>7.1428571428571423</c:v>
                </c:pt>
                <c:pt idx="25">
                  <c:v>0</c:v>
                </c:pt>
                <c:pt idx="26">
                  <c:v>7.1428571428571423</c:v>
                </c:pt>
                <c:pt idx="27">
                  <c:v>21.428571428571427</c:v>
                </c:pt>
                <c:pt idx="28">
                  <c:v>14.285714285714285</c:v>
                </c:pt>
                <c:pt idx="29">
                  <c:v>0</c:v>
                </c:pt>
                <c:pt idx="30">
                  <c:v>0</c:v>
                </c:pt>
                <c:pt idx="31">
                  <c:v>14.285714285714285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6.666666666666667</c:v>
                </c:pt>
                <c:pt idx="37">
                  <c:v>13.333333333333334</c:v>
                </c:pt>
                <c:pt idx="38">
                  <c:v>0</c:v>
                </c:pt>
                <c:pt idx="39">
                  <c:v>0</c:v>
                </c:pt>
                <c:pt idx="40">
                  <c:v>6.666666666666667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6.666666666666667</c:v>
                </c:pt>
                <c:pt idx="46">
                  <c:v>20</c:v>
                </c:pt>
                <c:pt idx="47">
                  <c:v>20</c:v>
                </c:pt>
                <c:pt idx="48">
                  <c:v>6.666666666666667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6.666666666666667</c:v>
                </c:pt>
                <c:pt idx="53">
                  <c:v>6.666666666666667</c:v>
                </c:pt>
                <c:pt idx="54">
                  <c:v>25</c:v>
                </c:pt>
                <c:pt idx="55">
                  <c:v>6.25</c:v>
                </c:pt>
                <c:pt idx="56">
                  <c:v>18.75</c:v>
                </c:pt>
                <c:pt idx="57">
                  <c:v>0</c:v>
                </c:pt>
                <c:pt idx="58">
                  <c:v>0</c:v>
                </c:pt>
                <c:pt idx="59">
                  <c:v>6.25</c:v>
                </c:pt>
                <c:pt idx="60">
                  <c:v>6.25</c:v>
                </c:pt>
                <c:pt idx="61">
                  <c:v>5.8823529411764701</c:v>
                </c:pt>
                <c:pt idx="62">
                  <c:v>0</c:v>
                </c:pt>
                <c:pt idx="63">
                  <c:v>5.8823529411764701</c:v>
                </c:pt>
                <c:pt idx="64">
                  <c:v>0</c:v>
                </c:pt>
                <c:pt idx="65">
                  <c:v>5.8823529411764701</c:v>
                </c:pt>
                <c:pt idx="66">
                  <c:v>5.8823529411764701</c:v>
                </c:pt>
                <c:pt idx="67">
                  <c:v>17.647058823529413</c:v>
                </c:pt>
                <c:pt idx="68">
                  <c:v>5.8823529411764701</c:v>
                </c:pt>
                <c:pt idx="69">
                  <c:v>0</c:v>
                </c:pt>
                <c:pt idx="70">
                  <c:v>11.76470588235294</c:v>
                </c:pt>
                <c:pt idx="71">
                  <c:v>5.8823529411764701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5.8823529411764701</c:v>
                </c:pt>
                <c:pt idx="77">
                  <c:v>0</c:v>
                </c:pt>
                <c:pt idx="78">
                  <c:v>5.8823529411764701</c:v>
                </c:pt>
                <c:pt idx="79">
                  <c:v>0</c:v>
                </c:pt>
                <c:pt idx="80">
                  <c:v>5.8823529411764701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11.76470588235294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5.8823529411764701</c:v>
                </c:pt>
                <c:pt idx="108">
                  <c:v>5.8823529411764701</c:v>
                </c:pt>
                <c:pt idx="109">
                  <c:v>0</c:v>
                </c:pt>
                <c:pt idx="110">
                  <c:v>0</c:v>
                </c:pt>
                <c:pt idx="111">
                  <c:v>5.8823529411764701</c:v>
                </c:pt>
                <c:pt idx="112">
                  <c:v>5.8823529411764701</c:v>
                </c:pt>
                <c:pt idx="113">
                  <c:v>5.8823529411764701</c:v>
                </c:pt>
                <c:pt idx="114">
                  <c:v>11.76470588235294</c:v>
                </c:pt>
                <c:pt idx="115">
                  <c:v>31.25</c:v>
                </c:pt>
                <c:pt idx="116">
                  <c:v>68.75</c:v>
                </c:pt>
                <c:pt idx="117">
                  <c:v>50</c:v>
                </c:pt>
                <c:pt idx="118">
                  <c:v>68.75</c:v>
                </c:pt>
                <c:pt idx="119">
                  <c:v>31.25</c:v>
                </c:pt>
                <c:pt idx="120">
                  <c:v>43.75</c:v>
                </c:pt>
                <c:pt idx="121">
                  <c:v>35.294117647058826</c:v>
                </c:pt>
                <c:pt idx="122">
                  <c:v>29.411764705882355</c:v>
                </c:pt>
                <c:pt idx="123">
                  <c:v>35.294117647058826</c:v>
                </c:pt>
                <c:pt idx="124">
                  <c:v>27.777777777777779</c:v>
                </c:pt>
                <c:pt idx="125">
                  <c:v>5.5555555555555554</c:v>
                </c:pt>
                <c:pt idx="126">
                  <c:v>11.111111111111111</c:v>
                </c:pt>
                <c:pt idx="127">
                  <c:v>5.5555555555555554</c:v>
                </c:pt>
                <c:pt idx="128">
                  <c:v>0</c:v>
                </c:pt>
                <c:pt idx="129">
                  <c:v>0</c:v>
                </c:pt>
                <c:pt idx="130">
                  <c:v>5.5555555555555554</c:v>
                </c:pt>
                <c:pt idx="131">
                  <c:v>5.5555555555555554</c:v>
                </c:pt>
                <c:pt idx="132">
                  <c:v>5.5555555555555554</c:v>
                </c:pt>
                <c:pt idx="133">
                  <c:v>5.5555555555555554</c:v>
                </c:pt>
                <c:pt idx="134">
                  <c:v>0</c:v>
                </c:pt>
                <c:pt idx="135">
                  <c:v>11.111111111111111</c:v>
                </c:pt>
                <c:pt idx="136">
                  <c:v>5.5555555555555554</c:v>
                </c:pt>
                <c:pt idx="137">
                  <c:v>0</c:v>
                </c:pt>
                <c:pt idx="138">
                  <c:v>0</c:v>
                </c:pt>
                <c:pt idx="139">
                  <c:v>5.5555555555555554</c:v>
                </c:pt>
                <c:pt idx="140">
                  <c:v>38.888888888888893</c:v>
                </c:pt>
                <c:pt idx="141">
                  <c:v>41.17647058823529</c:v>
                </c:pt>
                <c:pt idx="142">
                  <c:v>35.294117647058826</c:v>
                </c:pt>
                <c:pt idx="143">
                  <c:v>41.17647058823529</c:v>
                </c:pt>
                <c:pt idx="144">
                  <c:v>35.294117647058826</c:v>
                </c:pt>
                <c:pt idx="145">
                  <c:v>35.294117647058826</c:v>
                </c:pt>
                <c:pt idx="146">
                  <c:v>44.444444444444443</c:v>
                </c:pt>
                <c:pt idx="147">
                  <c:v>38.888888888888893</c:v>
                </c:pt>
                <c:pt idx="148">
                  <c:v>22.222222222222221</c:v>
                </c:pt>
                <c:pt idx="149">
                  <c:v>16.666666666666664</c:v>
                </c:pt>
                <c:pt idx="150">
                  <c:v>5.5555555555555554</c:v>
                </c:pt>
                <c:pt idx="151">
                  <c:v>11.111111111111111</c:v>
                </c:pt>
                <c:pt idx="152">
                  <c:v>5.5555555555555554</c:v>
                </c:pt>
                <c:pt idx="153">
                  <c:v>11.111111111111111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5.5555555555555554</c:v>
                </c:pt>
                <c:pt idx="159">
                  <c:v>5.5555555555555554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5.5555555555555554</c:v>
                </c:pt>
                <c:pt idx="174">
                  <c:v>16.666666666666664</c:v>
                </c:pt>
                <c:pt idx="175">
                  <c:v>11.111111111111111</c:v>
                </c:pt>
                <c:pt idx="176">
                  <c:v>5.5555555555555554</c:v>
                </c:pt>
                <c:pt idx="177">
                  <c:v>16.666666666666664</c:v>
                </c:pt>
                <c:pt idx="178">
                  <c:v>11.111111111111111</c:v>
                </c:pt>
                <c:pt idx="179">
                  <c:v>11.111111111111111</c:v>
                </c:pt>
                <c:pt idx="180">
                  <c:v>11.76470588235294</c:v>
                </c:pt>
                <c:pt idx="181">
                  <c:v>11.76470588235294</c:v>
                </c:pt>
                <c:pt idx="182">
                  <c:v>17.647058823529413</c:v>
                </c:pt>
                <c:pt idx="183">
                  <c:v>17.647058823529413</c:v>
                </c:pt>
                <c:pt idx="184">
                  <c:v>17.647058823529413</c:v>
                </c:pt>
                <c:pt idx="185">
                  <c:v>5.8823529411764701</c:v>
                </c:pt>
                <c:pt idx="186">
                  <c:v>11.76470588235294</c:v>
                </c:pt>
                <c:pt idx="187">
                  <c:v>11.76470588235294</c:v>
                </c:pt>
                <c:pt idx="188">
                  <c:v>11.76470588235294</c:v>
                </c:pt>
                <c:pt idx="189">
                  <c:v>11.76470588235294</c:v>
                </c:pt>
                <c:pt idx="190">
                  <c:v>23.52941176470588</c:v>
                </c:pt>
                <c:pt idx="191">
                  <c:v>17.647058823529413</c:v>
                </c:pt>
                <c:pt idx="192">
                  <c:v>17.647058823529413</c:v>
                </c:pt>
                <c:pt idx="193">
                  <c:v>22.222222222222221</c:v>
                </c:pt>
                <c:pt idx="194">
                  <c:v>16.666666666666664</c:v>
                </c:pt>
                <c:pt idx="195">
                  <c:v>22.222222222222221</c:v>
                </c:pt>
                <c:pt idx="196">
                  <c:v>16.666666666666664</c:v>
                </c:pt>
                <c:pt idx="197">
                  <c:v>5.5555555555555554</c:v>
                </c:pt>
                <c:pt idx="198">
                  <c:v>11.111111111111111</c:v>
                </c:pt>
                <c:pt idx="199">
                  <c:v>11.111111111111111</c:v>
                </c:pt>
                <c:pt idx="200">
                  <c:v>11.111111111111111</c:v>
                </c:pt>
                <c:pt idx="201">
                  <c:v>11.111111111111111</c:v>
                </c:pt>
                <c:pt idx="202">
                  <c:v>5.5555555555555554</c:v>
                </c:pt>
                <c:pt idx="203">
                  <c:v>5.5555555555555554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831480"/>
        <c:axId val="350828736"/>
      </c:barChart>
      <c:catAx>
        <c:axId val="350831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28736"/>
        <c:crosses val="autoZero"/>
        <c:auto val="1"/>
        <c:lblAlgn val="ctr"/>
        <c:lblOffset val="100"/>
        <c:tickLblSkip val="15"/>
        <c:tickMarkSkip val="1"/>
        <c:noMultiLvlLbl val="0"/>
      </c:catAx>
      <c:valAx>
        <c:axId val="35082873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5.3333333333333337E-2"/>
              <c:y val="0.444445949632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314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Latin America</a:t>
            </a:r>
          </a:p>
        </c:rich>
      </c:tx>
      <c:layout>
        <c:manualLayout>
          <c:xMode val="edge"/>
          <c:yMode val="edge"/>
          <c:x val="0.37888285703417501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56140730421703"/>
          <c:y val="0.22500039236954583"/>
          <c:w val="0.69358318287231269"/>
          <c:h val="0.59642961151927232"/>
        </c:manualLayout>
      </c:layout>
      <c:barChart>
        <c:barDir val="col"/>
        <c:grouping val="clustered"/>
        <c:varyColors val="0"/>
        <c:ser>
          <c:idx val="0"/>
          <c:order val="0"/>
          <c:tx>
            <c:v>LA</c:v>
          </c:tx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Data!$B$9:$B$215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Data!$CX$9:$CX$215</c:f>
              <c:numCache>
                <c:formatCode>0.0</c:formatCode>
                <c:ptCount val="20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0</c:v>
                </c:pt>
                <c:pt idx="9">
                  <c:v>40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40</c:v>
                </c:pt>
                <c:pt idx="22">
                  <c:v>40</c:v>
                </c:pt>
                <c:pt idx="23">
                  <c:v>40</c:v>
                </c:pt>
                <c:pt idx="24">
                  <c:v>40</c:v>
                </c:pt>
                <c:pt idx="25">
                  <c:v>40</c:v>
                </c:pt>
                <c:pt idx="26">
                  <c:v>40</c:v>
                </c:pt>
                <c:pt idx="27">
                  <c:v>40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20</c:v>
                </c:pt>
                <c:pt idx="32">
                  <c:v>16.666666666666664</c:v>
                </c:pt>
                <c:pt idx="33">
                  <c:v>50</c:v>
                </c:pt>
                <c:pt idx="34">
                  <c:v>16.666666666666664</c:v>
                </c:pt>
                <c:pt idx="35">
                  <c:v>16.666666666666664</c:v>
                </c:pt>
                <c:pt idx="36">
                  <c:v>16.666666666666664</c:v>
                </c:pt>
                <c:pt idx="37">
                  <c:v>33.333333333333329</c:v>
                </c:pt>
                <c:pt idx="38">
                  <c:v>33.333333333333329</c:v>
                </c:pt>
                <c:pt idx="39">
                  <c:v>16.666666666666664</c:v>
                </c:pt>
                <c:pt idx="40">
                  <c:v>16.666666666666664</c:v>
                </c:pt>
                <c:pt idx="41">
                  <c:v>33.333333333333329</c:v>
                </c:pt>
                <c:pt idx="42">
                  <c:v>33.333333333333329</c:v>
                </c:pt>
                <c:pt idx="43">
                  <c:v>33.333333333333329</c:v>
                </c:pt>
                <c:pt idx="44">
                  <c:v>16.666666666666664</c:v>
                </c:pt>
                <c:pt idx="45">
                  <c:v>16.666666666666664</c:v>
                </c:pt>
                <c:pt idx="46">
                  <c:v>16.666666666666664</c:v>
                </c:pt>
                <c:pt idx="47">
                  <c:v>33.333333333333329</c:v>
                </c:pt>
                <c:pt idx="48">
                  <c:v>16.666666666666664</c:v>
                </c:pt>
                <c:pt idx="49">
                  <c:v>16.666666666666664</c:v>
                </c:pt>
                <c:pt idx="50">
                  <c:v>16.666666666666664</c:v>
                </c:pt>
                <c:pt idx="51">
                  <c:v>33.333333333333329</c:v>
                </c:pt>
                <c:pt idx="52">
                  <c:v>33.333333333333329</c:v>
                </c:pt>
                <c:pt idx="53">
                  <c:v>33.333333333333329</c:v>
                </c:pt>
                <c:pt idx="54">
                  <c:v>50</c:v>
                </c:pt>
                <c:pt idx="55">
                  <c:v>16.666666666666664</c:v>
                </c:pt>
                <c:pt idx="56">
                  <c:v>33.333333333333329</c:v>
                </c:pt>
                <c:pt idx="57">
                  <c:v>16.666666666666664</c:v>
                </c:pt>
                <c:pt idx="58">
                  <c:v>16.666666666666664</c:v>
                </c:pt>
                <c:pt idx="59">
                  <c:v>16.666666666666664</c:v>
                </c:pt>
                <c:pt idx="60">
                  <c:v>33.333333333333329</c:v>
                </c:pt>
                <c:pt idx="61">
                  <c:v>16.666666666666664</c:v>
                </c:pt>
                <c:pt idx="62">
                  <c:v>33.333333333333329</c:v>
                </c:pt>
                <c:pt idx="63">
                  <c:v>33.333333333333329</c:v>
                </c:pt>
                <c:pt idx="64">
                  <c:v>42.857142857142854</c:v>
                </c:pt>
                <c:pt idx="65">
                  <c:v>28.571428571428569</c:v>
                </c:pt>
                <c:pt idx="66">
                  <c:v>14.285714285714285</c:v>
                </c:pt>
                <c:pt idx="67">
                  <c:v>14.285714285714285</c:v>
                </c:pt>
                <c:pt idx="68">
                  <c:v>14.285714285714285</c:v>
                </c:pt>
                <c:pt idx="69">
                  <c:v>14.285714285714285</c:v>
                </c:pt>
                <c:pt idx="70">
                  <c:v>14.285714285714285</c:v>
                </c:pt>
                <c:pt idx="71">
                  <c:v>12.5</c:v>
                </c:pt>
                <c:pt idx="72">
                  <c:v>12.5</c:v>
                </c:pt>
                <c:pt idx="73">
                  <c:v>12.5</c:v>
                </c:pt>
                <c:pt idx="74">
                  <c:v>14.285714285714285</c:v>
                </c:pt>
                <c:pt idx="75">
                  <c:v>14.285714285714285</c:v>
                </c:pt>
                <c:pt idx="76">
                  <c:v>14.285714285714285</c:v>
                </c:pt>
                <c:pt idx="77">
                  <c:v>14.285714285714285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14.285714285714285</c:v>
                </c:pt>
                <c:pt idx="83">
                  <c:v>0</c:v>
                </c:pt>
                <c:pt idx="84">
                  <c:v>0</c:v>
                </c:pt>
                <c:pt idx="85">
                  <c:v>14.285714285714285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28.571428571428569</c:v>
                </c:pt>
                <c:pt idx="90">
                  <c:v>14.285714285714285</c:v>
                </c:pt>
                <c:pt idx="91">
                  <c:v>28.571428571428569</c:v>
                </c:pt>
                <c:pt idx="92">
                  <c:v>14.285714285714285</c:v>
                </c:pt>
                <c:pt idx="93">
                  <c:v>14.285714285714285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14.285714285714285</c:v>
                </c:pt>
                <c:pt idx="101">
                  <c:v>0</c:v>
                </c:pt>
                <c:pt idx="102">
                  <c:v>0</c:v>
                </c:pt>
                <c:pt idx="103">
                  <c:v>14.285714285714285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14.285714285714285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14.285714285714285</c:v>
                </c:pt>
                <c:pt idx="113">
                  <c:v>25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12.5</c:v>
                </c:pt>
                <c:pt idx="118">
                  <c:v>25</c:v>
                </c:pt>
                <c:pt idx="119">
                  <c:v>25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12.5</c:v>
                </c:pt>
                <c:pt idx="124">
                  <c:v>0</c:v>
                </c:pt>
                <c:pt idx="125">
                  <c:v>0</c:v>
                </c:pt>
                <c:pt idx="126">
                  <c:v>12.5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12.5</c:v>
                </c:pt>
                <c:pt idx="133">
                  <c:v>12.5</c:v>
                </c:pt>
                <c:pt idx="134">
                  <c:v>12.5</c:v>
                </c:pt>
                <c:pt idx="135">
                  <c:v>0</c:v>
                </c:pt>
                <c:pt idx="136">
                  <c:v>0</c:v>
                </c:pt>
                <c:pt idx="137">
                  <c:v>9.0909090909090917</c:v>
                </c:pt>
                <c:pt idx="138">
                  <c:v>14.285714285714285</c:v>
                </c:pt>
                <c:pt idx="139">
                  <c:v>20</c:v>
                </c:pt>
                <c:pt idx="140">
                  <c:v>11.76470588235294</c:v>
                </c:pt>
                <c:pt idx="141">
                  <c:v>11.76470588235294</c:v>
                </c:pt>
                <c:pt idx="142">
                  <c:v>35.294117647058826</c:v>
                </c:pt>
                <c:pt idx="143">
                  <c:v>22.222222222222221</c:v>
                </c:pt>
                <c:pt idx="144">
                  <c:v>16.666666666666664</c:v>
                </c:pt>
                <c:pt idx="145">
                  <c:v>11.111111111111111</c:v>
                </c:pt>
                <c:pt idx="146">
                  <c:v>27.777777777777779</c:v>
                </c:pt>
                <c:pt idx="147">
                  <c:v>27.777777777777779</c:v>
                </c:pt>
                <c:pt idx="148">
                  <c:v>11.111111111111111</c:v>
                </c:pt>
                <c:pt idx="149">
                  <c:v>16.666666666666664</c:v>
                </c:pt>
                <c:pt idx="150">
                  <c:v>22.222222222222221</c:v>
                </c:pt>
                <c:pt idx="151">
                  <c:v>22.222222222222221</c:v>
                </c:pt>
                <c:pt idx="152">
                  <c:v>16.666666666666664</c:v>
                </c:pt>
                <c:pt idx="153">
                  <c:v>16.666666666666664</c:v>
                </c:pt>
                <c:pt idx="154">
                  <c:v>22.222222222222221</c:v>
                </c:pt>
                <c:pt idx="155">
                  <c:v>16.666666666666664</c:v>
                </c:pt>
                <c:pt idx="156">
                  <c:v>16.666666666666664</c:v>
                </c:pt>
                <c:pt idx="157">
                  <c:v>16.666666666666664</c:v>
                </c:pt>
                <c:pt idx="158">
                  <c:v>22.222222222222221</c:v>
                </c:pt>
                <c:pt idx="159">
                  <c:v>22.222222222222221</c:v>
                </c:pt>
                <c:pt idx="160">
                  <c:v>11.111111111111111</c:v>
                </c:pt>
                <c:pt idx="161">
                  <c:v>11.111111111111111</c:v>
                </c:pt>
                <c:pt idx="162">
                  <c:v>16.666666666666664</c:v>
                </c:pt>
                <c:pt idx="163">
                  <c:v>22.222222222222221</c:v>
                </c:pt>
                <c:pt idx="164">
                  <c:v>22.222222222222221</c:v>
                </c:pt>
                <c:pt idx="165">
                  <c:v>22.222222222222221</c:v>
                </c:pt>
                <c:pt idx="166">
                  <c:v>16.666666666666664</c:v>
                </c:pt>
                <c:pt idx="167">
                  <c:v>16.666666666666664</c:v>
                </c:pt>
                <c:pt idx="168">
                  <c:v>16.666666666666664</c:v>
                </c:pt>
                <c:pt idx="169">
                  <c:v>16.666666666666664</c:v>
                </c:pt>
                <c:pt idx="170">
                  <c:v>5.5555555555555554</c:v>
                </c:pt>
                <c:pt idx="171">
                  <c:v>22.222222222222221</c:v>
                </c:pt>
                <c:pt idx="172">
                  <c:v>16.666666666666664</c:v>
                </c:pt>
                <c:pt idx="173">
                  <c:v>33.333333333333329</c:v>
                </c:pt>
                <c:pt idx="174">
                  <c:v>55.555555555555557</c:v>
                </c:pt>
                <c:pt idx="175">
                  <c:v>38.888888888888893</c:v>
                </c:pt>
                <c:pt idx="176">
                  <c:v>38.888888888888893</c:v>
                </c:pt>
                <c:pt idx="177">
                  <c:v>38.888888888888893</c:v>
                </c:pt>
                <c:pt idx="178">
                  <c:v>27.777777777777779</c:v>
                </c:pt>
                <c:pt idx="179">
                  <c:v>50</c:v>
                </c:pt>
                <c:pt idx="180">
                  <c:v>66.666666666666657</c:v>
                </c:pt>
                <c:pt idx="181">
                  <c:v>50</c:v>
                </c:pt>
                <c:pt idx="182">
                  <c:v>44.444444444444443</c:v>
                </c:pt>
                <c:pt idx="183">
                  <c:v>55.555555555555557</c:v>
                </c:pt>
                <c:pt idx="184">
                  <c:v>55.555555555555557</c:v>
                </c:pt>
                <c:pt idx="185">
                  <c:v>72.222222222222214</c:v>
                </c:pt>
                <c:pt idx="186">
                  <c:v>61.111111111111114</c:v>
                </c:pt>
                <c:pt idx="187">
                  <c:v>61.111111111111114</c:v>
                </c:pt>
                <c:pt idx="188">
                  <c:v>66.666666666666657</c:v>
                </c:pt>
                <c:pt idx="189">
                  <c:v>55.555555555555557</c:v>
                </c:pt>
                <c:pt idx="190">
                  <c:v>83.333333333333343</c:v>
                </c:pt>
                <c:pt idx="191">
                  <c:v>88.888888888888886</c:v>
                </c:pt>
                <c:pt idx="192">
                  <c:v>50</c:v>
                </c:pt>
                <c:pt idx="193">
                  <c:v>38.888888888888893</c:v>
                </c:pt>
                <c:pt idx="194">
                  <c:v>44.444444444444443</c:v>
                </c:pt>
                <c:pt idx="195">
                  <c:v>44.444444444444443</c:v>
                </c:pt>
                <c:pt idx="196">
                  <c:v>33.333333333333329</c:v>
                </c:pt>
                <c:pt idx="197">
                  <c:v>22.222222222222221</c:v>
                </c:pt>
                <c:pt idx="198">
                  <c:v>11.111111111111111</c:v>
                </c:pt>
                <c:pt idx="199">
                  <c:v>11.111111111111111</c:v>
                </c:pt>
                <c:pt idx="200">
                  <c:v>5.5555555555555554</c:v>
                </c:pt>
                <c:pt idx="201">
                  <c:v>5.5555555555555554</c:v>
                </c:pt>
                <c:pt idx="202">
                  <c:v>11.111111111111111</c:v>
                </c:pt>
                <c:pt idx="203">
                  <c:v>11.111111111111111</c:v>
                </c:pt>
                <c:pt idx="204">
                  <c:v>11.111111111111111</c:v>
                </c:pt>
                <c:pt idx="205">
                  <c:v>0</c:v>
                </c:pt>
                <c:pt idx="20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829128"/>
        <c:axId val="350829520"/>
      </c:barChart>
      <c:catAx>
        <c:axId val="350829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29520"/>
        <c:crosses val="autoZero"/>
        <c:auto val="1"/>
        <c:lblAlgn val="ctr"/>
        <c:lblOffset val="100"/>
        <c:tickLblSkip val="15"/>
        <c:tickMarkSkip val="1"/>
        <c:noMultiLvlLbl val="0"/>
      </c:catAx>
      <c:valAx>
        <c:axId val="35082952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6.4182411981111062E-2"/>
              <c:y val="0.442857892763404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08291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emf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152400</xdr:rowOff>
    </xdr:from>
    <xdr:to>
      <xdr:col>8</xdr:col>
      <xdr:colOff>28575</xdr:colOff>
      <xdr:row>22</xdr:row>
      <xdr:rowOff>38100</xdr:rowOff>
    </xdr:to>
    <xdr:graphicFrame macro="">
      <xdr:nvGraphicFramePr>
        <xdr:cNvPr id="209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16</xdr:col>
      <xdr:colOff>9525</xdr:colOff>
      <xdr:row>22</xdr:row>
      <xdr:rowOff>57150</xdr:rowOff>
    </xdr:to>
    <xdr:graphicFrame macro="">
      <xdr:nvGraphicFramePr>
        <xdr:cNvPr id="209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8</xdr:col>
      <xdr:colOff>19050</xdr:colOff>
      <xdr:row>39</xdr:row>
      <xdr:rowOff>66675</xdr:rowOff>
    </xdr:to>
    <xdr:graphicFrame macro="">
      <xdr:nvGraphicFramePr>
        <xdr:cNvPr id="209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23</xdr:row>
      <xdr:rowOff>0</xdr:rowOff>
    </xdr:from>
    <xdr:to>
      <xdr:col>16</xdr:col>
      <xdr:colOff>28575</xdr:colOff>
      <xdr:row>39</xdr:row>
      <xdr:rowOff>76200</xdr:rowOff>
    </xdr:to>
    <xdr:graphicFrame macro="">
      <xdr:nvGraphicFramePr>
        <xdr:cNvPr id="2098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43</xdr:row>
      <xdr:rowOff>0</xdr:rowOff>
    </xdr:from>
    <xdr:to>
      <xdr:col>11</xdr:col>
      <xdr:colOff>9525</xdr:colOff>
      <xdr:row>45</xdr:row>
      <xdr:rowOff>114300</xdr:rowOff>
    </xdr:to>
    <xdr:pic>
      <xdr:nvPicPr>
        <xdr:cNvPr id="209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3" y="6996113"/>
          <a:ext cx="5848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68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9" sqref="B29"/>
    </sheetView>
  </sheetViews>
  <sheetFormatPr defaultRowHeight="12.75" x14ac:dyDescent="0.35"/>
  <cols>
    <col min="1" max="1" width="20.59765625" customWidth="1"/>
    <col min="2" max="2" width="4.59765625" customWidth="1"/>
    <col min="3" max="132" width="14.59765625" customWidth="1"/>
    <col min="133" max="133" width="25.59765625" customWidth="1"/>
    <col min="134" max="141" width="14.59765625" customWidth="1"/>
  </cols>
  <sheetData>
    <row r="1" spans="1:182" ht="15.4" x14ac:dyDescent="0.45">
      <c r="A1" s="10" t="s">
        <v>28</v>
      </c>
      <c r="B1" s="10"/>
      <c r="C1" s="50" t="s">
        <v>18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 t="s">
        <v>82</v>
      </c>
      <c r="R1" s="50"/>
      <c r="S1" s="50"/>
      <c r="T1" s="50"/>
      <c r="U1" s="50"/>
      <c r="V1" s="50"/>
      <c r="W1" s="50"/>
      <c r="X1" s="50"/>
      <c r="Y1" s="50"/>
      <c r="Z1" s="50"/>
      <c r="AA1" s="50" t="s">
        <v>34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 t="s">
        <v>83</v>
      </c>
      <c r="AN1" s="50"/>
      <c r="AO1" s="50"/>
      <c r="AP1" s="50"/>
      <c r="AQ1" s="50"/>
      <c r="AR1" s="50"/>
      <c r="AS1" s="50"/>
      <c r="AT1" s="50"/>
      <c r="AU1" s="50"/>
      <c r="AV1" s="50"/>
      <c r="AW1" s="50" t="s">
        <v>63</v>
      </c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 t="s">
        <v>84</v>
      </c>
      <c r="BP1" s="50"/>
      <c r="BQ1" s="50"/>
      <c r="BR1" s="50"/>
      <c r="BS1" s="50"/>
      <c r="BT1" s="50"/>
      <c r="BU1" s="50"/>
      <c r="BV1" s="50"/>
      <c r="BW1" s="50"/>
      <c r="BX1" s="50"/>
      <c r="BY1" s="50" t="s">
        <v>64</v>
      </c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9"/>
      <c r="CP1" s="9"/>
      <c r="CQ1" s="50" t="s">
        <v>85</v>
      </c>
      <c r="CR1" s="50"/>
      <c r="CS1" s="50"/>
      <c r="CT1" s="50"/>
      <c r="CU1" s="50"/>
      <c r="CV1" s="50"/>
      <c r="CW1" s="50"/>
      <c r="CX1" s="50"/>
      <c r="CY1" s="50"/>
      <c r="CZ1" s="50"/>
      <c r="DA1" s="50" t="s">
        <v>66</v>
      </c>
      <c r="DB1" s="50"/>
      <c r="DC1" s="50" t="s">
        <v>86</v>
      </c>
      <c r="DD1" s="50"/>
      <c r="DE1" s="50"/>
      <c r="DF1" s="50"/>
      <c r="DG1" s="50"/>
      <c r="DH1" s="50"/>
      <c r="DI1" s="50"/>
      <c r="DJ1" s="50"/>
      <c r="DK1" s="50"/>
      <c r="DL1" s="9"/>
      <c r="DM1" s="50" t="s">
        <v>65</v>
      </c>
      <c r="DN1" s="50"/>
      <c r="DO1" s="50" t="s">
        <v>87</v>
      </c>
      <c r="DP1" s="50"/>
      <c r="DQ1" s="50"/>
      <c r="DR1" s="50"/>
      <c r="DS1" s="50"/>
      <c r="DT1" s="50"/>
      <c r="DU1" s="50"/>
      <c r="DV1" s="50"/>
      <c r="DW1" s="50"/>
      <c r="DX1" s="50"/>
      <c r="DY1" s="50" t="s">
        <v>80</v>
      </c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</row>
    <row r="2" spans="1:182" ht="13.15" x14ac:dyDescent="0.4">
      <c r="A2" s="10" t="s">
        <v>2</v>
      </c>
      <c r="B2" s="10"/>
      <c r="C2" s="11">
        <v>1879</v>
      </c>
      <c r="D2" s="11">
        <v>1915</v>
      </c>
      <c r="E2" s="11">
        <v>1957</v>
      </c>
      <c r="F2" s="11">
        <v>1952</v>
      </c>
      <c r="G2" s="11">
        <v>1860</v>
      </c>
      <c r="H2" s="11">
        <v>1949</v>
      </c>
      <c r="I2" s="11">
        <v>1949</v>
      </c>
      <c r="J2" s="11">
        <v>1947</v>
      </c>
      <c r="K2" s="11">
        <v>1940</v>
      </c>
      <c r="L2" s="11">
        <v>1954</v>
      </c>
      <c r="M2" s="11">
        <v>1896</v>
      </c>
      <c r="N2" s="11">
        <v>1940</v>
      </c>
      <c r="O2" s="11">
        <v>1943</v>
      </c>
      <c r="P2" s="11">
        <v>1920</v>
      </c>
      <c r="Q2" s="51" t="s">
        <v>78</v>
      </c>
      <c r="R2" s="51"/>
      <c r="S2" s="51"/>
      <c r="T2" s="51"/>
      <c r="U2" s="51"/>
      <c r="V2" s="51"/>
      <c r="W2" s="51"/>
      <c r="X2" s="51"/>
      <c r="Y2" s="51"/>
      <c r="Z2" s="51"/>
      <c r="AA2" s="11">
        <v>1800</v>
      </c>
      <c r="AB2" s="11">
        <v>1948</v>
      </c>
      <c r="AC2" s="11">
        <v>1801</v>
      </c>
      <c r="AD2" s="11">
        <v>1819</v>
      </c>
      <c r="AE2" s="11">
        <v>1819</v>
      </c>
      <c r="AF2" s="11">
        <v>1800</v>
      </c>
      <c r="AG2" s="11">
        <v>1949</v>
      </c>
      <c r="AH2" s="11">
        <v>1872</v>
      </c>
      <c r="AI2" s="11">
        <v>1938</v>
      </c>
      <c r="AJ2" s="11">
        <v>1949</v>
      </c>
      <c r="AK2" s="11">
        <v>1898</v>
      </c>
      <c r="AL2" s="11">
        <v>1821</v>
      </c>
      <c r="AM2" s="51" t="s">
        <v>77</v>
      </c>
      <c r="AN2" s="51"/>
      <c r="AO2" s="51"/>
      <c r="AP2" s="51"/>
      <c r="AQ2" s="51"/>
      <c r="AR2" s="51"/>
      <c r="AS2" s="51"/>
      <c r="AT2" s="51"/>
      <c r="AU2" s="51"/>
      <c r="AV2" s="51"/>
      <c r="AW2" s="11">
        <v>1800</v>
      </c>
      <c r="AX2" s="11">
        <v>1800</v>
      </c>
      <c r="AY2" s="11">
        <v>1800</v>
      </c>
      <c r="AZ2" s="11">
        <v>1861</v>
      </c>
      <c r="BA2" s="11">
        <v>1800</v>
      </c>
      <c r="BB2" s="11">
        <v>1800</v>
      </c>
      <c r="BC2" s="11">
        <v>1834</v>
      </c>
      <c r="BD2" s="11">
        <v>1924</v>
      </c>
      <c r="BE2" s="11">
        <v>1800</v>
      </c>
      <c r="BF2" s="11">
        <v>1800</v>
      </c>
      <c r="BG2" s="11">
        <v>1899</v>
      </c>
      <c r="BH2" s="11">
        <v>1800</v>
      </c>
      <c r="BI2" s="11">
        <v>1800</v>
      </c>
      <c r="BJ2" s="11">
        <v>1854</v>
      </c>
      <c r="BK2" s="11">
        <v>1800</v>
      </c>
      <c r="BL2" s="11">
        <v>1800</v>
      </c>
      <c r="BM2" s="11">
        <v>1800</v>
      </c>
      <c r="BN2" s="11">
        <v>1800</v>
      </c>
      <c r="BO2" s="51" t="s">
        <v>23</v>
      </c>
      <c r="BP2" s="51"/>
      <c r="BQ2" s="51"/>
      <c r="BR2" s="51"/>
      <c r="BS2" s="51"/>
      <c r="BT2" s="51"/>
      <c r="BU2" s="51"/>
      <c r="BV2" s="51"/>
      <c r="BW2" s="51"/>
      <c r="BX2" s="51"/>
      <c r="BY2" s="11">
        <v>1800</v>
      </c>
      <c r="BZ2" s="11">
        <v>1937</v>
      </c>
      <c r="CA2" s="11">
        <v>1800</v>
      </c>
      <c r="CB2" s="11">
        <v>1800</v>
      </c>
      <c r="CC2" s="11">
        <v>1864</v>
      </c>
      <c r="CD2" s="11">
        <v>1937</v>
      </c>
      <c r="CE2" s="11">
        <v>1943</v>
      </c>
      <c r="CF2" s="11">
        <v>1939</v>
      </c>
      <c r="CG2" s="11">
        <v>1938</v>
      </c>
      <c r="CH2" s="11">
        <v>1938</v>
      </c>
      <c r="CI2" s="11">
        <v>1937</v>
      </c>
      <c r="CJ2" s="11">
        <v>1800</v>
      </c>
      <c r="CK2" s="11">
        <v>1838</v>
      </c>
      <c r="CL2" s="11">
        <v>1949</v>
      </c>
      <c r="CM2" s="11">
        <v>1949</v>
      </c>
      <c r="CN2" s="11">
        <v>1800</v>
      </c>
      <c r="CO2" s="11">
        <v>1871</v>
      </c>
      <c r="CP2" s="11">
        <v>1832</v>
      </c>
      <c r="CQ2" s="51" t="s">
        <v>23</v>
      </c>
      <c r="CR2" s="51"/>
      <c r="CS2" s="51"/>
      <c r="CT2" s="51"/>
      <c r="CU2" s="51"/>
      <c r="CV2" s="51"/>
      <c r="CW2" s="51"/>
      <c r="CX2" s="51"/>
      <c r="CY2" s="51"/>
      <c r="CZ2" s="51"/>
      <c r="DA2" s="11">
        <v>1868</v>
      </c>
      <c r="DB2" s="11">
        <v>1800</v>
      </c>
      <c r="DC2" s="51" t="s">
        <v>23</v>
      </c>
      <c r="DD2" s="51"/>
      <c r="DE2" s="51"/>
      <c r="DF2" s="51"/>
      <c r="DG2" s="51"/>
      <c r="DH2" s="51"/>
      <c r="DI2" s="51"/>
      <c r="DJ2" s="51"/>
      <c r="DK2" s="51"/>
      <c r="DL2" s="11"/>
      <c r="DM2" s="11">
        <v>1819</v>
      </c>
      <c r="DN2" s="11">
        <v>1858</v>
      </c>
      <c r="DO2" s="51" t="s">
        <v>79</v>
      </c>
      <c r="DP2" s="51"/>
      <c r="DQ2" s="51"/>
      <c r="DR2" s="51"/>
      <c r="DS2" s="51"/>
      <c r="DT2" s="51"/>
      <c r="DU2" s="51"/>
      <c r="DV2" s="51"/>
      <c r="DW2" s="51"/>
      <c r="DX2" s="51"/>
      <c r="DY2" s="51" t="s">
        <v>23</v>
      </c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</row>
    <row r="3" spans="1:182" ht="13.15" x14ac:dyDescent="0.4">
      <c r="A3" s="10" t="s">
        <v>3</v>
      </c>
      <c r="B3" s="10"/>
      <c r="C3" s="11">
        <v>2007</v>
      </c>
      <c r="D3" s="11">
        <v>2007</v>
      </c>
      <c r="E3" s="11">
        <v>2006</v>
      </c>
      <c r="F3" s="11">
        <v>2006</v>
      </c>
      <c r="G3" s="11">
        <v>2007</v>
      </c>
      <c r="H3" s="11">
        <v>2007</v>
      </c>
      <c r="I3" s="11">
        <v>2006</v>
      </c>
      <c r="J3" s="11">
        <v>2006</v>
      </c>
      <c r="K3" s="11">
        <v>2006</v>
      </c>
      <c r="L3" s="11">
        <v>2006</v>
      </c>
      <c r="M3" s="11">
        <v>2006</v>
      </c>
      <c r="N3" s="11">
        <v>2006</v>
      </c>
      <c r="O3" s="11">
        <v>2006</v>
      </c>
      <c r="P3" s="11">
        <v>2006</v>
      </c>
      <c r="Q3" s="11" t="s">
        <v>0</v>
      </c>
      <c r="R3" s="11"/>
      <c r="S3" s="11"/>
      <c r="T3" s="11"/>
      <c r="U3" s="11"/>
      <c r="V3" s="11"/>
      <c r="W3" s="11"/>
      <c r="X3" s="11"/>
      <c r="Y3" s="11"/>
      <c r="Z3" s="11"/>
      <c r="AA3" s="11">
        <v>2006</v>
      </c>
      <c r="AB3" s="11">
        <v>2006</v>
      </c>
      <c r="AC3" s="11">
        <v>2006</v>
      </c>
      <c r="AD3" s="11">
        <v>2006</v>
      </c>
      <c r="AE3" s="11">
        <v>2006</v>
      </c>
      <c r="AF3" s="11">
        <v>2006</v>
      </c>
      <c r="AG3" s="11">
        <v>2006</v>
      </c>
      <c r="AH3" s="11">
        <v>2006</v>
      </c>
      <c r="AI3" s="11">
        <v>2006</v>
      </c>
      <c r="AJ3" s="11">
        <v>2006</v>
      </c>
      <c r="AK3" s="11">
        <v>2006</v>
      </c>
      <c r="AL3" s="11">
        <v>2006</v>
      </c>
      <c r="AM3" s="11" t="s">
        <v>0</v>
      </c>
      <c r="AN3" s="11"/>
      <c r="AO3" s="11"/>
      <c r="AP3" s="11"/>
      <c r="AQ3" s="11"/>
      <c r="AR3" s="11"/>
      <c r="AS3" s="11"/>
      <c r="AT3" s="11"/>
      <c r="AU3" s="11"/>
      <c r="AV3" s="11"/>
      <c r="AW3" s="11">
        <v>2006</v>
      </c>
      <c r="AX3" s="11">
        <v>2006</v>
      </c>
      <c r="AY3" s="11">
        <v>2006</v>
      </c>
      <c r="AZ3" s="11">
        <v>2006</v>
      </c>
      <c r="BA3" s="11">
        <v>2006</v>
      </c>
      <c r="BB3" s="11">
        <v>2006</v>
      </c>
      <c r="BC3" s="11">
        <v>2006</v>
      </c>
      <c r="BD3" s="11">
        <v>2006</v>
      </c>
      <c r="BE3" s="11">
        <v>2006</v>
      </c>
      <c r="BF3" s="11">
        <v>2006</v>
      </c>
      <c r="BG3" s="11">
        <v>2006</v>
      </c>
      <c r="BH3" s="11">
        <v>2006</v>
      </c>
      <c r="BI3" s="11">
        <v>2006</v>
      </c>
      <c r="BJ3" s="11">
        <v>2006</v>
      </c>
      <c r="BK3" s="11">
        <v>2006</v>
      </c>
      <c r="BL3" s="11">
        <v>2006</v>
      </c>
      <c r="BM3" s="11">
        <v>2006</v>
      </c>
      <c r="BN3" s="11">
        <v>2006</v>
      </c>
      <c r="BO3" s="11" t="s">
        <v>0</v>
      </c>
      <c r="BP3" s="11"/>
      <c r="BQ3" s="11"/>
      <c r="BR3" s="11"/>
      <c r="BS3" s="11"/>
      <c r="BT3" s="11"/>
      <c r="BU3" s="11"/>
      <c r="BV3" s="11"/>
      <c r="BW3" s="11"/>
      <c r="BX3" s="11"/>
      <c r="BY3" s="11">
        <v>2006</v>
      </c>
      <c r="BZ3" s="11">
        <v>2006</v>
      </c>
      <c r="CA3" s="11">
        <v>2006</v>
      </c>
      <c r="CB3" s="11">
        <v>2006</v>
      </c>
      <c r="CC3" s="11">
        <v>2006</v>
      </c>
      <c r="CD3" s="11">
        <v>2006</v>
      </c>
      <c r="CE3" s="11">
        <v>2007</v>
      </c>
      <c r="CF3" s="11">
        <v>2006</v>
      </c>
      <c r="CG3" s="11">
        <v>2006</v>
      </c>
      <c r="CH3" s="11">
        <v>2006</v>
      </c>
      <c r="CI3" s="11">
        <v>2006</v>
      </c>
      <c r="CJ3" s="11">
        <v>2007</v>
      </c>
      <c r="CK3" s="11">
        <v>2006</v>
      </c>
      <c r="CL3" s="11">
        <v>2006</v>
      </c>
      <c r="CM3" s="11">
        <v>2006</v>
      </c>
      <c r="CN3" s="11">
        <v>2006</v>
      </c>
      <c r="CO3" s="11">
        <v>2006</v>
      </c>
      <c r="CP3" s="11">
        <v>2006</v>
      </c>
      <c r="CQ3" s="11" t="s">
        <v>0</v>
      </c>
      <c r="CR3" s="11"/>
      <c r="CS3" s="11"/>
      <c r="CT3" s="11"/>
      <c r="CU3" s="11"/>
      <c r="CV3" s="11"/>
      <c r="CW3" s="11"/>
      <c r="CX3" s="11"/>
      <c r="CY3" s="11"/>
      <c r="CZ3" s="11"/>
      <c r="DA3" s="11">
        <v>2006</v>
      </c>
      <c r="DB3" s="11">
        <v>2006</v>
      </c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>
        <v>2006</v>
      </c>
      <c r="DN3" s="11">
        <v>2006</v>
      </c>
      <c r="DO3" s="11" t="s">
        <v>0</v>
      </c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5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</row>
    <row r="4" spans="1:182" ht="13.15" x14ac:dyDescent="0.4">
      <c r="A4" s="10"/>
      <c r="B4" s="10"/>
      <c r="C4" s="12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2"/>
      <c r="S4" s="12"/>
      <c r="T4" s="12" t="s">
        <v>94</v>
      </c>
      <c r="U4" s="12" t="s">
        <v>94</v>
      </c>
      <c r="V4" s="13" t="s">
        <v>95</v>
      </c>
      <c r="W4" s="12" t="s">
        <v>94</v>
      </c>
      <c r="X4" s="13" t="s">
        <v>96</v>
      </c>
      <c r="Y4" s="12" t="s">
        <v>94</v>
      </c>
      <c r="Z4" s="13" t="s">
        <v>97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  <c r="AN4" s="12"/>
      <c r="AO4" s="12"/>
      <c r="AP4" s="12" t="s">
        <v>94</v>
      </c>
      <c r="AQ4" s="12" t="s">
        <v>94</v>
      </c>
      <c r="AR4" s="13" t="s">
        <v>95</v>
      </c>
      <c r="AS4" s="12" t="s">
        <v>94</v>
      </c>
      <c r="AT4" s="13" t="s">
        <v>96</v>
      </c>
      <c r="AU4" s="12" t="s">
        <v>94</v>
      </c>
      <c r="AV4" s="13" t="s">
        <v>97</v>
      </c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2" t="s">
        <v>16</v>
      </c>
      <c r="BP4" s="12" t="s">
        <v>16</v>
      </c>
      <c r="BQ4" s="12" t="s">
        <v>16</v>
      </c>
      <c r="BR4" s="12" t="s">
        <v>94</v>
      </c>
      <c r="BS4" s="12" t="s">
        <v>94</v>
      </c>
      <c r="BT4" s="13" t="s">
        <v>95</v>
      </c>
      <c r="BU4" s="12" t="s">
        <v>94</v>
      </c>
      <c r="BV4" s="13" t="s">
        <v>96</v>
      </c>
      <c r="BW4" s="12" t="s">
        <v>94</v>
      </c>
      <c r="BX4" s="13" t="s">
        <v>97</v>
      </c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2"/>
      <c r="CR4" s="12"/>
      <c r="CS4" s="12"/>
      <c r="CT4" s="12" t="s">
        <v>94</v>
      </c>
      <c r="CU4" s="12" t="s">
        <v>94</v>
      </c>
      <c r="CV4" s="13" t="s">
        <v>95</v>
      </c>
      <c r="CW4" s="12" t="s">
        <v>94</v>
      </c>
      <c r="CX4" s="13" t="s">
        <v>96</v>
      </c>
      <c r="CY4" s="12" t="s">
        <v>94</v>
      </c>
      <c r="CZ4" s="13" t="s">
        <v>97</v>
      </c>
      <c r="DA4" s="11"/>
      <c r="DB4" s="11"/>
      <c r="DC4" s="12"/>
      <c r="DD4" s="12"/>
      <c r="DE4" s="12"/>
      <c r="DF4" s="12" t="s">
        <v>94</v>
      </c>
      <c r="DG4" s="12" t="s">
        <v>94</v>
      </c>
      <c r="DH4" s="13" t="s">
        <v>95</v>
      </c>
      <c r="DI4" s="12" t="s">
        <v>94</v>
      </c>
      <c r="DJ4" s="13" t="s">
        <v>96</v>
      </c>
      <c r="DK4" s="12" t="s">
        <v>94</v>
      </c>
      <c r="DL4" s="13" t="s">
        <v>97</v>
      </c>
      <c r="DM4" s="10"/>
      <c r="DN4" s="11"/>
      <c r="DO4" s="12"/>
      <c r="DP4" s="12"/>
      <c r="DQ4" s="12"/>
      <c r="DR4" s="12" t="s">
        <v>94</v>
      </c>
      <c r="DS4" s="12" t="s">
        <v>94</v>
      </c>
      <c r="DT4" s="13" t="s">
        <v>95</v>
      </c>
      <c r="DU4" s="12" t="s">
        <v>94</v>
      </c>
      <c r="DV4" s="13" t="s">
        <v>96</v>
      </c>
      <c r="DW4" s="12" t="s">
        <v>94</v>
      </c>
      <c r="DX4" s="13" t="s">
        <v>97</v>
      </c>
      <c r="DY4" s="12" t="s">
        <v>0</v>
      </c>
      <c r="DZ4" s="12" t="s">
        <v>0</v>
      </c>
      <c r="EA4" s="12" t="s">
        <v>0</v>
      </c>
      <c r="EB4" s="12" t="s">
        <v>0</v>
      </c>
      <c r="EC4" s="12" t="s">
        <v>88</v>
      </c>
      <c r="ED4" s="12" t="s">
        <v>94</v>
      </c>
      <c r="EE4" s="12" t="s">
        <v>75</v>
      </c>
      <c r="EF4" s="13" t="s">
        <v>95</v>
      </c>
      <c r="EG4" s="12" t="s">
        <v>94</v>
      </c>
      <c r="EH4" s="13" t="s">
        <v>96</v>
      </c>
      <c r="EI4" s="13" t="s">
        <v>96</v>
      </c>
      <c r="EJ4" s="12" t="s">
        <v>94</v>
      </c>
      <c r="EK4" s="13" t="s">
        <v>97</v>
      </c>
      <c r="EL4" s="5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</row>
    <row r="5" spans="1:182" ht="13.15" x14ac:dyDescent="0.4">
      <c r="A5" s="10"/>
      <c r="B5" s="10"/>
      <c r="C5" s="12"/>
      <c r="D5" s="12"/>
      <c r="E5" s="12" t="s">
        <v>98</v>
      </c>
      <c r="F5" s="12" t="s">
        <v>99</v>
      </c>
      <c r="G5" s="12"/>
      <c r="H5" s="12"/>
      <c r="I5" s="12"/>
      <c r="J5" s="12"/>
      <c r="K5" s="12"/>
      <c r="L5" s="12"/>
      <c r="M5" s="12" t="s">
        <v>100</v>
      </c>
      <c r="N5" s="12"/>
      <c r="O5" s="12"/>
      <c r="P5" s="12"/>
      <c r="Q5" s="12" t="s">
        <v>101</v>
      </c>
      <c r="R5" s="12" t="s">
        <v>92</v>
      </c>
      <c r="S5" s="12" t="s">
        <v>20</v>
      </c>
      <c r="T5" s="12" t="s">
        <v>102</v>
      </c>
      <c r="U5" s="12" t="s">
        <v>102</v>
      </c>
      <c r="V5" s="12" t="s">
        <v>0</v>
      </c>
      <c r="W5" s="12" t="s">
        <v>102</v>
      </c>
      <c r="X5" s="13"/>
      <c r="Y5" s="12" t="s">
        <v>102</v>
      </c>
      <c r="Z5" s="13" t="s">
        <v>0</v>
      </c>
      <c r="AA5" s="12"/>
      <c r="AB5" s="12" t="s">
        <v>103</v>
      </c>
      <c r="AC5" s="12"/>
      <c r="AD5" s="12"/>
      <c r="AE5" s="12"/>
      <c r="AF5" s="12"/>
      <c r="AG5" s="12"/>
      <c r="AH5" s="12" t="s">
        <v>104</v>
      </c>
      <c r="AI5" s="12"/>
      <c r="AJ5" s="12"/>
      <c r="AK5" s="12"/>
      <c r="AL5" s="12" t="s">
        <v>105</v>
      </c>
      <c r="AM5" s="12" t="s">
        <v>101</v>
      </c>
      <c r="AN5" s="12" t="s">
        <v>92</v>
      </c>
      <c r="AO5" s="12" t="s">
        <v>20</v>
      </c>
      <c r="AP5" s="12" t="s">
        <v>102</v>
      </c>
      <c r="AQ5" s="12" t="s">
        <v>102</v>
      </c>
      <c r="AR5" s="12" t="s">
        <v>0</v>
      </c>
      <c r="AS5" s="12" t="s">
        <v>102</v>
      </c>
      <c r="AT5" s="13"/>
      <c r="AU5" s="12" t="s">
        <v>102</v>
      </c>
      <c r="AV5" s="13" t="s">
        <v>0</v>
      </c>
      <c r="AW5" s="12" t="s">
        <v>37</v>
      </c>
      <c r="AX5" s="10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 t="s">
        <v>106</v>
      </c>
      <c r="BO5" s="12" t="s">
        <v>17</v>
      </c>
      <c r="BP5" s="12" t="s">
        <v>81</v>
      </c>
      <c r="BQ5" s="12" t="s">
        <v>93</v>
      </c>
      <c r="BR5" s="12" t="s">
        <v>102</v>
      </c>
      <c r="BS5" s="12" t="s">
        <v>102</v>
      </c>
      <c r="BT5" s="12" t="s">
        <v>0</v>
      </c>
      <c r="BU5" s="12" t="s">
        <v>102</v>
      </c>
      <c r="BV5" s="13"/>
      <c r="BW5" s="12" t="s">
        <v>102</v>
      </c>
      <c r="BX5" s="13" t="s">
        <v>0</v>
      </c>
      <c r="BY5" s="12"/>
      <c r="BZ5" s="12"/>
      <c r="CA5" s="12"/>
      <c r="CB5" s="12"/>
      <c r="CC5" s="12"/>
      <c r="CD5" s="12" t="s">
        <v>107</v>
      </c>
      <c r="CE5" s="12" t="s">
        <v>108</v>
      </c>
      <c r="CF5" s="12"/>
      <c r="CG5" s="12" t="s">
        <v>109</v>
      </c>
      <c r="CH5" s="12"/>
      <c r="CI5" s="12"/>
      <c r="CJ5" s="12"/>
      <c r="CK5" s="12"/>
      <c r="CL5" s="12"/>
      <c r="CM5" s="12"/>
      <c r="CN5" s="12"/>
      <c r="CO5" s="12"/>
      <c r="CP5" s="12"/>
      <c r="CQ5" s="12" t="s">
        <v>101</v>
      </c>
      <c r="CR5" s="12" t="s">
        <v>92</v>
      </c>
      <c r="CS5" s="12" t="s">
        <v>20</v>
      </c>
      <c r="CT5" s="12" t="s">
        <v>102</v>
      </c>
      <c r="CU5" s="12" t="s">
        <v>102</v>
      </c>
      <c r="CV5" s="12" t="s">
        <v>0</v>
      </c>
      <c r="CW5" s="12" t="s">
        <v>102</v>
      </c>
      <c r="CX5" s="13"/>
      <c r="CY5" s="12" t="s">
        <v>102</v>
      </c>
      <c r="CZ5" s="13" t="s">
        <v>0</v>
      </c>
      <c r="DA5" s="12"/>
      <c r="DB5" s="12" t="s">
        <v>110</v>
      </c>
      <c r="DC5" s="12" t="s">
        <v>101</v>
      </c>
      <c r="DD5" s="12" t="s">
        <v>92</v>
      </c>
      <c r="DE5" s="12" t="s">
        <v>20</v>
      </c>
      <c r="DF5" s="12" t="s">
        <v>102</v>
      </c>
      <c r="DG5" s="12" t="s">
        <v>102</v>
      </c>
      <c r="DH5" s="12" t="s">
        <v>0</v>
      </c>
      <c r="DI5" s="12" t="s">
        <v>102</v>
      </c>
      <c r="DJ5" s="13"/>
      <c r="DK5" s="12" t="s">
        <v>102</v>
      </c>
      <c r="DL5" s="13" t="s">
        <v>0</v>
      </c>
      <c r="DM5" s="10"/>
      <c r="DN5" s="12" t="s">
        <v>111</v>
      </c>
      <c r="DO5" s="12" t="s">
        <v>101</v>
      </c>
      <c r="DP5" s="12" t="s">
        <v>92</v>
      </c>
      <c r="DQ5" s="12" t="s">
        <v>20</v>
      </c>
      <c r="DR5" s="12" t="s">
        <v>102</v>
      </c>
      <c r="DS5" s="12" t="s">
        <v>102</v>
      </c>
      <c r="DT5" s="12" t="s">
        <v>0</v>
      </c>
      <c r="DU5" s="12" t="s">
        <v>102</v>
      </c>
      <c r="DV5" s="13"/>
      <c r="DW5" s="12" t="s">
        <v>102</v>
      </c>
      <c r="DX5" s="13" t="s">
        <v>0</v>
      </c>
      <c r="DY5" s="12" t="s">
        <v>101</v>
      </c>
      <c r="DZ5" s="12" t="s">
        <v>92</v>
      </c>
      <c r="EA5" s="12" t="s">
        <v>20</v>
      </c>
      <c r="EB5" s="12" t="s">
        <v>92</v>
      </c>
      <c r="EC5" s="12" t="s">
        <v>89</v>
      </c>
      <c r="ED5" s="12" t="s">
        <v>102</v>
      </c>
      <c r="EE5" s="12" t="s">
        <v>102</v>
      </c>
      <c r="EF5" s="12" t="s">
        <v>91</v>
      </c>
      <c r="EG5" s="12" t="s">
        <v>102</v>
      </c>
      <c r="EH5" s="13"/>
      <c r="EI5" s="12" t="s">
        <v>91</v>
      </c>
      <c r="EJ5" s="12" t="s">
        <v>102</v>
      </c>
      <c r="EK5" s="13" t="s">
        <v>0</v>
      </c>
      <c r="EL5" s="5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</row>
    <row r="6" spans="1:182" ht="13.15" x14ac:dyDescent="0.4">
      <c r="A6" s="10" t="s">
        <v>12</v>
      </c>
      <c r="B6" s="10"/>
      <c r="C6" s="12" t="s">
        <v>1</v>
      </c>
      <c r="D6" s="12" t="s">
        <v>5</v>
      </c>
      <c r="E6" s="12" t="s">
        <v>112</v>
      </c>
      <c r="F6" s="12" t="s">
        <v>113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114</v>
      </c>
      <c r="N6" s="12" t="s">
        <v>13</v>
      </c>
      <c r="O6" s="12" t="s">
        <v>14</v>
      </c>
      <c r="P6" s="12" t="s">
        <v>15</v>
      </c>
      <c r="Q6" s="12"/>
      <c r="R6" s="12"/>
      <c r="S6" s="12"/>
      <c r="T6" s="12"/>
      <c r="U6" s="13" t="s">
        <v>115</v>
      </c>
      <c r="V6" s="12"/>
      <c r="W6" s="13" t="s">
        <v>116</v>
      </c>
      <c r="X6" s="12"/>
      <c r="Y6" s="13" t="s">
        <v>117</v>
      </c>
      <c r="Z6" s="12" t="s">
        <v>0</v>
      </c>
      <c r="AA6" s="12" t="s">
        <v>24</v>
      </c>
      <c r="AB6" s="12" t="s">
        <v>118</v>
      </c>
      <c r="AC6" s="12" t="s">
        <v>25</v>
      </c>
      <c r="AD6" s="12" t="s">
        <v>26</v>
      </c>
      <c r="AE6" s="12" t="s">
        <v>27</v>
      </c>
      <c r="AF6" s="12" t="s">
        <v>29</v>
      </c>
      <c r="AG6" s="12" t="s">
        <v>30</v>
      </c>
      <c r="AH6" s="12" t="s">
        <v>119</v>
      </c>
      <c r="AI6" s="12" t="s">
        <v>31</v>
      </c>
      <c r="AJ6" s="12" t="s">
        <v>32</v>
      </c>
      <c r="AK6" s="12" t="s">
        <v>33</v>
      </c>
      <c r="AL6" s="12" t="s">
        <v>120</v>
      </c>
      <c r="AM6" s="12"/>
      <c r="AN6" s="12"/>
      <c r="AO6" s="12"/>
      <c r="AP6" s="12"/>
      <c r="AQ6" s="13" t="s">
        <v>115</v>
      </c>
      <c r="AR6" s="12"/>
      <c r="AS6" s="13" t="s">
        <v>116</v>
      </c>
      <c r="AT6" s="12"/>
      <c r="AU6" s="13" t="s">
        <v>117</v>
      </c>
      <c r="AV6" s="12" t="s">
        <v>0</v>
      </c>
      <c r="AW6" s="12" t="s">
        <v>121</v>
      </c>
      <c r="AX6" s="12" t="s">
        <v>38</v>
      </c>
      <c r="AY6" s="12" t="s">
        <v>44</v>
      </c>
      <c r="AZ6" s="12" t="s">
        <v>46</v>
      </c>
      <c r="BA6" s="12" t="s">
        <v>47</v>
      </c>
      <c r="BB6" s="12" t="s">
        <v>48</v>
      </c>
      <c r="BC6" s="12" t="s">
        <v>49</v>
      </c>
      <c r="BD6" s="12" t="s">
        <v>52</v>
      </c>
      <c r="BE6" s="12" t="s">
        <v>53</v>
      </c>
      <c r="BF6" s="12" t="s">
        <v>55</v>
      </c>
      <c r="BG6" s="12" t="s">
        <v>57</v>
      </c>
      <c r="BH6" s="12" t="s">
        <v>61</v>
      </c>
      <c r="BI6" s="12" t="s">
        <v>62</v>
      </c>
      <c r="BJ6" s="12" t="s">
        <v>69</v>
      </c>
      <c r="BK6" s="12" t="s">
        <v>70</v>
      </c>
      <c r="BL6" s="12" t="s">
        <v>71</v>
      </c>
      <c r="BM6" s="12" t="s">
        <v>72</v>
      </c>
      <c r="BN6" s="12" t="s">
        <v>122</v>
      </c>
      <c r="BO6" s="12" t="s">
        <v>76</v>
      </c>
      <c r="BP6" s="12" t="s">
        <v>76</v>
      </c>
      <c r="BQ6" s="12" t="s">
        <v>76</v>
      </c>
      <c r="BR6" s="12"/>
      <c r="BS6" s="13" t="s">
        <v>115</v>
      </c>
      <c r="BT6" s="12"/>
      <c r="BU6" s="13" t="s">
        <v>116</v>
      </c>
      <c r="BV6" s="12"/>
      <c r="BW6" s="13" t="s">
        <v>117</v>
      </c>
      <c r="BX6" s="12" t="s">
        <v>0</v>
      </c>
      <c r="BY6" s="12" t="s">
        <v>35</v>
      </c>
      <c r="BZ6" s="12" t="s">
        <v>39</v>
      </c>
      <c r="CA6" s="12" t="s">
        <v>40</v>
      </c>
      <c r="CB6" s="12" t="s">
        <v>42</v>
      </c>
      <c r="CC6" s="12" t="s">
        <v>43</v>
      </c>
      <c r="CD6" s="12" t="s">
        <v>123</v>
      </c>
      <c r="CE6" s="12" t="s">
        <v>74</v>
      </c>
      <c r="CF6" s="12" t="s">
        <v>45</v>
      </c>
      <c r="CG6" s="12" t="s">
        <v>124</v>
      </c>
      <c r="CH6" s="12" t="s">
        <v>51</v>
      </c>
      <c r="CI6" s="12" t="s">
        <v>50</v>
      </c>
      <c r="CJ6" s="12" t="s">
        <v>54</v>
      </c>
      <c r="CK6" s="12" t="s">
        <v>56</v>
      </c>
      <c r="CL6" s="12" t="s">
        <v>58</v>
      </c>
      <c r="CM6" s="12" t="s">
        <v>59</v>
      </c>
      <c r="CN6" s="12" t="s">
        <v>60</v>
      </c>
      <c r="CO6" s="12" t="s">
        <v>68</v>
      </c>
      <c r="CP6" s="12" t="s">
        <v>67</v>
      </c>
      <c r="CQ6" s="12"/>
      <c r="CR6" s="12"/>
      <c r="CS6" s="12"/>
      <c r="CT6" s="12"/>
      <c r="CU6" s="13" t="s">
        <v>115</v>
      </c>
      <c r="CV6" s="12"/>
      <c r="CW6" s="13" t="s">
        <v>116</v>
      </c>
      <c r="CX6" s="12"/>
      <c r="CY6" s="13" t="s">
        <v>117</v>
      </c>
      <c r="CZ6" s="12" t="s">
        <v>0</v>
      </c>
      <c r="DA6" s="12" t="s">
        <v>41</v>
      </c>
      <c r="DB6" s="12" t="s">
        <v>125</v>
      </c>
      <c r="DC6" s="12"/>
      <c r="DD6" s="12"/>
      <c r="DE6" s="12"/>
      <c r="DF6" s="12"/>
      <c r="DG6" s="13" t="s">
        <v>115</v>
      </c>
      <c r="DH6" s="12"/>
      <c r="DI6" s="13" t="s">
        <v>116</v>
      </c>
      <c r="DJ6" s="12"/>
      <c r="DK6" s="13" t="s">
        <v>117</v>
      </c>
      <c r="DL6" s="12" t="s">
        <v>0</v>
      </c>
      <c r="DM6" s="12" t="s">
        <v>36</v>
      </c>
      <c r="DN6" s="12" t="s">
        <v>126</v>
      </c>
      <c r="DO6" s="12"/>
      <c r="DP6" s="12"/>
      <c r="DQ6" s="12"/>
      <c r="DR6" s="12"/>
      <c r="DS6" s="13" t="s">
        <v>115</v>
      </c>
      <c r="DT6" s="12"/>
      <c r="DU6" s="13" t="s">
        <v>116</v>
      </c>
      <c r="DV6" s="12"/>
      <c r="DW6" s="13" t="s">
        <v>117</v>
      </c>
      <c r="DX6" s="12" t="s">
        <v>0</v>
      </c>
      <c r="DY6" s="12"/>
      <c r="DZ6" s="12"/>
      <c r="EA6" s="12"/>
      <c r="EB6" s="12" t="s">
        <v>91</v>
      </c>
      <c r="EC6" s="12" t="s">
        <v>0</v>
      </c>
      <c r="ED6" s="12" t="s">
        <v>0</v>
      </c>
      <c r="EE6" s="13" t="s">
        <v>115</v>
      </c>
      <c r="EF6" s="12"/>
      <c r="EG6" s="13" t="s">
        <v>116</v>
      </c>
      <c r="EH6" s="12"/>
      <c r="EI6" s="12" t="s">
        <v>0</v>
      </c>
      <c r="EJ6" s="13" t="s">
        <v>117</v>
      </c>
      <c r="EK6" s="12" t="s">
        <v>0</v>
      </c>
      <c r="EL6" s="3"/>
      <c r="EM6" s="4"/>
      <c r="EN6" s="4"/>
      <c r="EO6" s="4"/>
    </row>
    <row r="7" spans="1:182" ht="13.15" x14ac:dyDescent="0.4">
      <c r="A7" s="10"/>
      <c r="B7" s="10"/>
      <c r="C7" s="12" t="s">
        <v>0</v>
      </c>
      <c r="D7" s="12" t="s">
        <v>0</v>
      </c>
      <c r="E7" s="12" t="s">
        <v>74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12" t="s">
        <v>0</v>
      </c>
      <c r="O7" s="12" t="s">
        <v>0</v>
      </c>
      <c r="P7" s="12" t="s">
        <v>0</v>
      </c>
      <c r="Q7" s="12" t="s">
        <v>0</v>
      </c>
      <c r="R7" s="12"/>
      <c r="S7" s="12"/>
      <c r="T7" s="10"/>
      <c r="U7" s="12"/>
      <c r="V7" s="10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 t="s">
        <v>0</v>
      </c>
      <c r="AN7" s="12"/>
      <c r="AO7" s="12"/>
      <c r="AP7" s="10"/>
      <c r="AQ7" s="12"/>
      <c r="AR7" s="10"/>
      <c r="AS7" s="12"/>
      <c r="AT7" s="12"/>
      <c r="AU7" s="12"/>
      <c r="AV7" s="12"/>
      <c r="AW7" s="12"/>
      <c r="AX7" s="10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 t="s">
        <v>73</v>
      </c>
      <c r="BN7" s="12"/>
      <c r="BO7" s="12" t="s">
        <v>0</v>
      </c>
      <c r="BP7" s="12"/>
      <c r="BQ7" s="12"/>
      <c r="BR7" s="10"/>
      <c r="BS7" s="12"/>
      <c r="BT7" s="10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 t="s">
        <v>0</v>
      </c>
      <c r="CR7" s="12"/>
      <c r="CS7" s="12"/>
      <c r="CT7" s="10"/>
      <c r="CU7" s="12"/>
      <c r="CV7" s="10"/>
      <c r="CW7" s="12"/>
      <c r="CX7" s="12"/>
      <c r="CY7" s="12"/>
      <c r="CZ7" s="12"/>
      <c r="DA7" s="12"/>
      <c r="DB7" s="12"/>
      <c r="DC7" s="12" t="s">
        <v>0</v>
      </c>
      <c r="DD7" s="12"/>
      <c r="DE7" s="12"/>
      <c r="DF7" s="10"/>
      <c r="DG7" s="12"/>
      <c r="DH7" s="10"/>
      <c r="DI7" s="12"/>
      <c r="DJ7" s="12"/>
      <c r="DK7" s="12"/>
      <c r="DL7" s="12"/>
      <c r="DM7" s="10"/>
      <c r="DN7" s="12"/>
      <c r="DO7" s="12" t="s">
        <v>0</v>
      </c>
      <c r="DP7" s="12"/>
      <c r="DQ7" s="12"/>
      <c r="DR7" s="10"/>
      <c r="DS7" s="12" t="s">
        <v>0</v>
      </c>
      <c r="DT7" s="12"/>
      <c r="DU7" s="12"/>
      <c r="DV7" s="12"/>
      <c r="DW7" s="12" t="s">
        <v>0</v>
      </c>
      <c r="DX7" s="12"/>
      <c r="DY7" s="12" t="s">
        <v>0</v>
      </c>
      <c r="DZ7" s="12"/>
      <c r="EA7" s="12"/>
      <c r="EB7" s="12"/>
      <c r="EC7" s="10"/>
      <c r="ED7" s="12" t="s">
        <v>0</v>
      </c>
      <c r="EE7" s="12" t="s">
        <v>0</v>
      </c>
      <c r="EF7" s="12"/>
      <c r="EG7" s="12"/>
      <c r="EH7" s="12"/>
      <c r="EI7" s="12" t="s">
        <v>0</v>
      </c>
      <c r="EJ7" s="12"/>
      <c r="EK7" s="12"/>
      <c r="EL7" s="3"/>
      <c r="EM7" s="4"/>
      <c r="EN7" s="4"/>
      <c r="EO7" s="4"/>
    </row>
    <row r="8" spans="1:182" ht="13.5" thickBot="1" x14ac:dyDescent="0.45">
      <c r="A8" s="14"/>
      <c r="B8" s="14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6" t="s">
        <v>0</v>
      </c>
      <c r="DD8" s="16"/>
      <c r="DE8" s="16"/>
      <c r="DF8" s="14"/>
      <c r="DG8" s="16" t="s">
        <v>0</v>
      </c>
      <c r="DH8" s="14"/>
      <c r="DI8" s="14"/>
      <c r="DJ8" s="14"/>
      <c r="DK8" s="14"/>
      <c r="DL8" s="14"/>
      <c r="DM8" s="14"/>
      <c r="DN8" s="16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3"/>
      <c r="EM8" s="4"/>
      <c r="EN8" s="4"/>
      <c r="EO8" s="4"/>
    </row>
    <row r="9" spans="1:182" ht="13.5" thickTop="1" x14ac:dyDescent="0.4">
      <c r="A9" s="1"/>
      <c r="B9" s="17">
        <v>1800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3.8990411784508128</v>
      </c>
      <c r="AB9" s="18"/>
      <c r="AC9" s="18"/>
      <c r="AD9" s="18"/>
      <c r="AE9" s="18"/>
      <c r="AF9" s="18">
        <v>-42.857142857142861</v>
      </c>
      <c r="AG9" s="18"/>
      <c r="AH9" s="18"/>
      <c r="AI9" s="18"/>
      <c r="AJ9" s="18"/>
      <c r="AK9" s="18"/>
      <c r="AL9" s="18"/>
      <c r="AM9" s="18">
        <f>AVERAGE($AA9:$AL9)</f>
        <v>-19.479050839346023</v>
      </c>
      <c r="AN9" s="18">
        <f>MEDIAN($AA9:$AL9)</f>
        <v>-19.479050839346023</v>
      </c>
      <c r="AO9" s="18">
        <f>MAX($AA9:$AL9)</f>
        <v>3.8990411784508128</v>
      </c>
      <c r="AP9" s="18">
        <f>COUNTA(AA9:AL9)</f>
        <v>2</v>
      </c>
      <c r="AQ9" s="18">
        <f t="array" ref="AQ9">SUM(IF($AA9:$AL9&lt;0,1,0))</f>
        <v>1</v>
      </c>
      <c r="AR9" s="18">
        <f>100*AQ9/AP9</f>
        <v>50</v>
      </c>
      <c r="AS9" s="18">
        <f t="array" ref="AS9">SUM(IF($AA9:$AL9&gt;20,1,0))</f>
        <v>0</v>
      </c>
      <c r="AT9" s="18">
        <f>100*(AS9/$AP9)</f>
        <v>0</v>
      </c>
      <c r="AU9" s="18">
        <f t="array" ref="AU9">SUM(IF($AA9:$AL9&gt;40,1,0))</f>
        <v>0</v>
      </c>
      <c r="AV9" s="18">
        <f>100*(AU9/$AP9)</f>
        <v>0</v>
      </c>
      <c r="AW9" s="18">
        <v>14.64646464646464</v>
      </c>
      <c r="AX9" s="18">
        <v>5.2478979324782848</v>
      </c>
      <c r="AY9" s="18">
        <v>48.306010928961761</v>
      </c>
      <c r="AZ9" s="18"/>
      <c r="BA9" s="18">
        <v>-11.016949152542377</v>
      </c>
      <c r="BB9" s="18">
        <v>-12.304250559284114</v>
      </c>
      <c r="BC9" s="18"/>
      <c r="BD9" s="18"/>
      <c r="BE9" s="18">
        <v>1.7174568126550049</v>
      </c>
      <c r="BF9" s="18">
        <v>12.583643761833162</v>
      </c>
      <c r="BG9" s="18">
        <v>31.515073194745447</v>
      </c>
      <c r="BH9" s="18">
        <v>1.7598343685300222</v>
      </c>
      <c r="BI9" s="18">
        <v>42.109931430605016</v>
      </c>
      <c r="BJ9" s="18"/>
      <c r="BK9" s="18">
        <v>-4.0918163672654719</v>
      </c>
      <c r="BL9" s="18">
        <v>22.222222222222232</v>
      </c>
      <c r="BM9" s="18"/>
      <c r="BN9" s="18">
        <v>34.403161402176565</v>
      </c>
      <c r="BO9" s="18">
        <f>AVERAGE($AW9:$BN9)</f>
        <v>14.392206201660013</v>
      </c>
      <c r="BP9" s="18">
        <f>MEDIAN($AW9:$BN9)</f>
        <v>12.583643761833162</v>
      </c>
      <c r="BQ9" s="18">
        <f>MAX($AW9:$BN9)</f>
        <v>48.306010928961761</v>
      </c>
      <c r="BR9" s="18">
        <f t="shared" ref="BR9:BR73" si="0">COUNTA(AW9:BN9)</f>
        <v>13</v>
      </c>
      <c r="BS9" s="18">
        <f t="array" ref="BS9">SUM(IF($AW9:$BN9&lt;0,1,0))</f>
        <v>3</v>
      </c>
      <c r="BT9" s="18">
        <f>100*BS9/BR9</f>
        <v>23.076923076923077</v>
      </c>
      <c r="BU9" s="18">
        <f t="array" ref="BU9">SUM(IF($AW9:$BN9&gt;20,1,0))</f>
        <v>5</v>
      </c>
      <c r="BV9" s="18">
        <f>100*(BU9/$BR9)</f>
        <v>38.461538461538467</v>
      </c>
      <c r="BW9" s="18">
        <f t="array" ref="BW9">SUM(IF($AW9:$BN9&gt;40,1,0))</f>
        <v>2</v>
      </c>
      <c r="BX9" s="18">
        <f>100*(BW9/$BR9)</f>
        <v>15.384615384615385</v>
      </c>
      <c r="BY9" s="18">
        <v>-5.9669745859377725</v>
      </c>
      <c r="BZ9" s="18"/>
      <c r="CA9" s="18">
        <v>-5.1172617966277354</v>
      </c>
      <c r="CB9" s="18">
        <v>-7.7226131816000017</v>
      </c>
      <c r="CC9" s="18"/>
      <c r="CD9" s="18"/>
      <c r="CE9" s="18"/>
      <c r="CF9" s="18"/>
      <c r="CG9" s="18"/>
      <c r="CH9" s="18"/>
      <c r="CI9" s="18"/>
      <c r="CJ9" s="18">
        <v>0.3957662099947617</v>
      </c>
      <c r="CK9" s="18"/>
      <c r="CL9" s="18"/>
      <c r="CM9" s="18"/>
      <c r="CN9" s="18">
        <v>-4.1533047100471903</v>
      </c>
      <c r="CO9" s="18"/>
      <c r="CP9" s="18"/>
      <c r="CQ9" s="18">
        <f>AVERAGE($BY9:$CP9)</f>
        <v>-4.5128776128435879</v>
      </c>
      <c r="CR9" s="18">
        <f>MEDIAN($BY9:$CP9)</f>
        <v>-5.1172617966277354</v>
      </c>
      <c r="CS9" s="18">
        <f>MAX($BY9:$CP9)</f>
        <v>0.3957662099947617</v>
      </c>
      <c r="CT9" s="18">
        <f>COUNTA(BY9:CP9)</f>
        <v>5</v>
      </c>
      <c r="CU9" s="18">
        <f t="array" ref="CU9">SUM(IF($BY9:$CP9&lt;0,1,0))</f>
        <v>4</v>
      </c>
      <c r="CV9" s="18">
        <f>100*CU9/CT9</f>
        <v>80</v>
      </c>
      <c r="CW9" s="18">
        <f t="array" ref="CW9">SUM(IF($BY9:$CP9&gt;20,1,0))</f>
        <v>0</v>
      </c>
      <c r="CX9" s="18">
        <f>100*(CW9/$CT9)</f>
        <v>0</v>
      </c>
      <c r="CY9" s="18">
        <f t="array" ref="CY9">SUM(IF($BY9:$CP9&gt;40,1,0))</f>
        <v>0</v>
      </c>
      <c r="CZ9" s="18">
        <f>100*(CY9/$CT9)</f>
        <v>0</v>
      </c>
      <c r="DA9" s="18"/>
      <c r="DB9" s="18">
        <v>2.0270270270270174</v>
      </c>
      <c r="DC9" s="18">
        <f>AVERAGE($DA9:$DB9)</f>
        <v>2.0270270270270174</v>
      </c>
      <c r="DD9" s="18">
        <f>MEDIAN($DA9:$DB9)</f>
        <v>2.0270270270270174</v>
      </c>
      <c r="DE9" s="18">
        <f>MAX($DA9:$DB9)</f>
        <v>2.0270270270270174</v>
      </c>
      <c r="DF9" s="18">
        <f>COUNTA(DA9:DB9)</f>
        <v>1</v>
      </c>
      <c r="DG9" s="18">
        <f t="array" ref="DG9">SUM(IF($DA9:$DB9&lt;0,1,0))</f>
        <v>0</v>
      </c>
      <c r="DH9" s="18">
        <f>100*DG9/DF9</f>
        <v>0</v>
      </c>
      <c r="DI9" s="18">
        <f t="array" ref="DI9">SUM(IF($DA9:$DB9&gt;20,1,0))</f>
        <v>0</v>
      </c>
      <c r="DJ9" s="18">
        <f>100*(DI9/$DF9)</f>
        <v>0</v>
      </c>
      <c r="DK9" s="18">
        <f t="array" ref="DK9">SUM(IF($DA9:$DB9&gt;40,1,0))</f>
        <v>0</v>
      </c>
      <c r="DL9" s="18">
        <f>100*(DK9/$DF9)</f>
        <v>0</v>
      </c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>
        <f>AVERAGE($C9:$P9,$AA9:$AL9,$AW9:$BN9,$BY9:$CP9,$DA9:$DB9,$DM9:$DN9)</f>
        <v>6.076343709795105</v>
      </c>
      <c r="DZ9" s="18">
        <f t="shared" ref="DZ9:DZ72" si="1">MEDIAN($C9:$P9,$AA9:$AL9,$AW9:$BN9,$BY9:$CP9,$DA9:$DB9,$DM9:$DN9)</f>
        <v>1.7598343685300222</v>
      </c>
      <c r="EA9" s="18">
        <f>MAX($C9:$P9,$AA9:$AL9,$AW9:$BN9,$BY9:$CP9,$DA9:$DB9,$DM9:$DN9)</f>
        <v>48.306010928961761</v>
      </c>
      <c r="EB9" s="18"/>
      <c r="EC9" s="18">
        <f t="shared" ref="EC9:EC72" si="2">STDEV($C9:$P9,$AA9:$AL9,$AW9:$BN9,$BY9:$CP9,$DA9:$DB9,$DM9:$DN9)</f>
        <v>20.848030950139542</v>
      </c>
      <c r="ED9" s="18">
        <f>T9+AP9+BR9+CT9+DF9+DR9</f>
        <v>21</v>
      </c>
      <c r="EE9" s="18">
        <f>U9+AQ9+BS9+CU9+DG9+DS9</f>
        <v>8</v>
      </c>
      <c r="EF9" s="18">
        <f>100*EE9/ED9</f>
        <v>38.095238095238095</v>
      </c>
      <c r="EG9" s="18">
        <f>W9+AS9+BU9+CW9+DI9+DU9</f>
        <v>5</v>
      </c>
      <c r="EH9" s="18">
        <f>100*(EG9/$ED9)</f>
        <v>23.809523809523807</v>
      </c>
      <c r="EI9" s="18"/>
      <c r="EJ9" s="18">
        <f t="shared" ref="EJ9:EJ72" si="3">Y9+AU9+BW9+CY9+DK9+DW9</f>
        <v>2</v>
      </c>
      <c r="EK9" s="18">
        <f>100*(EJ9/$ED9)</f>
        <v>9.5238095238095237</v>
      </c>
      <c r="EL9" s="3"/>
      <c r="EM9" s="4"/>
      <c r="EN9" s="4"/>
      <c r="EO9" s="4"/>
    </row>
    <row r="10" spans="1:182" ht="13.15" x14ac:dyDescent="0.4">
      <c r="A10" s="1"/>
      <c r="B10" s="17">
        <v>1801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>
        <v>7.9346243192047696</v>
      </c>
      <c r="AB10" s="18"/>
      <c r="AC10" s="18">
        <v>-10.311859776917832</v>
      </c>
      <c r="AD10" s="18"/>
      <c r="AE10" s="18"/>
      <c r="AF10" s="18">
        <v>9.0909090909090828</v>
      </c>
      <c r="AG10" s="18"/>
      <c r="AH10" s="18"/>
      <c r="AI10" s="18"/>
      <c r="AJ10" s="18"/>
      <c r="AK10" s="18"/>
      <c r="AL10" s="18"/>
      <c r="AM10" s="18">
        <f t="shared" ref="AM10:AM73" si="4">AVERAGE(AA10:AL10)</f>
        <v>2.2378912110653402</v>
      </c>
      <c r="AN10" s="18">
        <f t="shared" ref="AN10:AN73" si="5">MEDIAN($AA10:$AL10)</f>
        <v>7.9346243192047696</v>
      </c>
      <c r="AO10" s="18">
        <f t="shared" ref="AO10:AO73" si="6">MAX($AA10:$AL10)</f>
        <v>9.0909090909090828</v>
      </c>
      <c r="AP10" s="18">
        <f t="shared" ref="AP10:AP73" si="7">COUNTA(AA10:AL10)</f>
        <v>3</v>
      </c>
      <c r="AQ10" s="18">
        <f t="array" ref="AQ10">SUM(IF($AA10:$AL10&lt;0,1,0))</f>
        <v>1</v>
      </c>
      <c r="AR10" s="18">
        <f t="shared" ref="AR10:AR73" si="8">100*AQ10/AP10</f>
        <v>33.333333333333336</v>
      </c>
      <c r="AS10" s="18">
        <f t="array" ref="AS10">SUM(IF($AA10:$AL10&gt;20,1,0))</f>
        <v>0</v>
      </c>
      <c r="AT10" s="18">
        <f t="shared" ref="AT10:AT73" si="9">100*(AS10/$AP10)</f>
        <v>0</v>
      </c>
      <c r="AU10" s="18">
        <f t="array" ref="AU10">SUM(IF(AA10:AL10&gt;40,1,0))</f>
        <v>0</v>
      </c>
      <c r="AV10" s="18">
        <f t="shared" ref="AV10:AV73" si="10">100*(AU10/AP10)</f>
        <v>0</v>
      </c>
      <c r="AW10" s="18">
        <v>29.240813238581431</v>
      </c>
      <c r="AX10" s="18">
        <v>16.595705206169619</v>
      </c>
      <c r="AY10" s="18"/>
      <c r="AZ10" s="18"/>
      <c r="BA10" s="18">
        <v>-0.9523809523809601</v>
      </c>
      <c r="BB10" s="18">
        <v>-7.0578231292517168</v>
      </c>
      <c r="BC10" s="18"/>
      <c r="BD10" s="18"/>
      <c r="BE10" s="18">
        <v>20.242916063566629</v>
      </c>
      <c r="BF10" s="18">
        <v>-0.3731851488654625</v>
      </c>
      <c r="BG10" s="18">
        <v>-7.8214203162268898</v>
      </c>
      <c r="BH10" s="18">
        <v>23.804679552390628</v>
      </c>
      <c r="BI10" s="18">
        <v>11.937520752230624</v>
      </c>
      <c r="BJ10" s="18"/>
      <c r="BK10" s="18">
        <v>14.18861512319457</v>
      </c>
      <c r="BL10" s="18">
        <v>10.451807228915655</v>
      </c>
      <c r="BM10" s="18"/>
      <c r="BN10" s="18">
        <v>10.343844946679356</v>
      </c>
      <c r="BO10" s="18">
        <f t="shared" ref="BO10:BO73" si="11">AVERAGE(AW10:BN10)</f>
        <v>10.050091047083622</v>
      </c>
      <c r="BP10" s="18">
        <f t="shared" ref="BP10:BP73" si="12">MEDIAN($AW10:$BN10)</f>
        <v>11.19466399057314</v>
      </c>
      <c r="BQ10" s="18">
        <f t="shared" ref="BQ10:BQ73" si="13">MAX($AW10:$BN10)</f>
        <v>29.240813238581431</v>
      </c>
      <c r="BR10" s="18">
        <f t="shared" si="0"/>
        <v>12</v>
      </c>
      <c r="BS10" s="18">
        <f t="array" ref="BS10">SUM(IF($AW10:$BN10&lt;0,1,0))</f>
        <v>4</v>
      </c>
      <c r="BT10" s="18">
        <f t="shared" ref="BT10:BT73" si="14">100*BS10/BR10</f>
        <v>33.333333333333336</v>
      </c>
      <c r="BU10" s="18">
        <f t="array" ref="BU10">SUM(IF($AW10:$BN10&gt;20,1,0))</f>
        <v>3</v>
      </c>
      <c r="BV10" s="18">
        <f t="shared" ref="BV10:BV73" si="15">100*(BU10/$BR10)</f>
        <v>25</v>
      </c>
      <c r="BW10" s="18">
        <f t="array" ref="BW10">SUM(IF(AW10:BN10&gt;40,1,0))</f>
        <v>0</v>
      </c>
      <c r="BX10" s="18">
        <f t="shared" ref="BX10:BX73" si="16">100*(BW10/BR10)</f>
        <v>0</v>
      </c>
      <c r="BY10" s="18">
        <v>18.796595742540536</v>
      </c>
      <c r="BZ10" s="18"/>
      <c r="CA10" s="18">
        <v>6.5815656754684886</v>
      </c>
      <c r="CB10" s="18">
        <v>-10.415475120656037</v>
      </c>
      <c r="CC10" s="18"/>
      <c r="CD10" s="18"/>
      <c r="CE10" s="18"/>
      <c r="CF10" s="18"/>
      <c r="CG10" s="18"/>
      <c r="CH10" s="18"/>
      <c r="CI10" s="18"/>
      <c r="CJ10" s="18">
        <v>-6.2808451163496599</v>
      </c>
      <c r="CK10" s="18"/>
      <c r="CL10" s="18"/>
      <c r="CM10" s="18"/>
      <c r="CN10" s="18">
        <v>1.5270215563640204</v>
      </c>
      <c r="CO10" s="18"/>
      <c r="CP10" s="18"/>
      <c r="CQ10" s="18">
        <f t="shared" ref="CQ10:CQ73" si="17">AVERAGE(BY10:CP10)</f>
        <v>2.04177254747347</v>
      </c>
      <c r="CR10" s="18">
        <f t="shared" ref="CR10:CR73" si="18">MEDIAN($BY10:$CP10)</f>
        <v>1.5270215563640204</v>
      </c>
      <c r="CS10" s="18">
        <f t="shared" ref="CS10:CS73" si="19">MAX($BY10:$CP10)</f>
        <v>18.796595742540536</v>
      </c>
      <c r="CT10" s="18">
        <f t="shared" ref="CT10:CT73" si="20">COUNTA(BY10:CP10)</f>
        <v>5</v>
      </c>
      <c r="CU10" s="18">
        <f t="array" ref="CU10">SUM(IF($BY10:$CP10&lt;0,1,0))</f>
        <v>2</v>
      </c>
      <c r="CV10" s="18">
        <f t="shared" ref="CV10:CV73" si="21">100*CU10/CT10</f>
        <v>40</v>
      </c>
      <c r="CW10" s="18">
        <f t="array" ref="CW10">SUM(IF($BY10:$CP10&gt;20,1,0))</f>
        <v>0</v>
      </c>
      <c r="CX10" s="18">
        <f t="shared" ref="CX10:CX73" si="22">100*(CW10/$CT10)</f>
        <v>0</v>
      </c>
      <c r="CY10" s="18">
        <f t="array" ref="CY10">SUM(IF(BY10:CP10&gt;40,1,0))</f>
        <v>0</v>
      </c>
      <c r="CZ10" s="18">
        <f t="shared" ref="CZ10:CZ73" si="23">100*(CY10/CT10)</f>
        <v>0</v>
      </c>
      <c r="DA10" s="18"/>
      <c r="DB10" s="18">
        <v>1.3245033112582849</v>
      </c>
      <c r="DC10" s="18">
        <f t="shared" ref="DC10:DC73" si="24">AVERAGE(DA10:DB10)</f>
        <v>1.3245033112582849</v>
      </c>
      <c r="DD10" s="18">
        <f t="shared" ref="DD10:DD73" si="25">MEDIAN($DA10:$DB10)</f>
        <v>1.3245033112582849</v>
      </c>
      <c r="DE10" s="18">
        <f t="shared" ref="DE10:DE73" si="26">MAX($DA10:$DB10)</f>
        <v>1.3245033112582849</v>
      </c>
      <c r="DF10" s="18">
        <f t="shared" ref="DF10:DF73" si="27">COUNTA(DA10:DB10)</f>
        <v>1</v>
      </c>
      <c r="DG10" s="18">
        <f t="array" ref="DG10">SUM(IF($DA10:$DB10&lt;0,1,0))</f>
        <v>0</v>
      </c>
      <c r="DH10" s="18">
        <f t="shared" ref="DH10:DH73" si="28">100*DG10/DF10</f>
        <v>0</v>
      </c>
      <c r="DI10" s="18">
        <f t="array" ref="DI10">SUM(IF($DA10:$DB10&gt;20,1,0))</f>
        <v>0</v>
      </c>
      <c r="DJ10" s="18">
        <f t="shared" ref="DJ10:DJ73" si="29">100*(DI10/$DF10)</f>
        <v>0</v>
      </c>
      <c r="DK10" s="18">
        <f t="array" ref="DK10">SUM(IF(DA10:DB10&gt;40,1,0))</f>
        <v>0</v>
      </c>
      <c r="DL10" s="18">
        <f t="shared" ref="DL10:DL73" si="30">100*(DK10/DF10)</f>
        <v>0</v>
      </c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>
        <f>AVERAGE($C10:$P10,$AA10:$AL10,$AW10:$BN10,$BY10:$CP10,$DA10:$DB10,$DM10:$DN10)</f>
        <v>6.6118158212773874</v>
      </c>
      <c r="DZ10" s="18">
        <f t="shared" si="1"/>
        <v>7.9346243192047696</v>
      </c>
      <c r="EA10" s="18">
        <f t="shared" ref="EA10:EA73" si="31">MAX($C10:$P10,$AA10:$AL10,$AW10:$BN10,$BY10:$CP10,$DA10:$DB10,$DM10:$DN10)</f>
        <v>29.240813238581431</v>
      </c>
      <c r="EB10" s="18"/>
      <c r="EC10" s="18">
        <f t="shared" si="2"/>
        <v>11.535850029013149</v>
      </c>
      <c r="ED10" s="18">
        <f t="shared" ref="ED10:EE73" si="32">T10+AP10+BR10+CT10+DF10+DR10</f>
        <v>21</v>
      </c>
      <c r="EE10" s="18">
        <f t="shared" si="32"/>
        <v>7</v>
      </c>
      <c r="EF10" s="18">
        <f t="shared" ref="EF10:EF73" si="33">100*EE10/ED10</f>
        <v>33.333333333333336</v>
      </c>
      <c r="EG10" s="18">
        <f t="shared" ref="EG10:EG73" si="34">W10+AS10+BU10+CW10+DI10+DU10</f>
        <v>3</v>
      </c>
      <c r="EH10" s="18">
        <f t="shared" ref="EH10:EH73" si="35">100*(EG10/$ED10)</f>
        <v>14.285714285714285</v>
      </c>
      <c r="EI10" s="18"/>
      <c r="EJ10" s="18">
        <f t="shared" si="3"/>
        <v>0</v>
      </c>
      <c r="EK10" s="18">
        <f t="shared" ref="EK10:EK73" si="36">100*(EJ10/ED10)</f>
        <v>0</v>
      </c>
      <c r="EL10" s="3"/>
      <c r="EM10" s="4"/>
      <c r="EN10" s="4"/>
      <c r="EO10" s="4"/>
    </row>
    <row r="11" spans="1:182" ht="13.15" x14ac:dyDescent="0.4">
      <c r="A11" s="1"/>
      <c r="B11" s="17">
        <v>1802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14.473294773184897</v>
      </c>
      <c r="AB11" s="18"/>
      <c r="AC11" s="18">
        <v>29.568527918781729</v>
      </c>
      <c r="AD11" s="18"/>
      <c r="AE11" s="18"/>
      <c r="AF11" s="18">
        <v>-10.416666666666663</v>
      </c>
      <c r="AG11" s="18"/>
      <c r="AH11" s="18"/>
      <c r="AI11" s="18"/>
      <c r="AJ11" s="18"/>
      <c r="AK11" s="18"/>
      <c r="AL11" s="18"/>
      <c r="AM11" s="18">
        <f t="shared" si="4"/>
        <v>11.208385341766656</v>
      </c>
      <c r="AN11" s="18">
        <f t="shared" si="5"/>
        <v>14.473294773184897</v>
      </c>
      <c r="AO11" s="18">
        <f t="shared" si="6"/>
        <v>29.568527918781729</v>
      </c>
      <c r="AP11" s="18">
        <f t="shared" si="7"/>
        <v>3</v>
      </c>
      <c r="AQ11" s="18">
        <f t="array" ref="AQ11">SUM(IF($AA11:$AL11&lt;0,1,0))</f>
        <v>1</v>
      </c>
      <c r="AR11" s="18">
        <f t="shared" si="8"/>
        <v>33.333333333333336</v>
      </c>
      <c r="AS11" s="18">
        <f t="array" ref="AS11">SUM(IF($AA11:$AL11&gt;20,1,0))</f>
        <v>1</v>
      </c>
      <c r="AT11" s="18">
        <f t="shared" si="9"/>
        <v>33.333333333333329</v>
      </c>
      <c r="AU11" s="18">
        <f t="array" ref="AU11">SUM(IF(AA11:AL11&gt;40,1,0))</f>
        <v>0</v>
      </c>
      <c r="AV11" s="18">
        <f t="shared" si="10"/>
        <v>0</v>
      </c>
      <c r="AW11" s="18">
        <v>11.554948079807115</v>
      </c>
      <c r="AX11" s="18">
        <v>4.1291337093919189</v>
      </c>
      <c r="AY11" s="18"/>
      <c r="AZ11" s="18"/>
      <c r="BA11" s="18">
        <v>6.7307692307692291</v>
      </c>
      <c r="BB11" s="18">
        <v>46.47758462946021</v>
      </c>
      <c r="BC11" s="18"/>
      <c r="BD11" s="18"/>
      <c r="BE11" s="18">
        <v>-8.0718650124607212</v>
      </c>
      <c r="BF11" s="18">
        <v>-2.8790944386722916</v>
      </c>
      <c r="BG11" s="18">
        <v>17.257738616714825</v>
      </c>
      <c r="BH11" s="18">
        <v>-21.528348397699261</v>
      </c>
      <c r="BI11" s="18">
        <v>-36.927812198150953</v>
      </c>
      <c r="BJ11" s="18"/>
      <c r="BK11" s="18">
        <v>15.699404761904756</v>
      </c>
      <c r="BL11" s="18">
        <v>-1.6089446413962483</v>
      </c>
      <c r="BM11" s="18">
        <v>-6.1733855978225787</v>
      </c>
      <c r="BN11" s="18">
        <v>-23.238350015529974</v>
      </c>
      <c r="BO11" s="18">
        <f t="shared" si="11"/>
        <v>0.10936759433200212</v>
      </c>
      <c r="BP11" s="18">
        <f t="shared" si="12"/>
        <v>-1.6089446413962483</v>
      </c>
      <c r="BQ11" s="18">
        <f t="shared" si="13"/>
        <v>46.47758462946021</v>
      </c>
      <c r="BR11" s="18">
        <f t="shared" si="0"/>
        <v>13</v>
      </c>
      <c r="BS11" s="18">
        <f t="array" ref="BS11">SUM(IF($AW11:$BN11&lt;0,1,0))</f>
        <v>7</v>
      </c>
      <c r="BT11" s="18">
        <f t="shared" si="14"/>
        <v>53.846153846153847</v>
      </c>
      <c r="BU11" s="18">
        <f t="array" ref="BU11">SUM(IF($AW11:$BN11&gt;20,1,0))</f>
        <v>1</v>
      </c>
      <c r="BV11" s="18">
        <f t="shared" si="15"/>
        <v>7.6923076923076925</v>
      </c>
      <c r="BW11" s="18">
        <f t="array" ref="BW11">SUM(IF(AW11:BN11&gt;40,1,0))</f>
        <v>1</v>
      </c>
      <c r="BX11" s="18">
        <f t="shared" si="16"/>
        <v>7.6923076923076925</v>
      </c>
      <c r="BY11" s="18">
        <v>-2.4607308497514686</v>
      </c>
      <c r="BZ11" s="18"/>
      <c r="CA11" s="18">
        <v>5.6697095212870128</v>
      </c>
      <c r="CB11" s="18">
        <v>3.625855415877477</v>
      </c>
      <c r="CC11" s="18"/>
      <c r="CD11" s="18"/>
      <c r="CE11" s="18"/>
      <c r="CF11" s="18"/>
      <c r="CG11" s="18"/>
      <c r="CH11" s="18"/>
      <c r="CI11" s="18"/>
      <c r="CJ11" s="18">
        <v>-7.6456255534827555</v>
      </c>
      <c r="CK11" s="18"/>
      <c r="CL11" s="18"/>
      <c r="CM11" s="18"/>
      <c r="CN11" s="18">
        <v>3.1697920897143592</v>
      </c>
      <c r="CO11" s="18"/>
      <c r="CP11" s="18"/>
      <c r="CQ11" s="18">
        <f t="shared" si="17"/>
        <v>0.47180012472892507</v>
      </c>
      <c r="CR11" s="18">
        <f t="shared" si="18"/>
        <v>3.1697920897143592</v>
      </c>
      <c r="CS11" s="18">
        <f t="shared" si="19"/>
        <v>5.6697095212870128</v>
      </c>
      <c r="CT11" s="18">
        <f t="shared" si="20"/>
        <v>5</v>
      </c>
      <c r="CU11" s="18">
        <f t="array" ref="CU11">SUM(IF($BY11:$CP11&lt;0,1,0))</f>
        <v>2</v>
      </c>
      <c r="CV11" s="18">
        <f t="shared" si="21"/>
        <v>40</v>
      </c>
      <c r="CW11" s="18">
        <f t="array" ref="CW11">SUM(IF($BY11:$CP11&gt;20,1,0))</f>
        <v>0</v>
      </c>
      <c r="CX11" s="18">
        <f t="shared" si="22"/>
        <v>0</v>
      </c>
      <c r="CY11" s="18">
        <f t="array" ref="CY11">SUM(IF(BY11:CP11&gt;40,1,0))</f>
        <v>0</v>
      </c>
      <c r="CZ11" s="18">
        <f t="shared" si="23"/>
        <v>0</v>
      </c>
      <c r="DA11" s="18"/>
      <c r="DB11" s="18">
        <v>-15.686274509803921</v>
      </c>
      <c r="DC11" s="18">
        <f t="shared" si="24"/>
        <v>-15.686274509803921</v>
      </c>
      <c r="DD11" s="18">
        <f t="shared" si="25"/>
        <v>-15.686274509803921</v>
      </c>
      <c r="DE11" s="18">
        <f t="shared" si="26"/>
        <v>-15.686274509803921</v>
      </c>
      <c r="DF11" s="18">
        <f t="shared" si="27"/>
        <v>1</v>
      </c>
      <c r="DG11" s="18">
        <f t="array" ref="DG11">SUM(IF($DA11:$DB11&lt;0,1,0))</f>
        <v>1</v>
      </c>
      <c r="DH11" s="18">
        <f t="shared" si="28"/>
        <v>100</v>
      </c>
      <c r="DI11" s="18">
        <f t="array" ref="DI11">SUM(IF($DA11:$DB11&gt;20,1,0))</f>
        <v>0</v>
      </c>
      <c r="DJ11" s="18">
        <f t="shared" si="29"/>
        <v>0</v>
      </c>
      <c r="DK11" s="18">
        <f t="array" ref="DK11">SUM(IF(DA11:DB11&gt;40,1,0))</f>
        <v>0</v>
      </c>
      <c r="DL11" s="18">
        <f t="shared" si="30"/>
        <v>0</v>
      </c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>
        <f t="shared" ref="DY11:DY74" si="37">AVERAGE(C11:P11,AA11:AL11,AW11:BN11,BY11:CP11,DA11:DB11,DM11:DN11)</f>
        <v>0.98725731206621281</v>
      </c>
      <c r="DZ11" s="18">
        <f t="shared" si="1"/>
        <v>0.78042372415905525</v>
      </c>
      <c r="EA11" s="18">
        <f t="shared" si="31"/>
        <v>46.47758462946021</v>
      </c>
      <c r="EB11" s="18"/>
      <c r="EC11" s="18">
        <f t="shared" si="2"/>
        <v>18.150668762496732</v>
      </c>
      <c r="ED11" s="18">
        <f t="shared" si="32"/>
        <v>22</v>
      </c>
      <c r="EE11" s="18">
        <f t="shared" si="32"/>
        <v>11</v>
      </c>
      <c r="EF11" s="18">
        <f t="shared" si="33"/>
        <v>50</v>
      </c>
      <c r="EG11" s="18">
        <f t="shared" si="34"/>
        <v>2</v>
      </c>
      <c r="EH11" s="18">
        <f t="shared" si="35"/>
        <v>9.0909090909090917</v>
      </c>
      <c r="EI11" s="18"/>
      <c r="EJ11" s="18">
        <f t="shared" si="3"/>
        <v>1</v>
      </c>
      <c r="EK11" s="18">
        <f t="shared" si="36"/>
        <v>4.5454545454545459</v>
      </c>
      <c r="EL11" s="3"/>
      <c r="EM11" s="4"/>
      <c r="EN11" s="4"/>
      <c r="EO11" s="4"/>
    </row>
    <row r="12" spans="1:182" ht="13.15" x14ac:dyDescent="0.4">
      <c r="A12" s="1"/>
      <c r="B12" s="17">
        <v>1803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>
        <v>12.774921806391626</v>
      </c>
      <c r="AB12" s="18"/>
      <c r="AC12" s="18">
        <v>12.810969637610192</v>
      </c>
      <c r="AD12" s="18"/>
      <c r="AE12" s="18"/>
      <c r="AF12" s="18">
        <v>2.3255813953488413</v>
      </c>
      <c r="AG12" s="18"/>
      <c r="AH12" s="18"/>
      <c r="AI12" s="18"/>
      <c r="AJ12" s="18"/>
      <c r="AK12" s="18"/>
      <c r="AL12" s="18"/>
      <c r="AM12" s="18">
        <f t="shared" si="4"/>
        <v>9.3038242797835533</v>
      </c>
      <c r="AN12" s="18">
        <f t="shared" si="5"/>
        <v>12.774921806391626</v>
      </c>
      <c r="AO12" s="18">
        <f t="shared" si="6"/>
        <v>12.810969637610192</v>
      </c>
      <c r="AP12" s="18">
        <f t="shared" si="7"/>
        <v>3</v>
      </c>
      <c r="AQ12" s="18">
        <f t="array" ref="AQ12">SUM(IF($AA12:$AL12&lt;0,1,0))</f>
        <v>0</v>
      </c>
      <c r="AR12" s="18">
        <f t="shared" si="8"/>
        <v>0</v>
      </c>
      <c r="AS12" s="18">
        <f t="array" ref="AS12">SUM(IF($AA12:$AL12&gt;20,1,0))</f>
        <v>0</v>
      </c>
      <c r="AT12" s="18">
        <f t="shared" si="9"/>
        <v>0</v>
      </c>
      <c r="AU12" s="18">
        <f t="array" ref="AU12">SUM(IF(AA12:AL12&gt;40,1,0))</f>
        <v>0</v>
      </c>
      <c r="AV12" s="18">
        <f t="shared" si="10"/>
        <v>0</v>
      </c>
      <c r="AW12" s="18">
        <v>12.448675361157424</v>
      </c>
      <c r="AX12" s="18">
        <v>-11.226931625009851</v>
      </c>
      <c r="AY12" s="18"/>
      <c r="AZ12" s="18"/>
      <c r="BA12" s="18">
        <v>-6.3063063063063085</v>
      </c>
      <c r="BB12" s="18">
        <v>3.6851967520299844</v>
      </c>
      <c r="BC12" s="18"/>
      <c r="BD12" s="18"/>
      <c r="BE12" s="18">
        <v>-2.3959464661963636</v>
      </c>
      <c r="BF12" s="18">
        <v>0.98814785619776302</v>
      </c>
      <c r="BG12" s="18">
        <v>-9.0935967253732883</v>
      </c>
      <c r="BH12" s="18">
        <v>118.21989528795811</v>
      </c>
      <c r="BI12" s="18">
        <v>2.8867266517112689</v>
      </c>
      <c r="BJ12" s="18"/>
      <c r="BK12" s="18">
        <v>34.147909967845642</v>
      </c>
      <c r="BL12" s="18">
        <v>-2.7716186252771613</v>
      </c>
      <c r="BM12" s="18">
        <v>20.830238833401673</v>
      </c>
      <c r="BN12" s="18">
        <v>-7.4047545959957697</v>
      </c>
      <c r="BO12" s="18">
        <f t="shared" si="11"/>
        <v>11.846741258934086</v>
      </c>
      <c r="BP12" s="18">
        <f t="shared" si="12"/>
        <v>0.98814785619776302</v>
      </c>
      <c r="BQ12" s="18">
        <f t="shared" si="13"/>
        <v>118.21989528795811</v>
      </c>
      <c r="BR12" s="18">
        <f t="shared" si="0"/>
        <v>13</v>
      </c>
      <c r="BS12" s="18">
        <f t="array" ref="BS12">SUM(IF($AW12:$BN12&lt;0,1,0))</f>
        <v>6</v>
      </c>
      <c r="BT12" s="18">
        <f t="shared" si="14"/>
        <v>46.153846153846153</v>
      </c>
      <c r="BU12" s="18">
        <f t="array" ref="BU12">SUM(IF($AW12:$BN12&gt;20,1,0))</f>
        <v>3</v>
      </c>
      <c r="BV12" s="18">
        <f t="shared" si="15"/>
        <v>23.076923076923077</v>
      </c>
      <c r="BW12" s="18">
        <f t="array" ref="BW12">SUM(IF(AW12:BN12&gt;40,1,0))</f>
        <v>1</v>
      </c>
      <c r="BX12" s="18">
        <f t="shared" si="16"/>
        <v>7.6923076923076925</v>
      </c>
      <c r="BY12" s="18">
        <v>22.593285352851527</v>
      </c>
      <c r="BZ12" s="18"/>
      <c r="CA12" s="18">
        <v>-3.4326523446052213</v>
      </c>
      <c r="CB12" s="18">
        <v>15.891233796885885</v>
      </c>
      <c r="CC12" s="18"/>
      <c r="CD12" s="18"/>
      <c r="CE12" s="18"/>
      <c r="CF12" s="18"/>
      <c r="CG12" s="18"/>
      <c r="CH12" s="18"/>
      <c r="CI12" s="18"/>
      <c r="CJ12" s="18" t="s">
        <v>0</v>
      </c>
      <c r="CK12" s="18"/>
      <c r="CL12" s="18"/>
      <c r="CM12" s="18"/>
      <c r="CN12" s="18">
        <v>-1.4669226226601235</v>
      </c>
      <c r="CO12" s="18"/>
      <c r="CP12" s="18"/>
      <c r="CQ12" s="18">
        <f t="shared" si="17"/>
        <v>8.3962360456180178</v>
      </c>
      <c r="CR12" s="18">
        <f t="shared" si="18"/>
        <v>7.2121555871128811</v>
      </c>
      <c r="CS12" s="18">
        <f t="shared" si="19"/>
        <v>22.593285352851527</v>
      </c>
      <c r="CT12" s="18">
        <f t="shared" si="20"/>
        <v>5</v>
      </c>
      <c r="CU12" s="18">
        <f t="array" ref="CU12">SUM(IF($BY12:$CP12&lt;0,1,0))</f>
        <v>2</v>
      </c>
      <c r="CV12" s="18">
        <f t="shared" si="21"/>
        <v>40</v>
      </c>
      <c r="CW12" s="18">
        <f t="array" ref="CW12">SUM(IF($BY12:$CP12&gt;20,1,0))</f>
        <v>2</v>
      </c>
      <c r="CX12" s="18">
        <f t="shared" si="22"/>
        <v>40</v>
      </c>
      <c r="CY12" s="18">
        <f t="array" ref="CY12">SUM(IF(BY12:CP12&gt;40,1,0))</f>
        <v>1</v>
      </c>
      <c r="CZ12" s="18">
        <f t="shared" si="23"/>
        <v>20</v>
      </c>
      <c r="DA12" s="18"/>
      <c r="DB12" s="18">
        <v>5.4263565891472965</v>
      </c>
      <c r="DC12" s="18">
        <f t="shared" si="24"/>
        <v>5.4263565891472965</v>
      </c>
      <c r="DD12" s="18">
        <f t="shared" si="25"/>
        <v>5.4263565891472965</v>
      </c>
      <c r="DE12" s="18">
        <f t="shared" si="26"/>
        <v>5.4263565891472965</v>
      </c>
      <c r="DF12" s="18">
        <f t="shared" si="27"/>
        <v>1</v>
      </c>
      <c r="DG12" s="18">
        <f t="array" ref="DG12">SUM(IF($DA12:$DB12&lt;0,1,0))</f>
        <v>0</v>
      </c>
      <c r="DH12" s="18">
        <f t="shared" si="28"/>
        <v>0</v>
      </c>
      <c r="DI12" s="18">
        <f t="array" ref="DI12">SUM(IF($DA12:$DB12&gt;20,1,0))</f>
        <v>0</v>
      </c>
      <c r="DJ12" s="18">
        <f t="shared" si="29"/>
        <v>0</v>
      </c>
      <c r="DK12" s="18">
        <f t="array" ref="DK12">SUM(IF(DA12:DB12&gt;40,1,0))</f>
        <v>0</v>
      </c>
      <c r="DL12" s="18">
        <f t="shared" si="30"/>
        <v>0</v>
      </c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>
        <f t="shared" si="37"/>
        <v>10.520495713195862</v>
      </c>
      <c r="DZ12" s="18">
        <f t="shared" si="1"/>
        <v>2.8867266517112689</v>
      </c>
      <c r="EA12" s="18">
        <f t="shared" si="31"/>
        <v>118.21989528795811</v>
      </c>
      <c r="EB12" s="18"/>
      <c r="EC12" s="18">
        <f t="shared" si="2"/>
        <v>27.281257773408651</v>
      </c>
      <c r="ED12" s="18">
        <f t="shared" si="32"/>
        <v>22</v>
      </c>
      <c r="EE12" s="18">
        <f t="shared" si="32"/>
        <v>8</v>
      </c>
      <c r="EF12" s="18">
        <f t="shared" si="33"/>
        <v>36.363636363636367</v>
      </c>
      <c r="EG12" s="18">
        <f t="shared" si="34"/>
        <v>5</v>
      </c>
      <c r="EH12" s="18">
        <f t="shared" si="35"/>
        <v>22.727272727272727</v>
      </c>
      <c r="EI12" s="18"/>
      <c r="EJ12" s="18">
        <f t="shared" si="3"/>
        <v>2</v>
      </c>
      <c r="EK12" s="18">
        <f t="shared" si="36"/>
        <v>9.0909090909090917</v>
      </c>
      <c r="EL12" s="3"/>
      <c r="EM12" s="4"/>
      <c r="EN12" s="4"/>
      <c r="EO12" s="4"/>
    </row>
    <row r="13" spans="1:182" ht="13.15" x14ac:dyDescent="0.4">
      <c r="A13" s="1"/>
      <c r="B13" s="17">
        <v>1804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>
        <v>5.0047712856522768</v>
      </c>
      <c r="AB13" s="18"/>
      <c r="AC13" s="18">
        <v>50.199687445737105</v>
      </c>
      <c r="AD13" s="18"/>
      <c r="AE13" s="18"/>
      <c r="AF13" s="18">
        <v>31.818181818181813</v>
      </c>
      <c r="AG13" s="18"/>
      <c r="AH13" s="18"/>
      <c r="AI13" s="18"/>
      <c r="AJ13" s="18"/>
      <c r="AK13" s="18"/>
      <c r="AL13" s="18"/>
      <c r="AM13" s="18">
        <f t="shared" si="4"/>
        <v>29.007546849857064</v>
      </c>
      <c r="AN13" s="18">
        <f t="shared" si="5"/>
        <v>31.818181818181813</v>
      </c>
      <c r="AO13" s="18">
        <f t="shared" si="6"/>
        <v>50.199687445737105</v>
      </c>
      <c r="AP13" s="18">
        <f t="shared" si="7"/>
        <v>3</v>
      </c>
      <c r="AQ13" s="18">
        <f t="array" ref="AQ13">SUM(IF($AA13:$AL13&lt;0,1,0))</f>
        <v>0</v>
      </c>
      <c r="AR13" s="18">
        <f t="shared" si="8"/>
        <v>0</v>
      </c>
      <c r="AS13" s="18">
        <f t="array" ref="AS13">SUM(IF($AA13:$AL13&gt;20,1,0))</f>
        <v>2</v>
      </c>
      <c r="AT13" s="18">
        <f t="shared" si="9"/>
        <v>66.666666666666657</v>
      </c>
      <c r="AU13" s="18">
        <f t="array" ref="AU13">SUM(IF(AA13:AL13&gt;40,1,0))</f>
        <v>1</v>
      </c>
      <c r="AV13" s="18">
        <f t="shared" si="10"/>
        <v>33.333333333333329</v>
      </c>
      <c r="AW13" s="18">
        <v>-3.3999894637385619</v>
      </c>
      <c r="AX13" s="18">
        <v>13.816414065765237</v>
      </c>
      <c r="AY13" s="18"/>
      <c r="AZ13" s="18"/>
      <c r="BA13" s="18">
        <v>9.6153846153846256</v>
      </c>
      <c r="BB13" s="18">
        <v>-9.9397590361445793</v>
      </c>
      <c r="BC13" s="18"/>
      <c r="BD13" s="18"/>
      <c r="BE13" s="18">
        <v>0.17022470330032569</v>
      </c>
      <c r="BF13" s="18">
        <v>-5.9238403211418378</v>
      </c>
      <c r="BG13" s="18">
        <v>-12.230560595825168</v>
      </c>
      <c r="BH13" s="18">
        <v>11.75623800383876</v>
      </c>
      <c r="BI13" s="18">
        <v>19.454908021284776</v>
      </c>
      <c r="BJ13" s="18"/>
      <c r="BK13" s="18">
        <v>16.203259827420915</v>
      </c>
      <c r="BL13" s="18">
        <v>-2.7651083238312446</v>
      </c>
      <c r="BM13" s="18">
        <v>16.056838365896997</v>
      </c>
      <c r="BN13" s="18">
        <v>3.2240017255790172</v>
      </c>
      <c r="BO13" s="18">
        <f t="shared" si="11"/>
        <v>4.3106162759837892</v>
      </c>
      <c r="BP13" s="18">
        <f t="shared" si="12"/>
        <v>3.2240017255790172</v>
      </c>
      <c r="BQ13" s="18">
        <f t="shared" si="13"/>
        <v>19.454908021284776</v>
      </c>
      <c r="BR13" s="18">
        <f t="shared" si="0"/>
        <v>13</v>
      </c>
      <c r="BS13" s="18">
        <f t="array" ref="BS13">SUM(IF($AW13:$BN13&lt;0,1,0))</f>
        <v>5</v>
      </c>
      <c r="BT13" s="18">
        <f t="shared" si="14"/>
        <v>38.46153846153846</v>
      </c>
      <c r="BU13" s="18">
        <f t="array" ref="BU13">SUM(IF($AW13:$BN13&gt;20,1,0))</f>
        <v>0</v>
      </c>
      <c r="BV13" s="18">
        <f t="shared" si="15"/>
        <v>0</v>
      </c>
      <c r="BW13" s="18">
        <f t="array" ref="BW13">SUM(IF(AW13:BN13&gt;40,1,0))</f>
        <v>0</v>
      </c>
      <c r="BX13" s="18">
        <f t="shared" si="16"/>
        <v>0</v>
      </c>
      <c r="BY13" s="18">
        <v>-2.5728312801863149</v>
      </c>
      <c r="BZ13" s="18"/>
      <c r="CA13" s="18">
        <v>-1.2454308011889379</v>
      </c>
      <c r="CB13" s="18">
        <v>-8.0646342684556949</v>
      </c>
      <c r="CC13" s="18"/>
      <c r="CD13" s="18"/>
      <c r="CE13" s="18"/>
      <c r="CF13" s="18"/>
      <c r="CG13" s="18"/>
      <c r="CH13" s="18"/>
      <c r="CI13" s="18"/>
      <c r="CJ13" s="18" t="s">
        <v>0</v>
      </c>
      <c r="CK13" s="18"/>
      <c r="CL13" s="18"/>
      <c r="CM13" s="18"/>
      <c r="CN13" s="18">
        <v>4.0991657505265051</v>
      </c>
      <c r="CO13" s="18"/>
      <c r="CP13" s="18"/>
      <c r="CQ13" s="18">
        <f t="shared" si="17"/>
        <v>-1.9459326498261105</v>
      </c>
      <c r="CR13" s="18">
        <f t="shared" si="18"/>
        <v>-1.9091310406876265</v>
      </c>
      <c r="CS13" s="18">
        <f t="shared" si="19"/>
        <v>4.0991657505265051</v>
      </c>
      <c r="CT13" s="18">
        <f t="shared" si="20"/>
        <v>5</v>
      </c>
      <c r="CU13" s="18">
        <f t="array" ref="CU13">SUM(IF($BY13:$CP13&lt;0,1,0))</f>
        <v>3</v>
      </c>
      <c r="CV13" s="18">
        <f t="shared" si="21"/>
        <v>60</v>
      </c>
      <c r="CW13" s="18">
        <f t="array" ref="CW13">SUM(IF($BY13:$CP13&gt;20,1,0))</f>
        <v>1</v>
      </c>
      <c r="CX13" s="18">
        <f t="shared" si="22"/>
        <v>20</v>
      </c>
      <c r="CY13" s="18">
        <f t="array" ref="CY13">SUM(IF(BY13:CP13&gt;40,1,0))</f>
        <v>1</v>
      </c>
      <c r="CZ13" s="18">
        <f t="shared" si="23"/>
        <v>20</v>
      </c>
      <c r="DA13" s="18"/>
      <c r="DB13" s="18">
        <v>4.4117647058823595</v>
      </c>
      <c r="DC13" s="18">
        <f t="shared" si="24"/>
        <v>4.4117647058823595</v>
      </c>
      <c r="DD13" s="18">
        <f t="shared" si="25"/>
        <v>4.4117647058823595</v>
      </c>
      <c r="DE13" s="18">
        <f t="shared" si="26"/>
        <v>4.4117647058823595</v>
      </c>
      <c r="DF13" s="18">
        <f t="shared" si="27"/>
        <v>1</v>
      </c>
      <c r="DG13" s="18">
        <f t="array" ref="DG13">SUM(IF($DA13:$DB13&lt;0,1,0))</f>
        <v>0</v>
      </c>
      <c r="DH13" s="18">
        <f t="shared" si="28"/>
        <v>0</v>
      </c>
      <c r="DI13" s="18">
        <f t="array" ref="DI13">SUM(IF($DA13:$DB13&gt;20,1,0))</f>
        <v>0</v>
      </c>
      <c r="DJ13" s="18">
        <f t="shared" si="29"/>
        <v>0</v>
      </c>
      <c r="DK13" s="18">
        <f t="array" ref="DK13">SUM(IF(DA13:DB13&gt;40,1,0))</f>
        <v>0</v>
      </c>
      <c r="DL13" s="18">
        <f t="shared" si="30"/>
        <v>0</v>
      </c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>
        <f t="shared" si="37"/>
        <v>6.651842202092304</v>
      </c>
      <c r="DZ13" s="18">
        <f t="shared" si="1"/>
        <v>4.0991657505265051</v>
      </c>
      <c r="EA13" s="18">
        <f t="shared" si="31"/>
        <v>50.199687445737105</v>
      </c>
      <c r="EB13" s="18">
        <f>AVERAGE(DZ8:DZ13)</f>
        <v>3.4921549628263242</v>
      </c>
      <c r="EC13" s="18">
        <f t="shared" si="2"/>
        <v>14.783888308077113</v>
      </c>
      <c r="ED13" s="18">
        <f t="shared" si="32"/>
        <v>22</v>
      </c>
      <c r="EE13" s="18">
        <f t="shared" si="32"/>
        <v>8</v>
      </c>
      <c r="EF13" s="18">
        <f t="shared" si="33"/>
        <v>36.363636363636367</v>
      </c>
      <c r="EG13" s="18">
        <f t="shared" si="34"/>
        <v>3</v>
      </c>
      <c r="EH13" s="18">
        <f t="shared" si="35"/>
        <v>13.636363636363635</v>
      </c>
      <c r="EI13" s="18">
        <f t="shared" ref="EI13:EI76" si="38">AVERAGE(EH8:EH13)</f>
        <v>16.70995670995671</v>
      </c>
      <c r="EJ13" s="18">
        <f t="shared" si="3"/>
        <v>2</v>
      </c>
      <c r="EK13" s="18">
        <f t="shared" si="36"/>
        <v>9.0909090909090917</v>
      </c>
      <c r="EL13" s="3"/>
      <c r="EM13" s="4"/>
      <c r="EN13" s="4"/>
      <c r="EO13" s="4"/>
    </row>
    <row r="14" spans="1:182" ht="13.15" x14ac:dyDescent="0.4">
      <c r="A14" s="1"/>
      <c r="B14" s="17">
        <v>1805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>
        <v>2.6256965035872826</v>
      </c>
      <c r="AB14" s="18"/>
      <c r="AC14" s="18">
        <v>-28.658959537572247</v>
      </c>
      <c r="AD14" s="18"/>
      <c r="AE14" s="18"/>
      <c r="AF14" s="18">
        <v>-5.172413793103436</v>
      </c>
      <c r="AG14" s="18"/>
      <c r="AH14" s="18"/>
      <c r="AI14" s="18"/>
      <c r="AJ14" s="18"/>
      <c r="AK14" s="18"/>
      <c r="AL14" s="18"/>
      <c r="AM14" s="18">
        <f t="shared" si="4"/>
        <v>-10.401892275696135</v>
      </c>
      <c r="AN14" s="18">
        <f t="shared" si="5"/>
        <v>-5.172413793103436</v>
      </c>
      <c r="AO14" s="18">
        <f t="shared" si="6"/>
        <v>2.6256965035872826</v>
      </c>
      <c r="AP14" s="18">
        <f t="shared" si="7"/>
        <v>3</v>
      </c>
      <c r="AQ14" s="18">
        <f t="array" ref="AQ14">SUM(IF($AA14:$AL14&lt;0,1,0))</f>
        <v>2</v>
      </c>
      <c r="AR14" s="18">
        <f t="shared" si="8"/>
        <v>66.666666666666671</v>
      </c>
      <c r="AS14" s="18">
        <f t="array" ref="AS14">SUM(IF($AA14:$AL14&gt;20,1,0))</f>
        <v>0</v>
      </c>
      <c r="AT14" s="18">
        <f t="shared" si="9"/>
        <v>0</v>
      </c>
      <c r="AU14" s="18">
        <f t="array" ref="AU14">SUM(IF(AA14:AL14&gt;40,1,0))</f>
        <v>0</v>
      </c>
      <c r="AV14" s="18">
        <f t="shared" si="10"/>
        <v>0</v>
      </c>
      <c r="AW14" s="18">
        <v>26.509580683860634</v>
      </c>
      <c r="AX14" s="18">
        <v>-12.009182346147028</v>
      </c>
      <c r="AY14" s="18"/>
      <c r="AZ14" s="18"/>
      <c r="BA14" s="18">
        <v>9.6491228070175303</v>
      </c>
      <c r="BB14" s="18">
        <v>34.381270903010041</v>
      </c>
      <c r="BC14" s="18"/>
      <c r="BD14" s="18"/>
      <c r="BE14" s="18">
        <v>0.65700412381524131</v>
      </c>
      <c r="BF14" s="18">
        <v>7.9147776098616118</v>
      </c>
      <c r="BG14" s="18">
        <v>25.84530009747883</v>
      </c>
      <c r="BH14" s="18">
        <v>110.47659939888365</v>
      </c>
      <c r="BI14" s="18">
        <v>9.0276079430962941</v>
      </c>
      <c r="BJ14" s="18"/>
      <c r="BK14" s="18">
        <v>-22.813531353135318</v>
      </c>
      <c r="BL14" s="18">
        <v>4.5734388742304288</v>
      </c>
      <c r="BM14" s="18">
        <v>27.04142872758537</v>
      </c>
      <c r="BN14" s="18">
        <v>16.18006886549087</v>
      </c>
      <c r="BO14" s="18">
        <f t="shared" si="11"/>
        <v>18.264114333465244</v>
      </c>
      <c r="BP14" s="18">
        <f t="shared" si="12"/>
        <v>9.6491228070175303</v>
      </c>
      <c r="BQ14" s="18">
        <f t="shared" si="13"/>
        <v>110.47659939888365</v>
      </c>
      <c r="BR14" s="18">
        <f t="shared" si="0"/>
        <v>13</v>
      </c>
      <c r="BS14" s="18">
        <f t="array" ref="BS14">SUM(IF($AW14:$BN14&lt;0,1,0))</f>
        <v>2</v>
      </c>
      <c r="BT14" s="18">
        <f t="shared" si="14"/>
        <v>15.384615384615385</v>
      </c>
      <c r="BU14" s="18">
        <f t="array" ref="BU14">SUM(IF($AW14:$BN14&gt;20,1,0))</f>
        <v>5</v>
      </c>
      <c r="BV14" s="18">
        <f t="shared" si="15"/>
        <v>38.461538461538467</v>
      </c>
      <c r="BW14" s="18">
        <f t="array" ref="BW14">SUM(IF(AW14:BN14&gt;40,1,0))</f>
        <v>1</v>
      </c>
      <c r="BX14" s="18">
        <f t="shared" si="16"/>
        <v>7.6923076923076925</v>
      </c>
      <c r="BY14" s="18">
        <v>8.7390977822416183</v>
      </c>
      <c r="BZ14" s="18"/>
      <c r="CA14" s="18">
        <v>-12.759565380967091</v>
      </c>
      <c r="CB14" s="18">
        <v>11.51934887278243</v>
      </c>
      <c r="CC14" s="18"/>
      <c r="CD14" s="18"/>
      <c r="CE14" s="18"/>
      <c r="CF14" s="18"/>
      <c r="CG14" s="18"/>
      <c r="CH14" s="18"/>
      <c r="CI14" s="18"/>
      <c r="CJ14" s="18">
        <v>-8.492926498954354</v>
      </c>
      <c r="CK14" s="18"/>
      <c r="CL14" s="18"/>
      <c r="CM14" s="18"/>
      <c r="CN14" s="18">
        <v>5.4872324620224768</v>
      </c>
      <c r="CO14" s="18"/>
      <c r="CP14" s="18"/>
      <c r="CQ14" s="18">
        <f t="shared" si="17"/>
        <v>0.89863744742501606</v>
      </c>
      <c r="CR14" s="18">
        <f t="shared" si="18"/>
        <v>5.4872324620224768</v>
      </c>
      <c r="CS14" s="18">
        <f t="shared" si="19"/>
        <v>11.51934887278243</v>
      </c>
      <c r="CT14" s="18">
        <f t="shared" si="20"/>
        <v>5</v>
      </c>
      <c r="CU14" s="18">
        <f t="array" ref="CU14">SUM(IF($BY14:$CP14&lt;0,1,0))</f>
        <v>2</v>
      </c>
      <c r="CV14" s="18">
        <f t="shared" si="21"/>
        <v>40</v>
      </c>
      <c r="CW14" s="18">
        <f t="array" ref="CW14">SUM(IF($BY14:$CP14&gt;20,1,0))</f>
        <v>0</v>
      </c>
      <c r="CX14" s="18">
        <f t="shared" si="22"/>
        <v>0</v>
      </c>
      <c r="CY14" s="18">
        <f t="array" ref="CY14">SUM(IF(BY14:CP14&gt;40,1,0))</f>
        <v>0</v>
      </c>
      <c r="CZ14" s="18">
        <f t="shared" si="23"/>
        <v>0</v>
      </c>
      <c r="DA14" s="18"/>
      <c r="DB14" s="18">
        <v>-0.70422535211267512</v>
      </c>
      <c r="DC14" s="18">
        <f t="shared" si="24"/>
        <v>-0.70422535211267512</v>
      </c>
      <c r="DD14" s="18">
        <f t="shared" si="25"/>
        <v>-0.70422535211267512</v>
      </c>
      <c r="DE14" s="18">
        <f t="shared" si="26"/>
        <v>-0.70422535211267512</v>
      </c>
      <c r="DF14" s="18">
        <f t="shared" si="27"/>
        <v>1</v>
      </c>
      <c r="DG14" s="18">
        <f t="array" ref="DG14">SUM(IF($DA14:$DB14&lt;0,1,0))</f>
        <v>1</v>
      </c>
      <c r="DH14" s="18">
        <f t="shared" si="28"/>
        <v>100</v>
      </c>
      <c r="DI14" s="18">
        <f t="array" ref="DI14">SUM(IF($DA14:$DB14&gt;20,1,0))</f>
        <v>0</v>
      </c>
      <c r="DJ14" s="18">
        <f t="shared" si="29"/>
        <v>0</v>
      </c>
      <c r="DK14" s="18">
        <f t="array" ref="DK14">SUM(IF(DA14:DB14&gt;40,1,0))</f>
        <v>0</v>
      </c>
      <c r="DL14" s="18">
        <f t="shared" si="30"/>
        <v>0</v>
      </c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>
        <f t="shared" si="37"/>
        <v>9.5462168814987347</v>
      </c>
      <c r="DZ14" s="18">
        <f t="shared" si="1"/>
        <v>6.7010050359420443</v>
      </c>
      <c r="EA14" s="18">
        <f t="shared" si="31"/>
        <v>110.47659939888365</v>
      </c>
      <c r="EB14" s="18">
        <f t="shared" ref="EB14:EB77" si="39">AVERAGE(DZ9:DZ14)</f>
        <v>4.0269633083456107</v>
      </c>
      <c r="EC14" s="18">
        <f t="shared" si="2"/>
        <v>27.601692501325847</v>
      </c>
      <c r="ED14" s="18">
        <f t="shared" si="32"/>
        <v>22</v>
      </c>
      <c r="EE14" s="18">
        <f t="shared" si="32"/>
        <v>7</v>
      </c>
      <c r="EF14" s="18">
        <f t="shared" si="33"/>
        <v>31.818181818181817</v>
      </c>
      <c r="EG14" s="18">
        <f t="shared" si="34"/>
        <v>5</v>
      </c>
      <c r="EH14" s="18">
        <f t="shared" si="35"/>
        <v>22.727272727272727</v>
      </c>
      <c r="EI14" s="18">
        <f t="shared" si="38"/>
        <v>17.712842712842715</v>
      </c>
      <c r="EJ14" s="18">
        <f t="shared" si="3"/>
        <v>1</v>
      </c>
      <c r="EK14" s="18">
        <f t="shared" si="36"/>
        <v>4.5454545454545459</v>
      </c>
      <c r="EL14" s="3"/>
      <c r="EM14" s="4"/>
      <c r="EN14" s="4"/>
      <c r="EO14" s="4"/>
    </row>
    <row r="15" spans="1:182" ht="13.15" x14ac:dyDescent="0.4">
      <c r="A15" s="1"/>
      <c r="B15" s="17">
        <v>1806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v>3.0928490272669307</v>
      </c>
      <c r="AB15" s="18"/>
      <c r="AC15" s="18">
        <v>-7.9079565710581834</v>
      </c>
      <c r="AD15" s="18"/>
      <c r="AE15" s="18"/>
      <c r="AF15" s="18">
        <v>10.909090909090891</v>
      </c>
      <c r="AG15" s="18"/>
      <c r="AH15" s="18"/>
      <c r="AI15" s="18"/>
      <c r="AJ15" s="18"/>
      <c r="AK15" s="18"/>
      <c r="AL15" s="18"/>
      <c r="AM15" s="18">
        <f t="shared" si="4"/>
        <v>2.0313277884332126</v>
      </c>
      <c r="AN15" s="18">
        <f t="shared" si="5"/>
        <v>3.0928490272669307</v>
      </c>
      <c r="AO15" s="18">
        <f t="shared" si="6"/>
        <v>10.909090909090891</v>
      </c>
      <c r="AP15" s="18">
        <f t="shared" si="7"/>
        <v>3</v>
      </c>
      <c r="AQ15" s="18">
        <f t="array" ref="AQ15">SUM(IF($AA15:$AL15&lt;0,1,0))</f>
        <v>1</v>
      </c>
      <c r="AR15" s="18">
        <f t="shared" si="8"/>
        <v>33.333333333333336</v>
      </c>
      <c r="AS15" s="18">
        <f t="array" ref="AS15">SUM(IF($AA15:$AL15&gt;20,1,0))</f>
        <v>0</v>
      </c>
      <c r="AT15" s="18">
        <f t="shared" si="9"/>
        <v>0</v>
      </c>
      <c r="AU15" s="18">
        <f t="array" ref="AU15">SUM(IF(AA15:AL15&gt;40,1,0))</f>
        <v>0</v>
      </c>
      <c r="AV15" s="18">
        <f t="shared" si="10"/>
        <v>0</v>
      </c>
      <c r="AW15" s="18">
        <v>-2.9331967392786149</v>
      </c>
      <c r="AX15" s="18">
        <v>-1.2169162830798608</v>
      </c>
      <c r="AY15" s="18"/>
      <c r="AZ15" s="18"/>
      <c r="BA15" s="18">
        <v>-2.399999999999991</v>
      </c>
      <c r="BB15" s="18">
        <v>-14.733698357391734</v>
      </c>
      <c r="BC15" s="18"/>
      <c r="BD15" s="18"/>
      <c r="BE15" s="18">
        <v>5.6316391955431255</v>
      </c>
      <c r="BF15" s="18">
        <v>-0.32126970179582326</v>
      </c>
      <c r="BG15" s="18">
        <v>-6.7623743736566544</v>
      </c>
      <c r="BH15" s="18">
        <v>-8.9555283557731578</v>
      </c>
      <c r="BI15" s="18">
        <v>-15.970535905742718</v>
      </c>
      <c r="BJ15" s="18"/>
      <c r="BK15" s="18">
        <v>-34.206306787814</v>
      </c>
      <c r="BL15" s="18">
        <v>5.5789178581440835</v>
      </c>
      <c r="BM15" s="18">
        <v>-19.430296571690796</v>
      </c>
      <c r="BN15" s="18">
        <v>-3.4714238334147853</v>
      </c>
      <c r="BO15" s="18">
        <f t="shared" si="11"/>
        <v>-7.6300761427654571</v>
      </c>
      <c r="BP15" s="18">
        <f t="shared" si="12"/>
        <v>-3.4714238334147853</v>
      </c>
      <c r="BQ15" s="18">
        <f t="shared" si="13"/>
        <v>5.6316391955431255</v>
      </c>
      <c r="BR15" s="18">
        <f t="shared" si="0"/>
        <v>13</v>
      </c>
      <c r="BS15" s="18">
        <f t="array" ref="BS15">SUM(IF($AW15:$BN15&lt;0,1,0))</f>
        <v>11</v>
      </c>
      <c r="BT15" s="18">
        <f t="shared" si="14"/>
        <v>84.615384615384613</v>
      </c>
      <c r="BU15" s="18">
        <f t="array" ref="BU15">SUM(IF($AW15:$BN15&gt;20,1,0))</f>
        <v>0</v>
      </c>
      <c r="BV15" s="18">
        <f t="shared" si="15"/>
        <v>0</v>
      </c>
      <c r="BW15" s="18">
        <f t="array" ref="BW15">SUM(IF(AW15:BN15&gt;40,1,0))</f>
        <v>0</v>
      </c>
      <c r="BX15" s="18">
        <f t="shared" si="16"/>
        <v>0</v>
      </c>
      <c r="BY15" s="18">
        <v>-2.9517960244089227E-2</v>
      </c>
      <c r="BZ15" s="18"/>
      <c r="CA15" s="18">
        <v>5.2220429655585958</v>
      </c>
      <c r="CB15" s="18">
        <v>-8.0541305373402103</v>
      </c>
      <c r="CC15" s="18"/>
      <c r="CD15" s="18"/>
      <c r="CE15" s="18"/>
      <c r="CF15" s="18"/>
      <c r="CG15" s="18"/>
      <c r="CH15" s="18"/>
      <c r="CI15" s="18"/>
      <c r="CJ15" s="18">
        <v>44.303797468354425</v>
      </c>
      <c r="CK15" s="18"/>
      <c r="CL15" s="18"/>
      <c r="CM15" s="18"/>
      <c r="CN15" s="18">
        <v>-4.5945331730270711</v>
      </c>
      <c r="CO15" s="18"/>
      <c r="CP15" s="18"/>
      <c r="CQ15" s="18">
        <f t="shared" si="17"/>
        <v>7.369531752660329</v>
      </c>
      <c r="CR15" s="18">
        <f t="shared" si="18"/>
        <v>-2.9517960244089227E-2</v>
      </c>
      <c r="CS15" s="18">
        <f t="shared" si="19"/>
        <v>44.303797468354425</v>
      </c>
      <c r="CT15" s="18">
        <f t="shared" si="20"/>
        <v>5</v>
      </c>
      <c r="CU15" s="18">
        <f t="array" ref="CU15">SUM(IF($BY15:$CP15&lt;0,1,0))</f>
        <v>3</v>
      </c>
      <c r="CV15" s="18">
        <f t="shared" si="21"/>
        <v>60</v>
      </c>
      <c r="CW15" s="18">
        <f t="array" ref="CW15">SUM(IF($BY15:$CP15&gt;20,1,0))</f>
        <v>1</v>
      </c>
      <c r="CX15" s="18">
        <f t="shared" si="22"/>
        <v>20</v>
      </c>
      <c r="CY15" s="18">
        <f t="array" ref="CY15">SUM(IF(BY15:CP15&gt;40,1,0))</f>
        <v>1</v>
      </c>
      <c r="CZ15" s="18">
        <f t="shared" si="23"/>
        <v>20</v>
      </c>
      <c r="DA15" s="18"/>
      <c r="DB15" s="18">
        <v>4.2553191489361764</v>
      </c>
      <c r="DC15" s="18">
        <f t="shared" si="24"/>
        <v>4.2553191489361764</v>
      </c>
      <c r="DD15" s="18">
        <f t="shared" si="25"/>
        <v>4.2553191489361764</v>
      </c>
      <c r="DE15" s="18">
        <f t="shared" si="26"/>
        <v>4.2553191489361764</v>
      </c>
      <c r="DF15" s="18">
        <f t="shared" si="27"/>
        <v>1</v>
      </c>
      <c r="DG15" s="18">
        <f t="array" ref="DG15">SUM(IF($DA15:$DB15&lt;0,1,0))</f>
        <v>0</v>
      </c>
      <c r="DH15" s="18">
        <f t="shared" si="28"/>
        <v>0</v>
      </c>
      <c r="DI15" s="18">
        <f t="array" ref="DI15">SUM(IF($DA15:$DB15&gt;20,1,0))</f>
        <v>0</v>
      </c>
      <c r="DJ15" s="18">
        <f t="shared" si="29"/>
        <v>0</v>
      </c>
      <c r="DK15" s="18">
        <f t="array" ref="DK15">SUM(IF(DA15:DB15&gt;40,1,0))</f>
        <v>0</v>
      </c>
      <c r="DL15" s="18">
        <f t="shared" si="30"/>
        <v>0</v>
      </c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>
        <f t="shared" si="37"/>
        <v>-2.3633649353824313</v>
      </c>
      <c r="DZ15" s="18">
        <f t="shared" si="1"/>
        <v>-2.6665983696393027</v>
      </c>
      <c r="EA15" s="18">
        <f t="shared" si="31"/>
        <v>44.303797468354425</v>
      </c>
      <c r="EB15" s="18">
        <f t="shared" si="39"/>
        <v>3.2892245186507232</v>
      </c>
      <c r="EC15" s="18">
        <f t="shared" si="2"/>
        <v>14.473176504679405</v>
      </c>
      <c r="ED15" s="18">
        <f t="shared" si="32"/>
        <v>22</v>
      </c>
      <c r="EE15" s="18">
        <f t="shared" si="32"/>
        <v>15</v>
      </c>
      <c r="EF15" s="18">
        <f t="shared" si="33"/>
        <v>68.181818181818187</v>
      </c>
      <c r="EG15" s="18">
        <f t="shared" si="34"/>
        <v>1</v>
      </c>
      <c r="EH15" s="18">
        <f t="shared" si="35"/>
        <v>4.5454545454545459</v>
      </c>
      <c r="EI15" s="18">
        <f t="shared" si="38"/>
        <v>14.502164502164502</v>
      </c>
      <c r="EJ15" s="18">
        <f t="shared" si="3"/>
        <v>1</v>
      </c>
      <c r="EK15" s="18">
        <f t="shared" si="36"/>
        <v>4.5454545454545459</v>
      </c>
      <c r="EL15" s="3"/>
      <c r="EM15" s="4"/>
      <c r="EN15" s="4"/>
      <c r="EO15" s="4"/>
    </row>
    <row r="16" spans="1:182" ht="13.15" x14ac:dyDescent="0.4">
      <c r="A16" s="1"/>
      <c r="B16" s="17">
        <v>1807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>
        <v>-9.0009573965622813</v>
      </c>
      <c r="AB16" s="18"/>
      <c r="AC16" s="18">
        <v>-13.355622030617631</v>
      </c>
      <c r="AD16" s="18"/>
      <c r="AE16" s="18"/>
      <c r="AF16" s="18">
        <v>-16.393442622950815</v>
      </c>
      <c r="AG16" s="18"/>
      <c r="AH16" s="18"/>
      <c r="AI16" s="18"/>
      <c r="AJ16" s="18"/>
      <c r="AK16" s="18"/>
      <c r="AL16" s="18"/>
      <c r="AM16" s="18">
        <f t="shared" si="4"/>
        <v>-12.916674016710241</v>
      </c>
      <c r="AN16" s="18">
        <f t="shared" si="5"/>
        <v>-13.355622030617631</v>
      </c>
      <c r="AO16" s="18">
        <f t="shared" si="6"/>
        <v>-9.0009573965622813</v>
      </c>
      <c r="AP16" s="18">
        <f t="shared" si="7"/>
        <v>3</v>
      </c>
      <c r="AQ16" s="18">
        <f t="array" ref="AQ16">SUM(IF($AA16:$AL16&lt;0,1,0))</f>
        <v>3</v>
      </c>
      <c r="AR16" s="18">
        <f t="shared" si="8"/>
        <v>100</v>
      </c>
      <c r="AS16" s="18">
        <f t="array" ref="AS16">SUM(IF($AA16:$AL16&gt;20,1,0))</f>
        <v>0</v>
      </c>
      <c r="AT16" s="18">
        <f t="shared" si="9"/>
        <v>0</v>
      </c>
      <c r="AU16" s="18">
        <f t="array" ref="AU16">SUM(IF(AA16:AL16&gt;40,1,0))</f>
        <v>0</v>
      </c>
      <c r="AV16" s="18">
        <f t="shared" si="10"/>
        <v>0</v>
      </c>
      <c r="AW16" s="18">
        <v>-24.74227078930879</v>
      </c>
      <c r="AX16" s="18">
        <v>-6.6925846108237819</v>
      </c>
      <c r="AY16" s="18"/>
      <c r="AZ16" s="18"/>
      <c r="BA16" s="18">
        <v>15.983606557377051</v>
      </c>
      <c r="BB16" s="18">
        <v>-36.018680677174551</v>
      </c>
      <c r="BC16" s="18"/>
      <c r="BD16" s="18"/>
      <c r="BE16" s="18">
        <v>-25.327510917030558</v>
      </c>
      <c r="BF16" s="18">
        <v>-3.8125671469105504</v>
      </c>
      <c r="BG16" s="18">
        <v>8.8190132122654141</v>
      </c>
      <c r="BH16" s="18">
        <v>-5.8256777952050198</v>
      </c>
      <c r="BI16" s="18">
        <v>-13.456121343445288</v>
      </c>
      <c r="BJ16" s="18"/>
      <c r="BK16" s="18">
        <v>-16.490658001624688</v>
      </c>
      <c r="BL16" s="18">
        <v>9.3998937865108942</v>
      </c>
      <c r="BM16" s="18">
        <v>27.514908066476117</v>
      </c>
      <c r="BN16" s="18">
        <v>-0.8756453960090097</v>
      </c>
      <c r="BO16" s="18">
        <f t="shared" si="11"/>
        <v>-5.5018688503771358</v>
      </c>
      <c r="BP16" s="18">
        <f t="shared" si="12"/>
        <v>-5.8256777952050198</v>
      </c>
      <c r="BQ16" s="18">
        <f t="shared" si="13"/>
        <v>27.514908066476117</v>
      </c>
      <c r="BR16" s="18">
        <f t="shared" si="0"/>
        <v>13</v>
      </c>
      <c r="BS16" s="18">
        <f t="array" ref="BS16">SUM(IF($AW16:$BN16&lt;0,1,0))</f>
        <v>9</v>
      </c>
      <c r="BT16" s="18">
        <f t="shared" si="14"/>
        <v>69.230769230769226</v>
      </c>
      <c r="BU16" s="18">
        <f t="array" ref="BU16">SUM(IF($AW16:$BN16&gt;20,1,0))</f>
        <v>1</v>
      </c>
      <c r="BV16" s="18">
        <f t="shared" si="15"/>
        <v>7.6923076923076925</v>
      </c>
      <c r="BW16" s="18">
        <f t="array" ref="BW16">SUM(IF(AW16:BN16&gt;40,1,0))</f>
        <v>0</v>
      </c>
      <c r="BX16" s="18">
        <f t="shared" si="16"/>
        <v>0</v>
      </c>
      <c r="BY16" s="18">
        <v>-9.3239249086137708</v>
      </c>
      <c r="BZ16" s="18"/>
      <c r="CA16" s="18">
        <v>-4.7485752265196464</v>
      </c>
      <c r="CB16" s="18">
        <v>11.202072379360217</v>
      </c>
      <c r="CC16" s="18"/>
      <c r="CD16" s="18"/>
      <c r="CE16" s="18"/>
      <c r="CF16" s="18"/>
      <c r="CG16" s="18"/>
      <c r="CH16" s="18"/>
      <c r="CI16" s="18"/>
      <c r="CJ16" s="18">
        <v>-27.192982456140346</v>
      </c>
      <c r="CK16" s="18"/>
      <c r="CL16" s="18"/>
      <c r="CM16" s="18"/>
      <c r="CN16" s="18">
        <v>-5.0352225118798115</v>
      </c>
      <c r="CO16" s="18"/>
      <c r="CP16" s="18"/>
      <c r="CQ16" s="18">
        <f t="shared" si="17"/>
        <v>-7.0197265447586714</v>
      </c>
      <c r="CR16" s="18">
        <f t="shared" si="18"/>
        <v>-5.0352225118798115</v>
      </c>
      <c r="CS16" s="18">
        <f t="shared" si="19"/>
        <v>11.202072379360217</v>
      </c>
      <c r="CT16" s="18">
        <f t="shared" si="20"/>
        <v>5</v>
      </c>
      <c r="CU16" s="18">
        <f t="array" ref="CU16">SUM(IF($BY16:$CP16&lt;0,1,0))</f>
        <v>4</v>
      </c>
      <c r="CV16" s="18">
        <f t="shared" si="21"/>
        <v>80</v>
      </c>
      <c r="CW16" s="18">
        <f t="array" ref="CW16">SUM(IF($BY16:$CP16&gt;20,1,0))</f>
        <v>0</v>
      </c>
      <c r="CX16" s="18">
        <f t="shared" si="22"/>
        <v>0</v>
      </c>
      <c r="CY16" s="18">
        <f t="array" ref="CY16">SUM(IF(BY16:CP16&gt;40,1,0))</f>
        <v>0</v>
      </c>
      <c r="CZ16" s="18">
        <f t="shared" si="23"/>
        <v>0</v>
      </c>
      <c r="DA16" s="18"/>
      <c r="DB16" s="18">
        <v>-5.4421768707482947</v>
      </c>
      <c r="DC16" s="18">
        <f t="shared" si="24"/>
        <v>-5.4421768707482947</v>
      </c>
      <c r="DD16" s="18">
        <f t="shared" si="25"/>
        <v>-5.4421768707482947</v>
      </c>
      <c r="DE16" s="18">
        <f t="shared" si="26"/>
        <v>-5.4421768707482947</v>
      </c>
      <c r="DF16" s="18">
        <f t="shared" si="27"/>
        <v>1</v>
      </c>
      <c r="DG16" s="18">
        <f t="array" ref="DG16">SUM(IF($DA16:$DB16&lt;0,1,0))</f>
        <v>1</v>
      </c>
      <c r="DH16" s="18">
        <f t="shared" si="28"/>
        <v>100</v>
      </c>
      <c r="DI16" s="18">
        <f t="array" ref="DI16">SUM(IF($DA16:$DB16&gt;20,1,0))</f>
        <v>0</v>
      </c>
      <c r="DJ16" s="18">
        <f t="shared" si="29"/>
        <v>0</v>
      </c>
      <c r="DK16" s="18">
        <f t="array" ref="DK16">SUM(IF(DA16:DB16&gt;40,1,0))</f>
        <v>0</v>
      </c>
      <c r="DL16" s="18">
        <f t="shared" si="30"/>
        <v>0</v>
      </c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>
        <f t="shared" si="37"/>
        <v>-6.8552330317988712</v>
      </c>
      <c r="DZ16" s="18">
        <f t="shared" si="1"/>
        <v>-6.2591312030144008</v>
      </c>
      <c r="EA16" s="18">
        <f t="shared" si="31"/>
        <v>27.514908066476117</v>
      </c>
      <c r="EB16" s="18">
        <f t="shared" si="39"/>
        <v>0.92359859828086155</v>
      </c>
      <c r="EC16" s="18">
        <f t="shared" si="2"/>
        <v>15.119192507162481</v>
      </c>
      <c r="ED16" s="18">
        <f t="shared" si="32"/>
        <v>22</v>
      </c>
      <c r="EE16" s="18">
        <f t="shared" si="32"/>
        <v>17</v>
      </c>
      <c r="EF16" s="18">
        <f t="shared" si="33"/>
        <v>77.272727272727266</v>
      </c>
      <c r="EG16" s="18">
        <f t="shared" si="34"/>
        <v>1</v>
      </c>
      <c r="EH16" s="18">
        <f t="shared" si="35"/>
        <v>4.5454545454545459</v>
      </c>
      <c r="EI16" s="18">
        <f t="shared" si="38"/>
        <v>12.878787878787881</v>
      </c>
      <c r="EJ16" s="18">
        <f t="shared" si="3"/>
        <v>0</v>
      </c>
      <c r="EK16" s="18">
        <f t="shared" si="36"/>
        <v>0</v>
      </c>
      <c r="EL16" s="3"/>
      <c r="EM16" s="4"/>
      <c r="EN16" s="4"/>
      <c r="EO16" s="4"/>
    </row>
    <row r="17" spans="1:145" ht="13.15" x14ac:dyDescent="0.4">
      <c r="A17" s="1"/>
      <c r="B17" s="17">
        <v>1808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v>14.159863620326451</v>
      </c>
      <c r="AB17" s="18"/>
      <c r="AC17" s="18">
        <v>-16.084484159220146</v>
      </c>
      <c r="AD17" s="18"/>
      <c r="AE17" s="18"/>
      <c r="AF17" s="18">
        <v>-7.8431372549019667</v>
      </c>
      <c r="AG17" s="18"/>
      <c r="AH17" s="18"/>
      <c r="AI17" s="18"/>
      <c r="AJ17" s="18"/>
      <c r="AK17" s="18"/>
      <c r="AL17" s="18"/>
      <c r="AM17" s="18">
        <f t="shared" si="4"/>
        <v>-3.2559192645985537</v>
      </c>
      <c r="AN17" s="18">
        <f t="shared" si="5"/>
        <v>-7.8431372549019667</v>
      </c>
      <c r="AO17" s="18">
        <f t="shared" si="6"/>
        <v>14.159863620326451</v>
      </c>
      <c r="AP17" s="18">
        <f t="shared" si="7"/>
        <v>3</v>
      </c>
      <c r="AQ17" s="18">
        <f t="array" ref="AQ17">SUM(IF($AA17:$AL17&lt;0,1,0))</f>
        <v>2</v>
      </c>
      <c r="AR17" s="18">
        <f t="shared" si="8"/>
        <v>66.666666666666671</v>
      </c>
      <c r="AS17" s="18">
        <f t="array" ref="AS17">SUM(IF($AA17:$AL17&gt;20,1,0))</f>
        <v>0</v>
      </c>
      <c r="AT17" s="18">
        <f t="shared" si="9"/>
        <v>0</v>
      </c>
      <c r="AU17" s="18">
        <f t="array" ref="AU17">SUM(IF(AA17:AL17&gt;40,1,0))</f>
        <v>0</v>
      </c>
      <c r="AV17" s="18">
        <f t="shared" si="10"/>
        <v>0</v>
      </c>
      <c r="AW17" s="18">
        <v>12.729910867700406</v>
      </c>
      <c r="AX17" s="18">
        <v>6.8051718020448293</v>
      </c>
      <c r="AY17" s="18"/>
      <c r="AZ17" s="18"/>
      <c r="BA17" s="18">
        <v>0.43478260869564966</v>
      </c>
      <c r="BB17" s="18">
        <v>-12.591240875912401</v>
      </c>
      <c r="BC17" s="18"/>
      <c r="BD17" s="18"/>
      <c r="BE17" s="18">
        <v>-7.3172485914769547</v>
      </c>
      <c r="BF17" s="18">
        <v>-0.80791851217733024</v>
      </c>
      <c r="BG17" s="18">
        <v>49.328197827457721</v>
      </c>
      <c r="BH17" s="18">
        <v>0.26171782060433468</v>
      </c>
      <c r="BI17" s="18">
        <v>84.183723136801518</v>
      </c>
      <c r="BJ17" s="18"/>
      <c r="BK17" s="18">
        <v>-15.856031128404682</v>
      </c>
      <c r="BL17" s="18">
        <v>14.199029126213581</v>
      </c>
      <c r="BM17" s="18">
        <v>-1.2217946050832373</v>
      </c>
      <c r="BN17" s="18">
        <v>5.5149912215264782</v>
      </c>
      <c r="BO17" s="18">
        <f t="shared" si="11"/>
        <v>10.435637745999227</v>
      </c>
      <c r="BP17" s="18">
        <f t="shared" si="12"/>
        <v>0.43478260869564966</v>
      </c>
      <c r="BQ17" s="18">
        <f t="shared" si="13"/>
        <v>84.183723136801518</v>
      </c>
      <c r="BR17" s="18">
        <f t="shared" si="0"/>
        <v>13</v>
      </c>
      <c r="BS17" s="18">
        <f t="array" ref="BS17">SUM(IF($AW17:$BN17&lt;0,1,0))</f>
        <v>5</v>
      </c>
      <c r="BT17" s="18">
        <f t="shared" si="14"/>
        <v>38.46153846153846</v>
      </c>
      <c r="BU17" s="18">
        <f t="array" ref="BU17">SUM(IF($AW17:$BN17&gt;20,1,0))</f>
        <v>2</v>
      </c>
      <c r="BV17" s="18">
        <f t="shared" si="15"/>
        <v>15.384615384615385</v>
      </c>
      <c r="BW17" s="18">
        <f t="array" ref="BW17">SUM(IF(AW17:BN17&gt;40,1,0))</f>
        <v>2</v>
      </c>
      <c r="BX17" s="18">
        <f t="shared" si="16"/>
        <v>15.384615384615385</v>
      </c>
      <c r="BY17" s="18">
        <v>-3.4875854467758418</v>
      </c>
      <c r="BZ17" s="18"/>
      <c r="CA17" s="18">
        <v>3.0047716816384011</v>
      </c>
      <c r="CB17" s="18">
        <v>-8.3884609766417881</v>
      </c>
      <c r="CC17" s="18"/>
      <c r="CD17" s="18"/>
      <c r="CE17" s="18"/>
      <c r="CF17" s="18"/>
      <c r="CG17" s="18"/>
      <c r="CH17" s="18"/>
      <c r="CI17" s="18"/>
      <c r="CJ17" s="18">
        <v>10.212356765546861</v>
      </c>
      <c r="CK17" s="18"/>
      <c r="CL17" s="18"/>
      <c r="CM17" s="18"/>
      <c r="CN17" s="18">
        <v>8.0697188275517941</v>
      </c>
      <c r="CO17" s="18"/>
      <c r="CP17" s="18"/>
      <c r="CQ17" s="18">
        <f t="shared" si="17"/>
        <v>1.8821601702638855</v>
      </c>
      <c r="CR17" s="18">
        <f t="shared" si="18"/>
        <v>3.0047716816384011</v>
      </c>
      <c r="CS17" s="18">
        <f t="shared" si="19"/>
        <v>10.212356765546861</v>
      </c>
      <c r="CT17" s="18">
        <f t="shared" si="20"/>
        <v>5</v>
      </c>
      <c r="CU17" s="18">
        <f t="array" ref="CU17">SUM(IF($BY17:$CP17&lt;0,1,0))</f>
        <v>2</v>
      </c>
      <c r="CV17" s="18">
        <f t="shared" si="21"/>
        <v>40</v>
      </c>
      <c r="CW17" s="18">
        <f t="array" ref="CW17">SUM(IF($BY17:$CP17&gt;20,1,0))</f>
        <v>0</v>
      </c>
      <c r="CX17" s="18">
        <f t="shared" si="22"/>
        <v>0</v>
      </c>
      <c r="CY17" s="18">
        <f t="array" ref="CY17">SUM(IF(BY17:CP17&gt;40,1,0))</f>
        <v>0</v>
      </c>
      <c r="CZ17" s="18">
        <f t="shared" si="23"/>
        <v>0</v>
      </c>
      <c r="DA17" s="18"/>
      <c r="DB17" s="18">
        <v>8.6330935251798468</v>
      </c>
      <c r="DC17" s="18">
        <f t="shared" si="24"/>
        <v>8.6330935251798468</v>
      </c>
      <c r="DD17" s="18">
        <f t="shared" si="25"/>
        <v>8.6330935251798468</v>
      </c>
      <c r="DE17" s="18">
        <f t="shared" si="26"/>
        <v>8.6330935251798468</v>
      </c>
      <c r="DF17" s="18">
        <f t="shared" si="27"/>
        <v>1</v>
      </c>
      <c r="DG17" s="18">
        <f t="array" ref="DG17">SUM(IF($DA17:$DB17&lt;0,1,0))</f>
        <v>0</v>
      </c>
      <c r="DH17" s="18">
        <f t="shared" si="28"/>
        <v>0</v>
      </c>
      <c r="DI17" s="18">
        <f t="array" ref="DI17">SUM(IF($DA17:$DB17&gt;20,1,0))</f>
        <v>0</v>
      </c>
      <c r="DJ17" s="18">
        <f t="shared" si="29"/>
        <v>0</v>
      </c>
      <c r="DK17" s="18">
        <f t="array" ref="DK17">SUM(IF(DA17:DB17&gt;40,1,0))</f>
        <v>0</v>
      </c>
      <c r="DL17" s="18">
        <f t="shared" si="30"/>
        <v>0</v>
      </c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>
        <f t="shared" si="37"/>
        <v>6.5427012400315228</v>
      </c>
      <c r="DZ17" s="18">
        <f t="shared" si="1"/>
        <v>1.7197771451670254</v>
      </c>
      <c r="EA17" s="18">
        <f t="shared" si="31"/>
        <v>84.183723136801518</v>
      </c>
      <c r="EB17" s="18">
        <f t="shared" si="39"/>
        <v>1.0801575017821901</v>
      </c>
      <c r="EC17" s="18">
        <f t="shared" si="2"/>
        <v>22.190659463508414</v>
      </c>
      <c r="ED17" s="18">
        <f t="shared" si="32"/>
        <v>22</v>
      </c>
      <c r="EE17" s="18">
        <f t="shared" si="32"/>
        <v>9</v>
      </c>
      <c r="EF17" s="18">
        <f t="shared" si="33"/>
        <v>40.909090909090907</v>
      </c>
      <c r="EG17" s="18">
        <f t="shared" si="34"/>
        <v>2</v>
      </c>
      <c r="EH17" s="18">
        <f t="shared" si="35"/>
        <v>9.0909090909090917</v>
      </c>
      <c r="EI17" s="18">
        <f t="shared" si="38"/>
        <v>12.878787878787877</v>
      </c>
      <c r="EJ17" s="18">
        <f t="shared" si="3"/>
        <v>2</v>
      </c>
      <c r="EK17" s="18">
        <f t="shared" si="36"/>
        <v>9.0909090909090917</v>
      </c>
      <c r="EL17" s="3"/>
      <c r="EM17" s="4"/>
      <c r="EN17" s="4"/>
      <c r="EO17" s="4"/>
    </row>
    <row r="18" spans="1:145" ht="13.15" x14ac:dyDescent="0.4">
      <c r="A18" s="1"/>
      <c r="B18" s="17">
        <v>1809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>
        <v>0.24861736789884015</v>
      </c>
      <c r="AB18" s="18"/>
      <c r="AC18" s="18">
        <v>-13.891577928363997</v>
      </c>
      <c r="AD18" s="18"/>
      <c r="AE18" s="18"/>
      <c r="AF18" s="18">
        <v>10.638297872340431</v>
      </c>
      <c r="AG18" s="18"/>
      <c r="AH18" s="18"/>
      <c r="AI18" s="18"/>
      <c r="AJ18" s="18"/>
      <c r="AK18" s="18"/>
      <c r="AL18" s="18"/>
      <c r="AM18" s="18">
        <f t="shared" si="4"/>
        <v>-1.0015542293749089</v>
      </c>
      <c r="AN18" s="18">
        <f t="shared" si="5"/>
        <v>0.24861736789884015</v>
      </c>
      <c r="AO18" s="18">
        <f t="shared" si="6"/>
        <v>10.638297872340431</v>
      </c>
      <c r="AP18" s="18">
        <f t="shared" si="7"/>
        <v>3</v>
      </c>
      <c r="AQ18" s="18">
        <f t="array" ref="AQ18">SUM(IF($AA18:$AL18&lt;0,1,0))</f>
        <v>1</v>
      </c>
      <c r="AR18" s="18">
        <f t="shared" si="8"/>
        <v>33.333333333333336</v>
      </c>
      <c r="AS18" s="18">
        <f t="array" ref="AS18">SUM(IF($AA18:$AL18&gt;20,1,0))</f>
        <v>0</v>
      </c>
      <c r="AT18" s="18">
        <f t="shared" si="9"/>
        <v>0</v>
      </c>
      <c r="AU18" s="18">
        <f t="array" ref="AU18">SUM(IF(AA18:AL18&gt;40,1,0))</f>
        <v>0</v>
      </c>
      <c r="AV18" s="18">
        <f t="shared" si="10"/>
        <v>0</v>
      </c>
      <c r="AW18" s="18">
        <v>50.826400357848591</v>
      </c>
      <c r="AX18" s="18">
        <v>2.8716305290043653</v>
      </c>
      <c r="AY18" s="18"/>
      <c r="AZ18" s="18"/>
      <c r="BA18" s="18">
        <v>2.4148639965731356</v>
      </c>
      <c r="BB18" s="18">
        <v>14.196242171189976</v>
      </c>
      <c r="BC18" s="18"/>
      <c r="BD18" s="18"/>
      <c r="BE18" s="18">
        <v>-2.1126760563380254</v>
      </c>
      <c r="BF18" s="18">
        <v>1.3000312917816448</v>
      </c>
      <c r="BG18" s="18">
        <v>41.506123683092902</v>
      </c>
      <c r="BH18" s="18">
        <v>-35.809207403891783</v>
      </c>
      <c r="BI18" s="18">
        <v>-24.36779955653796</v>
      </c>
      <c r="BJ18" s="18"/>
      <c r="BK18" s="18">
        <v>-1.7341040462427733</v>
      </c>
      <c r="BL18" s="18">
        <v>6.29117959617429</v>
      </c>
      <c r="BM18" s="18">
        <v>3.859748099626592</v>
      </c>
      <c r="BN18" s="18">
        <v>7.7660874647962261</v>
      </c>
      <c r="BO18" s="18">
        <f t="shared" si="11"/>
        <v>5.1545015482367074</v>
      </c>
      <c r="BP18" s="18">
        <f t="shared" si="12"/>
        <v>2.8716305290043653</v>
      </c>
      <c r="BQ18" s="18">
        <f t="shared" si="13"/>
        <v>50.826400357848591</v>
      </c>
      <c r="BR18" s="18">
        <f t="shared" si="0"/>
        <v>13</v>
      </c>
      <c r="BS18" s="18">
        <f t="array" ref="BS18">SUM(IF($AW18:$BN18&lt;0,1,0))</f>
        <v>4</v>
      </c>
      <c r="BT18" s="18">
        <f t="shared" si="14"/>
        <v>30.76923076923077</v>
      </c>
      <c r="BU18" s="18">
        <f t="array" ref="BU18">SUM(IF($AW18:$BN18&gt;20,1,0))</f>
        <v>2</v>
      </c>
      <c r="BV18" s="18">
        <f t="shared" si="15"/>
        <v>15.384615384615385</v>
      </c>
      <c r="BW18" s="18">
        <f t="array" ref="BW18">SUM(IF(AW18:BN18&gt;40,1,0))</f>
        <v>2</v>
      </c>
      <c r="BX18" s="18">
        <f t="shared" si="16"/>
        <v>15.384615384615385</v>
      </c>
      <c r="BY18" s="18">
        <v>9.8903585830479379</v>
      </c>
      <c r="BZ18" s="18"/>
      <c r="CA18" s="18">
        <v>39.622315722222673</v>
      </c>
      <c r="CB18" s="18" t="s">
        <v>0</v>
      </c>
      <c r="CC18" s="18"/>
      <c r="CD18" s="18"/>
      <c r="CE18" s="18"/>
      <c r="CF18" s="18"/>
      <c r="CG18" s="18"/>
      <c r="CH18" s="18"/>
      <c r="CI18" s="18"/>
      <c r="CJ18" s="18">
        <v>12.5</v>
      </c>
      <c r="CK18" s="18"/>
      <c r="CL18" s="18"/>
      <c r="CM18" s="18"/>
      <c r="CN18" s="18">
        <v>-4.5221941380125656</v>
      </c>
      <c r="CO18" s="18"/>
      <c r="CP18" s="18"/>
      <c r="CQ18" s="18">
        <f t="shared" si="17"/>
        <v>14.37262004181451</v>
      </c>
      <c r="CR18" s="18">
        <f t="shared" si="18"/>
        <v>11.195179291523969</v>
      </c>
      <c r="CS18" s="18">
        <f t="shared" si="19"/>
        <v>39.622315722222673</v>
      </c>
      <c r="CT18" s="18">
        <f t="shared" si="20"/>
        <v>5</v>
      </c>
      <c r="CU18" s="18">
        <f t="array" ref="CU18">SUM(IF($BY18:$CP18&lt;0,1,0))</f>
        <v>1</v>
      </c>
      <c r="CV18" s="18">
        <f t="shared" si="21"/>
        <v>20</v>
      </c>
      <c r="CW18" s="18">
        <f t="array" ref="CW18">SUM(IF($BY18:$CP18&gt;20,1,0))</f>
        <v>2</v>
      </c>
      <c r="CX18" s="18">
        <f t="shared" si="22"/>
        <v>40</v>
      </c>
      <c r="CY18" s="18">
        <f t="array" ref="CY18">SUM(IF(BY18:CP18&gt;40,1,0))</f>
        <v>1</v>
      </c>
      <c r="CZ18" s="18">
        <f t="shared" si="23"/>
        <v>20</v>
      </c>
      <c r="DA18" s="18"/>
      <c r="DB18" s="18">
        <v>-1.9867549668874163</v>
      </c>
      <c r="DC18" s="18">
        <f t="shared" si="24"/>
        <v>-1.9867549668874163</v>
      </c>
      <c r="DD18" s="18">
        <f t="shared" si="25"/>
        <v>-1.9867549668874163</v>
      </c>
      <c r="DE18" s="18">
        <f t="shared" si="26"/>
        <v>-1.9867549668874163</v>
      </c>
      <c r="DF18" s="18">
        <f t="shared" si="27"/>
        <v>1</v>
      </c>
      <c r="DG18" s="18">
        <f t="array" ref="DG18">SUM(IF($DA18:$DB18&lt;0,1,0))</f>
        <v>1</v>
      </c>
      <c r="DH18" s="18">
        <f t="shared" si="28"/>
        <v>100</v>
      </c>
      <c r="DI18" s="18">
        <f t="array" ref="DI18">SUM(IF($DA18:$DB18&gt;20,1,0))</f>
        <v>0</v>
      </c>
      <c r="DJ18" s="18">
        <f t="shared" si="29"/>
        <v>0</v>
      </c>
      <c r="DK18" s="18">
        <f t="array" ref="DK18">SUM(IF(DA18:DB18&gt;40,1,0))</f>
        <v>0</v>
      </c>
      <c r="DL18" s="18">
        <f t="shared" si="30"/>
        <v>0</v>
      </c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>
        <f t="shared" si="37"/>
        <v>5.6908372685391964</v>
      </c>
      <c r="DZ18" s="18">
        <f t="shared" si="1"/>
        <v>2.8716305290043653</v>
      </c>
      <c r="EA18" s="18">
        <f t="shared" si="31"/>
        <v>50.826400357848591</v>
      </c>
      <c r="EB18" s="18">
        <f t="shared" si="39"/>
        <v>1.0776414813310393</v>
      </c>
      <c r="EC18" s="18">
        <f t="shared" si="2"/>
        <v>19.995297138332379</v>
      </c>
      <c r="ED18" s="18">
        <f t="shared" si="32"/>
        <v>22</v>
      </c>
      <c r="EE18" s="18">
        <f t="shared" si="32"/>
        <v>7</v>
      </c>
      <c r="EF18" s="18">
        <f t="shared" si="33"/>
        <v>31.818181818181817</v>
      </c>
      <c r="EG18" s="18">
        <f t="shared" si="34"/>
        <v>4</v>
      </c>
      <c r="EH18" s="18">
        <f t="shared" si="35"/>
        <v>18.181818181818183</v>
      </c>
      <c r="EI18" s="18">
        <f t="shared" si="38"/>
        <v>12.121212121212123</v>
      </c>
      <c r="EJ18" s="18">
        <f t="shared" si="3"/>
        <v>3</v>
      </c>
      <c r="EK18" s="18">
        <f t="shared" si="36"/>
        <v>13.636363636363635</v>
      </c>
      <c r="EL18" s="3"/>
      <c r="EM18" s="4"/>
      <c r="EN18" s="4"/>
      <c r="EO18" s="4"/>
    </row>
    <row r="19" spans="1:145" ht="13.15" x14ac:dyDescent="0.4">
      <c r="A19" s="1"/>
      <c r="B19" s="17">
        <v>1810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v>-4.6753198777745304</v>
      </c>
      <c r="AB19" s="18"/>
      <c r="AC19" s="18">
        <v>22.737492973580675</v>
      </c>
      <c r="AD19" s="18"/>
      <c r="AE19" s="18"/>
      <c r="AF19" s="18">
        <v>159.61538461538461</v>
      </c>
      <c r="AG19" s="18"/>
      <c r="AH19" s="18"/>
      <c r="AI19" s="18"/>
      <c r="AJ19" s="18"/>
      <c r="AK19" s="18"/>
      <c r="AL19" s="18"/>
      <c r="AM19" s="18">
        <f t="shared" si="4"/>
        <v>59.225852570396917</v>
      </c>
      <c r="AN19" s="18">
        <f t="shared" si="5"/>
        <v>22.737492973580675</v>
      </c>
      <c r="AO19" s="18">
        <f t="shared" si="6"/>
        <v>159.61538461538461</v>
      </c>
      <c r="AP19" s="18">
        <f t="shared" si="7"/>
        <v>3</v>
      </c>
      <c r="AQ19" s="18">
        <f t="array" ref="AQ19">SUM(IF($AA19:$AL19&lt;0,1,0))</f>
        <v>1</v>
      </c>
      <c r="AR19" s="18">
        <f t="shared" si="8"/>
        <v>33.333333333333336</v>
      </c>
      <c r="AS19" s="18">
        <f t="array" ref="AS19">SUM(IF($AA19:$AL19&gt;20,1,0))</f>
        <v>2</v>
      </c>
      <c r="AT19" s="18">
        <f t="shared" si="9"/>
        <v>66.666666666666657</v>
      </c>
      <c r="AU19" s="18">
        <f t="array" ref="AU19">SUM(IF(AA19:AL19&gt;40,1,0))</f>
        <v>1</v>
      </c>
      <c r="AV19" s="18">
        <f t="shared" si="10"/>
        <v>33.333333333333329</v>
      </c>
      <c r="AW19" s="18">
        <v>-11.175119533580895</v>
      </c>
      <c r="AX19" s="18">
        <v>-12.133862284187579</v>
      </c>
      <c r="AY19" s="18"/>
      <c r="AZ19" s="18"/>
      <c r="BA19" s="18">
        <v>-0.60240963855421326</v>
      </c>
      <c r="BB19" s="18">
        <v>-12.705667276051191</v>
      </c>
      <c r="BC19" s="18"/>
      <c r="BD19" s="18"/>
      <c r="BE19" s="18">
        <v>44.424460431654687</v>
      </c>
      <c r="BF19" s="18">
        <v>2.4599831508003378</v>
      </c>
      <c r="BG19" s="18">
        <v>17.563798322689948</v>
      </c>
      <c r="BH19" s="18">
        <v>-38.44731977818855</v>
      </c>
      <c r="BI19" s="18">
        <v>36.254028359651947</v>
      </c>
      <c r="BJ19" s="18"/>
      <c r="BK19" s="18">
        <v>9.9999999999999858</v>
      </c>
      <c r="BL19" s="18">
        <v>-5.0989802039592025</v>
      </c>
      <c r="BM19" s="18">
        <v>-14.025886582954271</v>
      </c>
      <c r="BN19" s="18">
        <v>1.313898244509959</v>
      </c>
      <c r="BO19" s="18">
        <f t="shared" si="11"/>
        <v>1.3713017855254583</v>
      </c>
      <c r="BP19" s="18">
        <f t="shared" si="12"/>
        <v>-0.60240963855421326</v>
      </c>
      <c r="BQ19" s="18">
        <f t="shared" si="13"/>
        <v>44.424460431654687</v>
      </c>
      <c r="BR19" s="18">
        <f t="shared" si="0"/>
        <v>13</v>
      </c>
      <c r="BS19" s="18">
        <f t="array" ref="BS19">SUM(IF($AW19:$BN19&lt;0,1,0))</f>
        <v>7</v>
      </c>
      <c r="BT19" s="18">
        <f t="shared" si="14"/>
        <v>53.846153846153847</v>
      </c>
      <c r="BU19" s="18">
        <f t="array" ref="BU19">SUM(IF($AW19:$BN19&gt;20,1,0))</f>
        <v>2</v>
      </c>
      <c r="BV19" s="18">
        <f t="shared" si="15"/>
        <v>15.384615384615385</v>
      </c>
      <c r="BW19" s="18">
        <f t="array" ref="BW19">SUM(IF(AW19:BN19&gt;40,1,0))</f>
        <v>1</v>
      </c>
      <c r="BX19" s="18">
        <f t="shared" si="16"/>
        <v>7.6923076923076925</v>
      </c>
      <c r="BY19" s="18">
        <v>-9.6888546281740631</v>
      </c>
      <c r="BZ19" s="18"/>
      <c r="CA19" s="18">
        <v>18.241378256257242</v>
      </c>
      <c r="CB19" s="18" t="s">
        <v>0</v>
      </c>
      <c r="CC19" s="18"/>
      <c r="CD19" s="18"/>
      <c r="CE19" s="18"/>
      <c r="CF19" s="18"/>
      <c r="CG19" s="18"/>
      <c r="CH19" s="18"/>
      <c r="CI19" s="18"/>
      <c r="CJ19" s="18">
        <v>0</v>
      </c>
      <c r="CK19" s="18"/>
      <c r="CL19" s="18"/>
      <c r="CM19" s="18"/>
      <c r="CN19" s="18">
        <v>-3.2172697169442745</v>
      </c>
      <c r="CO19" s="18"/>
      <c r="CP19" s="18"/>
      <c r="CQ19" s="18">
        <f t="shared" si="17"/>
        <v>1.3338134777847261</v>
      </c>
      <c r="CR19" s="18">
        <f t="shared" si="18"/>
        <v>-1.6086348584721373</v>
      </c>
      <c r="CS19" s="18">
        <f t="shared" si="19"/>
        <v>18.241378256257242</v>
      </c>
      <c r="CT19" s="18">
        <f t="shared" si="20"/>
        <v>5</v>
      </c>
      <c r="CU19" s="18">
        <f t="array" ref="CU19">SUM(IF($BY19:$CP19&lt;0,1,0))</f>
        <v>2</v>
      </c>
      <c r="CV19" s="18">
        <f t="shared" si="21"/>
        <v>40</v>
      </c>
      <c r="CW19" s="18">
        <f t="array" ref="CW19">SUM(IF($BY19:$CP19&gt;20,1,0))</f>
        <v>1</v>
      </c>
      <c r="CX19" s="18">
        <f t="shared" si="22"/>
        <v>20</v>
      </c>
      <c r="CY19" s="18">
        <f t="array" ref="CY19">SUM(IF(BY19:CP19&gt;40,1,0))</f>
        <v>1</v>
      </c>
      <c r="CZ19" s="18">
        <f t="shared" si="23"/>
        <v>20</v>
      </c>
      <c r="DA19" s="18"/>
      <c r="DB19" s="18">
        <v>0</v>
      </c>
      <c r="DC19" s="18">
        <f t="shared" si="24"/>
        <v>0</v>
      </c>
      <c r="DD19" s="18">
        <f t="shared" si="25"/>
        <v>0</v>
      </c>
      <c r="DE19" s="18">
        <f t="shared" si="26"/>
        <v>0</v>
      </c>
      <c r="DF19" s="18">
        <f t="shared" si="27"/>
        <v>1</v>
      </c>
      <c r="DG19" s="18">
        <f t="array" ref="DG19">SUM(IF($DA19:$DB19&lt;0,1,0))</f>
        <v>0</v>
      </c>
      <c r="DH19" s="18">
        <f t="shared" si="28"/>
        <v>0</v>
      </c>
      <c r="DI19" s="18">
        <f t="array" ref="DI19">SUM(IF($DA19:$DB19&gt;20,1,0))</f>
        <v>0</v>
      </c>
      <c r="DJ19" s="18">
        <f t="shared" si="29"/>
        <v>0</v>
      </c>
      <c r="DK19" s="18">
        <f t="array" ref="DK19">SUM(IF(DA19:DB19&gt;40,1,0))</f>
        <v>0</v>
      </c>
      <c r="DL19" s="18">
        <f t="shared" si="30"/>
        <v>0</v>
      </c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>
        <f t="shared" si="37"/>
        <v>9.5637968968647922</v>
      </c>
      <c r="DZ19" s="18">
        <f t="shared" si="1"/>
        <v>0</v>
      </c>
      <c r="EA19" s="18">
        <f t="shared" si="31"/>
        <v>159.61538461538461</v>
      </c>
      <c r="EB19" s="18">
        <f t="shared" si="39"/>
        <v>0.39444718957662195</v>
      </c>
      <c r="EC19" s="18">
        <f t="shared" si="2"/>
        <v>38.968634682026803</v>
      </c>
      <c r="ED19" s="18">
        <f t="shared" si="32"/>
        <v>22</v>
      </c>
      <c r="EE19" s="18">
        <f t="shared" si="32"/>
        <v>10</v>
      </c>
      <c r="EF19" s="18">
        <f t="shared" si="33"/>
        <v>45.454545454545453</v>
      </c>
      <c r="EG19" s="18">
        <f t="shared" si="34"/>
        <v>5</v>
      </c>
      <c r="EH19" s="18">
        <f t="shared" si="35"/>
        <v>22.727272727272727</v>
      </c>
      <c r="EI19" s="18">
        <f t="shared" si="38"/>
        <v>13.636363636363635</v>
      </c>
      <c r="EJ19" s="18">
        <f t="shared" si="3"/>
        <v>3</v>
      </c>
      <c r="EK19" s="18">
        <f t="shared" si="36"/>
        <v>13.636363636363635</v>
      </c>
      <c r="EL19" s="3"/>
      <c r="EM19" s="4"/>
      <c r="EN19" s="4"/>
      <c r="EO19" s="4"/>
    </row>
    <row r="20" spans="1:145" ht="13.15" x14ac:dyDescent="0.4">
      <c r="A20" s="1"/>
      <c r="B20" s="17">
        <v>1811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>
        <v>-7.5744723927598514</v>
      </c>
      <c r="AB20" s="18"/>
      <c r="AC20" s="18">
        <v>3.8699335928555012</v>
      </c>
      <c r="AD20" s="18"/>
      <c r="AE20" s="18"/>
      <c r="AF20" s="18">
        <v>-60</v>
      </c>
      <c r="AG20" s="18"/>
      <c r="AH20" s="18"/>
      <c r="AI20" s="18"/>
      <c r="AJ20" s="18"/>
      <c r="AK20" s="18"/>
      <c r="AL20" s="18"/>
      <c r="AM20" s="18">
        <f t="shared" si="4"/>
        <v>-21.234846266634783</v>
      </c>
      <c r="AN20" s="18">
        <f t="shared" si="5"/>
        <v>-7.5744723927598514</v>
      </c>
      <c r="AO20" s="18">
        <f t="shared" si="6"/>
        <v>3.8699335928555012</v>
      </c>
      <c r="AP20" s="18">
        <f t="shared" si="7"/>
        <v>3</v>
      </c>
      <c r="AQ20" s="18">
        <f t="array" ref="AQ20">SUM(IF($AA20:$AL20&lt;0,1,0))</f>
        <v>2</v>
      </c>
      <c r="AR20" s="18">
        <f t="shared" si="8"/>
        <v>66.666666666666671</v>
      </c>
      <c r="AS20" s="18">
        <f t="array" ref="AS20">SUM(IF($AA20:$AL20&gt;20,1,0))</f>
        <v>0</v>
      </c>
      <c r="AT20" s="18">
        <f t="shared" si="9"/>
        <v>0</v>
      </c>
      <c r="AU20" s="18">
        <f t="array" ref="AU20">SUM(IF(AA20:AL20&gt;40,1,0))</f>
        <v>0</v>
      </c>
      <c r="AV20" s="18">
        <f t="shared" si="10"/>
        <v>0</v>
      </c>
      <c r="AW20" s="18">
        <v>53.654739057760175</v>
      </c>
      <c r="AX20" s="18">
        <v>19.6824151580403</v>
      </c>
      <c r="AY20" s="18"/>
      <c r="AZ20" s="18"/>
      <c r="BA20" s="18">
        <v>6.3714344770566367</v>
      </c>
      <c r="BB20" s="18">
        <v>-5.3403141361256568</v>
      </c>
      <c r="BC20" s="18"/>
      <c r="BD20" s="18"/>
      <c r="BE20" s="18">
        <v>41.095890410958887</v>
      </c>
      <c r="BF20" s="18">
        <v>0.28778161486597842</v>
      </c>
      <c r="BG20" s="18">
        <v>64.30418899780264</v>
      </c>
      <c r="BH20" s="18">
        <v>42.462462462462454</v>
      </c>
      <c r="BI20" s="18">
        <v>7.152677810931185</v>
      </c>
      <c r="BJ20" s="18"/>
      <c r="BK20" s="18">
        <v>102.13903743315511</v>
      </c>
      <c r="BL20" s="18">
        <v>3.750526759376327</v>
      </c>
      <c r="BM20" s="18">
        <v>55.065142249401752</v>
      </c>
      <c r="BN20" s="18">
        <v>-2.27539869536289</v>
      </c>
      <c r="BO20" s="18">
        <f t="shared" si="11"/>
        <v>29.873121815409451</v>
      </c>
      <c r="BP20" s="18">
        <f t="shared" si="12"/>
        <v>19.6824151580403</v>
      </c>
      <c r="BQ20" s="18">
        <f t="shared" si="13"/>
        <v>102.13903743315511</v>
      </c>
      <c r="BR20" s="18">
        <f t="shared" si="0"/>
        <v>13</v>
      </c>
      <c r="BS20" s="18">
        <f t="array" ref="BS20">SUM(IF($AW20:$BN20&lt;0,1,0))</f>
        <v>2</v>
      </c>
      <c r="BT20" s="18">
        <f t="shared" si="14"/>
        <v>15.384615384615385</v>
      </c>
      <c r="BU20" s="18">
        <f t="array" ref="BU20">SUM(IF($AW20:$BN20&gt;20,1,0))</f>
        <v>6</v>
      </c>
      <c r="BV20" s="18">
        <f t="shared" si="15"/>
        <v>46.153846153846153</v>
      </c>
      <c r="BW20" s="18">
        <f t="array" ref="BW20">SUM(IF(AW20:BN20&gt;40,1,0))</f>
        <v>6</v>
      </c>
      <c r="BX20" s="18">
        <f t="shared" si="16"/>
        <v>46.153846153846153</v>
      </c>
      <c r="BY20" s="18">
        <v>4.0160621783364912</v>
      </c>
      <c r="BZ20" s="18"/>
      <c r="CA20" s="18">
        <v>4.4825617117119307</v>
      </c>
      <c r="CB20" s="18">
        <v>2.1319796954314536</v>
      </c>
      <c r="CC20" s="18"/>
      <c r="CD20" s="18"/>
      <c r="CE20" s="18"/>
      <c r="CF20" s="18"/>
      <c r="CG20" s="18"/>
      <c r="CH20" s="18"/>
      <c r="CI20" s="18"/>
      <c r="CJ20" s="18">
        <v>39.393939393939405</v>
      </c>
      <c r="CK20" s="18"/>
      <c r="CL20" s="18"/>
      <c r="CM20" s="18"/>
      <c r="CN20" s="18">
        <v>16.788326519414259</v>
      </c>
      <c r="CO20" s="18"/>
      <c r="CP20" s="18"/>
      <c r="CQ20" s="18">
        <f t="shared" si="17"/>
        <v>13.362573899766707</v>
      </c>
      <c r="CR20" s="18">
        <f t="shared" si="18"/>
        <v>4.4825617117119307</v>
      </c>
      <c r="CS20" s="18">
        <f t="shared" si="19"/>
        <v>39.393939393939405</v>
      </c>
      <c r="CT20" s="18">
        <f t="shared" si="20"/>
        <v>5</v>
      </c>
      <c r="CU20" s="18">
        <f t="array" ref="CU20">SUM(IF($BY20:$CP20&lt;0,1,0))</f>
        <v>0</v>
      </c>
      <c r="CV20" s="18">
        <f t="shared" si="21"/>
        <v>0</v>
      </c>
      <c r="CW20" s="18">
        <f t="array" ref="CW20">SUM(IF($BY20:$CP20&gt;20,1,0))</f>
        <v>1</v>
      </c>
      <c r="CX20" s="18">
        <f t="shared" si="22"/>
        <v>20</v>
      </c>
      <c r="CY20" s="18">
        <f t="array" ref="CY20">SUM(IF(BY20:CP20&gt;40,1,0))</f>
        <v>0</v>
      </c>
      <c r="CZ20" s="18">
        <f t="shared" si="23"/>
        <v>0</v>
      </c>
      <c r="DA20" s="18"/>
      <c r="DB20" s="18">
        <v>6.7583783783783824</v>
      </c>
      <c r="DC20" s="18">
        <f t="shared" si="24"/>
        <v>6.7583783783783824</v>
      </c>
      <c r="DD20" s="18">
        <f t="shared" si="25"/>
        <v>6.7583783783783824</v>
      </c>
      <c r="DE20" s="18">
        <f t="shared" si="26"/>
        <v>6.7583783783783824</v>
      </c>
      <c r="DF20" s="18">
        <f t="shared" si="27"/>
        <v>1</v>
      </c>
      <c r="DG20" s="18">
        <f t="array" ref="DG20">SUM(IF($DA20:$DB20&lt;0,1,0))</f>
        <v>0</v>
      </c>
      <c r="DH20" s="18">
        <f t="shared" si="28"/>
        <v>0</v>
      </c>
      <c r="DI20" s="18">
        <f t="array" ref="DI20">SUM(IF($DA20:$DB20&gt;20,1,0))</f>
        <v>0</v>
      </c>
      <c r="DJ20" s="18">
        <f t="shared" si="29"/>
        <v>0</v>
      </c>
      <c r="DK20" s="18">
        <f t="array" ref="DK20">SUM(IF(DA20:DB20&gt;40,1,0))</f>
        <v>0</v>
      </c>
      <c r="DL20" s="18">
        <f t="shared" si="30"/>
        <v>0</v>
      </c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>
        <f t="shared" si="37"/>
        <v>18.100786030801384</v>
      </c>
      <c r="DZ20" s="18">
        <f t="shared" si="1"/>
        <v>6.56490642771751</v>
      </c>
      <c r="EA20" s="18">
        <f t="shared" si="31"/>
        <v>102.13903743315511</v>
      </c>
      <c r="EB20" s="18">
        <f t="shared" si="39"/>
        <v>0.37176408820586609</v>
      </c>
      <c r="EC20" s="18">
        <f t="shared" si="2"/>
        <v>33.009249170922274</v>
      </c>
      <c r="ED20" s="18">
        <f t="shared" si="32"/>
        <v>22</v>
      </c>
      <c r="EE20" s="18">
        <f t="shared" si="32"/>
        <v>4</v>
      </c>
      <c r="EF20" s="18">
        <f t="shared" si="33"/>
        <v>18.181818181818183</v>
      </c>
      <c r="EG20" s="18">
        <f t="shared" si="34"/>
        <v>7</v>
      </c>
      <c r="EH20" s="18">
        <f t="shared" si="35"/>
        <v>31.818181818181817</v>
      </c>
      <c r="EI20" s="18">
        <f t="shared" si="38"/>
        <v>15.15151515151515</v>
      </c>
      <c r="EJ20" s="18">
        <f t="shared" si="3"/>
        <v>6</v>
      </c>
      <c r="EK20" s="18">
        <f t="shared" si="36"/>
        <v>27.27272727272727</v>
      </c>
      <c r="EL20" s="3"/>
      <c r="EM20" s="4"/>
      <c r="EN20" s="4"/>
      <c r="EO20" s="4"/>
    </row>
    <row r="21" spans="1:145" ht="13.15" x14ac:dyDescent="0.4">
      <c r="A21" s="1"/>
      <c r="B21" s="17">
        <v>1812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>
        <v>4.6808933670618718</v>
      </c>
      <c r="AB21" s="18"/>
      <c r="AC21" s="18">
        <v>7.1869488536155268</v>
      </c>
      <c r="AD21" s="18"/>
      <c r="AE21" s="18"/>
      <c r="AF21" s="18">
        <v>-27.777777777777779</v>
      </c>
      <c r="AG21" s="18"/>
      <c r="AH21" s="18"/>
      <c r="AI21" s="18"/>
      <c r="AJ21" s="18"/>
      <c r="AK21" s="18"/>
      <c r="AL21" s="18"/>
      <c r="AM21" s="18">
        <f t="shared" si="4"/>
        <v>-5.303311852366793</v>
      </c>
      <c r="AN21" s="18">
        <f t="shared" si="5"/>
        <v>4.6808933670618718</v>
      </c>
      <c r="AO21" s="18">
        <f t="shared" si="6"/>
        <v>7.1869488536155268</v>
      </c>
      <c r="AP21" s="18">
        <f t="shared" si="7"/>
        <v>3</v>
      </c>
      <c r="AQ21" s="18">
        <f t="array" ref="AQ21">SUM(IF($AA21:$AL21&lt;0,1,0))</f>
        <v>1</v>
      </c>
      <c r="AR21" s="18">
        <f t="shared" si="8"/>
        <v>33.333333333333336</v>
      </c>
      <c r="AS21" s="18">
        <f t="array" ref="AS21">SUM(IF($AA21:$AL21&gt;20,1,0))</f>
        <v>0</v>
      </c>
      <c r="AT21" s="18">
        <f t="shared" si="9"/>
        <v>0</v>
      </c>
      <c r="AU21" s="18">
        <f t="array" ref="AU21">SUM(IF(AA21:AL21&gt;40,1,0))</f>
        <v>0</v>
      </c>
      <c r="AV21" s="18">
        <f t="shared" si="10"/>
        <v>0</v>
      </c>
      <c r="AW21" s="18">
        <v>-18.565914325043618</v>
      </c>
      <c r="AX21" s="18">
        <v>-6.8303060676105805</v>
      </c>
      <c r="AY21" s="18"/>
      <c r="AZ21" s="18"/>
      <c r="BA21" s="18">
        <v>-7.1226242690058506</v>
      </c>
      <c r="BB21" s="18">
        <v>66.371681415929203</v>
      </c>
      <c r="BC21" s="18"/>
      <c r="BD21" s="18"/>
      <c r="BE21" s="18">
        <v>-10.238305383936453</v>
      </c>
      <c r="BF21" s="18">
        <v>-11.642207100106594</v>
      </c>
      <c r="BG21" s="18">
        <v>152.04065892575605</v>
      </c>
      <c r="BH21" s="18">
        <v>31.450252951096136</v>
      </c>
      <c r="BI21" s="18">
        <v>8.4843978364057868</v>
      </c>
      <c r="BJ21" s="18"/>
      <c r="BK21" s="18">
        <v>61.111111111111114</v>
      </c>
      <c r="BL21" s="18">
        <v>28.08692120227456</v>
      </c>
      <c r="BM21" s="18">
        <v>-23.525377229080934</v>
      </c>
      <c r="BN21" s="18">
        <v>13.656430003711101</v>
      </c>
      <c r="BO21" s="18">
        <f t="shared" si="11"/>
        <v>21.790516851653834</v>
      </c>
      <c r="BP21" s="18">
        <f t="shared" si="12"/>
        <v>8.4843978364057868</v>
      </c>
      <c r="BQ21" s="18">
        <f t="shared" si="13"/>
        <v>152.04065892575605</v>
      </c>
      <c r="BR21" s="18">
        <f t="shared" si="0"/>
        <v>13</v>
      </c>
      <c r="BS21" s="18">
        <f t="array" ref="BS21">SUM(IF($AW21:$BN21&lt;0,1,0))</f>
        <v>6</v>
      </c>
      <c r="BT21" s="18">
        <f t="shared" si="14"/>
        <v>46.153846153846153</v>
      </c>
      <c r="BU21" s="18">
        <f t="array" ref="BU21">SUM(IF($AW21:$BN21&gt;20,1,0))</f>
        <v>5</v>
      </c>
      <c r="BV21" s="18">
        <f t="shared" si="15"/>
        <v>38.461538461538467</v>
      </c>
      <c r="BW21" s="18">
        <f t="array" ref="BW21">SUM(IF(AW21:BN21&gt;40,1,0))</f>
        <v>3</v>
      </c>
      <c r="BX21" s="18">
        <f t="shared" si="16"/>
        <v>23.076923076923077</v>
      </c>
      <c r="BY21" s="18">
        <v>2.4783300253020011</v>
      </c>
      <c r="BZ21" s="18"/>
      <c r="CA21" s="18">
        <v>-6.098799843194465</v>
      </c>
      <c r="CB21" s="18">
        <v>4.4532803180914486</v>
      </c>
      <c r="CC21" s="18"/>
      <c r="CD21" s="18"/>
      <c r="CE21" s="18"/>
      <c r="CF21" s="18"/>
      <c r="CG21" s="18"/>
      <c r="CH21" s="18"/>
      <c r="CI21" s="18"/>
      <c r="CJ21" s="18" t="s">
        <v>0</v>
      </c>
      <c r="CK21" s="18"/>
      <c r="CL21" s="18"/>
      <c r="CM21" s="18"/>
      <c r="CN21" s="18">
        <v>-0.29792488801589911</v>
      </c>
      <c r="CO21" s="18"/>
      <c r="CP21" s="18"/>
      <c r="CQ21" s="18">
        <f t="shared" si="17"/>
        <v>0.1337214030457714</v>
      </c>
      <c r="CR21" s="18">
        <f t="shared" si="18"/>
        <v>1.090202568643051</v>
      </c>
      <c r="CS21" s="18">
        <f t="shared" si="19"/>
        <v>4.4532803180914486</v>
      </c>
      <c r="CT21" s="18">
        <f t="shared" si="20"/>
        <v>5</v>
      </c>
      <c r="CU21" s="18">
        <f t="array" ref="CU21">SUM(IF($BY21:$CP21&lt;0,1,0))</f>
        <v>2</v>
      </c>
      <c r="CV21" s="18">
        <f t="shared" si="21"/>
        <v>40</v>
      </c>
      <c r="CW21" s="18">
        <f t="array" ref="CW21">SUM(IF($BY21:$CP21&gt;20,1,0))</f>
        <v>1</v>
      </c>
      <c r="CX21" s="18">
        <f t="shared" si="22"/>
        <v>20</v>
      </c>
      <c r="CY21" s="18">
        <f t="array" ref="CY21">SUM(IF(BY21:CP21&gt;40,1,0))</f>
        <v>1</v>
      </c>
      <c r="CZ21" s="18">
        <f t="shared" si="23"/>
        <v>20</v>
      </c>
      <c r="DA21" s="18"/>
      <c r="DB21" s="18">
        <v>1.2679113924050633</v>
      </c>
      <c r="DC21" s="18">
        <f t="shared" si="24"/>
        <v>1.2679113924050633</v>
      </c>
      <c r="DD21" s="18">
        <f t="shared" si="25"/>
        <v>1.2679113924050633</v>
      </c>
      <c r="DE21" s="18">
        <f t="shared" si="26"/>
        <v>1.2679113924050633</v>
      </c>
      <c r="DF21" s="18">
        <f t="shared" si="27"/>
        <v>1</v>
      </c>
      <c r="DG21" s="18">
        <f t="array" ref="DG21">SUM(IF($DA21:$DB21&lt;0,1,0))</f>
        <v>0</v>
      </c>
      <c r="DH21" s="18">
        <f t="shared" si="28"/>
        <v>0</v>
      </c>
      <c r="DI21" s="18">
        <f t="array" ref="DI21">SUM(IF($DA21:$DB21&gt;20,1,0))</f>
        <v>0</v>
      </c>
      <c r="DJ21" s="18">
        <f t="shared" si="29"/>
        <v>0</v>
      </c>
      <c r="DK21" s="18">
        <f t="array" ref="DK21">SUM(IF(DA21:DB21&gt;40,1,0))</f>
        <v>0</v>
      </c>
      <c r="DL21" s="18">
        <f t="shared" si="30"/>
        <v>0</v>
      </c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>
        <f t="shared" si="37"/>
        <v>12.817599072332747</v>
      </c>
      <c r="DZ21" s="18">
        <f t="shared" si="1"/>
        <v>2.4783300253020011</v>
      </c>
      <c r="EA21" s="18">
        <f t="shared" si="31"/>
        <v>152.04065892575605</v>
      </c>
      <c r="EB21" s="18">
        <f t="shared" si="39"/>
        <v>1.2292521540294168</v>
      </c>
      <c r="EC21" s="18">
        <f t="shared" si="2"/>
        <v>39.992760347380887</v>
      </c>
      <c r="ED21" s="18">
        <f t="shared" si="32"/>
        <v>22</v>
      </c>
      <c r="EE21" s="18">
        <f t="shared" si="32"/>
        <v>9</v>
      </c>
      <c r="EF21" s="18">
        <f t="shared" si="33"/>
        <v>40.909090909090907</v>
      </c>
      <c r="EG21" s="18">
        <f t="shared" si="34"/>
        <v>6</v>
      </c>
      <c r="EH21" s="18">
        <f t="shared" si="35"/>
        <v>27.27272727272727</v>
      </c>
      <c r="EI21" s="18">
        <f t="shared" si="38"/>
        <v>18.939393939393938</v>
      </c>
      <c r="EJ21" s="18">
        <f t="shared" si="3"/>
        <v>4</v>
      </c>
      <c r="EK21" s="18">
        <f t="shared" si="36"/>
        <v>18.181818181818183</v>
      </c>
      <c r="EL21" s="3"/>
      <c r="EM21" s="4"/>
      <c r="EN21" s="4"/>
      <c r="EO21" s="4"/>
    </row>
    <row r="22" spans="1:145" ht="13.15" x14ac:dyDescent="0.4">
      <c r="A22" s="1"/>
      <c r="B22" s="17">
        <v>1813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>
        <v>-0.65913215217253684</v>
      </c>
      <c r="AB22" s="18"/>
      <c r="AC22" s="18">
        <v>5.8617852735499909</v>
      </c>
      <c r="AD22" s="18"/>
      <c r="AE22" s="18"/>
      <c r="AF22" s="18">
        <v>48.717948717948701</v>
      </c>
      <c r="AG22" s="18"/>
      <c r="AH22" s="18"/>
      <c r="AI22" s="18"/>
      <c r="AJ22" s="18"/>
      <c r="AK22" s="18"/>
      <c r="AL22" s="18"/>
      <c r="AM22" s="18">
        <f t="shared" si="4"/>
        <v>17.97353394644205</v>
      </c>
      <c r="AN22" s="18">
        <f t="shared" si="5"/>
        <v>5.8617852735499909</v>
      </c>
      <c r="AO22" s="18">
        <f t="shared" si="6"/>
        <v>48.717948717948701</v>
      </c>
      <c r="AP22" s="18">
        <f t="shared" si="7"/>
        <v>3</v>
      </c>
      <c r="AQ22" s="18">
        <f t="array" ref="AQ22">SUM(IF($AA22:$AL22&lt;0,1,0))</f>
        <v>1</v>
      </c>
      <c r="AR22" s="18">
        <f t="shared" si="8"/>
        <v>33.333333333333336</v>
      </c>
      <c r="AS22" s="18">
        <f t="array" ref="AS22">SUM(IF($AA22:$AL22&gt;20,1,0))</f>
        <v>1</v>
      </c>
      <c r="AT22" s="18">
        <f t="shared" si="9"/>
        <v>33.333333333333329</v>
      </c>
      <c r="AU22" s="18">
        <f t="array" ref="AU22">SUM(IF(AA22:AL22&gt;40,1,0))</f>
        <v>1</v>
      </c>
      <c r="AV22" s="18">
        <f t="shared" si="10"/>
        <v>33.333333333333329</v>
      </c>
      <c r="AW22" s="18">
        <v>-26.916765301263467</v>
      </c>
      <c r="AX22" s="18">
        <v>15.685853760882917</v>
      </c>
      <c r="AY22" s="18"/>
      <c r="AZ22" s="18"/>
      <c r="BA22" s="18">
        <v>-16.536016949152543</v>
      </c>
      <c r="BB22" s="18">
        <v>-12.69946808510638</v>
      </c>
      <c r="BC22" s="18"/>
      <c r="BD22" s="18"/>
      <c r="BE22" s="18">
        <v>-23.79547689282203</v>
      </c>
      <c r="BF22" s="18">
        <v>-11.425566793479947</v>
      </c>
      <c r="BG22" s="18">
        <v>-67.581479576272713</v>
      </c>
      <c r="BH22" s="18">
        <v>-46.664528543938424</v>
      </c>
      <c r="BI22" s="18">
        <v>-32.530903216743923</v>
      </c>
      <c r="BJ22" s="18"/>
      <c r="BK22" s="18">
        <v>-38.45648604269293</v>
      </c>
      <c r="BL22" s="18">
        <v>11.907404471222449</v>
      </c>
      <c r="BM22" s="18">
        <v>0.4484304932735439</v>
      </c>
      <c r="BN22" s="18">
        <v>2.4709015884834926</v>
      </c>
      <c r="BO22" s="18">
        <f t="shared" si="11"/>
        <v>-18.930315468277687</v>
      </c>
      <c r="BP22" s="18">
        <f t="shared" si="12"/>
        <v>-16.536016949152543</v>
      </c>
      <c r="BQ22" s="18">
        <f t="shared" si="13"/>
        <v>15.685853760882917</v>
      </c>
      <c r="BR22" s="18">
        <f t="shared" si="0"/>
        <v>13</v>
      </c>
      <c r="BS22" s="18">
        <f t="array" ref="BS22">SUM(IF($AW22:$BN22&lt;0,1,0))</f>
        <v>9</v>
      </c>
      <c r="BT22" s="18">
        <f t="shared" si="14"/>
        <v>69.230769230769226</v>
      </c>
      <c r="BU22" s="18">
        <f t="array" ref="BU22">SUM(IF($AW22:$BN22&gt;20,1,0))</f>
        <v>0</v>
      </c>
      <c r="BV22" s="18">
        <f t="shared" si="15"/>
        <v>0</v>
      </c>
      <c r="BW22" s="18">
        <f t="array" ref="BW22">SUM(IF(AW22:BN22&gt;40,1,0))</f>
        <v>0</v>
      </c>
      <c r="BX22" s="18">
        <f t="shared" si="16"/>
        <v>0</v>
      </c>
      <c r="BY22" s="18">
        <v>0</v>
      </c>
      <c r="BZ22" s="18"/>
      <c r="CA22" s="18">
        <v>-13.763060827003393</v>
      </c>
      <c r="CB22" s="18">
        <v>6.2523791397031028</v>
      </c>
      <c r="CC22" s="18"/>
      <c r="CD22" s="18"/>
      <c r="CE22" s="18"/>
      <c r="CF22" s="18"/>
      <c r="CG22" s="18"/>
      <c r="CH22" s="18"/>
      <c r="CI22" s="18"/>
      <c r="CJ22" s="18" t="s">
        <v>0</v>
      </c>
      <c r="CK22" s="18"/>
      <c r="CL22" s="18"/>
      <c r="CM22" s="18"/>
      <c r="CN22" s="18">
        <v>-1.7568129344850336</v>
      </c>
      <c r="CO22" s="18"/>
      <c r="CP22" s="18"/>
      <c r="CQ22" s="18">
        <f t="shared" si="17"/>
        <v>-2.3168736554463312</v>
      </c>
      <c r="CR22" s="18">
        <f t="shared" si="18"/>
        <v>-0.87840646724251681</v>
      </c>
      <c r="CS22" s="18">
        <f t="shared" si="19"/>
        <v>6.2523791397031028</v>
      </c>
      <c r="CT22" s="18">
        <f t="shared" si="20"/>
        <v>5</v>
      </c>
      <c r="CU22" s="18">
        <f t="array" ref="CU22">SUM(IF($BY22:$CP22&lt;0,1,0))</f>
        <v>2</v>
      </c>
      <c r="CV22" s="18">
        <f t="shared" si="21"/>
        <v>40</v>
      </c>
      <c r="CW22" s="18">
        <f t="array" ref="CW22">SUM(IF($BY22:$CP22&gt;20,1,0))</f>
        <v>1</v>
      </c>
      <c r="CX22" s="18">
        <f t="shared" si="22"/>
        <v>20</v>
      </c>
      <c r="CY22" s="18">
        <f t="array" ref="CY22">SUM(IF(BY22:CP22&gt;40,1,0))</f>
        <v>1</v>
      </c>
      <c r="CZ22" s="18">
        <f t="shared" si="23"/>
        <v>20</v>
      </c>
      <c r="DA22" s="18"/>
      <c r="DB22" s="18">
        <v>20</v>
      </c>
      <c r="DC22" s="18">
        <f t="shared" si="24"/>
        <v>20</v>
      </c>
      <c r="DD22" s="18">
        <f t="shared" si="25"/>
        <v>20</v>
      </c>
      <c r="DE22" s="18">
        <f t="shared" si="26"/>
        <v>20</v>
      </c>
      <c r="DF22" s="18">
        <f t="shared" si="27"/>
        <v>1</v>
      </c>
      <c r="DG22" s="18">
        <f t="array" ref="DG22">SUM(IF($DA22:$DB22&lt;0,1,0))</f>
        <v>0</v>
      </c>
      <c r="DH22" s="18">
        <f t="shared" si="28"/>
        <v>0</v>
      </c>
      <c r="DI22" s="18">
        <f t="array" ref="DI22">SUM(IF($DA22:$DB22&gt;20,1,0))</f>
        <v>0</v>
      </c>
      <c r="DJ22" s="18">
        <f t="shared" si="29"/>
        <v>0</v>
      </c>
      <c r="DK22" s="18">
        <f t="array" ref="DK22">SUM(IF(DA22:DB22&gt;40,1,0))</f>
        <v>0</v>
      </c>
      <c r="DL22" s="18">
        <f t="shared" si="30"/>
        <v>0</v>
      </c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>
        <f t="shared" si="37"/>
        <v>-8.6400473271461493</v>
      </c>
      <c r="DZ22" s="18">
        <f t="shared" si="1"/>
        <v>-1.7568129344850336</v>
      </c>
      <c r="EA22" s="18">
        <f t="shared" si="31"/>
        <v>48.717948717948701</v>
      </c>
      <c r="EB22" s="18">
        <f t="shared" si="39"/>
        <v>1.9796385321176448</v>
      </c>
      <c r="EC22" s="18">
        <f t="shared" si="2"/>
        <v>25.499320025505099</v>
      </c>
      <c r="ED22" s="18">
        <f t="shared" si="32"/>
        <v>22</v>
      </c>
      <c r="EE22" s="18">
        <f t="shared" si="32"/>
        <v>12</v>
      </c>
      <c r="EF22" s="18">
        <f t="shared" si="33"/>
        <v>54.545454545454547</v>
      </c>
      <c r="EG22" s="18">
        <f t="shared" si="34"/>
        <v>2</v>
      </c>
      <c r="EH22" s="18">
        <f t="shared" si="35"/>
        <v>9.0909090909090917</v>
      </c>
      <c r="EI22" s="18">
        <f t="shared" si="38"/>
        <v>19.696969696969695</v>
      </c>
      <c r="EJ22" s="18">
        <f t="shared" si="3"/>
        <v>2</v>
      </c>
      <c r="EK22" s="18">
        <f t="shared" si="36"/>
        <v>9.0909090909090917</v>
      </c>
      <c r="EL22" s="3"/>
      <c r="EM22" s="4"/>
      <c r="EN22" s="4"/>
      <c r="EO22" s="4"/>
    </row>
    <row r="23" spans="1:145" ht="13.15" x14ac:dyDescent="0.4">
      <c r="A23" s="1"/>
      <c r="B23" s="17">
        <v>1814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>
        <v>5.4645456055258554</v>
      </c>
      <c r="AB23" s="18"/>
      <c r="AC23" s="18">
        <v>-9.9086846706819554</v>
      </c>
      <c r="AD23" s="18"/>
      <c r="AE23" s="18"/>
      <c r="AF23" s="18">
        <v>29.31034482758621</v>
      </c>
      <c r="AG23" s="18"/>
      <c r="AH23" s="18"/>
      <c r="AI23" s="18"/>
      <c r="AJ23" s="18"/>
      <c r="AK23" s="18"/>
      <c r="AL23" s="18"/>
      <c r="AM23" s="18">
        <f t="shared" si="4"/>
        <v>8.2887352541433703</v>
      </c>
      <c r="AN23" s="18">
        <f t="shared" si="5"/>
        <v>5.4645456055258554</v>
      </c>
      <c r="AO23" s="18">
        <f t="shared" si="6"/>
        <v>29.31034482758621</v>
      </c>
      <c r="AP23" s="18">
        <f t="shared" si="7"/>
        <v>3</v>
      </c>
      <c r="AQ23" s="18">
        <f t="array" ref="AQ23">SUM(IF($AA23:$AL23&lt;0,1,0))</f>
        <v>1</v>
      </c>
      <c r="AR23" s="18">
        <f t="shared" si="8"/>
        <v>33.333333333333336</v>
      </c>
      <c r="AS23" s="18">
        <f t="array" ref="AS23">SUM(IF($AA23:$AL23&gt;20,1,0))</f>
        <v>1</v>
      </c>
      <c r="AT23" s="18">
        <f t="shared" si="9"/>
        <v>33.333333333333329</v>
      </c>
      <c r="AU23" s="18">
        <f t="array" ref="AU23">SUM(IF(AA23:AL23&gt;40,1,0))</f>
        <v>0</v>
      </c>
      <c r="AV23" s="18">
        <f t="shared" si="10"/>
        <v>0</v>
      </c>
      <c r="AW23" s="18">
        <v>49.680506188711597</v>
      </c>
      <c r="AX23" s="18">
        <v>-23.627300122044083</v>
      </c>
      <c r="AY23" s="18"/>
      <c r="AZ23" s="18"/>
      <c r="BA23" s="18">
        <v>-2.4590163934426199</v>
      </c>
      <c r="BB23" s="18">
        <v>-22.54379284082254</v>
      </c>
      <c r="BC23" s="18"/>
      <c r="BD23" s="18"/>
      <c r="BE23" s="18">
        <v>4.5161290322580649</v>
      </c>
      <c r="BF23" s="18">
        <v>16.939623563920804</v>
      </c>
      <c r="BG23" s="18">
        <v>19.453845098339428</v>
      </c>
      <c r="BH23" s="18">
        <v>39.867708959711393</v>
      </c>
      <c r="BI23" s="18">
        <v>-10.357169349454786</v>
      </c>
      <c r="BJ23" s="18"/>
      <c r="BK23" s="18">
        <v>-21.024546424759876</v>
      </c>
      <c r="BL23" s="18">
        <v>-2.1819212241428021</v>
      </c>
      <c r="BM23" s="18">
        <v>2.6462369728131874</v>
      </c>
      <c r="BN23" s="18">
        <v>-13.02844610825605</v>
      </c>
      <c r="BO23" s="18">
        <f t="shared" si="11"/>
        <v>2.9139890271409006</v>
      </c>
      <c r="BP23" s="18">
        <f t="shared" si="12"/>
        <v>-2.1819212241428021</v>
      </c>
      <c r="BQ23" s="18">
        <f t="shared" si="13"/>
        <v>49.680506188711597</v>
      </c>
      <c r="BR23" s="18">
        <f t="shared" si="0"/>
        <v>13</v>
      </c>
      <c r="BS23" s="18">
        <f t="array" ref="BS23">SUM(IF($AW23:$BN23&lt;0,1,0))</f>
        <v>7</v>
      </c>
      <c r="BT23" s="18">
        <f t="shared" si="14"/>
        <v>53.846153846153847</v>
      </c>
      <c r="BU23" s="18">
        <f t="array" ref="BU23">SUM(IF($AW23:$BN23&gt;20,1,0))</f>
        <v>2</v>
      </c>
      <c r="BV23" s="18">
        <f t="shared" si="15"/>
        <v>15.384615384615385</v>
      </c>
      <c r="BW23" s="18">
        <f t="array" ref="BW23">SUM(IF(AW23:BN23&gt;40,1,0))</f>
        <v>1</v>
      </c>
      <c r="BX23" s="18">
        <f t="shared" si="16"/>
        <v>7.6923076923076925</v>
      </c>
      <c r="BY23" s="18">
        <v>0</v>
      </c>
      <c r="BZ23" s="18"/>
      <c r="CA23" s="18">
        <v>6.7607433287285037</v>
      </c>
      <c r="CB23" s="18">
        <v>7.2816838334079748</v>
      </c>
      <c r="CC23" s="18"/>
      <c r="CD23" s="18"/>
      <c r="CE23" s="18"/>
      <c r="CF23" s="18"/>
      <c r="CG23" s="18"/>
      <c r="CH23" s="18"/>
      <c r="CI23" s="18"/>
      <c r="CJ23" s="18" t="s">
        <v>0</v>
      </c>
      <c r="CK23" s="18"/>
      <c r="CL23" s="18"/>
      <c r="CM23" s="18"/>
      <c r="CN23" s="18">
        <v>3.8605826488633976</v>
      </c>
      <c r="CO23" s="18"/>
      <c r="CP23" s="18"/>
      <c r="CQ23" s="18">
        <f t="shared" si="17"/>
        <v>4.475752452749969</v>
      </c>
      <c r="CR23" s="18">
        <f t="shared" si="18"/>
        <v>5.3106629887959507</v>
      </c>
      <c r="CS23" s="18">
        <f t="shared" si="19"/>
        <v>7.2816838334079748</v>
      </c>
      <c r="CT23" s="18">
        <f t="shared" si="20"/>
        <v>5</v>
      </c>
      <c r="CU23" s="18">
        <f t="array" ref="CU23">SUM(IF($BY23:$CP23&lt;0,1,0))</f>
        <v>0</v>
      </c>
      <c r="CV23" s="18">
        <f t="shared" si="21"/>
        <v>0</v>
      </c>
      <c r="CW23" s="18">
        <f t="array" ref="CW23">SUM(IF($BY23:$CP23&gt;20,1,0))</f>
        <v>1</v>
      </c>
      <c r="CX23" s="18">
        <f t="shared" si="22"/>
        <v>20</v>
      </c>
      <c r="CY23" s="18">
        <f t="array" ref="CY23">SUM(IF(BY23:CP23&gt;40,1,0))</f>
        <v>1</v>
      </c>
      <c r="CZ23" s="18">
        <f t="shared" si="23"/>
        <v>20</v>
      </c>
      <c r="DA23" s="18"/>
      <c r="DB23" s="18">
        <v>9.8979166666666618</v>
      </c>
      <c r="DC23" s="18">
        <f t="shared" si="24"/>
        <v>9.8979166666666618</v>
      </c>
      <c r="DD23" s="18">
        <f t="shared" si="25"/>
        <v>9.8979166666666618</v>
      </c>
      <c r="DE23" s="18">
        <f t="shared" si="26"/>
        <v>9.8979166666666618</v>
      </c>
      <c r="DF23" s="18">
        <f t="shared" si="27"/>
        <v>1</v>
      </c>
      <c r="DG23" s="18">
        <f t="array" ref="DG23">SUM(IF($DA23:$DB23&lt;0,1,0))</f>
        <v>0</v>
      </c>
      <c r="DH23" s="18">
        <f t="shared" si="28"/>
        <v>0</v>
      </c>
      <c r="DI23" s="18">
        <f t="array" ref="DI23">SUM(IF($DA23:$DB23&gt;20,1,0))</f>
        <v>0</v>
      </c>
      <c r="DJ23" s="18">
        <f t="shared" si="29"/>
        <v>0</v>
      </c>
      <c r="DK23" s="18">
        <f t="array" ref="DK23">SUM(IF(DA23:DB23&gt;40,1,0))</f>
        <v>0</v>
      </c>
      <c r="DL23" s="18">
        <f t="shared" si="30"/>
        <v>0</v>
      </c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>
        <f t="shared" si="37"/>
        <v>4.3118566472823048</v>
      </c>
      <c r="DZ23" s="18">
        <f t="shared" si="1"/>
        <v>3.8605826488633976</v>
      </c>
      <c r="EA23" s="18">
        <f t="shared" si="31"/>
        <v>49.680506188711597</v>
      </c>
      <c r="EB23" s="18">
        <f t="shared" si="39"/>
        <v>2.3364394494003737</v>
      </c>
      <c r="EC23" s="18">
        <f t="shared" si="2"/>
        <v>19.176833641417183</v>
      </c>
      <c r="ED23" s="18">
        <f t="shared" si="32"/>
        <v>22</v>
      </c>
      <c r="EE23" s="18">
        <f t="shared" si="32"/>
        <v>8</v>
      </c>
      <c r="EF23" s="18">
        <f t="shared" si="33"/>
        <v>36.363636363636367</v>
      </c>
      <c r="EG23" s="18">
        <f t="shared" si="34"/>
        <v>4</v>
      </c>
      <c r="EH23" s="18">
        <f t="shared" si="35"/>
        <v>18.181818181818183</v>
      </c>
      <c r="EI23" s="18">
        <f t="shared" si="38"/>
        <v>21.212121212121211</v>
      </c>
      <c r="EJ23" s="18">
        <f t="shared" si="3"/>
        <v>2</v>
      </c>
      <c r="EK23" s="18">
        <f t="shared" si="36"/>
        <v>9.0909090909090917</v>
      </c>
      <c r="EL23" s="3"/>
      <c r="EM23" s="4"/>
      <c r="EN23" s="4"/>
      <c r="EO23" s="4"/>
    </row>
    <row r="24" spans="1:145" ht="13.15" x14ac:dyDescent="0.4">
      <c r="A24" s="1"/>
      <c r="B24" s="17">
        <v>1815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>
        <v>3.184792355037569</v>
      </c>
      <c r="AB24" s="18"/>
      <c r="AC24" s="18">
        <v>-16.06642225576881</v>
      </c>
      <c r="AD24" s="18"/>
      <c r="AE24" s="18"/>
      <c r="AF24" s="18">
        <v>96</v>
      </c>
      <c r="AG24" s="18"/>
      <c r="AH24" s="18"/>
      <c r="AI24" s="18"/>
      <c r="AJ24" s="18"/>
      <c r="AK24" s="18"/>
      <c r="AL24" s="18"/>
      <c r="AM24" s="18">
        <f t="shared" si="4"/>
        <v>27.706123366422919</v>
      </c>
      <c r="AN24" s="18">
        <f t="shared" si="5"/>
        <v>3.184792355037569</v>
      </c>
      <c r="AO24" s="18">
        <f t="shared" si="6"/>
        <v>96</v>
      </c>
      <c r="AP24" s="18">
        <f t="shared" si="7"/>
        <v>3</v>
      </c>
      <c r="AQ24" s="18">
        <f t="array" ref="AQ24">SUM(IF($AA24:$AL24&lt;0,1,0))</f>
        <v>1</v>
      </c>
      <c r="AR24" s="18">
        <f t="shared" si="8"/>
        <v>33.333333333333336</v>
      </c>
      <c r="AS24" s="18">
        <f t="array" ref="AS24">SUM(IF($AA24:$AL24&gt;20,1,0))</f>
        <v>1</v>
      </c>
      <c r="AT24" s="18">
        <f t="shared" si="9"/>
        <v>33.333333333333329</v>
      </c>
      <c r="AU24" s="18">
        <f t="array" ref="AU24">SUM(IF(AA24:AL24&gt;40,1,0))</f>
        <v>1</v>
      </c>
      <c r="AV24" s="18">
        <f t="shared" si="10"/>
        <v>33.333333333333329</v>
      </c>
      <c r="AW24" s="18">
        <v>37.222185629662796</v>
      </c>
      <c r="AX24" s="18">
        <v>8.4175204938486292</v>
      </c>
      <c r="AY24" s="18"/>
      <c r="AZ24" s="18"/>
      <c r="BA24" s="18">
        <v>12.004511762810187</v>
      </c>
      <c r="BB24" s="18">
        <v>13.372664700098325</v>
      </c>
      <c r="BC24" s="18"/>
      <c r="BD24" s="18"/>
      <c r="BE24" s="18">
        <v>45.925925925925924</v>
      </c>
      <c r="BF24" s="18">
        <v>1.4691829909221354</v>
      </c>
      <c r="BG24" s="18">
        <v>-1.4600233298488141</v>
      </c>
      <c r="BH24" s="18">
        <v>30.524505588993978</v>
      </c>
      <c r="BI24" s="18">
        <v>-14.634146341463417</v>
      </c>
      <c r="BJ24" s="18"/>
      <c r="BK24" s="18">
        <v>-12.162162162162165</v>
      </c>
      <c r="BL24" s="18">
        <v>-4.0411355735805454</v>
      </c>
      <c r="BM24" s="18">
        <v>-0.12072098100837092</v>
      </c>
      <c r="BN24" s="18">
        <v>-10.146977282926059</v>
      </c>
      <c r="BO24" s="18">
        <f t="shared" si="11"/>
        <v>8.1824101093286643</v>
      </c>
      <c r="BP24" s="18">
        <f t="shared" si="12"/>
        <v>1.4691829909221354</v>
      </c>
      <c r="BQ24" s="18">
        <f t="shared" si="13"/>
        <v>45.925925925925924</v>
      </c>
      <c r="BR24" s="18">
        <f t="shared" si="0"/>
        <v>13</v>
      </c>
      <c r="BS24" s="18">
        <f t="array" ref="BS24">SUM(IF($AW24:$BN24&lt;0,1,0))</f>
        <v>6</v>
      </c>
      <c r="BT24" s="18">
        <f t="shared" si="14"/>
        <v>46.153846153846153</v>
      </c>
      <c r="BU24" s="18">
        <f t="array" ref="BU24">SUM(IF($AW24:$BN24&gt;20,1,0))</f>
        <v>3</v>
      </c>
      <c r="BV24" s="18">
        <f t="shared" si="15"/>
        <v>23.076923076923077</v>
      </c>
      <c r="BW24" s="18">
        <f t="array" ref="BW24">SUM(IF(AW24:BN24&gt;40,1,0))</f>
        <v>1</v>
      </c>
      <c r="BX24" s="18">
        <f t="shared" si="16"/>
        <v>7.6923076923076925</v>
      </c>
      <c r="BY24" s="18">
        <v>50</v>
      </c>
      <c r="BZ24" s="18"/>
      <c r="CA24" s="18">
        <v>-17.655468978234655</v>
      </c>
      <c r="CB24" s="18">
        <v>7.5137752546334919</v>
      </c>
      <c r="CC24" s="18"/>
      <c r="CD24" s="18"/>
      <c r="CE24" s="18"/>
      <c r="CF24" s="18"/>
      <c r="CG24" s="18"/>
      <c r="CH24" s="18"/>
      <c r="CI24" s="18"/>
      <c r="CJ24" s="18">
        <v>-0.63146382450394012</v>
      </c>
      <c r="CK24" s="18"/>
      <c r="CL24" s="18"/>
      <c r="CM24" s="18"/>
      <c r="CN24" s="18">
        <v>4.0043326831470782</v>
      </c>
      <c r="CO24" s="18"/>
      <c r="CP24" s="18"/>
      <c r="CQ24" s="18">
        <f t="shared" si="17"/>
        <v>8.6462350270083963</v>
      </c>
      <c r="CR24" s="18">
        <f t="shared" si="18"/>
        <v>4.0043326831470782</v>
      </c>
      <c r="CS24" s="18">
        <f t="shared" si="19"/>
        <v>50</v>
      </c>
      <c r="CT24" s="18">
        <f t="shared" si="20"/>
        <v>5</v>
      </c>
      <c r="CU24" s="18">
        <f t="array" ref="CU24">SUM(IF($BY24:$CP24&lt;0,1,0))</f>
        <v>2</v>
      </c>
      <c r="CV24" s="18">
        <f t="shared" si="21"/>
        <v>40</v>
      </c>
      <c r="CW24" s="18">
        <f t="array" ref="CW24">SUM(IF($BY24:$CP24&gt;20,1,0))</f>
        <v>1</v>
      </c>
      <c r="CX24" s="18">
        <f t="shared" si="22"/>
        <v>20</v>
      </c>
      <c r="CY24" s="18">
        <f t="array" ref="CY24">SUM(IF(BY24:CP24&gt;40,1,0))</f>
        <v>1</v>
      </c>
      <c r="CZ24" s="18">
        <f t="shared" si="23"/>
        <v>20</v>
      </c>
      <c r="DA24" s="18"/>
      <c r="DB24" s="18">
        <v>-12.321137440758296</v>
      </c>
      <c r="DC24" s="18">
        <f t="shared" si="24"/>
        <v>-12.321137440758296</v>
      </c>
      <c r="DD24" s="18">
        <f t="shared" si="25"/>
        <v>-12.321137440758296</v>
      </c>
      <c r="DE24" s="18">
        <f t="shared" si="26"/>
        <v>-12.321137440758296</v>
      </c>
      <c r="DF24" s="18">
        <f t="shared" si="27"/>
        <v>1</v>
      </c>
      <c r="DG24" s="18">
        <f t="array" ref="DG24">SUM(IF($DA24:$DB24&lt;0,1,0))</f>
        <v>1</v>
      </c>
      <c r="DH24" s="18">
        <f t="shared" si="28"/>
        <v>100</v>
      </c>
      <c r="DI24" s="18">
        <f t="array" ref="DI24">SUM(IF($DA24:$DB24&gt;20,1,0))</f>
        <v>0</v>
      </c>
      <c r="DJ24" s="18">
        <f t="shared" si="29"/>
        <v>0</v>
      </c>
      <c r="DK24" s="18">
        <f t="array" ref="DK24">SUM(IF(DA24:DB24&gt;40,1,0))</f>
        <v>0</v>
      </c>
      <c r="DL24" s="18">
        <f t="shared" si="30"/>
        <v>0</v>
      </c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>
        <f t="shared" si="37"/>
        <v>10.01816996431023</v>
      </c>
      <c r="DZ24" s="18">
        <f t="shared" si="1"/>
        <v>2.3269876729798522</v>
      </c>
      <c r="EA24" s="18">
        <f t="shared" si="31"/>
        <v>96</v>
      </c>
      <c r="EB24" s="18">
        <f t="shared" si="39"/>
        <v>2.2456656400629544</v>
      </c>
      <c r="EC24" s="18">
        <f t="shared" si="2"/>
        <v>27.271630525025564</v>
      </c>
      <c r="ED24" s="18">
        <f t="shared" si="32"/>
        <v>22</v>
      </c>
      <c r="EE24" s="18">
        <f t="shared" si="32"/>
        <v>10</v>
      </c>
      <c r="EF24" s="18">
        <f t="shared" si="33"/>
        <v>45.454545454545453</v>
      </c>
      <c r="EG24" s="18">
        <f t="shared" si="34"/>
        <v>5</v>
      </c>
      <c r="EH24" s="18">
        <f t="shared" si="35"/>
        <v>22.727272727272727</v>
      </c>
      <c r="EI24" s="18">
        <f t="shared" si="38"/>
        <v>21.969696969696969</v>
      </c>
      <c r="EJ24" s="18">
        <f t="shared" si="3"/>
        <v>3</v>
      </c>
      <c r="EK24" s="18">
        <f t="shared" si="36"/>
        <v>13.636363636363635</v>
      </c>
      <c r="EL24" s="3"/>
      <c r="EM24" s="4"/>
      <c r="EN24" s="4"/>
      <c r="EO24" s="4"/>
    </row>
    <row r="25" spans="1:145" ht="13.15" x14ac:dyDescent="0.4">
      <c r="A25" s="1"/>
      <c r="B25" s="17">
        <v>1816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v>-5.1073108559689491</v>
      </c>
      <c r="AB25" s="18"/>
      <c r="AC25" s="18">
        <v>4.779033915724562</v>
      </c>
      <c r="AD25" s="18"/>
      <c r="AE25" s="18"/>
      <c r="AF25" s="18">
        <v>-66.666666666666671</v>
      </c>
      <c r="AG25" s="18"/>
      <c r="AH25" s="18"/>
      <c r="AI25" s="18"/>
      <c r="AJ25" s="18"/>
      <c r="AK25" s="18"/>
      <c r="AL25" s="18"/>
      <c r="AM25" s="18">
        <f t="shared" si="4"/>
        <v>-22.331647868970354</v>
      </c>
      <c r="AN25" s="18">
        <f t="shared" si="5"/>
        <v>-5.1073108559689491</v>
      </c>
      <c r="AO25" s="18">
        <f t="shared" si="6"/>
        <v>4.779033915724562</v>
      </c>
      <c r="AP25" s="18">
        <f t="shared" si="7"/>
        <v>3</v>
      </c>
      <c r="AQ25" s="18">
        <f t="array" ref="AQ25">SUM(IF($AA25:$AL25&lt;0,1,0))</f>
        <v>2</v>
      </c>
      <c r="AR25" s="18">
        <f t="shared" si="8"/>
        <v>66.666666666666671</v>
      </c>
      <c r="AS25" s="18">
        <f t="array" ref="AS25">SUM(IF($AA25:$AL25&gt;20,1,0))</f>
        <v>0</v>
      </c>
      <c r="AT25" s="18">
        <f t="shared" si="9"/>
        <v>0</v>
      </c>
      <c r="AU25" s="18">
        <f t="array" ref="AU25">SUM(IF(AA25:AL25&gt;40,1,0))</f>
        <v>0</v>
      </c>
      <c r="AV25" s="18">
        <f t="shared" si="10"/>
        <v>0</v>
      </c>
      <c r="AW25" s="18">
        <v>40.567450028064812</v>
      </c>
      <c r="AX25" s="18">
        <v>17.502209905029375</v>
      </c>
      <c r="AY25" s="18">
        <v>0</v>
      </c>
      <c r="AZ25" s="18"/>
      <c r="BA25" s="18">
        <v>-4.0019379844961289</v>
      </c>
      <c r="BB25" s="18">
        <v>66.175195143104972</v>
      </c>
      <c r="BC25" s="18"/>
      <c r="BD25" s="18"/>
      <c r="BE25" s="18">
        <v>20.981387478849413</v>
      </c>
      <c r="BF25" s="18">
        <v>4.4623674294159148</v>
      </c>
      <c r="BG25" s="18">
        <v>-2.3117061807468864</v>
      </c>
      <c r="BH25" s="18" t="s">
        <v>0</v>
      </c>
      <c r="BI25" s="18">
        <v>22.857142857142865</v>
      </c>
      <c r="BJ25" s="18"/>
      <c r="BK25" s="18">
        <v>-11.277523164311472</v>
      </c>
      <c r="BL25" s="18">
        <v>1.4792452830188818</v>
      </c>
      <c r="BM25" s="18">
        <v>6.335728282168529</v>
      </c>
      <c r="BN25" s="18">
        <v>-8.7741400336192044</v>
      </c>
      <c r="BO25" s="18">
        <f t="shared" si="11"/>
        <v>11.845801464893926</v>
      </c>
      <c r="BP25" s="18">
        <f t="shared" si="12"/>
        <v>4.4623674294159148</v>
      </c>
      <c r="BQ25" s="18">
        <f t="shared" si="13"/>
        <v>66.175195143104972</v>
      </c>
      <c r="BR25" s="18">
        <f t="shared" si="0"/>
        <v>14</v>
      </c>
      <c r="BS25" s="18">
        <f t="array" ref="BS25">SUM(IF($AW25:$BN25&lt;0,1,0))</f>
        <v>4</v>
      </c>
      <c r="BT25" s="18">
        <f t="shared" si="14"/>
        <v>28.571428571428573</v>
      </c>
      <c r="BU25" s="18">
        <f t="array" ref="BU25">SUM(IF($AW25:$BN25&gt;20,1,0))</f>
        <v>5</v>
      </c>
      <c r="BV25" s="18">
        <f t="shared" si="15"/>
        <v>35.714285714285715</v>
      </c>
      <c r="BW25" s="18">
        <f t="array" ref="BW25">SUM(IF(AW25:BN25&gt;40,1,0))</f>
        <v>3</v>
      </c>
      <c r="BX25" s="18">
        <f t="shared" si="16"/>
        <v>21.428571428571427</v>
      </c>
      <c r="BY25" s="18">
        <v>9.9999999999999858</v>
      </c>
      <c r="BZ25" s="18"/>
      <c r="CA25" s="18">
        <v>17.27981711455104</v>
      </c>
      <c r="CB25" s="18">
        <v>6.9420717502717872</v>
      </c>
      <c r="CC25" s="18"/>
      <c r="CD25" s="18"/>
      <c r="CE25" s="18"/>
      <c r="CF25" s="18"/>
      <c r="CG25" s="18"/>
      <c r="CH25" s="18"/>
      <c r="CI25" s="18"/>
      <c r="CJ25" s="18" t="s">
        <v>0</v>
      </c>
      <c r="CK25" s="18"/>
      <c r="CL25" s="18"/>
      <c r="CM25" s="18"/>
      <c r="CN25" s="18">
        <v>-3.9846571635950809</v>
      </c>
      <c r="CO25" s="18"/>
      <c r="CP25" s="18"/>
      <c r="CQ25" s="18">
        <f t="shared" si="17"/>
        <v>7.5593079253069337</v>
      </c>
      <c r="CR25" s="18">
        <f t="shared" si="18"/>
        <v>8.4710358751358861</v>
      </c>
      <c r="CS25" s="18">
        <f t="shared" si="19"/>
        <v>17.27981711455104</v>
      </c>
      <c r="CT25" s="18">
        <f t="shared" si="20"/>
        <v>5</v>
      </c>
      <c r="CU25" s="18">
        <f t="array" ref="CU25">SUM(IF($BY25:$CP25&lt;0,1,0))</f>
        <v>1</v>
      </c>
      <c r="CV25" s="18">
        <f t="shared" si="21"/>
        <v>20</v>
      </c>
      <c r="CW25" s="18">
        <f t="array" ref="CW25">SUM(IF($BY25:$CP25&gt;20,1,0))</f>
        <v>1</v>
      </c>
      <c r="CX25" s="18">
        <f t="shared" si="22"/>
        <v>20</v>
      </c>
      <c r="CY25" s="18">
        <f t="array" ref="CY25">SUM(IF(BY25:CP25&gt;40,1,0))</f>
        <v>1</v>
      </c>
      <c r="CZ25" s="18">
        <f t="shared" si="23"/>
        <v>20</v>
      </c>
      <c r="DA25" s="18"/>
      <c r="DB25" s="18">
        <v>-8.6493243243243256</v>
      </c>
      <c r="DC25" s="18">
        <f t="shared" si="24"/>
        <v>-8.6493243243243256</v>
      </c>
      <c r="DD25" s="18">
        <f t="shared" si="25"/>
        <v>-8.6493243243243256</v>
      </c>
      <c r="DE25" s="18">
        <f t="shared" si="26"/>
        <v>-8.6493243243243256</v>
      </c>
      <c r="DF25" s="18">
        <f t="shared" si="27"/>
        <v>1</v>
      </c>
      <c r="DG25" s="18">
        <f t="array" ref="DG25">SUM(IF($DA25:$DB25&lt;0,1,0))</f>
        <v>1</v>
      </c>
      <c r="DH25" s="18">
        <f t="shared" si="28"/>
        <v>100</v>
      </c>
      <c r="DI25" s="18">
        <f t="array" ref="DI25">SUM(IF($DA25:$DB25&gt;20,1,0))</f>
        <v>0</v>
      </c>
      <c r="DJ25" s="18">
        <f t="shared" si="29"/>
        <v>0</v>
      </c>
      <c r="DK25" s="18">
        <f t="array" ref="DK25">SUM(IF(DA25:DB25&gt;40,1,0))</f>
        <v>0</v>
      </c>
      <c r="DL25" s="18">
        <f t="shared" si="30"/>
        <v>0</v>
      </c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>
        <f t="shared" si="37"/>
        <v>5.1708753720768295</v>
      </c>
      <c r="DZ25" s="18">
        <f t="shared" si="1"/>
        <v>4.4623674294159148</v>
      </c>
      <c r="EA25" s="18">
        <f t="shared" si="31"/>
        <v>66.175195143104972</v>
      </c>
      <c r="EB25" s="18">
        <f t="shared" si="39"/>
        <v>2.9893935449656071</v>
      </c>
      <c r="EC25" s="18">
        <f t="shared" si="2"/>
        <v>24.546876875152215</v>
      </c>
      <c r="ED25" s="18">
        <f t="shared" si="32"/>
        <v>23</v>
      </c>
      <c r="EE25" s="18">
        <f t="shared" si="32"/>
        <v>8</v>
      </c>
      <c r="EF25" s="18">
        <f t="shared" si="33"/>
        <v>34.782608695652172</v>
      </c>
      <c r="EG25" s="18">
        <f t="shared" si="34"/>
        <v>6</v>
      </c>
      <c r="EH25" s="18">
        <f t="shared" si="35"/>
        <v>26.086956521739129</v>
      </c>
      <c r="EI25" s="18">
        <f t="shared" si="38"/>
        <v>22.529644268774703</v>
      </c>
      <c r="EJ25" s="18">
        <f t="shared" si="3"/>
        <v>4</v>
      </c>
      <c r="EK25" s="18">
        <f t="shared" si="36"/>
        <v>17.391304347826086</v>
      </c>
      <c r="EL25" s="3"/>
      <c r="EM25" s="4"/>
      <c r="EN25" s="4"/>
      <c r="EO25" s="4"/>
    </row>
    <row r="26" spans="1:145" ht="13.15" x14ac:dyDescent="0.4">
      <c r="A26" s="1"/>
      <c r="B26" s="17">
        <v>1817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>
        <v>-9.2638515578482465</v>
      </c>
      <c r="AB26" s="18"/>
      <c r="AC26" s="18">
        <v>8.8278567925453633</v>
      </c>
      <c r="AD26" s="18"/>
      <c r="AE26" s="18"/>
      <c r="AF26" s="18" t="s">
        <v>0</v>
      </c>
      <c r="AG26" s="18"/>
      <c r="AH26" s="18"/>
      <c r="AI26" s="18"/>
      <c r="AJ26" s="18"/>
      <c r="AK26" s="18"/>
      <c r="AL26" s="18"/>
      <c r="AM26" s="18">
        <f t="shared" si="4"/>
        <v>-0.21799738265144164</v>
      </c>
      <c r="AN26" s="18">
        <f t="shared" si="5"/>
        <v>-0.21799738265144164</v>
      </c>
      <c r="AO26" s="18">
        <f t="shared" si="6"/>
        <v>8.8278567925453633</v>
      </c>
      <c r="AP26" s="18">
        <f t="shared" si="7"/>
        <v>3</v>
      </c>
      <c r="AQ26" s="18">
        <f t="array" ref="AQ26">SUM(IF($AA26:$AL26&lt;0,1,0))</f>
        <v>1</v>
      </c>
      <c r="AR26" s="18">
        <f t="shared" si="8"/>
        <v>33.333333333333336</v>
      </c>
      <c r="AS26" s="18">
        <f t="array" ref="AS26">SUM(IF($AA26:$AL26&gt;20,1,0))</f>
        <v>1</v>
      </c>
      <c r="AT26" s="18">
        <f t="shared" si="9"/>
        <v>33.333333333333329</v>
      </c>
      <c r="AU26" s="18">
        <f t="array" ref="AU26">SUM(IF(AA26:AL26&gt;40,1,0))</f>
        <v>1</v>
      </c>
      <c r="AV26" s="18">
        <f t="shared" si="10"/>
        <v>33.333333333333329</v>
      </c>
      <c r="AW26" s="18">
        <v>11.90762974689199</v>
      </c>
      <c r="AX26" s="18">
        <v>24.517873442543191</v>
      </c>
      <c r="AY26" s="18">
        <v>-10.280070376271414</v>
      </c>
      <c r="AZ26" s="18"/>
      <c r="BA26" s="18">
        <v>9.6010241092383097</v>
      </c>
      <c r="BB26" s="18">
        <v>63.622129436325679</v>
      </c>
      <c r="BC26" s="18"/>
      <c r="BD26" s="18"/>
      <c r="BE26" s="18">
        <v>-11.115556222918176</v>
      </c>
      <c r="BF26" s="18">
        <v>-2.1614683507701735</v>
      </c>
      <c r="BG26" s="18">
        <v>13.026639067646538</v>
      </c>
      <c r="BH26" s="18">
        <v>-2.9930599994177465</v>
      </c>
      <c r="BI26" s="18">
        <v>21.477546110665592</v>
      </c>
      <c r="BJ26" s="18"/>
      <c r="BK26" s="18">
        <v>4.471627351844119</v>
      </c>
      <c r="BL26" s="18">
        <v>5.9645991372898832</v>
      </c>
      <c r="BM26" s="18">
        <v>2.4394363653702067</v>
      </c>
      <c r="BN26" s="18">
        <v>12.626763565891469</v>
      </c>
      <c r="BO26" s="18">
        <f t="shared" si="11"/>
        <v>10.221793813166391</v>
      </c>
      <c r="BP26" s="18">
        <f t="shared" si="12"/>
        <v>7.7828116232640969</v>
      </c>
      <c r="BQ26" s="18">
        <f t="shared" si="13"/>
        <v>63.622129436325679</v>
      </c>
      <c r="BR26" s="18">
        <f t="shared" si="0"/>
        <v>14</v>
      </c>
      <c r="BS26" s="18">
        <f t="array" ref="BS26">SUM(IF($AW26:$BN26&lt;0,1,0))</f>
        <v>4</v>
      </c>
      <c r="BT26" s="18">
        <f t="shared" si="14"/>
        <v>28.571428571428573</v>
      </c>
      <c r="BU26" s="18">
        <f t="array" ref="BU26">SUM(IF($AW26:$BN26&gt;20,1,0))</f>
        <v>3</v>
      </c>
      <c r="BV26" s="18">
        <f t="shared" si="15"/>
        <v>21.428571428571427</v>
      </c>
      <c r="BW26" s="18">
        <f t="array" ref="BW26">SUM(IF(AW26:BN26&gt;40,1,0))</f>
        <v>1</v>
      </c>
      <c r="BX26" s="18">
        <f t="shared" si="16"/>
        <v>7.1428571428571423</v>
      </c>
      <c r="BY26" s="18">
        <v>0</v>
      </c>
      <c r="BZ26" s="18"/>
      <c r="CA26" s="18">
        <v>10.640618868992073</v>
      </c>
      <c r="CB26" s="18">
        <v>5.7072320650595501</v>
      </c>
      <c r="CC26" s="18"/>
      <c r="CD26" s="18"/>
      <c r="CE26" s="18"/>
      <c r="CF26" s="18"/>
      <c r="CG26" s="18"/>
      <c r="CH26" s="18"/>
      <c r="CI26" s="18"/>
      <c r="CJ26" s="18" t="s">
        <v>0</v>
      </c>
      <c r="CK26" s="18"/>
      <c r="CL26" s="18"/>
      <c r="CM26" s="18"/>
      <c r="CN26" s="18">
        <v>10.384814987197583</v>
      </c>
      <c r="CO26" s="18"/>
      <c r="CP26" s="18"/>
      <c r="CQ26" s="18">
        <f t="shared" si="17"/>
        <v>6.683166480312301</v>
      </c>
      <c r="CR26" s="18">
        <f t="shared" si="18"/>
        <v>8.0460235261285664</v>
      </c>
      <c r="CS26" s="18">
        <f t="shared" si="19"/>
        <v>10.640618868992073</v>
      </c>
      <c r="CT26" s="18">
        <f t="shared" si="20"/>
        <v>5</v>
      </c>
      <c r="CU26" s="18">
        <f t="array" ref="CU26">SUM(IF($BY26:$CP26&lt;0,1,0))</f>
        <v>0</v>
      </c>
      <c r="CV26" s="18">
        <f t="shared" si="21"/>
        <v>0</v>
      </c>
      <c r="CW26" s="18">
        <f t="array" ref="CW26">SUM(IF($BY26:$CP26&gt;20,1,0))</f>
        <v>1</v>
      </c>
      <c r="CX26" s="18">
        <f t="shared" si="22"/>
        <v>20</v>
      </c>
      <c r="CY26" s="18">
        <f t="array" ref="CY26">SUM(IF(BY26:CP26&gt;40,1,0))</f>
        <v>1</v>
      </c>
      <c r="CZ26" s="18">
        <f t="shared" si="23"/>
        <v>20</v>
      </c>
      <c r="DA26" s="18"/>
      <c r="DB26" s="18">
        <v>-5.3277218934911277</v>
      </c>
      <c r="DC26" s="18">
        <f t="shared" si="24"/>
        <v>-5.3277218934911277</v>
      </c>
      <c r="DD26" s="18">
        <f t="shared" si="25"/>
        <v>-5.3277218934911277</v>
      </c>
      <c r="DE26" s="18">
        <f t="shared" si="26"/>
        <v>-5.3277218934911277</v>
      </c>
      <c r="DF26" s="18">
        <f t="shared" si="27"/>
        <v>1</v>
      </c>
      <c r="DG26" s="18">
        <f t="array" ref="DG26">SUM(IF($DA26:$DB26&lt;0,1,0))</f>
        <v>1</v>
      </c>
      <c r="DH26" s="18">
        <f t="shared" si="28"/>
        <v>100</v>
      </c>
      <c r="DI26" s="18">
        <f t="array" ref="DI26">SUM(IF($DA26:$DB26&gt;20,1,0))</f>
        <v>0</v>
      </c>
      <c r="DJ26" s="18">
        <f t="shared" si="29"/>
        <v>0</v>
      </c>
      <c r="DK26" s="18">
        <f t="array" ref="DK26">SUM(IF(DA26:DB26&gt;40,1,0))</f>
        <v>0</v>
      </c>
      <c r="DL26" s="18">
        <f t="shared" si="30"/>
        <v>0</v>
      </c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>
        <f t="shared" si="37"/>
        <v>7.8130506022278423</v>
      </c>
      <c r="DZ26" s="18">
        <f t="shared" si="1"/>
        <v>5.9645991372898832</v>
      </c>
      <c r="EA26" s="18">
        <f t="shared" si="31"/>
        <v>63.622129436325679</v>
      </c>
      <c r="EB26" s="18">
        <f t="shared" si="39"/>
        <v>2.8893423298943364</v>
      </c>
      <c r="EC26" s="18">
        <f t="shared" si="2"/>
        <v>16.033605497815635</v>
      </c>
      <c r="ED26" s="18">
        <f t="shared" si="32"/>
        <v>23</v>
      </c>
      <c r="EE26" s="18">
        <f t="shared" si="32"/>
        <v>6</v>
      </c>
      <c r="EF26" s="18">
        <f t="shared" si="33"/>
        <v>26.086956521739129</v>
      </c>
      <c r="EG26" s="18">
        <f t="shared" si="34"/>
        <v>5</v>
      </c>
      <c r="EH26" s="18">
        <f t="shared" si="35"/>
        <v>21.739130434782609</v>
      </c>
      <c r="EI26" s="18">
        <f t="shared" si="38"/>
        <v>20.849802371541504</v>
      </c>
      <c r="EJ26" s="18">
        <f t="shared" si="3"/>
        <v>3</v>
      </c>
      <c r="EK26" s="18">
        <f t="shared" si="36"/>
        <v>13.043478260869565</v>
      </c>
      <c r="EL26" s="3"/>
      <c r="EM26" s="4"/>
      <c r="EN26" s="4"/>
      <c r="EO26" s="4"/>
    </row>
    <row r="27" spans="1:145" ht="13.15" x14ac:dyDescent="0.4">
      <c r="A27" s="1"/>
      <c r="B27" s="17">
        <v>1818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v>2.1113932739160122</v>
      </c>
      <c r="AB27" s="18"/>
      <c r="AC27" s="18">
        <v>-0.45065344749888325</v>
      </c>
      <c r="AD27" s="18"/>
      <c r="AE27" s="18"/>
      <c r="AF27" s="18" t="s">
        <v>0</v>
      </c>
      <c r="AG27" s="18"/>
      <c r="AH27" s="18"/>
      <c r="AI27" s="18"/>
      <c r="AJ27" s="18"/>
      <c r="AK27" s="18"/>
      <c r="AL27" s="18"/>
      <c r="AM27" s="18">
        <f t="shared" si="4"/>
        <v>0.83036991320856446</v>
      </c>
      <c r="AN27" s="18">
        <f t="shared" si="5"/>
        <v>0.83036991320856446</v>
      </c>
      <c r="AO27" s="18">
        <f t="shared" si="6"/>
        <v>2.1113932739160122</v>
      </c>
      <c r="AP27" s="18">
        <f t="shared" si="7"/>
        <v>3</v>
      </c>
      <c r="AQ27" s="18">
        <f t="array" ref="AQ27">SUM(IF($AA27:$AL27&lt;0,1,0))</f>
        <v>1</v>
      </c>
      <c r="AR27" s="18">
        <f t="shared" si="8"/>
        <v>33.333333333333336</v>
      </c>
      <c r="AS27" s="18">
        <f t="array" ref="AS27">SUM(IF($AA27:$AL27&gt;20,1,0))</f>
        <v>1</v>
      </c>
      <c r="AT27" s="18">
        <f t="shared" si="9"/>
        <v>33.333333333333329</v>
      </c>
      <c r="AU27" s="18">
        <f t="array" ref="AU27">SUM(IF(AA27:AL27&gt;40,1,0))</f>
        <v>1</v>
      </c>
      <c r="AV27" s="18">
        <f t="shared" si="10"/>
        <v>33.333333333333329</v>
      </c>
      <c r="AW27" s="18">
        <v>-55.430206224585135</v>
      </c>
      <c r="AX27" s="18">
        <v>-18.564250380158576</v>
      </c>
      <c r="AY27" s="18">
        <v>-37.500526019004013</v>
      </c>
      <c r="AZ27" s="18"/>
      <c r="BA27" s="18">
        <v>-17.317073170731703</v>
      </c>
      <c r="BB27" s="18">
        <v>-55.183413078149911</v>
      </c>
      <c r="BC27" s="18"/>
      <c r="BD27" s="18"/>
      <c r="BE27" s="18">
        <v>-42.890809112333073</v>
      </c>
      <c r="BF27" s="18">
        <v>-5.7656980433140603E-3</v>
      </c>
      <c r="BG27" s="18">
        <v>-23.939633959799234</v>
      </c>
      <c r="BH27" s="18">
        <v>-4.4603708757670617</v>
      </c>
      <c r="BI27" s="18">
        <v>-25.337904442708847</v>
      </c>
      <c r="BJ27" s="18"/>
      <c r="BK27" s="18">
        <v>-6.4258011055319226</v>
      </c>
      <c r="BL27" s="18">
        <v>6.8921953958450466</v>
      </c>
      <c r="BM27" s="18">
        <v>2.8611776418599355</v>
      </c>
      <c r="BN27" s="18">
        <v>0.85743726032717071</v>
      </c>
      <c r="BO27" s="18">
        <f t="shared" si="11"/>
        <v>-19.746067412055766</v>
      </c>
      <c r="BP27" s="18">
        <f t="shared" si="12"/>
        <v>-17.94066177544514</v>
      </c>
      <c r="BQ27" s="18">
        <f t="shared" si="13"/>
        <v>6.8921953958450466</v>
      </c>
      <c r="BR27" s="18">
        <f t="shared" si="0"/>
        <v>14</v>
      </c>
      <c r="BS27" s="18">
        <f t="array" ref="BS27">SUM(IF($AW27:$BN27&lt;0,1,0))</f>
        <v>11</v>
      </c>
      <c r="BT27" s="18">
        <f t="shared" si="14"/>
        <v>78.571428571428569</v>
      </c>
      <c r="BU27" s="18">
        <f t="array" ref="BU27">SUM(IF($AW27:$BN27&gt;20,1,0))</f>
        <v>0</v>
      </c>
      <c r="BV27" s="18">
        <f t="shared" si="15"/>
        <v>0</v>
      </c>
      <c r="BW27" s="18">
        <f t="array" ref="BW27">SUM(IF(AW27:BN27&gt;40,1,0))</f>
        <v>0</v>
      </c>
      <c r="BX27" s="18">
        <f t="shared" si="16"/>
        <v>0</v>
      </c>
      <c r="BY27" s="18">
        <v>0</v>
      </c>
      <c r="BZ27" s="18"/>
      <c r="CA27" s="18">
        <v>-0.37396704273018638</v>
      </c>
      <c r="CB27" s="18">
        <v>3.9703255941750122</v>
      </c>
      <c r="CC27" s="18"/>
      <c r="CD27" s="18"/>
      <c r="CE27" s="18"/>
      <c r="CF27" s="18"/>
      <c r="CG27" s="18"/>
      <c r="CH27" s="18"/>
      <c r="CI27" s="18"/>
      <c r="CJ27" s="18" t="s">
        <v>0</v>
      </c>
      <c r="CK27" s="18"/>
      <c r="CL27" s="18"/>
      <c r="CM27" s="18"/>
      <c r="CN27" s="18">
        <v>-5.4312850696007615</v>
      </c>
      <c r="CO27" s="18"/>
      <c r="CP27" s="18"/>
      <c r="CQ27" s="18">
        <f t="shared" si="17"/>
        <v>-0.45873162953898394</v>
      </c>
      <c r="CR27" s="18">
        <f t="shared" si="18"/>
        <v>-0.18698352136509319</v>
      </c>
      <c r="CS27" s="18">
        <f t="shared" si="19"/>
        <v>3.9703255941750122</v>
      </c>
      <c r="CT27" s="18">
        <f t="shared" si="20"/>
        <v>5</v>
      </c>
      <c r="CU27" s="18">
        <f t="array" ref="CU27">SUM(IF($BY27:$CP27&lt;0,1,0))</f>
        <v>2</v>
      </c>
      <c r="CV27" s="18">
        <f t="shared" si="21"/>
        <v>40</v>
      </c>
      <c r="CW27" s="18">
        <f t="array" ref="CW27">SUM(IF($BY27:$CP27&gt;20,1,0))</f>
        <v>1</v>
      </c>
      <c r="CX27" s="18">
        <f t="shared" si="22"/>
        <v>20</v>
      </c>
      <c r="CY27" s="18">
        <f t="array" ref="CY27">SUM(IF(BY27:CP27&gt;40,1,0))</f>
        <v>1</v>
      </c>
      <c r="CZ27" s="18">
        <f t="shared" si="23"/>
        <v>20</v>
      </c>
      <c r="DA27" s="18"/>
      <c r="DB27" s="18">
        <v>-4.3775000000000004</v>
      </c>
      <c r="DC27" s="18">
        <f t="shared" si="24"/>
        <v>-4.3775000000000004</v>
      </c>
      <c r="DD27" s="18">
        <f t="shared" si="25"/>
        <v>-4.3775000000000004</v>
      </c>
      <c r="DE27" s="18">
        <f t="shared" si="26"/>
        <v>-4.3775000000000004</v>
      </c>
      <c r="DF27" s="18">
        <f t="shared" si="27"/>
        <v>1</v>
      </c>
      <c r="DG27" s="18">
        <f t="array" ref="DG27">SUM(IF($DA27:$DB27&lt;0,1,0))</f>
        <v>1</v>
      </c>
      <c r="DH27" s="18">
        <f t="shared" si="28"/>
        <v>100</v>
      </c>
      <c r="DI27" s="18">
        <f t="array" ref="DI27">SUM(IF($DA27:$DB27&gt;20,1,0))</f>
        <v>0</v>
      </c>
      <c r="DJ27" s="18">
        <f t="shared" si="29"/>
        <v>0</v>
      </c>
      <c r="DK27" s="18">
        <f t="array" ref="DK27">SUM(IF(DA27:DB27&gt;40,1,0))</f>
        <v>0</v>
      </c>
      <c r="DL27" s="18">
        <f t="shared" si="30"/>
        <v>0</v>
      </c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>
        <f t="shared" si="37"/>
        <v>-13.38079192669141</v>
      </c>
      <c r="DZ27" s="18">
        <f t="shared" si="1"/>
        <v>-4.4603708757670617</v>
      </c>
      <c r="EA27" s="18">
        <f t="shared" si="31"/>
        <v>6.8921953958450466</v>
      </c>
      <c r="EB27" s="18">
        <f t="shared" si="39"/>
        <v>1.7328921797161587</v>
      </c>
      <c r="EC27" s="18">
        <f t="shared" si="2"/>
        <v>19.557778211383209</v>
      </c>
      <c r="ED27" s="18">
        <f t="shared" si="32"/>
        <v>23</v>
      </c>
      <c r="EE27" s="18">
        <f t="shared" si="32"/>
        <v>15</v>
      </c>
      <c r="EF27" s="18">
        <f t="shared" si="33"/>
        <v>65.217391304347828</v>
      </c>
      <c r="EG27" s="18">
        <f t="shared" si="34"/>
        <v>2</v>
      </c>
      <c r="EH27" s="18">
        <f t="shared" si="35"/>
        <v>8.695652173913043</v>
      </c>
      <c r="EI27" s="18">
        <f t="shared" si="38"/>
        <v>17.753623188405797</v>
      </c>
      <c r="EJ27" s="18">
        <f t="shared" si="3"/>
        <v>2</v>
      </c>
      <c r="EK27" s="18">
        <f t="shared" si="36"/>
        <v>8.695652173913043</v>
      </c>
      <c r="EL27" s="3"/>
      <c r="EM27" s="4"/>
      <c r="EN27" s="4"/>
      <c r="EO27" s="4"/>
    </row>
    <row r="28" spans="1:145" ht="13.15" x14ac:dyDescent="0.4">
      <c r="A28" s="1"/>
      <c r="B28" s="17">
        <v>1819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>
        <v>-5.5765423258596396</v>
      </c>
      <c r="AB28" s="18"/>
      <c r="AC28" s="18">
        <v>-4.9117247623359006</v>
      </c>
      <c r="AD28" s="18">
        <v>77.11404189294025</v>
      </c>
      <c r="AE28" s="18">
        <v>-17.062314540059354</v>
      </c>
      <c r="AF28" s="18" t="s">
        <v>0</v>
      </c>
      <c r="AG28" s="18"/>
      <c r="AH28" s="18"/>
      <c r="AI28" s="18"/>
      <c r="AJ28" s="18"/>
      <c r="AK28" s="18"/>
      <c r="AL28" s="18"/>
      <c r="AM28" s="18">
        <f t="shared" si="4"/>
        <v>12.390865066171338</v>
      </c>
      <c r="AN28" s="18">
        <f t="shared" si="5"/>
        <v>-5.2441335440977701</v>
      </c>
      <c r="AO28" s="18">
        <f t="shared" si="6"/>
        <v>77.11404189294025</v>
      </c>
      <c r="AP28" s="18">
        <f t="shared" si="7"/>
        <v>5</v>
      </c>
      <c r="AQ28" s="18">
        <f t="array" ref="AQ28">SUM(IF($AA28:$AL28&lt;0,1,0))</f>
        <v>3</v>
      </c>
      <c r="AR28" s="18">
        <f t="shared" si="8"/>
        <v>60</v>
      </c>
      <c r="AS28" s="18">
        <f t="array" ref="AS28">SUM(IF($AA28:$AL28&gt;20,1,0))</f>
        <v>2</v>
      </c>
      <c r="AT28" s="18">
        <f t="shared" si="9"/>
        <v>40</v>
      </c>
      <c r="AU28" s="18">
        <f t="array" ref="AU28">SUM(IF(AA28:AL28&gt;40,1,0))</f>
        <v>2</v>
      </c>
      <c r="AV28" s="18">
        <f t="shared" si="10"/>
        <v>40</v>
      </c>
      <c r="AW28" s="18">
        <v>-34.645867877027371</v>
      </c>
      <c r="AX28" s="18">
        <v>-8.574612032685847</v>
      </c>
      <c r="AY28" s="18">
        <v>1.1123081066523057</v>
      </c>
      <c r="AZ28" s="18"/>
      <c r="BA28" s="18">
        <v>21.719576719576715</v>
      </c>
      <c r="BB28" s="18">
        <v>-42.348754448398587</v>
      </c>
      <c r="BC28" s="18"/>
      <c r="BD28" s="18"/>
      <c r="BE28" s="18">
        <v>-16.771392641306349</v>
      </c>
      <c r="BF28" s="18">
        <v>-13.964674953660621</v>
      </c>
      <c r="BG28" s="18">
        <v>-3.73657698381894</v>
      </c>
      <c r="BH28" s="18">
        <v>-3.2061050577271599</v>
      </c>
      <c r="BI28" s="18">
        <v>-36.859637488947833</v>
      </c>
      <c r="BJ28" s="18"/>
      <c r="BK28" s="18">
        <v>-11.200772598629019</v>
      </c>
      <c r="BL28" s="18">
        <v>4.8850952068286269</v>
      </c>
      <c r="BM28" s="18">
        <v>30.29559884089441</v>
      </c>
      <c r="BN28" s="18">
        <v>-2.1195620241223709</v>
      </c>
      <c r="BO28" s="18">
        <f t="shared" si="11"/>
        <v>-8.2439555165980032</v>
      </c>
      <c r="BP28" s="18">
        <f t="shared" si="12"/>
        <v>-6.1555945082523937</v>
      </c>
      <c r="BQ28" s="18">
        <f t="shared" si="13"/>
        <v>30.29559884089441</v>
      </c>
      <c r="BR28" s="18">
        <f t="shared" si="0"/>
        <v>14</v>
      </c>
      <c r="BS28" s="18">
        <f t="array" ref="BS28">SUM(IF($AW28:$BN28&lt;0,1,0))</f>
        <v>10</v>
      </c>
      <c r="BT28" s="18">
        <f t="shared" si="14"/>
        <v>71.428571428571431</v>
      </c>
      <c r="BU28" s="18">
        <f t="array" ref="BU28">SUM(IF($AW28:$BN28&gt;20,1,0))</f>
        <v>2</v>
      </c>
      <c r="BV28" s="18">
        <f t="shared" si="15"/>
        <v>14.285714285714285</v>
      </c>
      <c r="BW28" s="18">
        <f t="array" ref="BW28">SUM(IF(AW28:BN28&gt;40,1,0))</f>
        <v>0</v>
      </c>
      <c r="BX28" s="18">
        <f t="shared" si="16"/>
        <v>0</v>
      </c>
      <c r="BY28" s="18">
        <v>6.0606060606060552</v>
      </c>
      <c r="BZ28" s="18"/>
      <c r="CA28" s="18">
        <v>0.44902077303127941</v>
      </c>
      <c r="CB28" s="18">
        <v>1.9556025369978747</v>
      </c>
      <c r="CC28" s="18"/>
      <c r="CD28" s="18"/>
      <c r="CE28" s="18"/>
      <c r="CF28" s="18"/>
      <c r="CG28" s="18"/>
      <c r="CH28" s="18"/>
      <c r="CI28" s="18"/>
      <c r="CJ28" s="18" t="s">
        <v>0</v>
      </c>
      <c r="CK28" s="18"/>
      <c r="CL28" s="18"/>
      <c r="CM28" s="18"/>
      <c r="CN28" s="18">
        <v>4.638506531917729</v>
      </c>
      <c r="CO28" s="18"/>
      <c r="CP28" s="18"/>
      <c r="CQ28" s="18">
        <f t="shared" si="17"/>
        <v>3.2759339756382344</v>
      </c>
      <c r="CR28" s="18">
        <f t="shared" si="18"/>
        <v>3.2970545344578017</v>
      </c>
      <c r="CS28" s="18">
        <f t="shared" si="19"/>
        <v>6.0606060606060552</v>
      </c>
      <c r="CT28" s="18">
        <f t="shared" si="20"/>
        <v>5</v>
      </c>
      <c r="CU28" s="18">
        <f t="array" ref="CU28">SUM(IF($BY28:$CP28&lt;0,1,0))</f>
        <v>0</v>
      </c>
      <c r="CV28" s="18">
        <f t="shared" si="21"/>
        <v>0</v>
      </c>
      <c r="CW28" s="18">
        <f t="array" ref="CW28">SUM(IF($BY28:$CP28&gt;20,1,0))</f>
        <v>1</v>
      </c>
      <c r="CX28" s="18">
        <f t="shared" si="22"/>
        <v>20</v>
      </c>
      <c r="CY28" s="18">
        <f t="array" ref="CY28">SUM(IF(BY28:CP28&gt;40,1,0))</f>
        <v>1</v>
      </c>
      <c r="CZ28" s="18">
        <f t="shared" si="23"/>
        <v>20</v>
      </c>
      <c r="DA28" s="18"/>
      <c r="DB28" s="18">
        <v>0</v>
      </c>
      <c r="DC28" s="18">
        <f t="shared" si="24"/>
        <v>0</v>
      </c>
      <c r="DD28" s="18">
        <f t="shared" si="25"/>
        <v>0</v>
      </c>
      <c r="DE28" s="18">
        <f t="shared" si="26"/>
        <v>0</v>
      </c>
      <c r="DF28" s="18">
        <f t="shared" si="27"/>
        <v>1</v>
      </c>
      <c r="DG28" s="18">
        <f t="array" ref="DG28">SUM(IF($DA28:$DB28&lt;0,1,0))</f>
        <v>0</v>
      </c>
      <c r="DH28" s="18">
        <f t="shared" si="28"/>
        <v>0</v>
      </c>
      <c r="DI28" s="18">
        <f t="array" ref="DI28">SUM(IF($DA28:$DB28&gt;20,1,0))</f>
        <v>0</v>
      </c>
      <c r="DJ28" s="18">
        <f t="shared" si="29"/>
        <v>0</v>
      </c>
      <c r="DK28" s="18">
        <f t="array" ref="DK28">SUM(IF(DA28:DB28&gt;40,1,0))</f>
        <v>0</v>
      </c>
      <c r="DL28" s="18">
        <f t="shared" si="30"/>
        <v>0</v>
      </c>
      <c r="DM28" s="18">
        <v>-2.9632828949466505</v>
      </c>
      <c r="DN28" s="18"/>
      <c r="DO28" s="18">
        <f>AVERAGE($DM28:$DN28)</f>
        <v>-2.9632828949466505</v>
      </c>
      <c r="DP28" s="18">
        <f>MEDIAN($DM28:$DN28)</f>
        <v>-2.9632828949466505</v>
      </c>
      <c r="DQ28" s="18">
        <f>MAX($DM28:$DN28)</f>
        <v>-2.9632828949466505</v>
      </c>
      <c r="DR28" s="18">
        <f>COUNTA(DM28:DN28)</f>
        <v>1</v>
      </c>
      <c r="DS28" s="18">
        <f t="array" ref="DS28">SUM(IF($DM28:$DN28&lt;0,1,0))</f>
        <v>1</v>
      </c>
      <c r="DT28" s="18">
        <f>100*DS28/DR28</f>
        <v>100</v>
      </c>
      <c r="DU28" s="18">
        <f t="array" ref="DU28">SUM(IF($DM28:$DN28&gt;20,1,0))</f>
        <v>0</v>
      </c>
      <c r="DV28" s="18">
        <f>100*(DU28/$DR28)</f>
        <v>0</v>
      </c>
      <c r="DW28" s="18">
        <f t="array" ref="DW28">SUM(IF($DM28:$DN28&gt;40,1,0))</f>
        <v>0</v>
      </c>
      <c r="DX28" s="18">
        <f>100*(DW28/$DR28)</f>
        <v>0</v>
      </c>
      <c r="DY28" s="18">
        <f t="shared" si="37"/>
        <v>-2.3213109983366835</v>
      </c>
      <c r="DZ28" s="18">
        <f t="shared" si="1"/>
        <v>-3.0846939763369052</v>
      </c>
      <c r="EA28" s="18">
        <f t="shared" si="31"/>
        <v>77.11404189294025</v>
      </c>
      <c r="EB28" s="18">
        <f t="shared" si="39"/>
        <v>1.5115786727408469</v>
      </c>
      <c r="EC28" s="18">
        <f t="shared" si="2"/>
        <v>23.503661549222315</v>
      </c>
      <c r="ED28" s="18">
        <f t="shared" si="32"/>
        <v>26</v>
      </c>
      <c r="EE28" s="18">
        <f t="shared" si="32"/>
        <v>14</v>
      </c>
      <c r="EF28" s="18">
        <f t="shared" si="33"/>
        <v>53.846153846153847</v>
      </c>
      <c r="EG28" s="18">
        <f t="shared" si="34"/>
        <v>5</v>
      </c>
      <c r="EH28" s="18">
        <f t="shared" si="35"/>
        <v>19.230769230769234</v>
      </c>
      <c r="EI28" s="18">
        <f t="shared" si="38"/>
        <v>19.443599878382486</v>
      </c>
      <c r="EJ28" s="18">
        <f t="shared" si="3"/>
        <v>3</v>
      </c>
      <c r="EK28" s="18">
        <f t="shared" si="36"/>
        <v>11.538461538461538</v>
      </c>
      <c r="EL28" s="3"/>
      <c r="EM28" s="4"/>
      <c r="EN28" s="4"/>
      <c r="EO28" s="4"/>
    </row>
    <row r="29" spans="1:145" ht="13.15" x14ac:dyDescent="0.4">
      <c r="A29" s="1"/>
      <c r="B29" s="17">
        <v>1820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>
        <v>5.1218993729392368</v>
      </c>
      <c r="AB29" s="18"/>
      <c r="AC29" s="18">
        <v>14.425136872173304</v>
      </c>
      <c r="AD29" s="18">
        <v>18.236238866987886</v>
      </c>
      <c r="AE29" s="18">
        <v>3.488372093023262</v>
      </c>
      <c r="AF29" s="18">
        <v>10.526315789473673</v>
      </c>
      <c r="AG29" s="18"/>
      <c r="AH29" s="18"/>
      <c r="AI29" s="18"/>
      <c r="AJ29" s="18"/>
      <c r="AK29" s="18"/>
      <c r="AL29" s="18"/>
      <c r="AM29" s="18">
        <f t="shared" si="4"/>
        <v>10.359592598919471</v>
      </c>
      <c r="AN29" s="18">
        <f t="shared" si="5"/>
        <v>10.526315789473673</v>
      </c>
      <c r="AO29" s="18">
        <f t="shared" si="6"/>
        <v>18.236238866987886</v>
      </c>
      <c r="AP29" s="18">
        <f t="shared" si="7"/>
        <v>5</v>
      </c>
      <c r="AQ29" s="18">
        <f t="array" ref="AQ29">SUM(IF($AA29:$AL29&lt;0,1,0))</f>
        <v>0</v>
      </c>
      <c r="AR29" s="18">
        <f t="shared" si="8"/>
        <v>0</v>
      </c>
      <c r="AS29" s="18">
        <f t="array" ref="AS29">SUM(IF($AA29:$AL29&gt;20,1,0))</f>
        <v>0</v>
      </c>
      <c r="AT29" s="18">
        <f t="shared" si="9"/>
        <v>0</v>
      </c>
      <c r="AU29" s="18">
        <f t="array" ref="AU29">SUM(IF(AA29:AL29&gt;40,1,0))</f>
        <v>0</v>
      </c>
      <c r="AV29" s="18">
        <f t="shared" si="10"/>
        <v>0</v>
      </c>
      <c r="AW29" s="18">
        <v>8.8159816115527914</v>
      </c>
      <c r="AX29" s="18">
        <v>-20.031254552044441</v>
      </c>
      <c r="AY29" s="18">
        <v>-34.616306635058471</v>
      </c>
      <c r="AZ29" s="18"/>
      <c r="BA29" s="18">
        <v>-4.6698430150876549</v>
      </c>
      <c r="BB29" s="18">
        <v>-4.19753086419753</v>
      </c>
      <c r="BC29" s="18"/>
      <c r="BD29" s="18"/>
      <c r="BE29" s="18">
        <v>3.4653465346534684</v>
      </c>
      <c r="BF29" s="18">
        <v>6.9419437147676515</v>
      </c>
      <c r="BG29" s="18">
        <v>-12.220300508053194</v>
      </c>
      <c r="BH29" s="18">
        <v>-6.4249220476139453</v>
      </c>
      <c r="BI29" s="18">
        <v>21.8147119617473</v>
      </c>
      <c r="BJ29" s="18"/>
      <c r="BK29" s="18">
        <v>-12.425998877680845</v>
      </c>
      <c r="BL29" s="18">
        <v>-6.3352948541379739</v>
      </c>
      <c r="BM29" s="18">
        <v>-26.418356882848936</v>
      </c>
      <c r="BN29" s="18">
        <v>-10.894426943699726</v>
      </c>
      <c r="BO29" s="18">
        <f t="shared" si="11"/>
        <v>-6.9425893826929652</v>
      </c>
      <c r="BP29" s="18">
        <f t="shared" si="12"/>
        <v>-6.3801084508759596</v>
      </c>
      <c r="BQ29" s="18">
        <f t="shared" si="13"/>
        <v>21.8147119617473</v>
      </c>
      <c r="BR29" s="18">
        <f t="shared" si="0"/>
        <v>14</v>
      </c>
      <c r="BS29" s="18">
        <f t="array" ref="BS29">SUM(IF($AW29:$BN29&lt;0,1,0))</f>
        <v>10</v>
      </c>
      <c r="BT29" s="18">
        <f t="shared" si="14"/>
        <v>71.428571428571431</v>
      </c>
      <c r="BU29" s="18">
        <f t="array" ref="BU29">SUM(IF($AW29:$BN29&gt;20,1,0))</f>
        <v>1</v>
      </c>
      <c r="BV29" s="18">
        <f t="shared" si="15"/>
        <v>7.1428571428571423</v>
      </c>
      <c r="BW29" s="18">
        <f t="array" ref="BW29">SUM(IF(AW29:BN29&gt;40,1,0))</f>
        <v>0</v>
      </c>
      <c r="BX29" s="18">
        <f t="shared" si="16"/>
        <v>0</v>
      </c>
      <c r="BY29" s="18">
        <v>0</v>
      </c>
      <c r="BZ29" s="18"/>
      <c r="CA29" s="18">
        <v>-16.484713581707243</v>
      </c>
      <c r="CB29" s="18">
        <v>-0.13608087091755211</v>
      </c>
      <c r="CC29" s="18"/>
      <c r="CD29" s="18"/>
      <c r="CE29" s="18"/>
      <c r="CF29" s="18"/>
      <c r="CG29" s="18"/>
      <c r="CH29" s="18"/>
      <c r="CI29" s="18"/>
      <c r="CJ29" s="18" t="s">
        <v>0</v>
      </c>
      <c r="CK29" s="18"/>
      <c r="CL29" s="18"/>
      <c r="CM29" s="18"/>
      <c r="CN29" s="18">
        <v>9.8089913673733555</v>
      </c>
      <c r="CO29" s="18"/>
      <c r="CP29" s="18"/>
      <c r="CQ29" s="18">
        <f t="shared" si="17"/>
        <v>-1.7029507713128602</v>
      </c>
      <c r="CR29" s="18">
        <f t="shared" si="18"/>
        <v>-6.8040435458776055E-2</v>
      </c>
      <c r="CS29" s="18">
        <f t="shared" si="19"/>
        <v>9.8089913673733555</v>
      </c>
      <c r="CT29" s="18">
        <f t="shared" si="20"/>
        <v>5</v>
      </c>
      <c r="CU29" s="18">
        <f t="array" ref="CU29">SUM(IF($BY29:$CP29&lt;0,1,0))</f>
        <v>2</v>
      </c>
      <c r="CV29" s="18">
        <f t="shared" si="21"/>
        <v>40</v>
      </c>
      <c r="CW29" s="18">
        <f t="array" ref="CW29">SUM(IF($BY29:$CP29&gt;20,1,0))</f>
        <v>1</v>
      </c>
      <c r="CX29" s="18">
        <f t="shared" si="22"/>
        <v>20</v>
      </c>
      <c r="CY29" s="18">
        <f t="array" ref="CY29">SUM(IF(BY29:CP29&gt;40,1,0))</f>
        <v>1</v>
      </c>
      <c r="CZ29" s="18">
        <f t="shared" si="23"/>
        <v>20</v>
      </c>
      <c r="DA29" s="18"/>
      <c r="DB29" s="18">
        <v>-7.8415686274509842</v>
      </c>
      <c r="DC29" s="18">
        <f t="shared" si="24"/>
        <v>-7.8415686274509842</v>
      </c>
      <c r="DD29" s="18">
        <f t="shared" si="25"/>
        <v>-7.8415686274509842</v>
      </c>
      <c r="DE29" s="18">
        <f t="shared" si="26"/>
        <v>-7.8415686274509842</v>
      </c>
      <c r="DF29" s="18">
        <f t="shared" si="27"/>
        <v>1</v>
      </c>
      <c r="DG29" s="18">
        <f t="array" ref="DG29">SUM(IF($DA29:$DB29&lt;0,1,0))</f>
        <v>1</v>
      </c>
      <c r="DH29" s="18">
        <f t="shared" si="28"/>
        <v>100</v>
      </c>
      <c r="DI29" s="18">
        <f t="array" ref="DI29">SUM(IF($DA29:$DB29&gt;20,1,0))</f>
        <v>0</v>
      </c>
      <c r="DJ29" s="18">
        <f t="shared" si="29"/>
        <v>0</v>
      </c>
      <c r="DK29" s="18">
        <f t="array" ref="DK29">SUM(IF(DA29:DB29&gt;40,1,0))</f>
        <v>0</v>
      </c>
      <c r="DL29" s="18">
        <f t="shared" si="30"/>
        <v>0</v>
      </c>
      <c r="DM29" s="18">
        <v>7.2741724090908733</v>
      </c>
      <c r="DN29" s="18"/>
      <c r="DO29" s="18">
        <f t="shared" ref="DO29:DO92" si="40">AVERAGE(DM29:DN29)</f>
        <v>7.2741724090908733</v>
      </c>
      <c r="DP29" s="18">
        <f t="shared" ref="DP29:DP92" si="41">MEDIAN($DM29:$DN29)</f>
        <v>7.2741724090908733</v>
      </c>
      <c r="DQ29" s="18">
        <f t="shared" ref="DQ29:DQ92" si="42">MAX($DM29:$DN29)</f>
        <v>7.2741724090908733</v>
      </c>
      <c r="DR29" s="18">
        <f t="shared" ref="DR29:DR92" si="43">COUNTA(DM29:DN29)</f>
        <v>1</v>
      </c>
      <c r="DS29" s="18">
        <f t="array" ref="DS29">SUM(IF($DM29:$DN29&lt;0,1,0))</f>
        <v>0</v>
      </c>
      <c r="DT29" s="18">
        <f t="shared" ref="DT29:DT92" si="44">100*DS29/DR29</f>
        <v>0</v>
      </c>
      <c r="DU29" s="18">
        <f t="array" ref="DU29">SUM(IF($DM29:$DN29&gt;20,1,0))</f>
        <v>0</v>
      </c>
      <c r="DV29" s="18">
        <f t="shared" ref="DV29:DV92" si="45">100*(DU29/$DR29)</f>
        <v>0</v>
      </c>
      <c r="DW29" s="18">
        <f t="array" ref="DW29">SUM(IF(DM29:DN29&gt;40,1,0))</f>
        <v>0</v>
      </c>
      <c r="DX29" s="18">
        <f t="shared" ref="DX29:DX92" si="46">100*(DW29/DR29)</f>
        <v>0</v>
      </c>
      <c r="DY29" s="18">
        <f t="shared" si="37"/>
        <v>-2.1110995066686282</v>
      </c>
      <c r="DZ29" s="18">
        <f t="shared" si="1"/>
        <v>-0.13608087091755211</v>
      </c>
      <c r="EA29" s="18">
        <f t="shared" si="31"/>
        <v>21.8147119617473</v>
      </c>
      <c r="EB29" s="18">
        <f t="shared" si="39"/>
        <v>0.84546808611068869</v>
      </c>
      <c r="EC29" s="18">
        <f t="shared" si="2"/>
        <v>13.71641444085498</v>
      </c>
      <c r="ED29" s="18">
        <f t="shared" si="32"/>
        <v>26</v>
      </c>
      <c r="EE29" s="18">
        <f t="shared" si="32"/>
        <v>13</v>
      </c>
      <c r="EF29" s="18">
        <f t="shared" si="33"/>
        <v>50</v>
      </c>
      <c r="EG29" s="18">
        <f t="shared" si="34"/>
        <v>2</v>
      </c>
      <c r="EH29" s="18">
        <f t="shared" si="35"/>
        <v>7.6923076923076925</v>
      </c>
      <c r="EI29" s="18">
        <f t="shared" si="38"/>
        <v>17.695348130130743</v>
      </c>
      <c r="EJ29" s="18">
        <f t="shared" si="3"/>
        <v>1</v>
      </c>
      <c r="EK29" s="18">
        <f t="shared" si="36"/>
        <v>3.8461538461538463</v>
      </c>
      <c r="EL29" s="3"/>
      <c r="EM29" s="4"/>
      <c r="EN29" s="4"/>
      <c r="EO29" s="4"/>
    </row>
    <row r="30" spans="1:145" ht="13.15" x14ac:dyDescent="0.4">
      <c r="A30" s="1"/>
      <c r="B30" s="17">
        <v>1821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>
        <v>2.2023548280261815</v>
      </c>
      <c r="AB30" s="18"/>
      <c r="AC30" s="18">
        <v>-11.358435614728524</v>
      </c>
      <c r="AD30" s="18">
        <v>16.045406125985917</v>
      </c>
      <c r="AE30" s="18">
        <v>16.421780466724268</v>
      </c>
      <c r="AF30" s="18">
        <v>9.5238095238095344</v>
      </c>
      <c r="AG30" s="18"/>
      <c r="AH30" s="18"/>
      <c r="AI30" s="18"/>
      <c r="AJ30" s="18"/>
      <c r="AK30" s="18"/>
      <c r="AL30" s="18">
        <v>16.757741347905263</v>
      </c>
      <c r="AM30" s="18">
        <f t="shared" si="4"/>
        <v>8.2654427796204413</v>
      </c>
      <c r="AN30" s="18">
        <f t="shared" si="5"/>
        <v>12.784607824897726</v>
      </c>
      <c r="AO30" s="18">
        <f t="shared" si="6"/>
        <v>16.757741347905263</v>
      </c>
      <c r="AP30" s="18">
        <f t="shared" si="7"/>
        <v>6</v>
      </c>
      <c r="AQ30" s="18">
        <f t="array" ref="AQ30">SUM(IF($AA30:$AL30&lt;0,1,0))</f>
        <v>1</v>
      </c>
      <c r="AR30" s="18">
        <f t="shared" si="8"/>
        <v>16.666666666666668</v>
      </c>
      <c r="AS30" s="18">
        <f t="array" ref="AS30">SUM(IF($AA30:$AL30&gt;20,1,0))</f>
        <v>0</v>
      </c>
      <c r="AT30" s="18">
        <f t="shared" si="9"/>
        <v>0</v>
      </c>
      <c r="AU30" s="18">
        <f t="array" ref="AU30">SUM(IF(AA30:AL30&gt;40,1,0))</f>
        <v>0</v>
      </c>
      <c r="AV30" s="18">
        <f t="shared" si="10"/>
        <v>0</v>
      </c>
      <c r="AW30" s="18">
        <v>26.636668808869643</v>
      </c>
      <c r="AX30" s="18">
        <v>-12.67423779960386</v>
      </c>
      <c r="AY30" s="18">
        <v>-15.965291074265684</v>
      </c>
      <c r="AZ30" s="18"/>
      <c r="BA30" s="18">
        <v>-4.6328671328671351</v>
      </c>
      <c r="BB30" s="18">
        <v>-13.68948247078464</v>
      </c>
      <c r="BC30" s="18"/>
      <c r="BD30" s="18"/>
      <c r="BE30" s="18">
        <v>5.9011164274322292</v>
      </c>
      <c r="BF30" s="18">
        <v>-1.3398442503215477</v>
      </c>
      <c r="BG30" s="18">
        <v>-17.763684502185818</v>
      </c>
      <c r="BH30" s="18">
        <v>-4.1276011411294888</v>
      </c>
      <c r="BI30" s="18">
        <v>0.71473710431516624</v>
      </c>
      <c r="BJ30" s="18"/>
      <c r="BK30" s="18">
        <v>-12.976414970924882</v>
      </c>
      <c r="BL30" s="18">
        <v>-10.747226306643508</v>
      </c>
      <c r="BM30" s="18">
        <v>5.0114607973445358</v>
      </c>
      <c r="BN30" s="18">
        <v>-12.585533861651752</v>
      </c>
      <c r="BO30" s="18">
        <f t="shared" si="11"/>
        <v>-4.8741571694583383</v>
      </c>
      <c r="BP30" s="18">
        <f t="shared" si="12"/>
        <v>-7.6900467197553217</v>
      </c>
      <c r="BQ30" s="18">
        <f t="shared" si="13"/>
        <v>26.636668808869643</v>
      </c>
      <c r="BR30" s="18">
        <f t="shared" si="0"/>
        <v>14</v>
      </c>
      <c r="BS30" s="18">
        <f t="array" ref="BS30">SUM(IF($AW30:$BN30&lt;0,1,0))</f>
        <v>10</v>
      </c>
      <c r="BT30" s="18">
        <f t="shared" si="14"/>
        <v>71.428571428571431</v>
      </c>
      <c r="BU30" s="18">
        <f t="array" ref="BU30">SUM(IF($AW30:$BN30&gt;20,1,0))</f>
        <v>1</v>
      </c>
      <c r="BV30" s="18">
        <f t="shared" si="15"/>
        <v>7.1428571428571423</v>
      </c>
      <c r="BW30" s="18">
        <f t="array" ref="BW30">SUM(IF(AW30:BN30&gt;40,1,0))</f>
        <v>0</v>
      </c>
      <c r="BX30" s="18">
        <f t="shared" si="16"/>
        <v>0</v>
      </c>
      <c r="BY30" s="18">
        <v>6.8571428571428727</v>
      </c>
      <c r="BZ30" s="18"/>
      <c r="CA30" s="18" t="s">
        <v>0</v>
      </c>
      <c r="CB30" s="18">
        <v>-2.0634611641035576</v>
      </c>
      <c r="CC30" s="18"/>
      <c r="CD30" s="18"/>
      <c r="CE30" s="18"/>
      <c r="CF30" s="18"/>
      <c r="CG30" s="18"/>
      <c r="CH30" s="18"/>
      <c r="CI30" s="18"/>
      <c r="CJ30" s="18">
        <v>-13.607990114622693</v>
      </c>
      <c r="CK30" s="18"/>
      <c r="CL30" s="18"/>
      <c r="CM30" s="18"/>
      <c r="CN30" s="18">
        <v>22.923771895418135</v>
      </c>
      <c r="CO30" s="18"/>
      <c r="CP30" s="18"/>
      <c r="CQ30" s="18">
        <f t="shared" si="17"/>
        <v>3.5273658684586895</v>
      </c>
      <c r="CR30" s="18">
        <f t="shared" si="18"/>
        <v>2.3968408465196571</v>
      </c>
      <c r="CS30" s="18">
        <f t="shared" si="19"/>
        <v>22.923771895418135</v>
      </c>
      <c r="CT30" s="18">
        <f t="shared" si="20"/>
        <v>5</v>
      </c>
      <c r="CU30" s="18">
        <f t="array" ref="CU30">SUM(IF($BY30:$CP30&lt;0,1,0))</f>
        <v>2</v>
      </c>
      <c r="CV30" s="18">
        <f t="shared" si="21"/>
        <v>40</v>
      </c>
      <c r="CW30" s="18">
        <f t="array" ref="CW30">SUM(IF($BY30:$CP30&gt;20,1,0))</f>
        <v>2</v>
      </c>
      <c r="CX30" s="18">
        <f t="shared" si="22"/>
        <v>40</v>
      </c>
      <c r="CY30" s="18">
        <f t="array" ref="CY30">SUM(IF(BY30:CP30&gt;40,1,0))</f>
        <v>1</v>
      </c>
      <c r="CZ30" s="18">
        <f t="shared" si="23"/>
        <v>20</v>
      </c>
      <c r="DA30" s="18"/>
      <c r="DB30" s="18">
        <v>-3.9040175389781755</v>
      </c>
      <c r="DC30" s="18">
        <f t="shared" si="24"/>
        <v>-3.9040175389781755</v>
      </c>
      <c r="DD30" s="18">
        <f t="shared" si="25"/>
        <v>-3.9040175389781755</v>
      </c>
      <c r="DE30" s="18">
        <f t="shared" si="26"/>
        <v>-3.9040175389781755</v>
      </c>
      <c r="DF30" s="18">
        <f t="shared" si="27"/>
        <v>1</v>
      </c>
      <c r="DG30" s="18">
        <f t="array" ref="DG30">SUM(IF($DA30:$DB30&lt;0,1,0))</f>
        <v>1</v>
      </c>
      <c r="DH30" s="18">
        <f t="shared" si="28"/>
        <v>100</v>
      </c>
      <c r="DI30" s="18">
        <f t="array" ref="DI30">SUM(IF($DA30:$DB30&gt;20,1,0))</f>
        <v>0</v>
      </c>
      <c r="DJ30" s="18">
        <f t="shared" si="29"/>
        <v>0</v>
      </c>
      <c r="DK30" s="18">
        <f t="array" ref="DK30">SUM(IF(DA30:DB30&gt;40,1,0))</f>
        <v>0</v>
      </c>
      <c r="DL30" s="18">
        <f t="shared" si="30"/>
        <v>0</v>
      </c>
      <c r="DM30" s="18">
        <v>-8.254233838646563</v>
      </c>
      <c r="DN30" s="18"/>
      <c r="DO30" s="18">
        <f t="shared" si="40"/>
        <v>-8.254233838646563</v>
      </c>
      <c r="DP30" s="18">
        <f t="shared" si="41"/>
        <v>-8.254233838646563</v>
      </c>
      <c r="DQ30" s="18">
        <f t="shared" si="42"/>
        <v>-8.254233838646563</v>
      </c>
      <c r="DR30" s="18">
        <f t="shared" si="43"/>
        <v>1</v>
      </c>
      <c r="DS30" s="18">
        <f t="array" ref="DS30">SUM(IF($DM30:$DN30&lt;0,1,0))</f>
        <v>1</v>
      </c>
      <c r="DT30" s="18">
        <f t="shared" si="44"/>
        <v>100</v>
      </c>
      <c r="DU30" s="18">
        <f t="array" ref="DU30">SUM(IF($DM30:$DN30&gt;20,1,0))</f>
        <v>0</v>
      </c>
      <c r="DV30" s="18">
        <f t="shared" si="45"/>
        <v>0</v>
      </c>
      <c r="DW30" s="18">
        <f t="array" ref="DW30">SUM(IF(DM30:DN30&gt;40,1,0))</f>
        <v>0</v>
      </c>
      <c r="DX30" s="18">
        <f t="shared" si="46"/>
        <v>0</v>
      </c>
      <c r="DY30" s="18">
        <f t="shared" si="37"/>
        <v>-0.64208967686477214</v>
      </c>
      <c r="DZ30" s="18">
        <f t="shared" si="1"/>
        <v>-2.9837393515408666</v>
      </c>
      <c r="EA30" s="18">
        <f t="shared" si="31"/>
        <v>26.636668808869643</v>
      </c>
      <c r="EB30" s="18">
        <f t="shared" si="39"/>
        <v>-3.9653084642764735E-2</v>
      </c>
      <c r="EC30" s="18">
        <f t="shared" si="2"/>
        <v>12.709285435650088</v>
      </c>
      <c r="ED30" s="18">
        <f t="shared" si="32"/>
        <v>27</v>
      </c>
      <c r="EE30" s="18">
        <f t="shared" si="32"/>
        <v>15</v>
      </c>
      <c r="EF30" s="18">
        <f t="shared" si="33"/>
        <v>55.555555555555557</v>
      </c>
      <c r="EG30" s="18">
        <f t="shared" si="34"/>
        <v>3</v>
      </c>
      <c r="EH30" s="18">
        <f t="shared" si="35"/>
        <v>11.111111111111111</v>
      </c>
      <c r="EI30" s="18">
        <f t="shared" si="38"/>
        <v>15.759321194103803</v>
      </c>
      <c r="EJ30" s="18">
        <f t="shared" si="3"/>
        <v>1</v>
      </c>
      <c r="EK30" s="18">
        <f t="shared" si="36"/>
        <v>3.7037037037037033</v>
      </c>
      <c r="EL30" s="3"/>
      <c r="EM30" s="4"/>
      <c r="EN30" s="4"/>
      <c r="EO30" s="4"/>
    </row>
    <row r="31" spans="1:145" ht="13.15" x14ac:dyDescent="0.4">
      <c r="A31" s="1"/>
      <c r="B31" s="17">
        <v>1822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-0.60050924697922503</v>
      </c>
      <c r="AB31" s="18"/>
      <c r="AC31" s="18">
        <v>-12.015958695141983</v>
      </c>
      <c r="AD31" s="18">
        <v>-4.813794460080933</v>
      </c>
      <c r="AE31" s="18">
        <v>3.4149962880475337</v>
      </c>
      <c r="AF31" s="18">
        <v>43.478260869565212</v>
      </c>
      <c r="AG31" s="18"/>
      <c r="AH31" s="18"/>
      <c r="AI31" s="18"/>
      <c r="AJ31" s="18"/>
      <c r="AK31" s="18"/>
      <c r="AL31" s="18">
        <v>-11.232449297971915</v>
      </c>
      <c r="AM31" s="18">
        <f t="shared" si="4"/>
        <v>3.0384242429064483</v>
      </c>
      <c r="AN31" s="18">
        <f t="shared" si="5"/>
        <v>-2.7071518535300791</v>
      </c>
      <c r="AO31" s="18">
        <f t="shared" si="6"/>
        <v>43.478260869565212</v>
      </c>
      <c r="AP31" s="18">
        <f t="shared" si="7"/>
        <v>6</v>
      </c>
      <c r="AQ31" s="18">
        <f t="array" ref="AQ31">SUM(IF($AA31:$AL31&lt;0,1,0))</f>
        <v>4</v>
      </c>
      <c r="AR31" s="18">
        <f t="shared" si="8"/>
        <v>66.666666666666671</v>
      </c>
      <c r="AS31" s="18">
        <f t="array" ref="AS31">SUM(IF($AA31:$AL31&gt;20,1,0))</f>
        <v>1</v>
      </c>
      <c r="AT31" s="18">
        <f t="shared" si="9"/>
        <v>16.666666666666664</v>
      </c>
      <c r="AU31" s="18">
        <f t="array" ref="AU31">SUM(IF(AA31:AL31&gt;40,1,0))</f>
        <v>1</v>
      </c>
      <c r="AV31" s="18">
        <f t="shared" si="10"/>
        <v>16.666666666666664</v>
      </c>
      <c r="AW31" s="18">
        <v>-21.647310100377481</v>
      </c>
      <c r="AX31" s="18">
        <v>-8.2221874615126431</v>
      </c>
      <c r="AY31" s="18">
        <v>-14.000387822377359</v>
      </c>
      <c r="AZ31" s="18"/>
      <c r="BA31" s="18">
        <v>5.3830227743271175</v>
      </c>
      <c r="BB31" s="18">
        <v>0</v>
      </c>
      <c r="BC31" s="18"/>
      <c r="BD31" s="18"/>
      <c r="BE31" s="18">
        <v>-10.077465826609188</v>
      </c>
      <c r="BF31" s="18">
        <v>2.0274637701261975</v>
      </c>
      <c r="BG31" s="18">
        <v>20.889487870619948</v>
      </c>
      <c r="BH31" s="18">
        <v>3.9506041582160201E-2</v>
      </c>
      <c r="BI31" s="18">
        <v>15.142377648163819</v>
      </c>
      <c r="BJ31" s="18"/>
      <c r="BK31" s="18">
        <v>-1.1422365852698395</v>
      </c>
      <c r="BL31" s="18">
        <v>-6.799460835704652</v>
      </c>
      <c r="BM31" s="18">
        <v>1.6946118556836254</v>
      </c>
      <c r="BN31" s="18">
        <v>-12.665191493863729</v>
      </c>
      <c r="BO31" s="18">
        <f t="shared" si="11"/>
        <v>-2.0984121546580021</v>
      </c>
      <c r="BP31" s="18">
        <f t="shared" si="12"/>
        <v>-0.57111829263491976</v>
      </c>
      <c r="BQ31" s="18">
        <f t="shared" si="13"/>
        <v>20.889487870619948</v>
      </c>
      <c r="BR31" s="18">
        <f t="shared" si="0"/>
        <v>14</v>
      </c>
      <c r="BS31" s="18">
        <f t="array" ref="BS31">SUM(IF($AW31:$BN31&lt;0,1,0))</f>
        <v>7</v>
      </c>
      <c r="BT31" s="18">
        <f t="shared" si="14"/>
        <v>50</v>
      </c>
      <c r="BU31" s="18">
        <f t="array" ref="BU31">SUM(IF($AW31:$BN31&gt;20,1,0))</f>
        <v>1</v>
      </c>
      <c r="BV31" s="18">
        <f t="shared" si="15"/>
        <v>7.1428571428571423</v>
      </c>
      <c r="BW31" s="18">
        <f t="array" ref="BW31">SUM(IF(AW31:BN31&gt;40,1,0))</f>
        <v>0</v>
      </c>
      <c r="BX31" s="18">
        <f t="shared" si="16"/>
        <v>0</v>
      </c>
      <c r="BY31" s="18">
        <v>-6.4171122994652441</v>
      </c>
      <c r="BZ31" s="18"/>
      <c r="CA31" s="18" t="s">
        <v>0</v>
      </c>
      <c r="CB31" s="18">
        <v>-3.6838269396408974</v>
      </c>
      <c r="CC31" s="18"/>
      <c r="CD31" s="18"/>
      <c r="CE31" s="18"/>
      <c r="CF31" s="18"/>
      <c r="CG31" s="18"/>
      <c r="CH31" s="18"/>
      <c r="CI31" s="18"/>
      <c r="CJ31" s="18" t="s">
        <v>0</v>
      </c>
      <c r="CK31" s="18"/>
      <c r="CL31" s="18"/>
      <c r="CM31" s="18"/>
      <c r="CN31" s="18">
        <v>-3.4280700927371797</v>
      </c>
      <c r="CO31" s="18"/>
      <c r="CP31" s="18"/>
      <c r="CQ31" s="18">
        <f t="shared" si="17"/>
        <v>-4.5096697772811067</v>
      </c>
      <c r="CR31" s="18">
        <f t="shared" si="18"/>
        <v>-3.6838269396408974</v>
      </c>
      <c r="CS31" s="18">
        <f t="shared" si="19"/>
        <v>-3.4280700927371797</v>
      </c>
      <c r="CT31" s="18">
        <f t="shared" si="20"/>
        <v>5</v>
      </c>
      <c r="CU31" s="18">
        <f t="array" ref="CU31">SUM(IF($BY31:$CP31&lt;0,1,0))</f>
        <v>3</v>
      </c>
      <c r="CV31" s="18">
        <f t="shared" si="21"/>
        <v>60</v>
      </c>
      <c r="CW31" s="18">
        <f t="array" ref="CW31">SUM(IF($BY31:$CP31&gt;20,1,0))</f>
        <v>2</v>
      </c>
      <c r="CX31" s="18">
        <f t="shared" si="22"/>
        <v>40</v>
      </c>
      <c r="CY31" s="18">
        <f t="array" ref="CY31">SUM(IF(BY31:CP31&gt;40,1,0))</f>
        <v>2</v>
      </c>
      <c r="CZ31" s="18">
        <f t="shared" si="23"/>
        <v>40</v>
      </c>
      <c r="DA31" s="18"/>
      <c r="DB31" s="18">
        <v>3.5271901415966056</v>
      </c>
      <c r="DC31" s="18">
        <f t="shared" si="24"/>
        <v>3.5271901415966056</v>
      </c>
      <c r="DD31" s="18">
        <f t="shared" si="25"/>
        <v>3.5271901415966056</v>
      </c>
      <c r="DE31" s="18">
        <f t="shared" si="26"/>
        <v>3.5271901415966056</v>
      </c>
      <c r="DF31" s="18">
        <f t="shared" si="27"/>
        <v>1</v>
      </c>
      <c r="DG31" s="18">
        <f t="array" ref="DG31">SUM(IF($DA31:$DB31&lt;0,1,0))</f>
        <v>0</v>
      </c>
      <c r="DH31" s="18">
        <f t="shared" si="28"/>
        <v>0</v>
      </c>
      <c r="DI31" s="18">
        <f t="array" ref="DI31">SUM(IF($DA31:$DB31&gt;20,1,0))</f>
        <v>0</v>
      </c>
      <c r="DJ31" s="18">
        <f t="shared" si="29"/>
        <v>0</v>
      </c>
      <c r="DK31" s="18">
        <f t="array" ref="DK31">SUM(IF(DA31:DB31&gt;40,1,0))</f>
        <v>0</v>
      </c>
      <c r="DL31" s="18">
        <f t="shared" si="30"/>
        <v>0</v>
      </c>
      <c r="DM31" s="18">
        <v>4.8097876033717624</v>
      </c>
      <c r="DN31" s="18"/>
      <c r="DO31" s="18">
        <f t="shared" si="40"/>
        <v>4.8097876033717624</v>
      </c>
      <c r="DP31" s="18">
        <f t="shared" si="41"/>
        <v>4.8097876033717624</v>
      </c>
      <c r="DQ31" s="18">
        <f t="shared" si="42"/>
        <v>4.8097876033717624</v>
      </c>
      <c r="DR31" s="18">
        <f t="shared" si="43"/>
        <v>1</v>
      </c>
      <c r="DS31" s="18">
        <f t="array" ref="DS31">SUM(IF($DM31:$DN31&lt;0,1,0))</f>
        <v>0</v>
      </c>
      <c r="DT31" s="18">
        <f t="shared" si="44"/>
        <v>0</v>
      </c>
      <c r="DU31" s="18">
        <f t="array" ref="DU31">SUM(IF($DM31:$DN31&gt;20,1,0))</f>
        <v>0</v>
      </c>
      <c r="DV31" s="18">
        <f t="shared" si="45"/>
        <v>0</v>
      </c>
      <c r="DW31" s="18">
        <f t="array" ref="DW31">SUM(IF(DM31:DN31&gt;40,1,0))</f>
        <v>0</v>
      </c>
      <c r="DX31" s="18">
        <f t="shared" si="46"/>
        <v>0</v>
      </c>
      <c r="DY31" s="18">
        <f t="shared" si="37"/>
        <v>-0.65357025178593142</v>
      </c>
      <c r="DZ31" s="18">
        <f t="shared" si="1"/>
        <v>-1.1422365852698395</v>
      </c>
      <c r="EA31" s="18">
        <f t="shared" si="31"/>
        <v>43.478260869565212</v>
      </c>
      <c r="EB31" s="18">
        <f t="shared" si="39"/>
        <v>-0.97375375375705697</v>
      </c>
      <c r="EC31" s="18">
        <f t="shared" si="2"/>
        <v>12.959629256856083</v>
      </c>
      <c r="ED31" s="18">
        <f t="shared" si="32"/>
        <v>27</v>
      </c>
      <c r="EE31" s="18">
        <f t="shared" si="32"/>
        <v>14</v>
      </c>
      <c r="EF31" s="18">
        <f t="shared" si="33"/>
        <v>51.851851851851855</v>
      </c>
      <c r="EG31" s="18">
        <f t="shared" si="34"/>
        <v>4</v>
      </c>
      <c r="EH31" s="18">
        <f t="shared" si="35"/>
        <v>14.814814814814813</v>
      </c>
      <c r="EI31" s="18">
        <f t="shared" si="38"/>
        <v>13.880630909616416</v>
      </c>
      <c r="EJ31" s="18">
        <f t="shared" si="3"/>
        <v>3</v>
      </c>
      <c r="EK31" s="18">
        <f t="shared" si="36"/>
        <v>11.111111111111111</v>
      </c>
      <c r="EL31" s="3"/>
      <c r="EM31" s="4"/>
      <c r="EN31" s="4"/>
      <c r="EO31" s="4"/>
    </row>
    <row r="32" spans="1:145" ht="13.15" x14ac:dyDescent="0.4">
      <c r="A32" s="1"/>
      <c r="B32" s="17">
        <v>1823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>
        <v>-0.60615299438518955</v>
      </c>
      <c r="AB32" s="18"/>
      <c r="AC32" s="18">
        <v>0.53347559349159468</v>
      </c>
      <c r="AD32" s="18">
        <v>-11.765534650042497</v>
      </c>
      <c r="AE32" s="18">
        <v>1.2203876525484381</v>
      </c>
      <c r="AF32" s="18">
        <v>-24.242424242424242</v>
      </c>
      <c r="AG32" s="18"/>
      <c r="AH32" s="18"/>
      <c r="AI32" s="18"/>
      <c r="AJ32" s="18"/>
      <c r="AK32" s="18"/>
      <c r="AL32" s="18">
        <v>-11.599297012302291</v>
      </c>
      <c r="AM32" s="18">
        <f t="shared" si="4"/>
        <v>-7.7432576088523648</v>
      </c>
      <c r="AN32" s="18">
        <f t="shared" si="5"/>
        <v>-6.1027250033437399</v>
      </c>
      <c r="AO32" s="18">
        <f t="shared" si="6"/>
        <v>1.2203876525484381</v>
      </c>
      <c r="AP32" s="18">
        <f t="shared" si="7"/>
        <v>6</v>
      </c>
      <c r="AQ32" s="18">
        <f t="array" ref="AQ32">SUM(IF($AA32:$AL32&lt;0,1,0))</f>
        <v>4</v>
      </c>
      <c r="AR32" s="18">
        <f t="shared" si="8"/>
        <v>66.666666666666671</v>
      </c>
      <c r="AS32" s="18">
        <f t="array" ref="AS32">SUM(IF($AA32:$AL32&gt;20,1,0))</f>
        <v>0</v>
      </c>
      <c r="AT32" s="18">
        <f t="shared" si="9"/>
        <v>0</v>
      </c>
      <c r="AU32" s="18">
        <f t="array" ref="AU32">SUM(IF(AA32:AL32&gt;40,1,0))</f>
        <v>0</v>
      </c>
      <c r="AV32" s="18">
        <f t="shared" si="10"/>
        <v>0</v>
      </c>
      <c r="AW32" s="18">
        <v>-0.53480981134387839</v>
      </c>
      <c r="AX32" s="18">
        <v>14.514858452628543</v>
      </c>
      <c r="AY32" s="18">
        <v>6.9757609921082322</v>
      </c>
      <c r="AZ32" s="18"/>
      <c r="BA32" s="18">
        <v>-4.9250749250749237</v>
      </c>
      <c r="BB32" s="18">
        <v>5.415860735009665</v>
      </c>
      <c r="BC32" s="18"/>
      <c r="BD32" s="18"/>
      <c r="BE32" s="18">
        <v>-6.6889632107023473</v>
      </c>
      <c r="BF32" s="18">
        <v>-2.7873689112294322</v>
      </c>
      <c r="BG32" s="18">
        <v>-7.8595317725752567</v>
      </c>
      <c r="BH32" s="18">
        <v>3.9827308446950038</v>
      </c>
      <c r="BI32" s="18">
        <v>14.731867400710176</v>
      </c>
      <c r="BJ32" s="18"/>
      <c r="BK32" s="18">
        <v>3.9837624453074496</v>
      </c>
      <c r="BL32" s="18">
        <v>-0.41780491724248137</v>
      </c>
      <c r="BM32" s="18">
        <v>1.1895122877330966</v>
      </c>
      <c r="BN32" s="18">
        <v>5.7013605442176871</v>
      </c>
      <c r="BO32" s="18">
        <f t="shared" si="11"/>
        <v>2.377297153874395</v>
      </c>
      <c r="BP32" s="18">
        <f t="shared" si="12"/>
        <v>2.5861215662140502</v>
      </c>
      <c r="BQ32" s="18">
        <f t="shared" si="13"/>
        <v>14.731867400710176</v>
      </c>
      <c r="BR32" s="18">
        <f t="shared" si="0"/>
        <v>14</v>
      </c>
      <c r="BS32" s="18">
        <f t="array" ref="BS32">SUM(IF($AW32:$BN32&lt;0,1,0))</f>
        <v>6</v>
      </c>
      <c r="BT32" s="18">
        <f t="shared" si="14"/>
        <v>42.857142857142854</v>
      </c>
      <c r="BU32" s="18">
        <f t="array" ref="BU32">SUM(IF($AW32:$BN32&gt;20,1,0))</f>
        <v>0</v>
      </c>
      <c r="BV32" s="18">
        <f t="shared" si="15"/>
        <v>0</v>
      </c>
      <c r="BW32" s="18">
        <f t="array" ref="BW32">SUM(IF(AW32:BN32&gt;40,1,0))</f>
        <v>0</v>
      </c>
      <c r="BX32" s="18">
        <f t="shared" si="16"/>
        <v>0</v>
      </c>
      <c r="BY32" s="18">
        <v>14.285714285714279</v>
      </c>
      <c r="BZ32" s="18"/>
      <c r="CA32" s="18" t="s">
        <v>0</v>
      </c>
      <c r="CB32" s="18">
        <v>-4.8290568893169361</v>
      </c>
      <c r="CC32" s="18"/>
      <c r="CD32" s="18"/>
      <c r="CE32" s="18"/>
      <c r="CF32" s="18"/>
      <c r="CG32" s="18"/>
      <c r="CH32" s="18"/>
      <c r="CI32" s="18"/>
      <c r="CJ32" s="18" t="s">
        <v>0</v>
      </c>
      <c r="CK32" s="18"/>
      <c r="CL32" s="18"/>
      <c r="CM32" s="18"/>
      <c r="CN32" s="18">
        <v>-13.252934908129605</v>
      </c>
      <c r="CO32" s="18"/>
      <c r="CP32" s="18"/>
      <c r="CQ32" s="18">
        <f t="shared" si="17"/>
        <v>-1.2654258372440872</v>
      </c>
      <c r="CR32" s="18">
        <f t="shared" si="18"/>
        <v>-4.8290568893169361</v>
      </c>
      <c r="CS32" s="18">
        <f t="shared" si="19"/>
        <v>14.285714285714279</v>
      </c>
      <c r="CT32" s="18">
        <f t="shared" si="20"/>
        <v>5</v>
      </c>
      <c r="CU32" s="18">
        <f t="array" ref="CU32">SUM(IF($BY32:$CP32&lt;0,1,0))</f>
        <v>2</v>
      </c>
      <c r="CV32" s="18">
        <f t="shared" si="21"/>
        <v>40</v>
      </c>
      <c r="CW32" s="18">
        <f t="array" ref="CW32">SUM(IF($BY32:$CP32&gt;20,1,0))</f>
        <v>2</v>
      </c>
      <c r="CX32" s="18">
        <f t="shared" si="22"/>
        <v>40</v>
      </c>
      <c r="CY32" s="18">
        <f t="array" ref="CY32">SUM(IF(BY32:CP32&gt;40,1,0))</f>
        <v>2</v>
      </c>
      <c r="CZ32" s="18">
        <f t="shared" si="23"/>
        <v>40</v>
      </c>
      <c r="DA32" s="18"/>
      <c r="DB32" s="18">
        <v>-8.6549343843415745</v>
      </c>
      <c r="DC32" s="18">
        <f t="shared" si="24"/>
        <v>-8.6549343843415745</v>
      </c>
      <c r="DD32" s="18">
        <f t="shared" si="25"/>
        <v>-8.6549343843415745</v>
      </c>
      <c r="DE32" s="18">
        <f t="shared" si="26"/>
        <v>-8.6549343843415745</v>
      </c>
      <c r="DF32" s="18">
        <f t="shared" si="27"/>
        <v>1</v>
      </c>
      <c r="DG32" s="18">
        <f t="array" ref="DG32">SUM(IF($DA32:$DB32&lt;0,1,0))</f>
        <v>1</v>
      </c>
      <c r="DH32" s="18">
        <f t="shared" si="28"/>
        <v>100</v>
      </c>
      <c r="DI32" s="18">
        <f t="array" ref="DI32">SUM(IF($DA32:$DB32&gt;20,1,0))</f>
        <v>0</v>
      </c>
      <c r="DJ32" s="18">
        <f t="shared" si="29"/>
        <v>0</v>
      </c>
      <c r="DK32" s="18">
        <f t="array" ref="DK32">SUM(IF(DA32:DB32&gt;40,1,0))</f>
        <v>0</v>
      </c>
      <c r="DL32" s="18">
        <f t="shared" si="30"/>
        <v>0</v>
      </c>
      <c r="DM32" s="18">
        <v>-21.922217855402614</v>
      </c>
      <c r="DN32" s="18"/>
      <c r="DO32" s="18">
        <f t="shared" si="40"/>
        <v>-21.922217855402614</v>
      </c>
      <c r="DP32" s="18">
        <f t="shared" si="41"/>
        <v>-21.922217855402614</v>
      </c>
      <c r="DQ32" s="18">
        <f t="shared" si="42"/>
        <v>-21.922217855402614</v>
      </c>
      <c r="DR32" s="18">
        <f t="shared" si="43"/>
        <v>1</v>
      </c>
      <c r="DS32" s="18">
        <f t="array" ref="DS32">SUM(IF($DM32:$DN32&lt;0,1,0))</f>
        <v>1</v>
      </c>
      <c r="DT32" s="18">
        <f t="shared" si="44"/>
        <v>100</v>
      </c>
      <c r="DU32" s="18">
        <f t="array" ref="DU32">SUM(IF($DM32:$DN32&gt;20,1,0))</f>
        <v>0</v>
      </c>
      <c r="DV32" s="18">
        <f t="shared" si="45"/>
        <v>0</v>
      </c>
      <c r="DW32" s="18">
        <f t="array" ref="DW32">SUM(IF(DM32:DN32&gt;40,1,0))</f>
        <v>0</v>
      </c>
      <c r="DX32" s="18">
        <f t="shared" si="46"/>
        <v>0</v>
      </c>
      <c r="DY32" s="18">
        <f t="shared" si="37"/>
        <v>-1.9020326100139644</v>
      </c>
      <c r="DZ32" s="18">
        <f t="shared" si="1"/>
        <v>-0.53480981134387839</v>
      </c>
      <c r="EA32" s="18">
        <f t="shared" si="31"/>
        <v>14.731867400710176</v>
      </c>
      <c r="EB32" s="18">
        <f t="shared" si="39"/>
        <v>-2.0569885785293507</v>
      </c>
      <c r="EC32" s="18">
        <f t="shared" si="2"/>
        <v>10.085578906668268</v>
      </c>
      <c r="ED32" s="18">
        <f t="shared" si="32"/>
        <v>27</v>
      </c>
      <c r="EE32" s="18">
        <f t="shared" si="32"/>
        <v>14</v>
      </c>
      <c r="EF32" s="18">
        <f t="shared" si="33"/>
        <v>51.851851851851855</v>
      </c>
      <c r="EG32" s="18">
        <f t="shared" si="34"/>
        <v>2</v>
      </c>
      <c r="EH32" s="18">
        <f t="shared" si="35"/>
        <v>7.4074074074074066</v>
      </c>
      <c r="EI32" s="18">
        <f t="shared" si="38"/>
        <v>11.492010405053882</v>
      </c>
      <c r="EJ32" s="18">
        <f t="shared" si="3"/>
        <v>2</v>
      </c>
      <c r="EK32" s="18">
        <f t="shared" si="36"/>
        <v>7.4074074074074066</v>
      </c>
      <c r="EL32" s="3"/>
      <c r="EM32" s="4"/>
      <c r="EN32" s="4"/>
      <c r="EO32" s="4"/>
    </row>
    <row r="33" spans="1:145" ht="13.15" x14ac:dyDescent="0.4">
      <c r="A33" s="1"/>
      <c r="B33" s="17">
        <v>1824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v>-0.8118991722479707</v>
      </c>
      <c r="AB33" s="18"/>
      <c r="AC33" s="18">
        <v>28.336428760944553</v>
      </c>
      <c r="AD33" s="18">
        <v>-6.0946311794208503</v>
      </c>
      <c r="AE33" s="18">
        <v>2.4822695035461084</v>
      </c>
      <c r="AF33" s="18">
        <v>-28</v>
      </c>
      <c r="AG33" s="18"/>
      <c r="AH33" s="18"/>
      <c r="AI33" s="18"/>
      <c r="AJ33" s="18"/>
      <c r="AK33" s="18"/>
      <c r="AL33" s="18">
        <v>-6.1630218687872667</v>
      </c>
      <c r="AM33" s="18">
        <f t="shared" si="4"/>
        <v>-1.7084756593275705</v>
      </c>
      <c r="AN33" s="18">
        <f t="shared" si="5"/>
        <v>-3.4532651758344106</v>
      </c>
      <c r="AO33" s="18">
        <f t="shared" si="6"/>
        <v>28.336428760944553</v>
      </c>
      <c r="AP33" s="18">
        <f t="shared" si="7"/>
        <v>6</v>
      </c>
      <c r="AQ33" s="18">
        <f t="array" ref="AQ33">SUM(IF($AA33:$AL33&lt;0,1,0))</f>
        <v>4</v>
      </c>
      <c r="AR33" s="18">
        <f t="shared" si="8"/>
        <v>66.666666666666671</v>
      </c>
      <c r="AS33" s="18">
        <f t="array" ref="AS33">SUM(IF($AA33:$AL33&gt;20,1,0))</f>
        <v>1</v>
      </c>
      <c r="AT33" s="18">
        <f t="shared" si="9"/>
        <v>16.666666666666664</v>
      </c>
      <c r="AU33" s="18">
        <f t="array" ref="AU33">SUM(IF(AA33:AL33&gt;40,1,0))</f>
        <v>0</v>
      </c>
      <c r="AV33" s="18">
        <f t="shared" si="10"/>
        <v>0</v>
      </c>
      <c r="AW33" s="18">
        <v>-14.945507606448654</v>
      </c>
      <c r="AX33" s="18">
        <v>-23.961369326904279</v>
      </c>
      <c r="AY33" s="18">
        <v>-14.1298906599921</v>
      </c>
      <c r="AZ33" s="18"/>
      <c r="BA33" s="18">
        <v>7.33819843726965</v>
      </c>
      <c r="BB33" s="18">
        <v>-24.954128440366972</v>
      </c>
      <c r="BC33" s="18"/>
      <c r="BD33" s="18"/>
      <c r="BE33" s="18">
        <v>-15.053763440860202</v>
      </c>
      <c r="BF33" s="18">
        <v>-7.9873273171368222</v>
      </c>
      <c r="BG33" s="18">
        <v>-25.36129596020703</v>
      </c>
      <c r="BH33" s="18">
        <v>-16.345315361802882</v>
      </c>
      <c r="BI33" s="18">
        <v>-3.3275156383701932</v>
      </c>
      <c r="BJ33" s="18"/>
      <c r="BK33" s="18">
        <v>26.027062079530822</v>
      </c>
      <c r="BL33" s="18">
        <v>-4.1310311441019927</v>
      </c>
      <c r="BM33" s="18">
        <v>-3.1152544116746173</v>
      </c>
      <c r="BN33" s="18">
        <v>8.5521534728541102</v>
      </c>
      <c r="BO33" s="18">
        <f t="shared" si="11"/>
        <v>-7.9567846655865093</v>
      </c>
      <c r="BP33" s="18">
        <f t="shared" si="12"/>
        <v>-11.058608988564462</v>
      </c>
      <c r="BQ33" s="18">
        <f t="shared" si="13"/>
        <v>26.027062079530822</v>
      </c>
      <c r="BR33" s="18">
        <f t="shared" si="0"/>
        <v>14</v>
      </c>
      <c r="BS33" s="18">
        <f t="array" ref="BS33">SUM(IF($AW33:$BN33&lt;0,1,0))</f>
        <v>11</v>
      </c>
      <c r="BT33" s="18">
        <f t="shared" si="14"/>
        <v>78.571428571428569</v>
      </c>
      <c r="BU33" s="18">
        <f t="array" ref="BU33">SUM(IF($AW33:$BN33&gt;20,1,0))</f>
        <v>1</v>
      </c>
      <c r="BV33" s="18">
        <f t="shared" si="15"/>
        <v>7.1428571428571423</v>
      </c>
      <c r="BW33" s="18">
        <f t="array" ref="BW33">SUM(IF(AW33:BN33&gt;40,1,0))</f>
        <v>0</v>
      </c>
      <c r="BX33" s="18">
        <f t="shared" si="16"/>
        <v>0</v>
      </c>
      <c r="BY33" s="18">
        <v>0</v>
      </c>
      <c r="BZ33" s="18"/>
      <c r="CA33" s="18" t="s">
        <v>0</v>
      </c>
      <c r="CB33" s="18">
        <v>-5.4065775207806306</v>
      </c>
      <c r="CC33" s="18"/>
      <c r="CD33" s="18"/>
      <c r="CE33" s="18"/>
      <c r="CF33" s="18"/>
      <c r="CG33" s="18"/>
      <c r="CH33" s="18"/>
      <c r="CI33" s="18"/>
      <c r="CJ33" s="18" t="s">
        <v>0</v>
      </c>
      <c r="CK33" s="18"/>
      <c r="CL33" s="18"/>
      <c r="CM33" s="18"/>
      <c r="CN33" s="18">
        <v>10.136097874882116</v>
      </c>
      <c r="CO33" s="18"/>
      <c r="CP33" s="18"/>
      <c r="CQ33" s="18">
        <f t="shared" si="17"/>
        <v>1.5765067847004952</v>
      </c>
      <c r="CR33" s="18">
        <f t="shared" si="18"/>
        <v>0</v>
      </c>
      <c r="CS33" s="18">
        <f t="shared" si="19"/>
        <v>10.136097874882116</v>
      </c>
      <c r="CT33" s="18">
        <f t="shared" si="20"/>
        <v>5</v>
      </c>
      <c r="CU33" s="18">
        <f t="array" ref="CU33">SUM(IF($BY33:$CP33&lt;0,1,0))</f>
        <v>1</v>
      </c>
      <c r="CV33" s="18">
        <f t="shared" si="21"/>
        <v>20</v>
      </c>
      <c r="CW33" s="18">
        <f t="array" ref="CW33">SUM(IF($BY33:$CP33&gt;20,1,0))</f>
        <v>2</v>
      </c>
      <c r="CX33" s="18">
        <f t="shared" si="22"/>
        <v>40</v>
      </c>
      <c r="CY33" s="18">
        <f t="array" ref="CY33">SUM(IF(BY33:CP33&gt;40,1,0))</f>
        <v>2</v>
      </c>
      <c r="CZ33" s="18">
        <f t="shared" si="23"/>
        <v>40</v>
      </c>
      <c r="DA33" s="18"/>
      <c r="DB33" s="18">
        <v>-7.4780458892087625</v>
      </c>
      <c r="DC33" s="18">
        <f t="shared" si="24"/>
        <v>-7.4780458892087625</v>
      </c>
      <c r="DD33" s="18">
        <f t="shared" si="25"/>
        <v>-7.4780458892087625</v>
      </c>
      <c r="DE33" s="18">
        <f t="shared" si="26"/>
        <v>-7.4780458892087625</v>
      </c>
      <c r="DF33" s="18">
        <f t="shared" si="27"/>
        <v>1</v>
      </c>
      <c r="DG33" s="18">
        <f t="array" ref="DG33">SUM(IF($DA33:$DB33&lt;0,1,0))</f>
        <v>1</v>
      </c>
      <c r="DH33" s="18">
        <f t="shared" si="28"/>
        <v>100</v>
      </c>
      <c r="DI33" s="18">
        <f t="array" ref="DI33">SUM(IF($DA33:$DB33&gt;20,1,0))</f>
        <v>0</v>
      </c>
      <c r="DJ33" s="18">
        <f t="shared" si="29"/>
        <v>0</v>
      </c>
      <c r="DK33" s="18">
        <f t="array" ref="DK33">SUM(IF(DA33:DB33&gt;40,1,0))</f>
        <v>0</v>
      </c>
      <c r="DL33" s="18">
        <f t="shared" si="30"/>
        <v>0</v>
      </c>
      <c r="DM33" s="18">
        <v>7.0128438033245422</v>
      </c>
      <c r="DN33" s="18"/>
      <c r="DO33" s="18">
        <f t="shared" si="40"/>
        <v>7.0128438033245422</v>
      </c>
      <c r="DP33" s="18">
        <f t="shared" si="41"/>
        <v>7.0128438033245422</v>
      </c>
      <c r="DQ33" s="18">
        <f t="shared" si="42"/>
        <v>7.0128438033245422</v>
      </c>
      <c r="DR33" s="18">
        <f t="shared" si="43"/>
        <v>1</v>
      </c>
      <c r="DS33" s="18">
        <f t="array" ref="DS33">SUM(IF($DM33:$DN33&lt;0,1,0))</f>
        <v>0</v>
      </c>
      <c r="DT33" s="18">
        <f t="shared" si="44"/>
        <v>0</v>
      </c>
      <c r="DU33" s="18">
        <f t="array" ref="DU33">SUM(IF($DM33:$DN33&gt;20,1,0))</f>
        <v>0</v>
      </c>
      <c r="DV33" s="18">
        <f t="shared" si="45"/>
        <v>0</v>
      </c>
      <c r="DW33" s="18">
        <f t="array" ref="DW33">SUM(IF(DM33:DN33&gt;40,1,0))</f>
        <v>0</v>
      </c>
      <c r="DX33" s="18">
        <f t="shared" si="46"/>
        <v>0</v>
      </c>
      <c r="DY33" s="18">
        <f t="shared" si="37"/>
        <v>-4.6952608402383715</v>
      </c>
      <c r="DZ33" s="18">
        <f t="shared" si="1"/>
        <v>-5.4065775207806306</v>
      </c>
      <c r="EA33" s="18">
        <f t="shared" si="31"/>
        <v>28.336428760944553</v>
      </c>
      <c r="EB33" s="18">
        <f t="shared" si="39"/>
        <v>-2.2146896860316119</v>
      </c>
      <c r="EC33" s="18">
        <f t="shared" si="2"/>
        <v>14.459327874439701</v>
      </c>
      <c r="ED33" s="18">
        <f t="shared" si="32"/>
        <v>27</v>
      </c>
      <c r="EE33" s="18">
        <f t="shared" si="32"/>
        <v>17</v>
      </c>
      <c r="EF33" s="18">
        <f t="shared" si="33"/>
        <v>62.962962962962962</v>
      </c>
      <c r="EG33" s="18">
        <f t="shared" si="34"/>
        <v>4</v>
      </c>
      <c r="EH33" s="18">
        <f t="shared" si="35"/>
        <v>14.814814814814813</v>
      </c>
      <c r="EI33" s="18">
        <f t="shared" si="38"/>
        <v>12.511870845204177</v>
      </c>
      <c r="EJ33" s="18">
        <f t="shared" si="3"/>
        <v>2</v>
      </c>
      <c r="EK33" s="18">
        <f t="shared" si="36"/>
        <v>7.4074074074074066</v>
      </c>
      <c r="EL33" s="3"/>
      <c r="EM33" s="4"/>
      <c r="EN33" s="4"/>
      <c r="EO33" s="4"/>
    </row>
    <row r="34" spans="1:145" ht="13.15" x14ac:dyDescent="0.4">
      <c r="A34" s="1"/>
      <c r="B34" s="17">
        <v>1825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>
        <v>-0.81695450349960619</v>
      </c>
      <c r="AB34" s="18"/>
      <c r="AC34" s="18">
        <v>-7.9594790159189461</v>
      </c>
      <c r="AD34" s="18">
        <v>21.579090766306475</v>
      </c>
      <c r="AE34" s="18">
        <v>7.4740484429065779</v>
      </c>
      <c r="AF34" s="18">
        <v>11.111111111111116</v>
      </c>
      <c r="AG34" s="18"/>
      <c r="AH34" s="18"/>
      <c r="AI34" s="18"/>
      <c r="AJ34" s="18"/>
      <c r="AK34" s="18"/>
      <c r="AL34" s="18">
        <v>22.881355932203373</v>
      </c>
      <c r="AM34" s="18">
        <f t="shared" si="4"/>
        <v>9.0448621221848313</v>
      </c>
      <c r="AN34" s="18">
        <f t="shared" si="5"/>
        <v>9.2925797770088465</v>
      </c>
      <c r="AO34" s="18">
        <f t="shared" si="6"/>
        <v>22.881355932203373</v>
      </c>
      <c r="AP34" s="18">
        <f t="shared" si="7"/>
        <v>6</v>
      </c>
      <c r="AQ34" s="18">
        <f t="array" ref="AQ34">SUM(IF($AA34:$AL34&lt;0,1,0))</f>
        <v>2</v>
      </c>
      <c r="AR34" s="18">
        <f t="shared" si="8"/>
        <v>33.333333333333336</v>
      </c>
      <c r="AS34" s="18">
        <f t="array" ref="AS34">SUM(IF($AA34:$AL34&gt;20,1,0))</f>
        <v>2</v>
      </c>
      <c r="AT34" s="18">
        <f t="shared" si="9"/>
        <v>33.333333333333329</v>
      </c>
      <c r="AU34" s="18">
        <f t="array" ref="AU34">SUM(IF(AA34:AL34&gt;40,1,0))</f>
        <v>0</v>
      </c>
      <c r="AV34" s="18">
        <f t="shared" si="10"/>
        <v>0</v>
      </c>
      <c r="AW34" s="18">
        <v>-15.931075143170059</v>
      </c>
      <c r="AX34" s="18">
        <v>6.4958438691470777</v>
      </c>
      <c r="AY34" s="18">
        <v>2.5312960235640656</v>
      </c>
      <c r="AZ34" s="18"/>
      <c r="BA34" s="18">
        <v>-3.891947253872746</v>
      </c>
      <c r="BB34" s="18">
        <v>-3.4229828850855708</v>
      </c>
      <c r="BC34" s="18"/>
      <c r="BD34" s="18"/>
      <c r="BE34" s="18">
        <v>8.8607594936708889</v>
      </c>
      <c r="BF34" s="18">
        <v>5.3319462985790373</v>
      </c>
      <c r="BG34" s="18">
        <v>-11.150936599423645</v>
      </c>
      <c r="BH34" s="18">
        <v>-3.4335821188683169</v>
      </c>
      <c r="BI34" s="18">
        <v>-6.2622944417066222</v>
      </c>
      <c r="BJ34" s="18"/>
      <c r="BK34" s="18">
        <v>0.41265579954421422</v>
      </c>
      <c r="BL34" s="18">
        <v>5.3862986029288074</v>
      </c>
      <c r="BM34" s="18">
        <v>0.59980724490640291</v>
      </c>
      <c r="BN34" s="18">
        <v>17.350810282201735</v>
      </c>
      <c r="BO34" s="18">
        <f t="shared" si="11"/>
        <v>0.20547136945823358</v>
      </c>
      <c r="BP34" s="18">
        <f t="shared" si="12"/>
        <v>0.50623152222530854</v>
      </c>
      <c r="BQ34" s="18">
        <f t="shared" si="13"/>
        <v>17.350810282201735</v>
      </c>
      <c r="BR34" s="18">
        <f t="shared" si="0"/>
        <v>14</v>
      </c>
      <c r="BS34" s="18">
        <f t="array" ref="BS34">SUM(IF($AW34:$BN34&lt;0,1,0))</f>
        <v>6</v>
      </c>
      <c r="BT34" s="18">
        <f t="shared" si="14"/>
        <v>42.857142857142854</v>
      </c>
      <c r="BU34" s="18">
        <f t="array" ref="BU34">SUM(IF($AW34:$BN34&gt;20,1,0))</f>
        <v>0</v>
      </c>
      <c r="BV34" s="18">
        <f t="shared" si="15"/>
        <v>0</v>
      </c>
      <c r="BW34" s="18">
        <f t="array" ref="BW34">SUM(IF(AW34:BN34&gt;40,1,0))</f>
        <v>0</v>
      </c>
      <c r="BX34" s="18">
        <f t="shared" si="16"/>
        <v>0</v>
      </c>
      <c r="BY34" s="18">
        <v>0</v>
      </c>
      <c r="BZ34" s="18"/>
      <c r="CA34" s="18" t="s">
        <v>0</v>
      </c>
      <c r="CB34" s="18">
        <v>-5.3793841216474361</v>
      </c>
      <c r="CC34" s="18"/>
      <c r="CD34" s="18"/>
      <c r="CE34" s="18"/>
      <c r="CF34" s="18"/>
      <c r="CG34" s="18"/>
      <c r="CH34" s="18"/>
      <c r="CI34" s="18"/>
      <c r="CJ34" s="18" t="s">
        <v>0</v>
      </c>
      <c r="CK34" s="18"/>
      <c r="CL34" s="18"/>
      <c r="CM34" s="18"/>
      <c r="CN34" s="18">
        <v>-14.810766005944581</v>
      </c>
      <c r="CO34" s="18"/>
      <c r="CP34" s="18"/>
      <c r="CQ34" s="18">
        <f t="shared" si="17"/>
        <v>-6.7300500425306717</v>
      </c>
      <c r="CR34" s="18">
        <f t="shared" si="18"/>
        <v>-5.3793841216474361</v>
      </c>
      <c r="CS34" s="18">
        <f t="shared" si="19"/>
        <v>0</v>
      </c>
      <c r="CT34" s="18">
        <f t="shared" si="20"/>
        <v>5</v>
      </c>
      <c r="CU34" s="18">
        <f t="array" ref="CU34">SUM(IF($BY34:$CP34&lt;0,1,0))</f>
        <v>2</v>
      </c>
      <c r="CV34" s="18">
        <f t="shared" si="21"/>
        <v>40</v>
      </c>
      <c r="CW34" s="18">
        <f t="array" ref="CW34">SUM(IF($BY34:$CP34&gt;20,1,0))</f>
        <v>2</v>
      </c>
      <c r="CX34" s="18">
        <f t="shared" si="22"/>
        <v>40</v>
      </c>
      <c r="CY34" s="18">
        <f t="array" ref="CY34">SUM(IF(BY34:CP34&gt;40,1,0))</f>
        <v>2</v>
      </c>
      <c r="CZ34" s="18">
        <f t="shared" si="23"/>
        <v>40</v>
      </c>
      <c r="DA34" s="18"/>
      <c r="DB34" s="18">
        <v>2.3100690021734649</v>
      </c>
      <c r="DC34" s="18">
        <f t="shared" si="24"/>
        <v>2.3100690021734649</v>
      </c>
      <c r="DD34" s="18">
        <f t="shared" si="25"/>
        <v>2.3100690021734649</v>
      </c>
      <c r="DE34" s="18">
        <f t="shared" si="26"/>
        <v>2.3100690021734649</v>
      </c>
      <c r="DF34" s="18">
        <f t="shared" si="27"/>
        <v>1</v>
      </c>
      <c r="DG34" s="18">
        <f t="array" ref="DG34">SUM(IF($DA34:$DB34&lt;0,1,0))</f>
        <v>0</v>
      </c>
      <c r="DH34" s="18">
        <f t="shared" si="28"/>
        <v>0</v>
      </c>
      <c r="DI34" s="18">
        <f t="array" ref="DI34">SUM(IF($DA34:$DB34&gt;20,1,0))</f>
        <v>0</v>
      </c>
      <c r="DJ34" s="18">
        <f t="shared" si="29"/>
        <v>0</v>
      </c>
      <c r="DK34" s="18">
        <f t="array" ref="DK34">SUM(IF(DA34:DB34&gt;40,1,0))</f>
        <v>0</v>
      </c>
      <c r="DL34" s="18">
        <f t="shared" si="30"/>
        <v>0</v>
      </c>
      <c r="DM34" s="18">
        <v>10.643812421715282</v>
      </c>
      <c r="DN34" s="18"/>
      <c r="DO34" s="18">
        <f t="shared" si="40"/>
        <v>10.643812421715282</v>
      </c>
      <c r="DP34" s="18">
        <f t="shared" si="41"/>
        <v>10.643812421715282</v>
      </c>
      <c r="DQ34" s="18">
        <f t="shared" si="42"/>
        <v>10.643812421715282</v>
      </c>
      <c r="DR34" s="18">
        <f t="shared" si="43"/>
        <v>1</v>
      </c>
      <c r="DS34" s="18">
        <f t="array" ref="DS34">SUM(IF($DM34:$DN34&lt;0,1,0))</f>
        <v>0</v>
      </c>
      <c r="DT34" s="18">
        <f t="shared" si="44"/>
        <v>0</v>
      </c>
      <c r="DU34" s="18">
        <f t="array" ref="DU34">SUM(IF($DM34:$DN34&gt;20,1,0))</f>
        <v>0</v>
      </c>
      <c r="DV34" s="18">
        <f t="shared" si="45"/>
        <v>0</v>
      </c>
      <c r="DW34" s="18">
        <f t="array" ref="DW34">SUM(IF(DM34:DN34&gt;40,1,0))</f>
        <v>0</v>
      </c>
      <c r="DX34" s="18">
        <f t="shared" si="46"/>
        <v>0</v>
      </c>
      <c r="DY34" s="18">
        <f t="shared" si="37"/>
        <v>1.9963801280728395</v>
      </c>
      <c r="DZ34" s="18">
        <f t="shared" si="1"/>
        <v>0.59980724490640291</v>
      </c>
      <c r="EA34" s="18">
        <f t="shared" si="31"/>
        <v>22.881355932203373</v>
      </c>
      <c r="EB34" s="18">
        <f t="shared" si="39"/>
        <v>-1.6006061491577273</v>
      </c>
      <c r="EC34" s="18">
        <f t="shared" si="2"/>
        <v>10.087098545193433</v>
      </c>
      <c r="ED34" s="18">
        <f t="shared" si="32"/>
        <v>27</v>
      </c>
      <c r="EE34" s="18">
        <f t="shared" si="32"/>
        <v>10</v>
      </c>
      <c r="EF34" s="18">
        <f t="shared" si="33"/>
        <v>37.037037037037038</v>
      </c>
      <c r="EG34" s="18">
        <f t="shared" si="34"/>
        <v>4</v>
      </c>
      <c r="EH34" s="18">
        <f t="shared" si="35"/>
        <v>14.814814814814813</v>
      </c>
      <c r="EI34" s="18">
        <f t="shared" si="38"/>
        <v>11.775878442545107</v>
      </c>
      <c r="EJ34" s="18">
        <f t="shared" si="3"/>
        <v>2</v>
      </c>
      <c r="EK34" s="18">
        <f t="shared" si="36"/>
        <v>7.4074074074074066</v>
      </c>
      <c r="EL34" s="3"/>
      <c r="EM34" s="4"/>
      <c r="EN34" s="4"/>
      <c r="EO34" s="4"/>
    </row>
    <row r="35" spans="1:145" ht="13.15" x14ac:dyDescent="0.4">
      <c r="A35" s="1"/>
      <c r="B35" s="17">
        <v>1826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>
        <v>-5.2221258064109763</v>
      </c>
      <c r="AB35" s="18"/>
      <c r="AC35" s="18">
        <v>-9.5687331536388207</v>
      </c>
      <c r="AD35" s="18">
        <v>0.60408921933086113</v>
      </c>
      <c r="AE35" s="18">
        <v>8.1777205408885898</v>
      </c>
      <c r="AF35" s="18">
        <v>35</v>
      </c>
      <c r="AG35" s="18"/>
      <c r="AH35" s="18"/>
      <c r="AI35" s="18"/>
      <c r="AJ35" s="18"/>
      <c r="AK35" s="18"/>
      <c r="AL35" s="18">
        <v>0</v>
      </c>
      <c r="AM35" s="18">
        <f t="shared" si="4"/>
        <v>4.8318251333616091</v>
      </c>
      <c r="AN35" s="18">
        <f t="shared" si="5"/>
        <v>0.30204460966543056</v>
      </c>
      <c r="AO35" s="18">
        <f t="shared" si="6"/>
        <v>35</v>
      </c>
      <c r="AP35" s="18">
        <f t="shared" si="7"/>
        <v>6</v>
      </c>
      <c r="AQ35" s="18">
        <f t="array" ref="AQ35">SUM(IF($AA35:$AL35&lt;0,1,0))</f>
        <v>2</v>
      </c>
      <c r="AR35" s="18">
        <f t="shared" si="8"/>
        <v>33.333333333333336</v>
      </c>
      <c r="AS35" s="18">
        <f t="array" ref="AS35">SUM(IF($AA35:$AL35&gt;20,1,0))</f>
        <v>1</v>
      </c>
      <c r="AT35" s="18">
        <f t="shared" si="9"/>
        <v>16.666666666666664</v>
      </c>
      <c r="AU35" s="18">
        <f t="array" ref="AU35">SUM(IF(AA35:AL35&gt;40,1,0))</f>
        <v>0</v>
      </c>
      <c r="AV35" s="18">
        <f t="shared" si="10"/>
        <v>0</v>
      </c>
      <c r="AW35" s="18">
        <v>1.6940949389300179</v>
      </c>
      <c r="AX35" s="18">
        <v>9.9966561944923491</v>
      </c>
      <c r="AY35" s="18">
        <v>-3.7017087111350486</v>
      </c>
      <c r="AZ35" s="18"/>
      <c r="BA35" s="18">
        <v>-0.2635960044395036</v>
      </c>
      <c r="BB35" s="18">
        <v>13.670886075949372</v>
      </c>
      <c r="BC35" s="18"/>
      <c r="BD35" s="18"/>
      <c r="BE35" s="18">
        <v>3.1007751937984551</v>
      </c>
      <c r="BF35" s="18">
        <v>-2.0652196873562456</v>
      </c>
      <c r="BG35" s="18">
        <v>0.50376046544629016</v>
      </c>
      <c r="BH35" s="18">
        <v>4.9103429484559369</v>
      </c>
      <c r="BI35" s="18">
        <v>-0.45826695651802196</v>
      </c>
      <c r="BJ35" s="18"/>
      <c r="BK35" s="18">
        <v>-9.0231358633141774</v>
      </c>
      <c r="BL35" s="18">
        <v>4.0888037054783721</v>
      </c>
      <c r="BM35" s="18">
        <v>27.528554413253371</v>
      </c>
      <c r="BN35" s="18">
        <v>-5.5000000000000098</v>
      </c>
      <c r="BO35" s="18">
        <f t="shared" si="11"/>
        <v>3.1772819080743688</v>
      </c>
      <c r="BP35" s="18">
        <f t="shared" si="12"/>
        <v>1.0989277021881541</v>
      </c>
      <c r="BQ35" s="18">
        <f t="shared" si="13"/>
        <v>27.528554413253371</v>
      </c>
      <c r="BR35" s="18">
        <f t="shared" si="0"/>
        <v>14</v>
      </c>
      <c r="BS35" s="18">
        <f t="array" ref="BS35">SUM(IF($AW35:$BN35&lt;0,1,0))</f>
        <v>6</v>
      </c>
      <c r="BT35" s="18">
        <f t="shared" si="14"/>
        <v>42.857142857142854</v>
      </c>
      <c r="BU35" s="18">
        <f t="array" ref="BU35">SUM(IF($AW35:$BN35&gt;20,1,0))</f>
        <v>1</v>
      </c>
      <c r="BV35" s="18">
        <f t="shared" si="15"/>
        <v>7.1428571428571423</v>
      </c>
      <c r="BW35" s="18">
        <f t="array" ref="BW35">SUM(IF(AW35:BN35&gt;40,1,0))</f>
        <v>0</v>
      </c>
      <c r="BX35" s="18">
        <f t="shared" si="16"/>
        <v>0</v>
      </c>
      <c r="BY35" s="18">
        <v>3.3333333333333326</v>
      </c>
      <c r="BZ35" s="18"/>
      <c r="CA35" s="18" t="s">
        <v>0</v>
      </c>
      <c r="CB35" s="18">
        <v>-4.7403698619074568</v>
      </c>
      <c r="CC35" s="18"/>
      <c r="CD35" s="18"/>
      <c r="CE35" s="18"/>
      <c r="CF35" s="18"/>
      <c r="CG35" s="18"/>
      <c r="CH35" s="18"/>
      <c r="CI35" s="18"/>
      <c r="CJ35" s="18" t="s">
        <v>0</v>
      </c>
      <c r="CK35" s="18"/>
      <c r="CL35" s="18"/>
      <c r="CM35" s="18"/>
      <c r="CN35" s="18">
        <v>-14.00289982362305</v>
      </c>
      <c r="CO35" s="18"/>
      <c r="CP35" s="18"/>
      <c r="CQ35" s="18">
        <f t="shared" si="17"/>
        <v>-5.1366454507323915</v>
      </c>
      <c r="CR35" s="18">
        <f t="shared" si="18"/>
        <v>-4.7403698619074568</v>
      </c>
      <c r="CS35" s="18">
        <f t="shared" si="19"/>
        <v>3.3333333333333326</v>
      </c>
      <c r="CT35" s="18">
        <f t="shared" si="20"/>
        <v>5</v>
      </c>
      <c r="CU35" s="18">
        <f t="array" ref="CU35">SUM(IF($BY35:$CP35&lt;0,1,0))</f>
        <v>2</v>
      </c>
      <c r="CV35" s="18">
        <f t="shared" si="21"/>
        <v>40</v>
      </c>
      <c r="CW35" s="18">
        <f t="array" ref="CW35">SUM(IF($BY35:$CP35&gt;20,1,0))</f>
        <v>2</v>
      </c>
      <c r="CX35" s="18">
        <f t="shared" si="22"/>
        <v>40</v>
      </c>
      <c r="CY35" s="18">
        <f t="array" ref="CY35">SUM(IF(BY35:CP35&gt;40,1,0))</f>
        <v>2</v>
      </c>
      <c r="CZ35" s="18">
        <f t="shared" si="23"/>
        <v>40</v>
      </c>
      <c r="DA35" s="18"/>
      <c r="DB35" s="18">
        <v>-1.723765265319354</v>
      </c>
      <c r="DC35" s="18">
        <f t="shared" si="24"/>
        <v>-1.723765265319354</v>
      </c>
      <c r="DD35" s="18">
        <f t="shared" si="25"/>
        <v>-1.723765265319354</v>
      </c>
      <c r="DE35" s="18">
        <f t="shared" si="26"/>
        <v>-1.723765265319354</v>
      </c>
      <c r="DF35" s="18">
        <f t="shared" si="27"/>
        <v>1</v>
      </c>
      <c r="DG35" s="18">
        <f t="array" ref="DG35">SUM(IF($DA35:$DB35&lt;0,1,0))</f>
        <v>1</v>
      </c>
      <c r="DH35" s="18">
        <f t="shared" si="28"/>
        <v>100</v>
      </c>
      <c r="DI35" s="18">
        <f t="array" ref="DI35">SUM(IF($DA35:$DB35&gt;20,1,0))</f>
        <v>0</v>
      </c>
      <c r="DJ35" s="18">
        <f t="shared" si="29"/>
        <v>0</v>
      </c>
      <c r="DK35" s="18">
        <f t="array" ref="DK35">SUM(IF(DA35:DB35&gt;40,1,0))</f>
        <v>0</v>
      </c>
      <c r="DL35" s="18">
        <f t="shared" si="30"/>
        <v>0</v>
      </c>
      <c r="DM35" s="18">
        <v>3.1669812207314019</v>
      </c>
      <c r="DN35" s="18"/>
      <c r="DO35" s="18">
        <f t="shared" si="40"/>
        <v>3.1669812207314019</v>
      </c>
      <c r="DP35" s="18">
        <f t="shared" si="41"/>
        <v>3.1669812207314019</v>
      </c>
      <c r="DQ35" s="18">
        <f t="shared" si="42"/>
        <v>3.1669812207314019</v>
      </c>
      <c r="DR35" s="18">
        <f t="shared" si="43"/>
        <v>1</v>
      </c>
      <c r="DS35" s="18">
        <f t="array" ref="DS35">SUM(IF($DM35:$DN35&lt;0,1,0))</f>
        <v>0</v>
      </c>
      <c r="DT35" s="18">
        <f t="shared" si="44"/>
        <v>0</v>
      </c>
      <c r="DU35" s="18">
        <f t="array" ref="DU35">SUM(IF($DM35:$DN35&gt;20,1,0))</f>
        <v>0</v>
      </c>
      <c r="DV35" s="18">
        <f t="shared" si="45"/>
        <v>0</v>
      </c>
      <c r="DW35" s="18">
        <f t="array" ref="DW35">SUM(IF(DM35:DN35&gt;40,1,0))</f>
        <v>0</v>
      </c>
      <c r="DX35" s="18">
        <f t="shared" si="46"/>
        <v>0</v>
      </c>
      <c r="DY35" s="18">
        <f t="shared" si="37"/>
        <v>2.3802470846570274</v>
      </c>
      <c r="DZ35" s="18">
        <f t="shared" si="1"/>
        <v>0.50376046544629016</v>
      </c>
      <c r="EA35" s="18">
        <f t="shared" si="31"/>
        <v>35</v>
      </c>
      <c r="EB35" s="18">
        <f t="shared" si="39"/>
        <v>-1.4939659264304204</v>
      </c>
      <c r="EC35" s="18">
        <f t="shared" si="2"/>
        <v>10.685322070931477</v>
      </c>
      <c r="ED35" s="18">
        <f t="shared" si="32"/>
        <v>27</v>
      </c>
      <c r="EE35" s="18">
        <f t="shared" si="32"/>
        <v>11</v>
      </c>
      <c r="EF35" s="18">
        <f t="shared" si="33"/>
        <v>40.74074074074074</v>
      </c>
      <c r="EG35" s="18">
        <f t="shared" si="34"/>
        <v>4</v>
      </c>
      <c r="EH35" s="18">
        <f t="shared" si="35"/>
        <v>14.814814814814813</v>
      </c>
      <c r="EI35" s="18">
        <f t="shared" si="38"/>
        <v>12.96296296296296</v>
      </c>
      <c r="EJ35" s="18">
        <f t="shared" si="3"/>
        <v>2</v>
      </c>
      <c r="EK35" s="18">
        <f t="shared" si="36"/>
        <v>7.4074074074074066</v>
      </c>
      <c r="EL35" s="3"/>
      <c r="EM35" s="4"/>
      <c r="EN35" s="4"/>
      <c r="EO35" s="4"/>
    </row>
    <row r="36" spans="1:145" ht="13.15" x14ac:dyDescent="0.4">
      <c r="A36" s="1"/>
      <c r="B36" s="17">
        <v>1827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>
        <v>-3.2396975432326949</v>
      </c>
      <c r="AB36" s="18"/>
      <c r="AC36" s="18">
        <v>-12.642821659215098</v>
      </c>
      <c r="AD36" s="18">
        <v>-26.49732119296506</v>
      </c>
      <c r="AE36" s="18">
        <v>-12.678571428571439</v>
      </c>
      <c r="AF36" s="18">
        <v>-29.629629629629626</v>
      </c>
      <c r="AG36" s="18"/>
      <c r="AH36" s="18"/>
      <c r="AI36" s="18"/>
      <c r="AJ36" s="18"/>
      <c r="AK36" s="18"/>
      <c r="AL36" s="18">
        <v>-28.448275862068961</v>
      </c>
      <c r="AM36" s="18">
        <f t="shared" si="4"/>
        <v>-18.856052885947147</v>
      </c>
      <c r="AN36" s="18">
        <f t="shared" si="5"/>
        <v>-19.587946310768249</v>
      </c>
      <c r="AO36" s="18">
        <f t="shared" si="6"/>
        <v>-3.2396975432326949</v>
      </c>
      <c r="AP36" s="18">
        <f t="shared" si="7"/>
        <v>6</v>
      </c>
      <c r="AQ36" s="18">
        <f t="array" ref="AQ36">SUM(IF($AA36:$AL36&lt;0,1,0))</f>
        <v>6</v>
      </c>
      <c r="AR36" s="18">
        <f t="shared" si="8"/>
        <v>100</v>
      </c>
      <c r="AS36" s="18">
        <f t="array" ref="AS36">SUM(IF($AA36:$AL36&gt;20,1,0))</f>
        <v>0</v>
      </c>
      <c r="AT36" s="18">
        <f t="shared" si="9"/>
        <v>0</v>
      </c>
      <c r="AU36" s="18">
        <f t="array" ref="AU36">SUM(IF(AA36:AL36&gt;40,1,0))</f>
        <v>0</v>
      </c>
      <c r="AV36" s="18">
        <f t="shared" si="10"/>
        <v>0</v>
      </c>
      <c r="AW36" s="18">
        <v>39.134597035144992</v>
      </c>
      <c r="AX36" s="18">
        <v>13.287453770249403</v>
      </c>
      <c r="AY36" s="18">
        <v>5.1274083281541341</v>
      </c>
      <c r="AZ36" s="18"/>
      <c r="BA36" s="18">
        <v>1.4053563955921278</v>
      </c>
      <c r="BB36" s="18">
        <v>18.262806236080177</v>
      </c>
      <c r="BC36" s="18"/>
      <c r="BD36" s="18"/>
      <c r="BE36" s="18">
        <v>40.037593984962406</v>
      </c>
      <c r="BF36" s="18">
        <v>-4.9428957868091432</v>
      </c>
      <c r="BG36" s="18">
        <v>31.58186677424235</v>
      </c>
      <c r="BH36" s="18">
        <v>4.38288774309048</v>
      </c>
      <c r="BI36" s="18">
        <v>0</v>
      </c>
      <c r="BJ36" s="18"/>
      <c r="BK36" s="18">
        <v>-16.641990130743128</v>
      </c>
      <c r="BL36" s="18">
        <v>14.116924965474919</v>
      </c>
      <c r="BM36" s="18">
        <v>10.230932656084303</v>
      </c>
      <c r="BN36" s="18">
        <v>-6.500251952632901</v>
      </c>
      <c r="BO36" s="18">
        <f t="shared" si="11"/>
        <v>10.677335001349292</v>
      </c>
      <c r="BP36" s="18">
        <f t="shared" si="12"/>
        <v>7.6791704921192183</v>
      </c>
      <c r="BQ36" s="18">
        <f t="shared" si="13"/>
        <v>40.037593984962406</v>
      </c>
      <c r="BR36" s="18">
        <f t="shared" si="0"/>
        <v>14</v>
      </c>
      <c r="BS36" s="18">
        <f t="array" ref="BS36">SUM(IF($AW36:$BN36&lt;0,1,0))</f>
        <v>3</v>
      </c>
      <c r="BT36" s="18">
        <f t="shared" si="14"/>
        <v>21.428571428571427</v>
      </c>
      <c r="BU36" s="18">
        <f t="array" ref="BU36">SUM(IF($AW36:$BN36&gt;20,1,0))</f>
        <v>3</v>
      </c>
      <c r="BV36" s="18">
        <f t="shared" si="15"/>
        <v>21.428571428571427</v>
      </c>
      <c r="BW36" s="18">
        <f t="array" ref="BW36">SUM(IF(AW36:BN36&gt;40,1,0))</f>
        <v>1</v>
      </c>
      <c r="BX36" s="18">
        <f t="shared" si="16"/>
        <v>7.1428571428571423</v>
      </c>
      <c r="BY36" s="18">
        <v>4.6875</v>
      </c>
      <c r="BZ36" s="18"/>
      <c r="CA36" s="18" t="s">
        <v>0</v>
      </c>
      <c r="CB36" s="18">
        <v>-3.585961342828071</v>
      </c>
      <c r="CC36" s="18"/>
      <c r="CD36" s="18"/>
      <c r="CE36" s="18"/>
      <c r="CF36" s="18"/>
      <c r="CG36" s="18"/>
      <c r="CH36" s="18"/>
      <c r="CI36" s="18"/>
      <c r="CJ36" s="18" t="s">
        <v>0</v>
      </c>
      <c r="CK36" s="18"/>
      <c r="CL36" s="18"/>
      <c r="CM36" s="18"/>
      <c r="CN36" s="18">
        <v>2.3082953139746003</v>
      </c>
      <c r="CO36" s="18"/>
      <c r="CP36" s="18"/>
      <c r="CQ36" s="18">
        <f t="shared" si="17"/>
        <v>1.1366113237155098</v>
      </c>
      <c r="CR36" s="18">
        <f t="shared" si="18"/>
        <v>2.3082953139746003</v>
      </c>
      <c r="CS36" s="18">
        <f t="shared" si="19"/>
        <v>4.6875</v>
      </c>
      <c r="CT36" s="18">
        <f t="shared" si="20"/>
        <v>5</v>
      </c>
      <c r="CU36" s="18">
        <f t="array" ref="CU36">SUM(IF($BY36:$CP36&lt;0,1,0))</f>
        <v>1</v>
      </c>
      <c r="CV36" s="18">
        <f t="shared" si="21"/>
        <v>20</v>
      </c>
      <c r="CW36" s="18">
        <f t="array" ref="CW36">SUM(IF($BY36:$CP36&gt;20,1,0))</f>
        <v>2</v>
      </c>
      <c r="CX36" s="18">
        <f t="shared" si="22"/>
        <v>40</v>
      </c>
      <c r="CY36" s="18">
        <f t="array" ref="CY36">SUM(IF(BY36:CP36&gt;40,1,0))</f>
        <v>2</v>
      </c>
      <c r="CZ36" s="18">
        <f t="shared" si="23"/>
        <v>40</v>
      </c>
      <c r="DA36" s="18"/>
      <c r="DB36" s="18">
        <v>1.7719569742536061</v>
      </c>
      <c r="DC36" s="18">
        <f t="shared" si="24"/>
        <v>1.7719569742536061</v>
      </c>
      <c r="DD36" s="18">
        <f t="shared" si="25"/>
        <v>1.7719569742536061</v>
      </c>
      <c r="DE36" s="18">
        <f t="shared" si="26"/>
        <v>1.7719569742536061</v>
      </c>
      <c r="DF36" s="18">
        <f t="shared" si="27"/>
        <v>1</v>
      </c>
      <c r="DG36" s="18">
        <f t="array" ref="DG36">SUM(IF($DA36:$DB36&lt;0,1,0))</f>
        <v>0</v>
      </c>
      <c r="DH36" s="18">
        <f t="shared" si="28"/>
        <v>0</v>
      </c>
      <c r="DI36" s="18">
        <f t="array" ref="DI36">SUM(IF($DA36:$DB36&gt;20,1,0))</f>
        <v>0</v>
      </c>
      <c r="DJ36" s="18">
        <f t="shared" si="29"/>
        <v>0</v>
      </c>
      <c r="DK36" s="18">
        <f t="array" ref="DK36">SUM(IF(DA36:DB36&gt;40,1,0))</f>
        <v>0</v>
      </c>
      <c r="DL36" s="18">
        <f t="shared" si="30"/>
        <v>0</v>
      </c>
      <c r="DM36" s="18">
        <v>-3.0578379757644103</v>
      </c>
      <c r="DN36" s="18"/>
      <c r="DO36" s="18">
        <f t="shared" si="40"/>
        <v>-3.0578379757644103</v>
      </c>
      <c r="DP36" s="18">
        <f t="shared" si="41"/>
        <v>-3.0578379757644103</v>
      </c>
      <c r="DQ36" s="18">
        <f t="shared" si="42"/>
        <v>-3.0578379757644103</v>
      </c>
      <c r="DR36" s="18">
        <f t="shared" si="43"/>
        <v>1</v>
      </c>
      <c r="DS36" s="18">
        <f t="array" ref="DS36">SUM(IF($DM36:$DN36&lt;0,1,0))</f>
        <v>1</v>
      </c>
      <c r="DT36" s="18">
        <f t="shared" si="44"/>
        <v>100</v>
      </c>
      <c r="DU36" s="18">
        <f t="array" ref="DU36">SUM(IF($DM36:$DN36&gt;20,1,0))</f>
        <v>0</v>
      </c>
      <c r="DV36" s="18">
        <f t="shared" si="45"/>
        <v>0</v>
      </c>
      <c r="DW36" s="18">
        <f t="array" ref="DW36">SUM(IF(DM36:DN36&gt;40,1,0))</f>
        <v>0</v>
      </c>
      <c r="DX36" s="18">
        <f t="shared" si="46"/>
        <v>0</v>
      </c>
      <c r="DY36" s="18">
        <f t="shared" si="37"/>
        <v>1.538813026913719</v>
      </c>
      <c r="DZ36" s="18">
        <f t="shared" si="1"/>
        <v>1.4053563955921278</v>
      </c>
      <c r="EA36" s="18">
        <f t="shared" si="31"/>
        <v>40.037593984962406</v>
      </c>
      <c r="EB36" s="18">
        <f t="shared" si="39"/>
        <v>-0.7624499685749212</v>
      </c>
      <c r="EC36" s="18">
        <f t="shared" si="2"/>
        <v>18.315480792719438</v>
      </c>
      <c r="ED36" s="18">
        <f t="shared" si="32"/>
        <v>27</v>
      </c>
      <c r="EE36" s="18">
        <f t="shared" si="32"/>
        <v>11</v>
      </c>
      <c r="EF36" s="18">
        <f t="shared" si="33"/>
        <v>40.74074074074074</v>
      </c>
      <c r="EG36" s="18">
        <f t="shared" si="34"/>
        <v>5</v>
      </c>
      <c r="EH36" s="18">
        <f t="shared" si="35"/>
        <v>18.518518518518519</v>
      </c>
      <c r="EI36" s="18">
        <f t="shared" si="38"/>
        <v>14.19753086419753</v>
      </c>
      <c r="EJ36" s="18">
        <f t="shared" si="3"/>
        <v>3</v>
      </c>
      <c r="EK36" s="18">
        <f t="shared" si="36"/>
        <v>11.111111111111111</v>
      </c>
      <c r="EL36" s="3"/>
      <c r="EM36" s="4"/>
      <c r="EN36" s="4"/>
      <c r="EO36" s="4"/>
    </row>
    <row r="37" spans="1:145" ht="13.15" x14ac:dyDescent="0.4">
      <c r="A37" s="1"/>
      <c r="B37" s="17">
        <v>1828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v>-0.60241678616553829</v>
      </c>
      <c r="AB37" s="18"/>
      <c r="AC37" s="18">
        <v>-8.7858970713676534</v>
      </c>
      <c r="AD37" s="18">
        <v>12.086048431262054</v>
      </c>
      <c r="AE37" s="18">
        <v>8.9297886843899157</v>
      </c>
      <c r="AF37" s="18">
        <v>42.105263157894733</v>
      </c>
      <c r="AG37" s="18"/>
      <c r="AH37" s="18"/>
      <c r="AI37" s="18"/>
      <c r="AJ37" s="18"/>
      <c r="AK37" s="18"/>
      <c r="AL37" s="18">
        <v>13.734939759036147</v>
      </c>
      <c r="AM37" s="18">
        <f t="shared" si="4"/>
        <v>11.244621029174944</v>
      </c>
      <c r="AN37" s="18">
        <f t="shared" si="5"/>
        <v>10.507918557825985</v>
      </c>
      <c r="AO37" s="18">
        <f t="shared" si="6"/>
        <v>42.105263157894733</v>
      </c>
      <c r="AP37" s="18">
        <f t="shared" si="7"/>
        <v>6</v>
      </c>
      <c r="AQ37" s="18">
        <f t="array" ref="AQ37">SUM(IF($AA37:$AL37&lt;0,1,0))</f>
        <v>2</v>
      </c>
      <c r="AR37" s="18">
        <f t="shared" si="8"/>
        <v>33.333333333333336</v>
      </c>
      <c r="AS37" s="18">
        <f t="array" ref="AS37">SUM(IF($AA37:$AL37&gt;20,1,0))</f>
        <v>1</v>
      </c>
      <c r="AT37" s="18">
        <f t="shared" si="9"/>
        <v>16.666666666666664</v>
      </c>
      <c r="AU37" s="18">
        <f t="array" ref="AU37">SUM(IF(AA37:AL37&gt;40,1,0))</f>
        <v>1</v>
      </c>
      <c r="AV37" s="18">
        <f t="shared" si="10"/>
        <v>16.666666666666664</v>
      </c>
      <c r="AW37" s="18">
        <v>23.587579858903332</v>
      </c>
      <c r="AX37" s="18">
        <v>-4.8385967950122062</v>
      </c>
      <c r="AY37" s="18">
        <v>-7.318947679574336</v>
      </c>
      <c r="AZ37" s="18"/>
      <c r="BA37" s="18">
        <v>2.5805793553651535</v>
      </c>
      <c r="BB37" s="18">
        <v>2.6365348399246673</v>
      </c>
      <c r="BC37" s="18"/>
      <c r="BD37" s="18"/>
      <c r="BE37" s="18">
        <v>1.8791946308724938</v>
      </c>
      <c r="BF37" s="18">
        <v>2.32502155576505</v>
      </c>
      <c r="BG37" s="18">
        <v>-15.152908714647051</v>
      </c>
      <c r="BH37" s="18">
        <v>0.67662126689329583</v>
      </c>
      <c r="BI37" s="18">
        <v>-12.707375478927201</v>
      </c>
      <c r="BJ37" s="18"/>
      <c r="BK37" s="18">
        <v>-6.5028758027317064</v>
      </c>
      <c r="BL37" s="18">
        <v>-13.405943256689524</v>
      </c>
      <c r="BM37" s="18">
        <v>26.746773397085978</v>
      </c>
      <c r="BN37" s="18">
        <v>-2.9101778496362161</v>
      </c>
      <c r="BO37" s="18">
        <f t="shared" si="11"/>
        <v>-0.17175147660059076</v>
      </c>
      <c r="BP37" s="18">
        <f t="shared" si="12"/>
        <v>-1.1167782913714601</v>
      </c>
      <c r="BQ37" s="18">
        <f t="shared" si="13"/>
        <v>26.746773397085978</v>
      </c>
      <c r="BR37" s="18">
        <f t="shared" si="0"/>
        <v>14</v>
      </c>
      <c r="BS37" s="18">
        <f t="array" ref="BS37">SUM(IF($AW37:$BN37&lt;0,1,0))</f>
        <v>7</v>
      </c>
      <c r="BT37" s="18">
        <f t="shared" si="14"/>
        <v>50</v>
      </c>
      <c r="BU37" s="18">
        <f t="array" ref="BU37">SUM(IF($AW37:$BN37&gt;20,1,0))</f>
        <v>2</v>
      </c>
      <c r="BV37" s="18">
        <f t="shared" si="15"/>
        <v>14.285714285714285</v>
      </c>
      <c r="BW37" s="18">
        <f t="array" ref="BW37">SUM(IF(AW37:BN37&gt;40,1,0))</f>
        <v>0</v>
      </c>
      <c r="BX37" s="18">
        <f t="shared" si="16"/>
        <v>0</v>
      </c>
      <c r="BY37" s="18">
        <v>-1.428571428571429</v>
      </c>
      <c r="BZ37" s="18"/>
      <c r="CA37" s="18" t="s">
        <v>0</v>
      </c>
      <c r="CB37" s="18">
        <v>-2.1102611448166866</v>
      </c>
      <c r="CC37" s="18"/>
      <c r="CD37" s="18"/>
      <c r="CE37" s="18"/>
      <c r="CF37" s="18"/>
      <c r="CG37" s="18"/>
      <c r="CH37" s="18"/>
      <c r="CI37" s="18"/>
      <c r="CJ37" s="18" t="s">
        <v>0</v>
      </c>
      <c r="CK37" s="18"/>
      <c r="CL37" s="18"/>
      <c r="CM37" s="18"/>
      <c r="CN37" s="18">
        <v>-15.000888753137803</v>
      </c>
      <c r="CO37" s="18"/>
      <c r="CP37" s="18"/>
      <c r="CQ37" s="18">
        <f t="shared" si="17"/>
        <v>-6.1799071088419728</v>
      </c>
      <c r="CR37" s="18">
        <f t="shared" si="18"/>
        <v>-2.1102611448166866</v>
      </c>
      <c r="CS37" s="18">
        <f t="shared" si="19"/>
        <v>-1.428571428571429</v>
      </c>
      <c r="CT37" s="18">
        <f t="shared" si="20"/>
        <v>5</v>
      </c>
      <c r="CU37" s="18">
        <f t="array" ref="CU37">SUM(IF($BY37:$CP37&lt;0,1,0))</f>
        <v>3</v>
      </c>
      <c r="CV37" s="18">
        <f t="shared" si="21"/>
        <v>60</v>
      </c>
      <c r="CW37" s="18">
        <f t="array" ref="CW37">SUM(IF($BY37:$CP37&gt;20,1,0))</f>
        <v>2</v>
      </c>
      <c r="CX37" s="18">
        <f t="shared" si="22"/>
        <v>40</v>
      </c>
      <c r="CY37" s="18">
        <f t="array" ref="CY37">SUM(IF(BY37:CP37&gt;40,1,0))</f>
        <v>2</v>
      </c>
      <c r="CZ37" s="18">
        <f t="shared" si="23"/>
        <v>40</v>
      </c>
      <c r="DA37" s="18"/>
      <c r="DB37" s="18">
        <v>-3.3333333333333406</v>
      </c>
      <c r="DC37" s="18">
        <f t="shared" si="24"/>
        <v>-3.3333333333333406</v>
      </c>
      <c r="DD37" s="18">
        <f t="shared" si="25"/>
        <v>-3.3333333333333406</v>
      </c>
      <c r="DE37" s="18">
        <f t="shared" si="26"/>
        <v>-3.3333333333333406</v>
      </c>
      <c r="DF37" s="18">
        <f t="shared" si="27"/>
        <v>1</v>
      </c>
      <c r="DG37" s="18">
        <f t="array" ref="DG37">SUM(IF($DA37:$DB37&lt;0,1,0))</f>
        <v>1</v>
      </c>
      <c r="DH37" s="18">
        <f t="shared" si="28"/>
        <v>100</v>
      </c>
      <c r="DI37" s="18">
        <f t="array" ref="DI37">SUM(IF($DA37:$DB37&gt;20,1,0))</f>
        <v>0</v>
      </c>
      <c r="DJ37" s="18">
        <f t="shared" si="29"/>
        <v>0</v>
      </c>
      <c r="DK37" s="18">
        <f t="array" ref="DK37">SUM(IF(DA37:DB37&gt;40,1,0))</f>
        <v>0</v>
      </c>
      <c r="DL37" s="18">
        <f t="shared" si="30"/>
        <v>0</v>
      </c>
      <c r="DM37" s="18">
        <v>20.228139087429085</v>
      </c>
      <c r="DN37" s="18"/>
      <c r="DO37" s="18">
        <f t="shared" si="40"/>
        <v>20.228139087429085</v>
      </c>
      <c r="DP37" s="18">
        <f t="shared" si="41"/>
        <v>20.228139087429085</v>
      </c>
      <c r="DQ37" s="18">
        <f t="shared" si="42"/>
        <v>20.228139087429085</v>
      </c>
      <c r="DR37" s="18">
        <f t="shared" si="43"/>
        <v>1</v>
      </c>
      <c r="DS37" s="18">
        <f t="array" ref="DS37">SUM(IF($DM37:$DN37&lt;0,1,0))</f>
        <v>0</v>
      </c>
      <c r="DT37" s="18">
        <f t="shared" si="44"/>
        <v>0</v>
      </c>
      <c r="DU37" s="18">
        <f t="array" ref="DU37">SUM(IF($DM37:$DN37&gt;20,1,0))</f>
        <v>1</v>
      </c>
      <c r="DV37" s="18">
        <f t="shared" si="45"/>
        <v>100</v>
      </c>
      <c r="DW37" s="18">
        <f t="array" ref="DW37">SUM(IF(DM37:DN37&gt;40,1,0))</f>
        <v>0</v>
      </c>
      <c r="DX37" s="18">
        <f t="shared" si="46"/>
        <v>0</v>
      </c>
      <c r="DY37" s="18">
        <f t="shared" si="37"/>
        <v>2.5367315972084481</v>
      </c>
      <c r="DZ37" s="18">
        <f t="shared" si="1"/>
        <v>-0.60241678616553829</v>
      </c>
      <c r="EA37" s="18">
        <f t="shared" si="31"/>
        <v>42.105263157894733</v>
      </c>
      <c r="EB37" s="18">
        <f t="shared" si="39"/>
        <v>-0.67248000205753777</v>
      </c>
      <c r="EC37" s="18">
        <f t="shared" si="2"/>
        <v>14.066978009746654</v>
      </c>
      <c r="ED37" s="18">
        <f t="shared" si="32"/>
        <v>27</v>
      </c>
      <c r="EE37" s="18">
        <f t="shared" si="32"/>
        <v>13</v>
      </c>
      <c r="EF37" s="18">
        <f t="shared" si="33"/>
        <v>48.148148148148145</v>
      </c>
      <c r="EG37" s="18">
        <f t="shared" si="34"/>
        <v>6</v>
      </c>
      <c r="EH37" s="18">
        <f t="shared" si="35"/>
        <v>22.222222222222221</v>
      </c>
      <c r="EI37" s="18">
        <f t="shared" si="38"/>
        <v>15.432098765432096</v>
      </c>
      <c r="EJ37" s="18">
        <f t="shared" si="3"/>
        <v>3</v>
      </c>
      <c r="EK37" s="18">
        <f t="shared" si="36"/>
        <v>11.111111111111111</v>
      </c>
      <c r="EL37" s="3"/>
      <c r="EM37" s="4"/>
      <c r="EN37" s="4"/>
      <c r="EO37" s="4"/>
    </row>
    <row r="38" spans="1:145" ht="13.15" x14ac:dyDescent="0.4">
      <c r="A38" s="1"/>
      <c r="B38" s="17">
        <v>1829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>
        <v>7.9057216046213297E-2</v>
      </c>
      <c r="AB38" s="18"/>
      <c r="AC38" s="18">
        <v>3.6471321695760617</v>
      </c>
      <c r="AD38" s="18">
        <v>-4.0831598680204246</v>
      </c>
      <c r="AE38" s="18">
        <v>20.525657071339154</v>
      </c>
      <c r="AF38" s="18">
        <v>68.518518518518505</v>
      </c>
      <c r="AG38" s="18"/>
      <c r="AH38" s="18"/>
      <c r="AI38" s="18"/>
      <c r="AJ38" s="18"/>
      <c r="AK38" s="18"/>
      <c r="AL38" s="18">
        <v>6.5677966101694851</v>
      </c>
      <c r="AM38" s="18">
        <f t="shared" si="4"/>
        <v>15.875833619604832</v>
      </c>
      <c r="AN38" s="18">
        <f t="shared" si="5"/>
        <v>5.1074643898727734</v>
      </c>
      <c r="AO38" s="18">
        <f t="shared" si="6"/>
        <v>68.518518518518505</v>
      </c>
      <c r="AP38" s="18">
        <f t="shared" si="7"/>
        <v>6</v>
      </c>
      <c r="AQ38" s="18">
        <f t="array" ref="AQ38">SUM(IF($AA38:$AL38&lt;0,1,0))</f>
        <v>1</v>
      </c>
      <c r="AR38" s="18">
        <f t="shared" si="8"/>
        <v>16.666666666666668</v>
      </c>
      <c r="AS38" s="18">
        <f t="array" ref="AS38">SUM(IF($AA38:$AL38&gt;20,1,0))</f>
        <v>2</v>
      </c>
      <c r="AT38" s="18">
        <f t="shared" si="9"/>
        <v>33.333333333333329</v>
      </c>
      <c r="AU38" s="18">
        <f t="array" ref="AU38">SUM(IF(AA38:AL38&gt;40,1,0))</f>
        <v>1</v>
      </c>
      <c r="AV38" s="18">
        <f t="shared" si="10"/>
        <v>16.666666666666664</v>
      </c>
      <c r="AW38" s="18">
        <v>-0.95588400575092347</v>
      </c>
      <c r="AX38" s="18">
        <v>4.6030013971940287</v>
      </c>
      <c r="AY38" s="18">
        <v>3.9484595266951485</v>
      </c>
      <c r="AZ38" s="18"/>
      <c r="BA38" s="18">
        <v>-3.3613445378151252</v>
      </c>
      <c r="BB38" s="18">
        <v>0</v>
      </c>
      <c r="BC38" s="18"/>
      <c r="BD38" s="18"/>
      <c r="BE38" s="18">
        <v>3.5573122529644063</v>
      </c>
      <c r="BF38" s="18">
        <v>-1.6977448141507532</v>
      </c>
      <c r="BG38" s="18">
        <v>4.42637759710931</v>
      </c>
      <c r="BH38" s="18">
        <v>-4.0772490408661159</v>
      </c>
      <c r="BI38" s="18">
        <v>5.9031532368290947</v>
      </c>
      <c r="BJ38" s="18"/>
      <c r="BK38" s="18">
        <v>-3.5702209734982095</v>
      </c>
      <c r="BL38" s="18">
        <v>-4.6273291925465916</v>
      </c>
      <c r="BM38" s="18">
        <v>-7.47439882263693</v>
      </c>
      <c r="BN38" s="18">
        <v>-0.99944490702192168</v>
      </c>
      <c r="BO38" s="18">
        <f t="shared" si="11"/>
        <v>-0.30895087739247012</v>
      </c>
      <c r="BP38" s="18">
        <f t="shared" si="12"/>
        <v>-0.97766445638642252</v>
      </c>
      <c r="BQ38" s="18">
        <f t="shared" si="13"/>
        <v>5.9031532368290947</v>
      </c>
      <c r="BR38" s="18">
        <f t="shared" si="0"/>
        <v>14</v>
      </c>
      <c r="BS38" s="18">
        <f t="array" ref="BS38">SUM(IF($AW38:$BN38&lt;0,1,0))</f>
        <v>8</v>
      </c>
      <c r="BT38" s="18">
        <f t="shared" si="14"/>
        <v>57.142857142857146</v>
      </c>
      <c r="BU38" s="18">
        <f t="array" ref="BU38">SUM(IF($AW38:$BN38&gt;20,1,0))</f>
        <v>0</v>
      </c>
      <c r="BV38" s="18">
        <f t="shared" si="15"/>
        <v>0</v>
      </c>
      <c r="BW38" s="18">
        <f t="array" ref="BW38">SUM(IF(AW38:BN38&gt;40,1,0))</f>
        <v>0</v>
      </c>
      <c r="BX38" s="18">
        <f t="shared" si="16"/>
        <v>0</v>
      </c>
      <c r="BY38" s="18">
        <v>-13.235294117647056</v>
      </c>
      <c r="BZ38" s="18"/>
      <c r="CA38" s="18" t="s">
        <v>0</v>
      </c>
      <c r="CB38" s="18">
        <v>-0.62876134015988472</v>
      </c>
      <c r="CC38" s="18"/>
      <c r="CD38" s="18"/>
      <c r="CE38" s="18"/>
      <c r="CF38" s="18"/>
      <c r="CG38" s="18"/>
      <c r="CH38" s="18"/>
      <c r="CI38" s="18"/>
      <c r="CJ38" s="18" t="s">
        <v>0</v>
      </c>
      <c r="CK38" s="18"/>
      <c r="CL38" s="18"/>
      <c r="CM38" s="18"/>
      <c r="CN38" s="18">
        <v>-3.910068426197455</v>
      </c>
      <c r="CO38" s="18"/>
      <c r="CP38" s="18"/>
      <c r="CQ38" s="18">
        <f t="shared" si="17"/>
        <v>-5.924707961334799</v>
      </c>
      <c r="CR38" s="18">
        <f t="shared" si="18"/>
        <v>-3.910068426197455</v>
      </c>
      <c r="CS38" s="18">
        <f t="shared" si="19"/>
        <v>-0.62876134015988472</v>
      </c>
      <c r="CT38" s="18">
        <f t="shared" si="20"/>
        <v>5</v>
      </c>
      <c r="CU38" s="18">
        <f t="array" ref="CU38">SUM(IF($BY38:$CP38&lt;0,1,0))</f>
        <v>3</v>
      </c>
      <c r="CV38" s="18">
        <f t="shared" si="21"/>
        <v>60</v>
      </c>
      <c r="CW38" s="18">
        <f t="array" ref="CW38">SUM(IF($BY38:$CP38&gt;20,1,0))</f>
        <v>2</v>
      </c>
      <c r="CX38" s="18">
        <f t="shared" si="22"/>
        <v>40</v>
      </c>
      <c r="CY38" s="18">
        <f t="array" ref="CY38">SUM(IF(BY38:CP38&gt;40,1,0))</f>
        <v>2</v>
      </c>
      <c r="CZ38" s="18">
        <f t="shared" si="23"/>
        <v>40</v>
      </c>
      <c r="DA38" s="18"/>
      <c r="DB38" s="18">
        <v>-0.58346195164787129</v>
      </c>
      <c r="DC38" s="18">
        <f t="shared" si="24"/>
        <v>-0.58346195164787129</v>
      </c>
      <c r="DD38" s="18">
        <f t="shared" si="25"/>
        <v>-0.58346195164787129</v>
      </c>
      <c r="DE38" s="18">
        <f t="shared" si="26"/>
        <v>-0.58346195164787129</v>
      </c>
      <c r="DF38" s="18">
        <f t="shared" si="27"/>
        <v>1</v>
      </c>
      <c r="DG38" s="18">
        <f t="array" ref="DG38">SUM(IF($DA38:$DB38&lt;0,1,0))</f>
        <v>1</v>
      </c>
      <c r="DH38" s="18">
        <f t="shared" si="28"/>
        <v>100</v>
      </c>
      <c r="DI38" s="18">
        <f t="array" ref="DI38">SUM(IF($DA38:$DB38&gt;20,1,0))</f>
        <v>0</v>
      </c>
      <c r="DJ38" s="18">
        <f t="shared" si="29"/>
        <v>0</v>
      </c>
      <c r="DK38" s="18">
        <f t="array" ref="DK38">SUM(IF(DA38:DB38&gt;40,1,0))</f>
        <v>0</v>
      </c>
      <c r="DL38" s="18">
        <f t="shared" si="30"/>
        <v>0</v>
      </c>
      <c r="DM38" s="18">
        <v>-8.9259290928883956</v>
      </c>
      <c r="DN38" s="18"/>
      <c r="DO38" s="18">
        <f t="shared" si="40"/>
        <v>-8.9259290928883956</v>
      </c>
      <c r="DP38" s="18">
        <f t="shared" si="41"/>
        <v>-8.9259290928883956</v>
      </c>
      <c r="DQ38" s="18">
        <f t="shared" si="42"/>
        <v>-8.9259290928883956</v>
      </c>
      <c r="DR38" s="18">
        <f t="shared" si="43"/>
        <v>1</v>
      </c>
      <c r="DS38" s="18">
        <f t="array" ref="DS38">SUM(IF($DM38:$DN38&lt;0,1,0))</f>
        <v>1</v>
      </c>
      <c r="DT38" s="18">
        <f t="shared" si="44"/>
        <v>100</v>
      </c>
      <c r="DU38" s="18">
        <f t="array" ref="DU38">SUM(IF($DM38:$DN38&gt;20,1,0))</f>
        <v>0</v>
      </c>
      <c r="DV38" s="18">
        <f t="shared" si="45"/>
        <v>0</v>
      </c>
      <c r="DW38" s="18">
        <f t="array" ref="DW38">SUM(IF(DM38:DN38&gt;40,1,0))</f>
        <v>0</v>
      </c>
      <c r="DX38" s="18">
        <f t="shared" si="46"/>
        <v>0</v>
      </c>
      <c r="DY38" s="18">
        <f t="shared" si="37"/>
        <v>2.5458469802237493</v>
      </c>
      <c r="DZ38" s="18">
        <f t="shared" si="1"/>
        <v>-0.62876134015988472</v>
      </c>
      <c r="EA38" s="18">
        <f t="shared" si="31"/>
        <v>68.518518518518505</v>
      </c>
      <c r="EB38" s="18">
        <f t="shared" si="39"/>
        <v>-0.68813859019353885</v>
      </c>
      <c r="EC38" s="18">
        <f t="shared" si="2"/>
        <v>15.172147511505331</v>
      </c>
      <c r="ED38" s="18">
        <f t="shared" si="32"/>
        <v>27</v>
      </c>
      <c r="EE38" s="18">
        <f t="shared" si="32"/>
        <v>14</v>
      </c>
      <c r="EF38" s="18">
        <f t="shared" si="33"/>
        <v>51.851851851851855</v>
      </c>
      <c r="EG38" s="18">
        <f t="shared" si="34"/>
        <v>4</v>
      </c>
      <c r="EH38" s="18">
        <f t="shared" si="35"/>
        <v>14.814814814814813</v>
      </c>
      <c r="EI38" s="18">
        <f t="shared" si="38"/>
        <v>16.666666666666668</v>
      </c>
      <c r="EJ38" s="18">
        <f t="shared" si="3"/>
        <v>3</v>
      </c>
      <c r="EK38" s="18">
        <f t="shared" si="36"/>
        <v>11.111111111111111</v>
      </c>
      <c r="EL38" s="3"/>
      <c r="EM38" s="4"/>
      <c r="EN38" s="4"/>
      <c r="EO38" s="4"/>
    </row>
    <row r="39" spans="1:145" ht="13.15" x14ac:dyDescent="0.4">
      <c r="A39" s="1"/>
      <c r="B39" s="17">
        <v>1830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v>0.50730289955366326</v>
      </c>
      <c r="AB39" s="18"/>
      <c r="AC39" s="18">
        <v>-9.1729323308270665</v>
      </c>
      <c r="AD39" s="18">
        <v>1.5694819700547313</v>
      </c>
      <c r="AE39" s="18">
        <v>-2.9075804776739322</v>
      </c>
      <c r="AF39" s="18">
        <v>-46.153846153846153</v>
      </c>
      <c r="AG39" s="18"/>
      <c r="AH39" s="18"/>
      <c r="AI39" s="18"/>
      <c r="AJ39" s="18"/>
      <c r="AK39" s="18"/>
      <c r="AL39" s="18">
        <v>5.5666003976143186</v>
      </c>
      <c r="AM39" s="18">
        <f t="shared" si="4"/>
        <v>-8.4318289491874072</v>
      </c>
      <c r="AN39" s="18">
        <f t="shared" si="5"/>
        <v>-1.2001387890601345</v>
      </c>
      <c r="AO39" s="18">
        <f t="shared" si="6"/>
        <v>5.5666003976143186</v>
      </c>
      <c r="AP39" s="18">
        <f t="shared" si="7"/>
        <v>6</v>
      </c>
      <c r="AQ39" s="18">
        <f t="array" ref="AQ39">SUM(IF($AA39:$AL39&lt;0,1,0))</f>
        <v>3</v>
      </c>
      <c r="AR39" s="18">
        <f t="shared" si="8"/>
        <v>50</v>
      </c>
      <c r="AS39" s="18">
        <f t="array" ref="AS39">SUM(IF($AA39:$AL39&gt;20,1,0))</f>
        <v>0</v>
      </c>
      <c r="AT39" s="18">
        <f t="shared" si="9"/>
        <v>0</v>
      </c>
      <c r="AU39" s="18">
        <f t="array" ref="AU39">SUM(IF(AA39:AL39&gt;40,1,0))</f>
        <v>0</v>
      </c>
      <c r="AV39" s="18">
        <f t="shared" si="10"/>
        <v>0</v>
      </c>
      <c r="AW39" s="18">
        <v>-7.6939095283030001</v>
      </c>
      <c r="AX39" s="18">
        <v>6.1041697375162407</v>
      </c>
      <c r="AY39" s="18">
        <v>1.2671821305841959</v>
      </c>
      <c r="AZ39" s="18"/>
      <c r="BA39" s="18">
        <v>-1.857241857241859</v>
      </c>
      <c r="BB39" s="18">
        <v>7.5229357798165131</v>
      </c>
      <c r="BC39" s="18"/>
      <c r="BD39" s="18"/>
      <c r="BE39" s="18">
        <v>8.0152671755725269</v>
      </c>
      <c r="BF39" s="18">
        <v>0.64846678716081185</v>
      </c>
      <c r="BG39" s="18">
        <v>1.6349480968858021</v>
      </c>
      <c r="BH39" s="18">
        <v>2.6014769547908489</v>
      </c>
      <c r="BI39" s="18">
        <v>10.906535720317777</v>
      </c>
      <c r="BJ39" s="18"/>
      <c r="BK39" s="18">
        <v>5.410122910125029</v>
      </c>
      <c r="BL39" s="18">
        <v>6.7404754151742186</v>
      </c>
      <c r="BM39" s="18">
        <v>-0.32620043276569977</v>
      </c>
      <c r="BN39" s="18">
        <v>-3.6176562938043166</v>
      </c>
      <c r="BO39" s="18">
        <f t="shared" si="11"/>
        <v>2.6683266139877913</v>
      </c>
      <c r="BP39" s="18">
        <f t="shared" si="12"/>
        <v>2.1182125258383255</v>
      </c>
      <c r="BQ39" s="18">
        <f t="shared" si="13"/>
        <v>10.906535720317777</v>
      </c>
      <c r="BR39" s="18">
        <f t="shared" si="0"/>
        <v>14</v>
      </c>
      <c r="BS39" s="18">
        <f t="array" ref="BS39">SUM(IF($AW39:$BN39&lt;0,1,0))</f>
        <v>4</v>
      </c>
      <c r="BT39" s="18">
        <f t="shared" si="14"/>
        <v>28.571428571428573</v>
      </c>
      <c r="BU39" s="18">
        <f t="array" ref="BU39">SUM(IF($AW39:$BN39&gt;20,1,0))</f>
        <v>0</v>
      </c>
      <c r="BV39" s="18">
        <f t="shared" si="15"/>
        <v>0</v>
      </c>
      <c r="BW39" s="18">
        <f t="array" ref="BW39">SUM(IF(AW39:BN39&gt;40,1,0))</f>
        <v>0</v>
      </c>
      <c r="BX39" s="18">
        <f t="shared" si="16"/>
        <v>0</v>
      </c>
      <c r="BY39" s="18">
        <v>-0.79999999999999516</v>
      </c>
      <c r="BZ39" s="18"/>
      <c r="CA39" s="18" t="s">
        <v>0</v>
      </c>
      <c r="CB39" s="18">
        <v>0.37060471843081166</v>
      </c>
      <c r="CC39" s="18"/>
      <c r="CD39" s="18"/>
      <c r="CE39" s="18"/>
      <c r="CF39" s="18"/>
      <c r="CG39" s="18"/>
      <c r="CH39" s="18"/>
      <c r="CI39" s="18"/>
      <c r="CJ39" s="18" t="s">
        <v>0</v>
      </c>
      <c r="CK39" s="18"/>
      <c r="CL39" s="18"/>
      <c r="CM39" s="18"/>
      <c r="CN39" s="18">
        <v>1.7293997965411867</v>
      </c>
      <c r="CO39" s="18"/>
      <c r="CP39" s="18"/>
      <c r="CQ39" s="18">
        <f t="shared" si="17"/>
        <v>0.43333483832400105</v>
      </c>
      <c r="CR39" s="18">
        <f t="shared" si="18"/>
        <v>0.37060471843081166</v>
      </c>
      <c r="CS39" s="18">
        <f t="shared" si="19"/>
        <v>1.7293997965411867</v>
      </c>
      <c r="CT39" s="18">
        <f t="shared" si="20"/>
        <v>5</v>
      </c>
      <c r="CU39" s="18">
        <f t="array" ref="CU39">SUM(IF($BY39:$CP39&lt;0,1,0))</f>
        <v>1</v>
      </c>
      <c r="CV39" s="18">
        <f t="shared" si="21"/>
        <v>20</v>
      </c>
      <c r="CW39" s="18">
        <f t="array" ref="CW39">SUM(IF($BY39:$CP39&gt;20,1,0))</f>
        <v>2</v>
      </c>
      <c r="CX39" s="18">
        <f t="shared" si="22"/>
        <v>40</v>
      </c>
      <c r="CY39" s="18">
        <f t="array" ref="CY39">SUM(IF(BY39:CP39&gt;40,1,0))</f>
        <v>2</v>
      </c>
      <c r="CZ39" s="18">
        <f t="shared" si="23"/>
        <v>40</v>
      </c>
      <c r="DA39" s="18"/>
      <c r="DB39" s="18">
        <v>-2.8932398072525571</v>
      </c>
      <c r="DC39" s="18">
        <f t="shared" si="24"/>
        <v>-2.8932398072525571</v>
      </c>
      <c r="DD39" s="18">
        <f t="shared" si="25"/>
        <v>-2.8932398072525571</v>
      </c>
      <c r="DE39" s="18">
        <f t="shared" si="26"/>
        <v>-2.8932398072525571</v>
      </c>
      <c r="DF39" s="18">
        <f t="shared" si="27"/>
        <v>1</v>
      </c>
      <c r="DG39" s="18">
        <f t="array" ref="DG39">SUM(IF($DA39:$DB39&lt;0,1,0))</f>
        <v>1</v>
      </c>
      <c r="DH39" s="18">
        <f t="shared" si="28"/>
        <v>100</v>
      </c>
      <c r="DI39" s="18">
        <f t="array" ref="DI39">SUM(IF($DA39:$DB39&gt;20,1,0))</f>
        <v>0</v>
      </c>
      <c r="DJ39" s="18">
        <f t="shared" si="29"/>
        <v>0</v>
      </c>
      <c r="DK39" s="18">
        <f t="array" ref="DK39">SUM(IF(DA39:DB39&gt;40,1,0))</f>
        <v>0</v>
      </c>
      <c r="DL39" s="18">
        <f t="shared" si="30"/>
        <v>0</v>
      </c>
      <c r="DM39" s="18">
        <v>-33.807907193697474</v>
      </c>
      <c r="DN39" s="18"/>
      <c r="DO39" s="18">
        <f t="shared" si="40"/>
        <v>-33.807907193697474</v>
      </c>
      <c r="DP39" s="18">
        <f t="shared" si="41"/>
        <v>-33.807907193697474</v>
      </c>
      <c r="DQ39" s="18">
        <f t="shared" si="42"/>
        <v>-33.807907193697474</v>
      </c>
      <c r="DR39" s="18">
        <f t="shared" si="43"/>
        <v>1</v>
      </c>
      <c r="DS39" s="18">
        <f t="array" ref="DS39">SUM(IF($DM39:$DN39&lt;0,1,0))</f>
        <v>1</v>
      </c>
      <c r="DT39" s="18">
        <f t="shared" si="44"/>
        <v>100</v>
      </c>
      <c r="DU39" s="18">
        <f t="array" ref="DU39">SUM(IF($DM39:$DN39&gt;20,1,0))</f>
        <v>0</v>
      </c>
      <c r="DV39" s="18">
        <f t="shared" si="45"/>
        <v>0</v>
      </c>
      <c r="DW39" s="18">
        <f t="array" ref="DW39">SUM(IF(DM39:DN39&gt;40,1,0))</f>
        <v>0</v>
      </c>
      <c r="DX39" s="18">
        <f t="shared" si="46"/>
        <v>0</v>
      </c>
      <c r="DY39" s="18">
        <f t="shared" si="37"/>
        <v>-1.9454217434109353</v>
      </c>
      <c r="DZ39" s="18">
        <f t="shared" si="1"/>
        <v>0.64846678716081185</v>
      </c>
      <c r="EA39" s="18">
        <f t="shared" si="31"/>
        <v>10.906535720317777</v>
      </c>
      <c r="EB39" s="18">
        <f t="shared" si="39"/>
        <v>0.32103546113003495</v>
      </c>
      <c r="EC39" s="18">
        <f t="shared" si="2"/>
        <v>12.510064615836484</v>
      </c>
      <c r="ED39" s="18">
        <f t="shared" si="32"/>
        <v>27</v>
      </c>
      <c r="EE39" s="18">
        <f t="shared" si="32"/>
        <v>10</v>
      </c>
      <c r="EF39" s="18">
        <f t="shared" si="33"/>
        <v>37.037037037037038</v>
      </c>
      <c r="EG39" s="18">
        <f t="shared" si="34"/>
        <v>2</v>
      </c>
      <c r="EH39" s="18">
        <f t="shared" si="35"/>
        <v>7.4074074074074066</v>
      </c>
      <c r="EI39" s="18">
        <f t="shared" si="38"/>
        <v>15.432098765432096</v>
      </c>
      <c r="EJ39" s="18">
        <f t="shared" si="3"/>
        <v>2</v>
      </c>
      <c r="EK39" s="18">
        <f t="shared" si="36"/>
        <v>7.4074074074074066</v>
      </c>
      <c r="EL39" s="3"/>
      <c r="EM39" s="4"/>
      <c r="EN39" s="4"/>
      <c r="EO39" s="4"/>
    </row>
    <row r="40" spans="1:145" ht="13.15" x14ac:dyDescent="0.4">
      <c r="A40" s="1"/>
      <c r="B40" s="17">
        <v>1831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>
        <v>13.14724679008229</v>
      </c>
      <c r="AB40" s="18"/>
      <c r="AC40" s="18">
        <v>-24.668874172185429</v>
      </c>
      <c r="AD40" s="18">
        <v>1.2406814260664367</v>
      </c>
      <c r="AE40" s="18">
        <v>4.2780748663101553</v>
      </c>
      <c r="AF40" s="18">
        <v>-6.122448979591832</v>
      </c>
      <c r="AG40" s="18"/>
      <c r="AH40" s="18"/>
      <c r="AI40" s="18"/>
      <c r="AJ40" s="18"/>
      <c r="AK40" s="18"/>
      <c r="AL40" s="18">
        <v>5.2730696798493293</v>
      </c>
      <c r="AM40" s="18">
        <f t="shared" si="4"/>
        <v>-1.1420417315781752</v>
      </c>
      <c r="AN40" s="18">
        <f t="shared" si="5"/>
        <v>2.759378146188296</v>
      </c>
      <c r="AO40" s="18">
        <f t="shared" si="6"/>
        <v>13.14724679008229</v>
      </c>
      <c r="AP40" s="18">
        <f t="shared" si="7"/>
        <v>6</v>
      </c>
      <c r="AQ40" s="18">
        <f t="array" ref="AQ40">SUM(IF($AA40:$AL40&lt;0,1,0))</f>
        <v>2</v>
      </c>
      <c r="AR40" s="18">
        <f t="shared" si="8"/>
        <v>33.333333333333336</v>
      </c>
      <c r="AS40" s="18">
        <f t="array" ref="AS40">SUM(IF($AA40:$AL40&gt;20,1,0))</f>
        <v>0</v>
      </c>
      <c r="AT40" s="18">
        <f t="shared" si="9"/>
        <v>0</v>
      </c>
      <c r="AU40" s="18">
        <f t="array" ref="AU40">SUM(IF(AA40:AL40&gt;40,1,0))</f>
        <v>0</v>
      </c>
      <c r="AV40" s="18">
        <f t="shared" si="10"/>
        <v>0</v>
      </c>
      <c r="AW40" s="18">
        <v>9.7424013919350081</v>
      </c>
      <c r="AX40" s="18">
        <v>5.4067958521621051</v>
      </c>
      <c r="AY40" s="18">
        <v>3.7479169822754108</v>
      </c>
      <c r="AZ40" s="18"/>
      <c r="BA40" s="18">
        <v>0.40322580645161255</v>
      </c>
      <c r="BB40" s="18">
        <v>16.211604095563132</v>
      </c>
      <c r="BC40" s="18"/>
      <c r="BD40" s="18"/>
      <c r="BE40" s="18">
        <v>-6.5959952885747963</v>
      </c>
      <c r="BF40" s="18">
        <v>1.0654762044352006</v>
      </c>
      <c r="BG40" s="18">
        <v>11.992510000851153</v>
      </c>
      <c r="BH40" s="18">
        <v>25.720820616009554</v>
      </c>
      <c r="BI40" s="18">
        <v>8.3712087617478623</v>
      </c>
      <c r="BJ40" s="18"/>
      <c r="BK40" s="18">
        <v>9.9061847087205219</v>
      </c>
      <c r="BL40" s="18">
        <v>5.351360732014153</v>
      </c>
      <c r="BM40" s="18">
        <v>29.312040212039637</v>
      </c>
      <c r="BN40" s="18">
        <v>9.948429319371721</v>
      </c>
      <c r="BO40" s="18">
        <f t="shared" si="11"/>
        <v>9.3274270996430193</v>
      </c>
      <c r="BP40" s="18">
        <f t="shared" si="12"/>
        <v>9.0568050768414352</v>
      </c>
      <c r="BQ40" s="18">
        <f t="shared" si="13"/>
        <v>29.312040212039637</v>
      </c>
      <c r="BR40" s="18">
        <f t="shared" si="0"/>
        <v>14</v>
      </c>
      <c r="BS40" s="18">
        <f t="array" ref="BS40">SUM(IF($AW40:$BN40&lt;0,1,0))</f>
        <v>1</v>
      </c>
      <c r="BT40" s="18">
        <f t="shared" si="14"/>
        <v>7.1428571428571432</v>
      </c>
      <c r="BU40" s="18">
        <f t="array" ref="BU40">SUM(IF($AW40:$BN40&gt;20,1,0))</f>
        <v>2</v>
      </c>
      <c r="BV40" s="18">
        <f t="shared" si="15"/>
        <v>14.285714285714285</v>
      </c>
      <c r="BW40" s="18">
        <f t="array" ref="BW40">SUM(IF(AW40:BN40&gt;40,1,0))</f>
        <v>0</v>
      </c>
      <c r="BX40" s="18">
        <f t="shared" si="16"/>
        <v>0</v>
      </c>
      <c r="BY40" s="18">
        <v>-6.7073170731707323</v>
      </c>
      <c r="BZ40" s="18"/>
      <c r="CA40" s="18">
        <v>0</v>
      </c>
      <c r="CB40" s="18">
        <v>-0.17876296031461406</v>
      </c>
      <c r="CC40" s="18"/>
      <c r="CD40" s="18"/>
      <c r="CE40" s="18"/>
      <c r="CF40" s="18"/>
      <c r="CG40" s="18"/>
      <c r="CH40" s="18"/>
      <c r="CI40" s="18"/>
      <c r="CJ40" s="18" t="s">
        <v>0</v>
      </c>
      <c r="CK40" s="18"/>
      <c r="CL40" s="18"/>
      <c r="CM40" s="18"/>
      <c r="CN40" s="18">
        <v>-5.0636072047955833</v>
      </c>
      <c r="CO40" s="18"/>
      <c r="CP40" s="18"/>
      <c r="CQ40" s="18">
        <f t="shared" si="17"/>
        <v>-2.9874218095702325</v>
      </c>
      <c r="CR40" s="18">
        <f t="shared" si="18"/>
        <v>-2.6211850825550989</v>
      </c>
      <c r="CS40" s="18">
        <f t="shared" si="19"/>
        <v>0</v>
      </c>
      <c r="CT40" s="18">
        <f t="shared" si="20"/>
        <v>5</v>
      </c>
      <c r="CU40" s="18">
        <f t="array" ref="CU40">SUM(IF($BY40:$CP40&lt;0,1,0))</f>
        <v>3</v>
      </c>
      <c r="CV40" s="18">
        <f t="shared" si="21"/>
        <v>60</v>
      </c>
      <c r="CW40" s="18">
        <f t="array" ref="CW40">SUM(IF($BY40:$CP40&gt;20,1,0))</f>
        <v>1</v>
      </c>
      <c r="CX40" s="18">
        <f t="shared" si="22"/>
        <v>20</v>
      </c>
      <c r="CY40" s="18">
        <f t="array" ref="CY40">SUM(IF(BY40:CP40&gt;40,1,0))</f>
        <v>1</v>
      </c>
      <c r="CZ40" s="18">
        <f t="shared" si="23"/>
        <v>20</v>
      </c>
      <c r="DA40" s="18"/>
      <c r="DB40" s="18">
        <v>-2.9704853815877428</v>
      </c>
      <c r="DC40" s="18">
        <f t="shared" si="24"/>
        <v>-2.9704853815877428</v>
      </c>
      <c r="DD40" s="18">
        <f t="shared" si="25"/>
        <v>-2.9704853815877428</v>
      </c>
      <c r="DE40" s="18">
        <f t="shared" si="26"/>
        <v>-2.9704853815877428</v>
      </c>
      <c r="DF40" s="18">
        <f t="shared" si="27"/>
        <v>1</v>
      </c>
      <c r="DG40" s="18">
        <f t="array" ref="DG40">SUM(IF($DA40:$DB40&lt;0,1,0))</f>
        <v>1</v>
      </c>
      <c r="DH40" s="18">
        <f t="shared" si="28"/>
        <v>100</v>
      </c>
      <c r="DI40" s="18">
        <f t="array" ref="DI40">SUM(IF($DA40:$DB40&gt;20,1,0))</f>
        <v>0</v>
      </c>
      <c r="DJ40" s="18">
        <f t="shared" si="29"/>
        <v>0</v>
      </c>
      <c r="DK40" s="18">
        <f t="array" ref="DK40">SUM(IF(DA40:DB40&gt;40,1,0))</f>
        <v>0</v>
      </c>
      <c r="DL40" s="18">
        <f t="shared" si="30"/>
        <v>0</v>
      </c>
      <c r="DM40" s="18">
        <v>-7.8228749459331564</v>
      </c>
      <c r="DN40" s="18"/>
      <c r="DO40" s="18">
        <f t="shared" si="40"/>
        <v>-7.8228749459331564</v>
      </c>
      <c r="DP40" s="18">
        <f t="shared" si="41"/>
        <v>-7.8228749459331564</v>
      </c>
      <c r="DQ40" s="18">
        <f t="shared" si="42"/>
        <v>-7.8228749459331564</v>
      </c>
      <c r="DR40" s="18">
        <f t="shared" si="43"/>
        <v>1</v>
      </c>
      <c r="DS40" s="18">
        <f t="array" ref="DS40">SUM(IF($DM40:$DN40&lt;0,1,0))</f>
        <v>1</v>
      </c>
      <c r="DT40" s="18">
        <f t="shared" si="44"/>
        <v>100</v>
      </c>
      <c r="DU40" s="18">
        <f t="array" ref="DU40">SUM(IF($DM40:$DN40&gt;20,1,0))</f>
        <v>0</v>
      </c>
      <c r="DV40" s="18">
        <f t="shared" si="45"/>
        <v>0</v>
      </c>
      <c r="DW40" s="18">
        <f t="array" ref="DW40">SUM(IF(DM40:DN40&gt;40,1,0))</f>
        <v>0</v>
      </c>
      <c r="DX40" s="18">
        <f t="shared" si="46"/>
        <v>0</v>
      </c>
      <c r="DY40" s="18">
        <f t="shared" si="37"/>
        <v>3.8841800553742845</v>
      </c>
      <c r="DZ40" s="18">
        <f t="shared" si="1"/>
        <v>4.0129959242927828</v>
      </c>
      <c r="EA40" s="18">
        <f t="shared" si="31"/>
        <v>29.312040212039637</v>
      </c>
      <c r="EB40" s="18">
        <f t="shared" si="39"/>
        <v>0.88990024102776488</v>
      </c>
      <c r="EC40" s="18">
        <f t="shared" si="2"/>
        <v>10.993030102859674</v>
      </c>
      <c r="ED40" s="18">
        <f t="shared" si="32"/>
        <v>27</v>
      </c>
      <c r="EE40" s="18">
        <f t="shared" si="32"/>
        <v>8</v>
      </c>
      <c r="EF40" s="18">
        <f t="shared" si="33"/>
        <v>29.62962962962963</v>
      </c>
      <c r="EG40" s="18">
        <f t="shared" si="34"/>
        <v>3</v>
      </c>
      <c r="EH40" s="18">
        <f t="shared" si="35"/>
        <v>11.111111111111111</v>
      </c>
      <c r="EI40" s="18">
        <f t="shared" si="38"/>
        <v>14.814814814814815</v>
      </c>
      <c r="EJ40" s="18">
        <f t="shared" si="3"/>
        <v>1</v>
      </c>
      <c r="EK40" s="18">
        <f t="shared" si="36"/>
        <v>3.7037037037037033</v>
      </c>
      <c r="EL40" s="3"/>
      <c r="EM40" s="4"/>
      <c r="EN40" s="4"/>
      <c r="EO40" s="4"/>
    </row>
    <row r="41" spans="1:145" ht="13.15" x14ac:dyDescent="0.4">
      <c r="A41" s="1"/>
      <c r="B41" s="17">
        <v>1832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>
        <v>3.4307847293127192</v>
      </c>
      <c r="AB41" s="18"/>
      <c r="AC41" s="18">
        <v>16.175824175824172</v>
      </c>
      <c r="AD41" s="18">
        <v>10.065387561876316</v>
      </c>
      <c r="AE41" s="18">
        <v>-8.7179487179487207</v>
      </c>
      <c r="AF41" s="18">
        <v>10.869565217391308</v>
      </c>
      <c r="AG41" s="18"/>
      <c r="AH41" s="18"/>
      <c r="AI41" s="18"/>
      <c r="AJ41" s="18"/>
      <c r="AK41" s="18"/>
      <c r="AL41" s="18">
        <v>23.792486583184271</v>
      </c>
      <c r="AM41" s="18">
        <f t="shared" si="4"/>
        <v>9.2693499249400109</v>
      </c>
      <c r="AN41" s="18">
        <f t="shared" si="5"/>
        <v>10.467476389633813</v>
      </c>
      <c r="AO41" s="18">
        <f t="shared" si="6"/>
        <v>23.792486583184271</v>
      </c>
      <c r="AP41" s="18">
        <f t="shared" si="7"/>
        <v>6</v>
      </c>
      <c r="AQ41" s="18">
        <f t="array" ref="AQ41">SUM(IF($AA41:$AL41&lt;0,1,0))</f>
        <v>1</v>
      </c>
      <c r="AR41" s="18">
        <f t="shared" si="8"/>
        <v>16.666666666666668</v>
      </c>
      <c r="AS41" s="18">
        <f t="array" ref="AS41">SUM(IF($AA41:$AL41&gt;20,1,0))</f>
        <v>1</v>
      </c>
      <c r="AT41" s="18">
        <f t="shared" si="9"/>
        <v>16.666666666666664</v>
      </c>
      <c r="AU41" s="18">
        <f t="array" ref="AU41">SUM(IF(AA41:AL41&gt;40,1,0))</f>
        <v>0</v>
      </c>
      <c r="AV41" s="18">
        <f t="shared" si="10"/>
        <v>0</v>
      </c>
      <c r="AW41" s="18">
        <v>-5.7922095759996015</v>
      </c>
      <c r="AX41" s="18">
        <v>2.6658249486875452</v>
      </c>
      <c r="AY41" s="18">
        <v>-3.6125226330237696</v>
      </c>
      <c r="AZ41" s="18"/>
      <c r="BA41" s="18">
        <v>-4.0642857142857149</v>
      </c>
      <c r="BB41" s="18">
        <v>-6.0205580029368475</v>
      </c>
      <c r="BC41" s="18"/>
      <c r="BD41" s="18"/>
      <c r="BE41" s="18">
        <v>-4.0330161641637163</v>
      </c>
      <c r="BF41" s="18">
        <v>0.53898976768927387</v>
      </c>
      <c r="BG41" s="18">
        <v>-5.2515579875361151</v>
      </c>
      <c r="BH41" s="18">
        <v>-10.633253061932413</v>
      </c>
      <c r="BI41" s="18">
        <v>-10</v>
      </c>
      <c r="BJ41" s="18"/>
      <c r="BK41" s="18">
        <v>11.337837347658997</v>
      </c>
      <c r="BL41" s="18">
        <v>2.236879839403505</v>
      </c>
      <c r="BM41" s="18">
        <v>4.1136060701925103</v>
      </c>
      <c r="BN41" s="18">
        <v>-7.3806349206349209</v>
      </c>
      <c r="BO41" s="18">
        <f t="shared" si="11"/>
        <v>-2.563921434777233</v>
      </c>
      <c r="BP41" s="18">
        <f t="shared" si="12"/>
        <v>-4.0486509392247161</v>
      </c>
      <c r="BQ41" s="18">
        <f t="shared" si="13"/>
        <v>11.337837347658997</v>
      </c>
      <c r="BR41" s="18">
        <f t="shared" si="0"/>
        <v>14</v>
      </c>
      <c r="BS41" s="18">
        <f t="array" ref="BS41">SUM(IF($AW41:$BN41&lt;0,1,0))</f>
        <v>9</v>
      </c>
      <c r="BT41" s="18">
        <f t="shared" si="14"/>
        <v>64.285714285714292</v>
      </c>
      <c r="BU41" s="18">
        <f t="array" ref="BU41">SUM(IF($AW41:$BN41&gt;20,1,0))</f>
        <v>0</v>
      </c>
      <c r="BV41" s="18">
        <f t="shared" si="15"/>
        <v>0</v>
      </c>
      <c r="BW41" s="18">
        <f t="array" ref="BW41">SUM(IF(AW41:BN41&gt;40,1,0))</f>
        <v>0</v>
      </c>
      <c r="BX41" s="18">
        <f t="shared" si="16"/>
        <v>0</v>
      </c>
      <c r="BY41" s="18">
        <v>4.4600938967136123</v>
      </c>
      <c r="BZ41" s="18"/>
      <c r="CA41" s="18">
        <v>-45.9375</v>
      </c>
      <c r="CB41" s="18">
        <v>-5.1575931232091756</v>
      </c>
      <c r="CC41" s="18"/>
      <c r="CD41" s="18"/>
      <c r="CE41" s="18"/>
      <c r="CF41" s="18"/>
      <c r="CG41" s="18"/>
      <c r="CH41" s="18"/>
      <c r="CI41" s="18"/>
      <c r="CJ41" s="18" t="s">
        <v>0</v>
      </c>
      <c r="CK41" s="18"/>
      <c r="CL41" s="18"/>
      <c r="CM41" s="18"/>
      <c r="CN41" s="18">
        <v>-4.134922384642703</v>
      </c>
      <c r="CO41" s="18"/>
      <c r="CP41" s="18">
        <v>2.8301886792452935</v>
      </c>
      <c r="CQ41" s="18">
        <f t="shared" si="17"/>
        <v>-9.5879465863785924</v>
      </c>
      <c r="CR41" s="18">
        <f t="shared" si="18"/>
        <v>-4.134922384642703</v>
      </c>
      <c r="CS41" s="18">
        <f t="shared" si="19"/>
        <v>4.4600938967136123</v>
      </c>
      <c r="CT41" s="18">
        <f t="shared" si="20"/>
        <v>6</v>
      </c>
      <c r="CU41" s="18">
        <f t="array" ref="CU41">SUM(IF($BY41:$CP41&lt;0,1,0))</f>
        <v>3</v>
      </c>
      <c r="CV41" s="18">
        <f t="shared" si="21"/>
        <v>50</v>
      </c>
      <c r="CW41" s="18">
        <f t="array" ref="CW41">SUM(IF($BY41:$CP41&gt;20,1,0))</f>
        <v>1</v>
      </c>
      <c r="CX41" s="18">
        <f t="shared" si="22"/>
        <v>16.666666666666664</v>
      </c>
      <c r="CY41" s="18">
        <f t="array" ref="CY41">SUM(IF(BY41:CP41&gt;40,1,0))</f>
        <v>1</v>
      </c>
      <c r="CZ41" s="18">
        <f t="shared" si="23"/>
        <v>16.666666666666664</v>
      </c>
      <c r="DA41" s="18"/>
      <c r="DB41" s="18">
        <v>-4.5407977590651814E-2</v>
      </c>
      <c r="DC41" s="18">
        <f t="shared" si="24"/>
        <v>-4.5407977590651814E-2</v>
      </c>
      <c r="DD41" s="18">
        <f t="shared" si="25"/>
        <v>-4.5407977590651814E-2</v>
      </c>
      <c r="DE41" s="18">
        <f t="shared" si="26"/>
        <v>-4.5407977590651814E-2</v>
      </c>
      <c r="DF41" s="18">
        <f t="shared" si="27"/>
        <v>1</v>
      </c>
      <c r="DG41" s="18">
        <f t="array" ref="DG41">SUM(IF($DA41:$DB41&lt;0,1,0))</f>
        <v>1</v>
      </c>
      <c r="DH41" s="18">
        <f t="shared" si="28"/>
        <v>100</v>
      </c>
      <c r="DI41" s="18">
        <f t="array" ref="DI41">SUM(IF($DA41:$DB41&gt;20,1,0))</f>
        <v>0</v>
      </c>
      <c r="DJ41" s="18">
        <f t="shared" si="29"/>
        <v>0</v>
      </c>
      <c r="DK41" s="18">
        <f t="array" ref="DK41">SUM(IF(DA41:DB41&gt;40,1,0))</f>
        <v>0</v>
      </c>
      <c r="DL41" s="18">
        <f t="shared" si="30"/>
        <v>0</v>
      </c>
      <c r="DM41" s="18">
        <v>-9.8902421052916463</v>
      </c>
      <c r="DN41" s="18"/>
      <c r="DO41" s="18">
        <f t="shared" si="40"/>
        <v>-9.8902421052916463</v>
      </c>
      <c r="DP41" s="18">
        <f t="shared" si="41"/>
        <v>-9.8902421052916463</v>
      </c>
      <c r="DQ41" s="18">
        <f t="shared" si="42"/>
        <v>-9.8902421052916463</v>
      </c>
      <c r="DR41" s="18">
        <f t="shared" si="43"/>
        <v>1</v>
      </c>
      <c r="DS41" s="18">
        <f t="array" ref="DS41">SUM(IF($DM41:$DN41&lt;0,1,0))</f>
        <v>1</v>
      </c>
      <c r="DT41" s="18">
        <f t="shared" si="44"/>
        <v>100</v>
      </c>
      <c r="DU41" s="18">
        <f t="array" ref="DU41">SUM(IF($DM41:$DN41&gt;20,1,0))</f>
        <v>0</v>
      </c>
      <c r="DV41" s="18">
        <f t="shared" si="45"/>
        <v>0</v>
      </c>
      <c r="DW41" s="18">
        <f t="array" ref="DW41">SUM(IF(DM41:DN41&gt;40,1,0))</f>
        <v>0</v>
      </c>
      <c r="DX41" s="18">
        <f t="shared" si="46"/>
        <v>0</v>
      </c>
      <c r="DY41" s="18">
        <f t="shared" si="37"/>
        <v>-1.4131179093339437</v>
      </c>
      <c r="DZ41" s="18">
        <f t="shared" si="1"/>
        <v>-3.6125226330237696</v>
      </c>
      <c r="EA41" s="18">
        <f t="shared" si="31"/>
        <v>23.792486583184271</v>
      </c>
      <c r="EB41" s="18">
        <f t="shared" si="39"/>
        <v>0.20385305794942163</v>
      </c>
      <c r="EC41" s="18">
        <f t="shared" si="2"/>
        <v>12.293443989076822</v>
      </c>
      <c r="ED41" s="18">
        <f t="shared" si="32"/>
        <v>28</v>
      </c>
      <c r="EE41" s="18">
        <f t="shared" si="32"/>
        <v>15</v>
      </c>
      <c r="EF41" s="18">
        <f t="shared" si="33"/>
        <v>53.571428571428569</v>
      </c>
      <c r="EG41" s="18">
        <f t="shared" si="34"/>
        <v>2</v>
      </c>
      <c r="EH41" s="18">
        <f t="shared" si="35"/>
        <v>7.1428571428571423</v>
      </c>
      <c r="EI41" s="18">
        <f t="shared" si="38"/>
        <v>13.536155202821869</v>
      </c>
      <c r="EJ41" s="18">
        <f t="shared" si="3"/>
        <v>1</v>
      </c>
      <c r="EK41" s="18">
        <f t="shared" si="36"/>
        <v>3.5714285714285712</v>
      </c>
      <c r="EL41" s="3"/>
      <c r="EM41" s="4"/>
      <c r="EN41" s="4"/>
      <c r="EO41" s="4"/>
    </row>
    <row r="42" spans="1:145" ht="13.15" x14ac:dyDescent="0.4">
      <c r="A42" s="1"/>
      <c r="B42" s="17">
        <v>1833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>
        <v>4.8903732947904288</v>
      </c>
      <c r="AB42" s="18"/>
      <c r="AC42" s="18">
        <v>19.334090049186536</v>
      </c>
      <c r="AD42" s="18">
        <v>-3.6630047027937271</v>
      </c>
      <c r="AE42" s="18">
        <v>20.393258426966288</v>
      </c>
      <c r="AF42" s="18">
        <v>74.509803921568633</v>
      </c>
      <c r="AG42" s="18"/>
      <c r="AH42" s="18"/>
      <c r="AI42" s="18"/>
      <c r="AJ42" s="18"/>
      <c r="AK42" s="18"/>
      <c r="AL42" s="18">
        <v>-11.12716763005781</v>
      </c>
      <c r="AM42" s="18">
        <f t="shared" si="4"/>
        <v>17.389558893276725</v>
      </c>
      <c r="AN42" s="18">
        <f t="shared" si="5"/>
        <v>12.112231671988482</v>
      </c>
      <c r="AO42" s="18">
        <f t="shared" si="6"/>
        <v>74.509803921568633</v>
      </c>
      <c r="AP42" s="18">
        <f t="shared" si="7"/>
        <v>6</v>
      </c>
      <c r="AQ42" s="18">
        <f t="array" ref="AQ42">SUM(IF($AA42:$AL42&lt;0,1,0))</f>
        <v>2</v>
      </c>
      <c r="AR42" s="18">
        <f t="shared" si="8"/>
        <v>33.333333333333336</v>
      </c>
      <c r="AS42" s="18">
        <f t="array" ref="AS42">SUM(IF($AA42:$AL42&gt;20,1,0))</f>
        <v>2</v>
      </c>
      <c r="AT42" s="18">
        <f t="shared" si="9"/>
        <v>33.333333333333329</v>
      </c>
      <c r="AU42" s="18">
        <f t="array" ref="AU42">SUM(IF(AA42:AL42&gt;40,1,0))</f>
        <v>1</v>
      </c>
      <c r="AV42" s="18">
        <f t="shared" si="10"/>
        <v>16.666666666666664</v>
      </c>
      <c r="AW42" s="18">
        <v>-12.090286479419898</v>
      </c>
      <c r="AX42" s="18">
        <v>-13.744118236240121</v>
      </c>
      <c r="AY42" s="18">
        <v>-7.501893652476892</v>
      </c>
      <c r="AZ42" s="18"/>
      <c r="BA42" s="18">
        <v>-0.67693744164332714</v>
      </c>
      <c r="BB42" s="18">
        <v>-6.40625</v>
      </c>
      <c r="BC42" s="18"/>
      <c r="BD42" s="18"/>
      <c r="BE42" s="18">
        <v>-2.4318609022556448</v>
      </c>
      <c r="BF42" s="18">
        <v>-8.1363172705019018</v>
      </c>
      <c r="BG42" s="18">
        <v>-8.8393358466351213</v>
      </c>
      <c r="BH42" s="18">
        <v>0.30852622501660321</v>
      </c>
      <c r="BI42" s="18">
        <v>5.555555555555558</v>
      </c>
      <c r="BJ42" s="18"/>
      <c r="BK42" s="18">
        <v>-3.5975641956655311</v>
      </c>
      <c r="BL42" s="18">
        <v>-4.6356295739474644</v>
      </c>
      <c r="BM42" s="18">
        <v>0.24941371817379654</v>
      </c>
      <c r="BN42" s="18">
        <v>-6.082650671236796</v>
      </c>
      <c r="BO42" s="18">
        <f t="shared" si="11"/>
        <v>-4.8592391979483383</v>
      </c>
      <c r="BP42" s="18">
        <f t="shared" si="12"/>
        <v>-5.3591401225921302</v>
      </c>
      <c r="BQ42" s="18">
        <f t="shared" si="13"/>
        <v>5.555555555555558</v>
      </c>
      <c r="BR42" s="18">
        <f t="shared" si="0"/>
        <v>14</v>
      </c>
      <c r="BS42" s="18">
        <f t="array" ref="BS42">SUM(IF($AW42:$BN42&lt;0,1,0))</f>
        <v>11</v>
      </c>
      <c r="BT42" s="18">
        <f t="shared" si="14"/>
        <v>78.571428571428569</v>
      </c>
      <c r="BU42" s="18">
        <f t="array" ref="BU42">SUM(IF($AW42:$BN42&gt;20,1,0))</f>
        <v>0</v>
      </c>
      <c r="BV42" s="18">
        <f t="shared" si="15"/>
        <v>0</v>
      </c>
      <c r="BW42" s="18">
        <f t="array" ref="BW42">SUM(IF(AW42:BN42&gt;40,1,0))</f>
        <v>0</v>
      </c>
      <c r="BX42" s="18">
        <f t="shared" si="16"/>
        <v>0</v>
      </c>
      <c r="BY42" s="18">
        <v>46.982758620689658</v>
      </c>
      <c r="BZ42" s="18"/>
      <c r="CA42" s="18">
        <v>77.456647398843913</v>
      </c>
      <c r="CB42" s="18">
        <v>-2.1903323262839982</v>
      </c>
      <c r="CC42" s="18"/>
      <c r="CD42" s="18"/>
      <c r="CE42" s="18"/>
      <c r="CF42" s="18"/>
      <c r="CG42" s="18"/>
      <c r="CH42" s="18"/>
      <c r="CI42" s="18"/>
      <c r="CJ42" s="18" t="s">
        <v>0</v>
      </c>
      <c r="CK42" s="18"/>
      <c r="CL42" s="18"/>
      <c r="CM42" s="18"/>
      <c r="CN42" s="18">
        <v>10.594367928911208</v>
      </c>
      <c r="CO42" s="18"/>
      <c r="CP42" s="18">
        <v>3.669724770642202</v>
      </c>
      <c r="CQ42" s="18">
        <f t="shared" si="17"/>
        <v>27.302633278560599</v>
      </c>
      <c r="CR42" s="18">
        <f t="shared" si="18"/>
        <v>10.594367928911208</v>
      </c>
      <c r="CS42" s="18">
        <f t="shared" si="19"/>
        <v>77.456647398843913</v>
      </c>
      <c r="CT42" s="18">
        <f t="shared" si="20"/>
        <v>6</v>
      </c>
      <c r="CU42" s="18">
        <f t="array" ref="CU42">SUM(IF($BY42:$CP42&lt;0,1,0))</f>
        <v>1</v>
      </c>
      <c r="CV42" s="18">
        <f t="shared" si="21"/>
        <v>16.666666666666668</v>
      </c>
      <c r="CW42" s="18">
        <f t="array" ref="CW42">SUM(IF($BY42:$CP42&gt;20,1,0))</f>
        <v>3</v>
      </c>
      <c r="CX42" s="18">
        <f t="shared" si="22"/>
        <v>50</v>
      </c>
      <c r="CY42" s="18">
        <f t="array" ref="CY42">SUM(IF(BY42:CP42&gt;40,1,0))</f>
        <v>3</v>
      </c>
      <c r="CZ42" s="18">
        <f t="shared" si="23"/>
        <v>50</v>
      </c>
      <c r="DA42" s="18"/>
      <c r="DB42" s="18">
        <v>-0.70924915428229107</v>
      </c>
      <c r="DC42" s="18">
        <f t="shared" si="24"/>
        <v>-0.70924915428229107</v>
      </c>
      <c r="DD42" s="18">
        <f t="shared" si="25"/>
        <v>-0.70924915428229107</v>
      </c>
      <c r="DE42" s="18">
        <f t="shared" si="26"/>
        <v>-0.70924915428229107</v>
      </c>
      <c r="DF42" s="18">
        <f t="shared" si="27"/>
        <v>1</v>
      </c>
      <c r="DG42" s="18">
        <f t="array" ref="DG42">SUM(IF($DA42:$DB42&lt;0,1,0))</f>
        <v>1</v>
      </c>
      <c r="DH42" s="18">
        <f t="shared" si="28"/>
        <v>100</v>
      </c>
      <c r="DI42" s="18">
        <f t="array" ref="DI42">SUM(IF($DA42:$DB42&gt;20,1,0))</f>
        <v>0</v>
      </c>
      <c r="DJ42" s="18">
        <f t="shared" si="29"/>
        <v>0</v>
      </c>
      <c r="DK42" s="18">
        <f t="array" ref="DK42">SUM(IF(DA42:DB42&gt;40,1,0))</f>
        <v>0</v>
      </c>
      <c r="DL42" s="18">
        <f t="shared" si="30"/>
        <v>0</v>
      </c>
      <c r="DM42" s="18">
        <v>3.4883463266286885</v>
      </c>
      <c r="DN42" s="18"/>
      <c r="DO42" s="18">
        <f t="shared" si="40"/>
        <v>3.4883463266286885</v>
      </c>
      <c r="DP42" s="18">
        <f t="shared" si="41"/>
        <v>3.4883463266286885</v>
      </c>
      <c r="DQ42" s="18">
        <f t="shared" si="42"/>
        <v>3.4883463266286885</v>
      </c>
      <c r="DR42" s="18">
        <f t="shared" si="43"/>
        <v>1</v>
      </c>
      <c r="DS42" s="18">
        <f t="array" ref="DS42">SUM(IF($DM42:$DN42&lt;0,1,0))</f>
        <v>0</v>
      </c>
      <c r="DT42" s="18">
        <f t="shared" si="44"/>
        <v>0</v>
      </c>
      <c r="DU42" s="18">
        <f t="array" ref="DU42">SUM(IF($DM42:$DN42&gt;20,1,0))</f>
        <v>0</v>
      </c>
      <c r="DV42" s="18">
        <f t="shared" si="45"/>
        <v>0</v>
      </c>
      <c r="DW42" s="18">
        <f t="array" ref="DW42">SUM(IF(DM42:DN42&gt;40,1,0))</f>
        <v>0</v>
      </c>
      <c r="DX42" s="18">
        <f t="shared" si="46"/>
        <v>0</v>
      </c>
      <c r="DY42" s="18">
        <f t="shared" si="37"/>
        <v>6.5037136353160356</v>
      </c>
      <c r="DZ42" s="18">
        <f t="shared" si="1"/>
        <v>-0.70924915428229107</v>
      </c>
      <c r="EA42" s="18">
        <f t="shared" si="31"/>
        <v>77.456647398843913</v>
      </c>
      <c r="EB42" s="18">
        <f t="shared" si="39"/>
        <v>-0.14858120036298145</v>
      </c>
      <c r="EC42" s="18">
        <f t="shared" si="2"/>
        <v>23.530778935753485</v>
      </c>
      <c r="ED42" s="18">
        <f t="shared" si="32"/>
        <v>28</v>
      </c>
      <c r="EE42" s="18">
        <f t="shared" si="32"/>
        <v>15</v>
      </c>
      <c r="EF42" s="18">
        <f t="shared" si="33"/>
        <v>53.571428571428569</v>
      </c>
      <c r="EG42" s="18">
        <f t="shared" si="34"/>
        <v>5</v>
      </c>
      <c r="EH42" s="18">
        <f t="shared" si="35"/>
        <v>17.857142857142858</v>
      </c>
      <c r="EI42" s="18">
        <f t="shared" si="38"/>
        <v>13.425925925925926</v>
      </c>
      <c r="EJ42" s="18">
        <f t="shared" si="3"/>
        <v>4</v>
      </c>
      <c r="EK42" s="18">
        <f t="shared" si="36"/>
        <v>14.285714285714285</v>
      </c>
      <c r="EL42" s="3"/>
      <c r="EM42" s="4"/>
      <c r="EN42" s="4"/>
      <c r="EO42" s="4"/>
    </row>
    <row r="43" spans="1:145" ht="13.15" x14ac:dyDescent="0.4">
      <c r="A43" s="1"/>
      <c r="B43" s="17">
        <v>1834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>
        <v>5.0346270869858101</v>
      </c>
      <c r="AB43" s="18"/>
      <c r="AC43" s="18">
        <v>-11.699429296131891</v>
      </c>
      <c r="AD43" s="18">
        <v>8.4835105317259689</v>
      </c>
      <c r="AE43" s="18">
        <v>12.225851609892668</v>
      </c>
      <c r="AF43" s="18">
        <v>29.213483146067396</v>
      </c>
      <c r="AG43" s="18"/>
      <c r="AH43" s="18"/>
      <c r="AI43" s="18"/>
      <c r="AJ43" s="18"/>
      <c r="AK43" s="18"/>
      <c r="AL43" s="18">
        <v>15.93495934959348</v>
      </c>
      <c r="AM43" s="18">
        <f t="shared" si="4"/>
        <v>9.8655004046889072</v>
      </c>
      <c r="AN43" s="18">
        <f t="shared" si="5"/>
        <v>10.354681070809319</v>
      </c>
      <c r="AO43" s="18">
        <f t="shared" si="6"/>
        <v>29.213483146067396</v>
      </c>
      <c r="AP43" s="18">
        <f t="shared" si="7"/>
        <v>6</v>
      </c>
      <c r="AQ43" s="18">
        <f t="array" ref="AQ43">SUM(IF($AA43:$AL43&lt;0,1,0))</f>
        <v>1</v>
      </c>
      <c r="AR43" s="18">
        <f t="shared" si="8"/>
        <v>16.666666666666668</v>
      </c>
      <c r="AS43" s="18">
        <f t="array" ref="AS43">SUM(IF($AA43:$AL43&gt;20,1,0))</f>
        <v>1</v>
      </c>
      <c r="AT43" s="18">
        <f t="shared" si="9"/>
        <v>16.666666666666664</v>
      </c>
      <c r="AU43" s="18">
        <f t="array" ref="AU43">SUM(IF(AA43:AL43&gt;40,1,0))</f>
        <v>0</v>
      </c>
      <c r="AV43" s="18">
        <f t="shared" si="10"/>
        <v>0</v>
      </c>
      <c r="AW43" s="18">
        <v>4.7159109220406776</v>
      </c>
      <c r="AX43" s="18">
        <v>-5.909795892251946</v>
      </c>
      <c r="AY43" s="18">
        <v>-5.4046971731796001</v>
      </c>
      <c r="AZ43" s="18"/>
      <c r="BA43" s="18">
        <v>1.0574494949494972</v>
      </c>
      <c r="BB43" s="18">
        <v>-15.85976627712855</v>
      </c>
      <c r="BC43" s="18">
        <v>13.459766822784648</v>
      </c>
      <c r="BD43" s="18"/>
      <c r="BE43" s="18">
        <v>-11.387522417368823</v>
      </c>
      <c r="BF43" s="18">
        <v>0.33183931970967584</v>
      </c>
      <c r="BG43" s="18">
        <v>-6.9247690277166596</v>
      </c>
      <c r="BH43" s="18">
        <v>-0.36688129270378012</v>
      </c>
      <c r="BI43" s="18">
        <v>-4.2706442831215936</v>
      </c>
      <c r="BJ43" s="18"/>
      <c r="BK43" s="18">
        <v>-4.1441888511662057</v>
      </c>
      <c r="BL43" s="18">
        <v>-0.99457504520795714</v>
      </c>
      <c r="BM43" s="18">
        <v>6.3614646803942243</v>
      </c>
      <c r="BN43" s="18">
        <v>-7.7569829683698259</v>
      </c>
      <c r="BO43" s="18">
        <f t="shared" si="11"/>
        <v>-2.4728927992224148</v>
      </c>
      <c r="BP43" s="18">
        <f t="shared" si="12"/>
        <v>-4.1441888511662057</v>
      </c>
      <c r="BQ43" s="18">
        <f t="shared" si="13"/>
        <v>13.459766822784648</v>
      </c>
      <c r="BR43" s="18">
        <f t="shared" si="0"/>
        <v>15</v>
      </c>
      <c r="BS43" s="18">
        <f t="array" ref="BS43">SUM(IF($AW43:$BN43&lt;0,1,0))</f>
        <v>10</v>
      </c>
      <c r="BT43" s="18">
        <f t="shared" si="14"/>
        <v>66.666666666666671</v>
      </c>
      <c r="BU43" s="18">
        <f t="array" ref="BU43">SUM(IF($AW43:$BN43&gt;20,1,0))</f>
        <v>0</v>
      </c>
      <c r="BV43" s="18">
        <f t="shared" si="15"/>
        <v>0</v>
      </c>
      <c r="BW43" s="18">
        <f t="array" ref="BW43">SUM(IF(AW43:BN43&gt;40,1,0))</f>
        <v>0</v>
      </c>
      <c r="BX43" s="18">
        <f t="shared" si="16"/>
        <v>0</v>
      </c>
      <c r="BY43" s="18">
        <v>-1.9444444444444429</v>
      </c>
      <c r="BZ43" s="18"/>
      <c r="CA43" s="18">
        <v>13.029315960912063</v>
      </c>
      <c r="CB43" s="18">
        <v>-0.23166023166021707</v>
      </c>
      <c r="CC43" s="18"/>
      <c r="CD43" s="18"/>
      <c r="CE43" s="18"/>
      <c r="CF43" s="18"/>
      <c r="CG43" s="18"/>
      <c r="CH43" s="18"/>
      <c r="CI43" s="18"/>
      <c r="CJ43" s="18" t="s">
        <v>0</v>
      </c>
      <c r="CK43" s="18"/>
      <c r="CL43" s="18"/>
      <c r="CM43" s="18"/>
      <c r="CN43" s="18">
        <v>-3.6852589641434341</v>
      </c>
      <c r="CO43" s="18"/>
      <c r="CP43" s="18">
        <v>6.1946902654867131</v>
      </c>
      <c r="CQ43" s="18">
        <f t="shared" si="17"/>
        <v>2.6725285172301363</v>
      </c>
      <c r="CR43" s="18">
        <f t="shared" si="18"/>
        <v>-0.23166023166021707</v>
      </c>
      <c r="CS43" s="18">
        <f t="shared" si="19"/>
        <v>13.029315960912063</v>
      </c>
      <c r="CT43" s="18">
        <f t="shared" si="20"/>
        <v>6</v>
      </c>
      <c r="CU43" s="18">
        <f t="array" ref="CU43">SUM(IF($BY43:$CP43&lt;0,1,0))</f>
        <v>3</v>
      </c>
      <c r="CV43" s="18">
        <f t="shared" si="21"/>
        <v>50</v>
      </c>
      <c r="CW43" s="18">
        <f t="array" ref="CW43">SUM(IF($BY43:$CP43&gt;20,1,0))</f>
        <v>1</v>
      </c>
      <c r="CX43" s="18">
        <f t="shared" si="22"/>
        <v>16.666666666666664</v>
      </c>
      <c r="CY43" s="18">
        <f t="array" ref="CY43">SUM(IF(BY43:CP43&gt;40,1,0))</f>
        <v>1</v>
      </c>
      <c r="CZ43" s="18">
        <f t="shared" si="23"/>
        <v>16.666666666666664</v>
      </c>
      <c r="DA43" s="18"/>
      <c r="DB43" s="18">
        <v>-2.7026533516855458</v>
      </c>
      <c r="DC43" s="18">
        <f t="shared" si="24"/>
        <v>-2.7026533516855458</v>
      </c>
      <c r="DD43" s="18">
        <f t="shared" si="25"/>
        <v>-2.7026533516855458</v>
      </c>
      <c r="DE43" s="18">
        <f t="shared" si="26"/>
        <v>-2.7026533516855458</v>
      </c>
      <c r="DF43" s="18">
        <f t="shared" si="27"/>
        <v>1</v>
      </c>
      <c r="DG43" s="18">
        <f t="array" ref="DG43">SUM(IF($DA43:$DB43&lt;0,1,0))</f>
        <v>1</v>
      </c>
      <c r="DH43" s="18">
        <f t="shared" si="28"/>
        <v>100</v>
      </c>
      <c r="DI43" s="18">
        <f t="array" ref="DI43">SUM(IF($DA43:$DB43&gt;20,1,0))</f>
        <v>0</v>
      </c>
      <c r="DJ43" s="18">
        <f t="shared" si="29"/>
        <v>0</v>
      </c>
      <c r="DK43" s="18">
        <f t="array" ref="DK43">SUM(IF(DA43:DB43&gt;40,1,0))</f>
        <v>0</v>
      </c>
      <c r="DL43" s="18">
        <f t="shared" si="30"/>
        <v>0</v>
      </c>
      <c r="DM43" s="18">
        <v>27.127595248165946</v>
      </c>
      <c r="DN43" s="18"/>
      <c r="DO43" s="18">
        <f t="shared" si="40"/>
        <v>27.127595248165946</v>
      </c>
      <c r="DP43" s="18">
        <f t="shared" si="41"/>
        <v>27.127595248165946</v>
      </c>
      <c r="DQ43" s="18">
        <f t="shared" si="42"/>
        <v>27.127595248165946</v>
      </c>
      <c r="DR43" s="18">
        <f t="shared" si="43"/>
        <v>1</v>
      </c>
      <c r="DS43" s="18">
        <f t="array" ref="DS43">SUM(IF($DM43:$DN43&lt;0,1,0))</f>
        <v>0</v>
      </c>
      <c r="DT43" s="18">
        <f t="shared" si="44"/>
        <v>0</v>
      </c>
      <c r="DU43" s="18">
        <f t="array" ref="DU43">SUM(IF($DM43:$DN43&gt;20,1,0))</f>
        <v>1</v>
      </c>
      <c r="DV43" s="18">
        <f t="shared" si="45"/>
        <v>100</v>
      </c>
      <c r="DW43" s="18">
        <f t="array" ref="DW43">SUM(IF(DM43:DN43&gt;40,1,0))</f>
        <v>0</v>
      </c>
      <c r="DX43" s="18">
        <f t="shared" si="46"/>
        <v>0</v>
      </c>
      <c r="DY43" s="18">
        <f t="shared" si="37"/>
        <v>2.1388283900867249</v>
      </c>
      <c r="DZ43" s="18">
        <f t="shared" si="1"/>
        <v>-0.29927076218199861</v>
      </c>
      <c r="EA43" s="18">
        <f t="shared" si="31"/>
        <v>29.213483146067396</v>
      </c>
      <c r="EB43" s="18">
        <f t="shared" si="39"/>
        <v>-9.8056863032391584E-2</v>
      </c>
      <c r="EC43" s="18">
        <f t="shared" si="2"/>
        <v>10.829994306862107</v>
      </c>
      <c r="ED43" s="18">
        <f t="shared" si="32"/>
        <v>29</v>
      </c>
      <c r="EE43" s="18">
        <f t="shared" si="32"/>
        <v>15</v>
      </c>
      <c r="EF43" s="18">
        <f t="shared" si="33"/>
        <v>51.724137931034484</v>
      </c>
      <c r="EG43" s="18">
        <f t="shared" si="34"/>
        <v>3</v>
      </c>
      <c r="EH43" s="18">
        <f t="shared" si="35"/>
        <v>10.344827586206897</v>
      </c>
      <c r="EI43" s="18">
        <f t="shared" si="38"/>
        <v>11.446360153256705</v>
      </c>
      <c r="EJ43" s="18">
        <f t="shared" si="3"/>
        <v>1</v>
      </c>
      <c r="EK43" s="18">
        <f t="shared" si="36"/>
        <v>3.4482758620689653</v>
      </c>
      <c r="EL43" s="3"/>
      <c r="EM43" s="4"/>
      <c r="EN43" s="4"/>
      <c r="EO43" s="4"/>
    </row>
    <row r="44" spans="1:145" ht="13.15" x14ac:dyDescent="0.4">
      <c r="A44" s="1"/>
      <c r="B44" s="17">
        <v>1835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>
        <v>-8.3766537570227513</v>
      </c>
      <c r="AB44" s="18"/>
      <c r="AC44" s="18">
        <v>-5.4219030520646356</v>
      </c>
      <c r="AD44" s="18">
        <v>-1.7565418397099852</v>
      </c>
      <c r="AE44" s="18">
        <v>-23.160083160083154</v>
      </c>
      <c r="AF44" s="18">
        <v>-49.565217391304351</v>
      </c>
      <c r="AG44" s="18"/>
      <c r="AH44" s="18"/>
      <c r="AI44" s="18"/>
      <c r="AJ44" s="18"/>
      <c r="AK44" s="18"/>
      <c r="AL44" s="18">
        <v>-3.6465638148667545</v>
      </c>
      <c r="AM44" s="18">
        <f t="shared" si="4"/>
        <v>-15.321160502508606</v>
      </c>
      <c r="AN44" s="18">
        <f t="shared" si="5"/>
        <v>-6.8992784045436935</v>
      </c>
      <c r="AO44" s="18">
        <f t="shared" si="6"/>
        <v>-1.7565418397099852</v>
      </c>
      <c r="AP44" s="18">
        <f t="shared" si="7"/>
        <v>6</v>
      </c>
      <c r="AQ44" s="18">
        <f t="array" ref="AQ44">SUM(IF($AA44:$AL44&lt;0,1,0))</f>
        <v>6</v>
      </c>
      <c r="AR44" s="18">
        <f t="shared" si="8"/>
        <v>100</v>
      </c>
      <c r="AS44" s="18">
        <f t="array" ref="AS44">SUM(IF($AA44:$AL44&gt;20,1,0))</f>
        <v>0</v>
      </c>
      <c r="AT44" s="18">
        <f t="shared" si="9"/>
        <v>0</v>
      </c>
      <c r="AU44" s="18">
        <f t="array" ref="AU44">SUM(IF(AA44:AL44&gt;40,1,0))</f>
        <v>0</v>
      </c>
      <c r="AV44" s="18">
        <f t="shared" si="10"/>
        <v>0</v>
      </c>
      <c r="AW44" s="18">
        <v>6.6708843301772962</v>
      </c>
      <c r="AX44" s="18">
        <v>2.3934123520907624</v>
      </c>
      <c r="AY44" s="18">
        <v>4.2868520378129329</v>
      </c>
      <c r="AZ44" s="18"/>
      <c r="BA44" s="18">
        <v>4.7077922077922052</v>
      </c>
      <c r="BB44" s="18">
        <v>2.5793650793650844</v>
      </c>
      <c r="BC44" s="18">
        <v>-4.064488160384494</v>
      </c>
      <c r="BD44" s="18"/>
      <c r="BE44" s="18">
        <v>-14.565340844558538</v>
      </c>
      <c r="BF44" s="18">
        <v>0.15447580675316264</v>
      </c>
      <c r="BG44" s="18">
        <v>1.7961807525051832</v>
      </c>
      <c r="BH44" s="18">
        <v>3.296140396393521</v>
      </c>
      <c r="BI44" s="18">
        <v>0</v>
      </c>
      <c r="BJ44" s="18"/>
      <c r="BK44" s="18">
        <v>11.388917430759134</v>
      </c>
      <c r="BL44" s="18">
        <v>2.1961126611468242</v>
      </c>
      <c r="BM44" s="18">
        <v>10.313000369204506</v>
      </c>
      <c r="BN44" s="18">
        <v>1.6810023079459298</v>
      </c>
      <c r="BO44" s="18">
        <f t="shared" si="11"/>
        <v>2.188953781800234</v>
      </c>
      <c r="BP44" s="18">
        <f t="shared" si="12"/>
        <v>2.3934123520907624</v>
      </c>
      <c r="BQ44" s="18">
        <f t="shared" si="13"/>
        <v>11.388917430759134</v>
      </c>
      <c r="BR44" s="18">
        <f t="shared" si="0"/>
        <v>15</v>
      </c>
      <c r="BS44" s="18">
        <f t="array" ref="BS44">SUM(IF($AW44:$BN44&lt;0,1,0))</f>
        <v>2</v>
      </c>
      <c r="BT44" s="18">
        <f t="shared" si="14"/>
        <v>13.333333333333334</v>
      </c>
      <c r="BU44" s="18">
        <f t="array" ref="BU44">SUM(IF($AW44:$BN44&gt;20,1,0))</f>
        <v>0</v>
      </c>
      <c r="BV44" s="18">
        <f t="shared" si="15"/>
        <v>0</v>
      </c>
      <c r="BW44" s="18">
        <f t="array" ref="BW44">SUM(IF(AW44:BN44&gt;40,1,0))</f>
        <v>0</v>
      </c>
      <c r="BX44" s="18">
        <f t="shared" si="16"/>
        <v>0</v>
      </c>
      <c r="BY44" s="18">
        <v>18.125</v>
      </c>
      <c r="BZ44" s="18"/>
      <c r="CA44" s="18">
        <v>-15.561959654178677</v>
      </c>
      <c r="CB44" s="18">
        <v>-4.7600619195046452</v>
      </c>
      <c r="CC44" s="18"/>
      <c r="CD44" s="18"/>
      <c r="CE44" s="18"/>
      <c r="CF44" s="18"/>
      <c r="CG44" s="18"/>
      <c r="CH44" s="18"/>
      <c r="CI44" s="18"/>
      <c r="CJ44" s="18" t="s">
        <v>0</v>
      </c>
      <c r="CK44" s="18"/>
      <c r="CL44" s="18"/>
      <c r="CM44" s="18"/>
      <c r="CN44" s="18">
        <v>-0.31023784901758056</v>
      </c>
      <c r="CO44" s="18"/>
      <c r="CP44" s="18">
        <v>7.5</v>
      </c>
      <c r="CQ44" s="18">
        <f t="shared" si="17"/>
        <v>0.99854811545981936</v>
      </c>
      <c r="CR44" s="18">
        <f t="shared" si="18"/>
        <v>-0.31023784901758056</v>
      </c>
      <c r="CS44" s="18">
        <f t="shared" si="19"/>
        <v>18.125</v>
      </c>
      <c r="CT44" s="18">
        <f t="shared" si="20"/>
        <v>6</v>
      </c>
      <c r="CU44" s="18">
        <f t="array" ref="CU44">SUM(IF($BY44:$CP44&lt;0,1,0))</f>
        <v>3</v>
      </c>
      <c r="CV44" s="18">
        <f t="shared" si="21"/>
        <v>50</v>
      </c>
      <c r="CW44" s="18">
        <f t="array" ref="CW44">SUM(IF($BY44:$CP44&gt;20,1,0))</f>
        <v>1</v>
      </c>
      <c r="CX44" s="18">
        <f t="shared" si="22"/>
        <v>16.666666666666664</v>
      </c>
      <c r="CY44" s="18">
        <f t="array" ref="CY44">SUM(IF(BY44:CP44&gt;40,1,0))</f>
        <v>1</v>
      </c>
      <c r="CZ44" s="18">
        <f t="shared" si="23"/>
        <v>16.666666666666664</v>
      </c>
      <c r="DA44" s="18"/>
      <c r="DB44" s="18">
        <v>7.8232668927756279</v>
      </c>
      <c r="DC44" s="18">
        <f t="shared" si="24"/>
        <v>7.8232668927756279</v>
      </c>
      <c r="DD44" s="18">
        <f t="shared" si="25"/>
        <v>7.8232668927756279</v>
      </c>
      <c r="DE44" s="18">
        <f t="shared" si="26"/>
        <v>7.8232668927756279</v>
      </c>
      <c r="DF44" s="18">
        <f t="shared" si="27"/>
        <v>1</v>
      </c>
      <c r="DG44" s="18">
        <f t="array" ref="DG44">SUM(IF($DA44:$DB44&lt;0,1,0))</f>
        <v>0</v>
      </c>
      <c r="DH44" s="18">
        <f t="shared" si="28"/>
        <v>0</v>
      </c>
      <c r="DI44" s="18">
        <f t="array" ref="DI44">SUM(IF($DA44:$DB44&gt;20,1,0))</f>
        <v>0</v>
      </c>
      <c r="DJ44" s="18">
        <f t="shared" si="29"/>
        <v>0</v>
      </c>
      <c r="DK44" s="18">
        <f t="array" ref="DK44">SUM(IF(DA44:DB44&gt;40,1,0))</f>
        <v>0</v>
      </c>
      <c r="DL44" s="18">
        <f t="shared" si="30"/>
        <v>0</v>
      </c>
      <c r="DM44" s="18">
        <v>13.117733066280902</v>
      </c>
      <c r="DN44" s="18"/>
      <c r="DO44" s="18">
        <f t="shared" si="40"/>
        <v>13.117733066280902</v>
      </c>
      <c r="DP44" s="18">
        <f t="shared" si="41"/>
        <v>13.117733066280902</v>
      </c>
      <c r="DQ44" s="18">
        <f t="shared" si="42"/>
        <v>13.117733066280902</v>
      </c>
      <c r="DR44" s="18">
        <f t="shared" si="43"/>
        <v>1</v>
      </c>
      <c r="DS44" s="18">
        <f t="array" ref="DS44">SUM(IF($DM44:$DN44&lt;0,1,0))</f>
        <v>0</v>
      </c>
      <c r="DT44" s="18">
        <f t="shared" si="44"/>
        <v>0</v>
      </c>
      <c r="DU44" s="18">
        <f t="array" ref="DU44">SUM(IF($DM44:$DN44&gt;20,1,0))</f>
        <v>0</v>
      </c>
      <c r="DV44" s="18">
        <f t="shared" si="45"/>
        <v>0</v>
      </c>
      <c r="DW44" s="18">
        <f t="array" ref="DW44">SUM(IF(DM44:DN44&gt;40,1,0))</f>
        <v>0</v>
      </c>
      <c r="DX44" s="18">
        <f t="shared" si="46"/>
        <v>0</v>
      </c>
      <c r="DY44" s="18">
        <f t="shared" si="37"/>
        <v>-1.184246991131874</v>
      </c>
      <c r="DZ44" s="18">
        <f t="shared" si="1"/>
        <v>1.7385915302255563</v>
      </c>
      <c r="EA44" s="18">
        <f t="shared" si="31"/>
        <v>18.125</v>
      </c>
      <c r="EB44" s="18">
        <f t="shared" si="39"/>
        <v>0.29650194869851532</v>
      </c>
      <c r="EC44" s="18">
        <f t="shared" si="2"/>
        <v>12.962444072516881</v>
      </c>
      <c r="ED44" s="18">
        <f t="shared" si="32"/>
        <v>29</v>
      </c>
      <c r="EE44" s="18">
        <f t="shared" si="32"/>
        <v>11</v>
      </c>
      <c r="EF44" s="18">
        <f t="shared" si="33"/>
        <v>37.931034482758619</v>
      </c>
      <c r="EG44" s="18">
        <f t="shared" si="34"/>
        <v>1</v>
      </c>
      <c r="EH44" s="18">
        <f t="shared" si="35"/>
        <v>3.4482758620689653</v>
      </c>
      <c r="EI44" s="18">
        <f t="shared" si="38"/>
        <v>9.5519369944657306</v>
      </c>
      <c r="EJ44" s="18">
        <f t="shared" si="3"/>
        <v>1</v>
      </c>
      <c r="EK44" s="18">
        <f t="shared" si="36"/>
        <v>3.4482758620689653</v>
      </c>
      <c r="EL44" s="3"/>
      <c r="EM44" s="4"/>
      <c r="EN44" s="4"/>
      <c r="EO44" s="4"/>
    </row>
    <row r="45" spans="1:145" ht="13.15" x14ac:dyDescent="0.4">
      <c r="A45" s="1"/>
      <c r="B45" s="17">
        <v>1836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v>-0.95692408873693235</v>
      </c>
      <c r="AB45" s="18"/>
      <c r="AC45" s="18">
        <v>-8.7699316628701567</v>
      </c>
      <c r="AD45" s="18">
        <v>-5.152934398840797</v>
      </c>
      <c r="AE45" s="18">
        <v>39.502164502164504</v>
      </c>
      <c r="AF45" s="18">
        <v>18.965517241379317</v>
      </c>
      <c r="AG45" s="18"/>
      <c r="AH45" s="18"/>
      <c r="AI45" s="18"/>
      <c r="AJ45" s="18"/>
      <c r="AK45" s="18"/>
      <c r="AL45" s="18">
        <v>-11.935953420669577</v>
      </c>
      <c r="AM45" s="18">
        <f t="shared" si="4"/>
        <v>5.2753230287377262</v>
      </c>
      <c r="AN45" s="18">
        <f t="shared" si="5"/>
        <v>-3.0549292437888647</v>
      </c>
      <c r="AO45" s="18">
        <f t="shared" si="6"/>
        <v>39.502164502164504</v>
      </c>
      <c r="AP45" s="18">
        <f t="shared" si="7"/>
        <v>6</v>
      </c>
      <c r="AQ45" s="18">
        <f t="array" ref="AQ45">SUM(IF($AA45:$AL45&lt;0,1,0))</f>
        <v>4</v>
      </c>
      <c r="AR45" s="18">
        <f t="shared" si="8"/>
        <v>66.666666666666671</v>
      </c>
      <c r="AS45" s="18">
        <f t="array" ref="AS45">SUM(IF($AA45:$AL45&gt;20,1,0))</f>
        <v>1</v>
      </c>
      <c r="AT45" s="18">
        <f t="shared" si="9"/>
        <v>16.666666666666664</v>
      </c>
      <c r="AU45" s="18">
        <f t="array" ref="AU45">SUM(IF(AA45:AL45&gt;40,1,0))</f>
        <v>0</v>
      </c>
      <c r="AV45" s="18">
        <f t="shared" si="10"/>
        <v>0</v>
      </c>
      <c r="AW45" s="18">
        <v>-13.833780123071543</v>
      </c>
      <c r="AX45" s="18">
        <v>5.3661616161616204</v>
      </c>
      <c r="AY45" s="18">
        <v>17.807218514460281</v>
      </c>
      <c r="AZ45" s="18"/>
      <c r="BA45" s="18">
        <v>-4.7619047619047619</v>
      </c>
      <c r="BB45" s="18">
        <v>-2.5145067698259234</v>
      </c>
      <c r="BC45" s="18">
        <v>-12.589908446329744</v>
      </c>
      <c r="BD45" s="18"/>
      <c r="BE45" s="18">
        <v>26.112514920044383</v>
      </c>
      <c r="BF45" s="18">
        <v>1.4297007058924782</v>
      </c>
      <c r="BG45" s="18">
        <v>-0.93268075696961761</v>
      </c>
      <c r="BH45" s="18">
        <v>-8.3415958472424663</v>
      </c>
      <c r="BI45" s="18">
        <v>-5.1555186397615689</v>
      </c>
      <c r="BJ45" s="18"/>
      <c r="BK45" s="18">
        <v>8.9841463474088332</v>
      </c>
      <c r="BL45" s="18">
        <v>0.27523394885652736</v>
      </c>
      <c r="BM45" s="18">
        <v>-16.647978743522497</v>
      </c>
      <c r="BN45" s="18">
        <v>10.991478599221788</v>
      </c>
      <c r="BO45" s="18">
        <f t="shared" si="11"/>
        <v>0.41257203756118593</v>
      </c>
      <c r="BP45" s="18">
        <f t="shared" si="12"/>
        <v>-0.93268075696961761</v>
      </c>
      <c r="BQ45" s="18">
        <f t="shared" si="13"/>
        <v>26.112514920044383</v>
      </c>
      <c r="BR45" s="18">
        <f t="shared" si="0"/>
        <v>15</v>
      </c>
      <c r="BS45" s="18">
        <f t="array" ref="BS45">SUM(IF($AW45:$BN45&lt;0,1,0))</f>
        <v>8</v>
      </c>
      <c r="BT45" s="18">
        <f t="shared" si="14"/>
        <v>53.333333333333336</v>
      </c>
      <c r="BU45" s="18">
        <f t="array" ref="BU45">SUM(IF($AW45:$BN45&gt;20,1,0))</f>
        <v>1</v>
      </c>
      <c r="BV45" s="18">
        <f t="shared" si="15"/>
        <v>6.666666666666667</v>
      </c>
      <c r="BW45" s="18">
        <f t="array" ref="BW45">SUM(IF(AW45:BN45&gt;40,1,0))</f>
        <v>0</v>
      </c>
      <c r="BX45" s="18">
        <f t="shared" si="16"/>
        <v>0</v>
      </c>
      <c r="BY45" s="18">
        <v>2</v>
      </c>
      <c r="BZ45" s="18"/>
      <c r="CA45" s="18">
        <v>13.651877133105788</v>
      </c>
      <c r="CB45" s="18">
        <v>12.637139374238124</v>
      </c>
      <c r="CC45" s="18"/>
      <c r="CD45" s="18"/>
      <c r="CE45" s="18"/>
      <c r="CF45" s="18"/>
      <c r="CG45" s="18"/>
      <c r="CH45" s="18"/>
      <c r="CI45" s="18"/>
      <c r="CJ45" s="18" t="s">
        <v>0</v>
      </c>
      <c r="CK45" s="18"/>
      <c r="CL45" s="18"/>
      <c r="CM45" s="18"/>
      <c r="CN45" s="18">
        <v>4.9792531120331995</v>
      </c>
      <c r="CO45" s="18"/>
      <c r="CP45" s="18">
        <v>-6.9767441860465134</v>
      </c>
      <c r="CQ45" s="18">
        <f t="shared" si="17"/>
        <v>5.2583050866661205</v>
      </c>
      <c r="CR45" s="18">
        <f t="shared" si="18"/>
        <v>4.9792531120331995</v>
      </c>
      <c r="CS45" s="18">
        <f t="shared" si="19"/>
        <v>13.651877133105788</v>
      </c>
      <c r="CT45" s="18">
        <f t="shared" si="20"/>
        <v>6</v>
      </c>
      <c r="CU45" s="18">
        <f t="array" ref="CU45">SUM(IF($BY45:$CP45&lt;0,1,0))</f>
        <v>1</v>
      </c>
      <c r="CV45" s="18">
        <f t="shared" si="21"/>
        <v>16.666666666666668</v>
      </c>
      <c r="CW45" s="18">
        <f t="array" ref="CW45">SUM(IF($BY45:$CP45&gt;20,1,0))</f>
        <v>1</v>
      </c>
      <c r="CX45" s="18">
        <f t="shared" si="22"/>
        <v>16.666666666666664</v>
      </c>
      <c r="CY45" s="18">
        <f t="array" ref="CY45">SUM(IF(BY45:CP45&gt;40,1,0))</f>
        <v>1</v>
      </c>
      <c r="CZ45" s="18">
        <f t="shared" si="23"/>
        <v>16.666666666666664</v>
      </c>
      <c r="DA45" s="18"/>
      <c r="DB45" s="18">
        <v>8.217477947232366</v>
      </c>
      <c r="DC45" s="18">
        <f t="shared" si="24"/>
        <v>8.217477947232366</v>
      </c>
      <c r="DD45" s="18">
        <f t="shared" si="25"/>
        <v>8.217477947232366</v>
      </c>
      <c r="DE45" s="18">
        <f t="shared" si="26"/>
        <v>8.217477947232366</v>
      </c>
      <c r="DF45" s="18">
        <f t="shared" si="27"/>
        <v>1</v>
      </c>
      <c r="DG45" s="18">
        <f t="array" ref="DG45">SUM(IF($DA45:$DB45&lt;0,1,0))</f>
        <v>0</v>
      </c>
      <c r="DH45" s="18">
        <f t="shared" si="28"/>
        <v>0</v>
      </c>
      <c r="DI45" s="18">
        <f t="array" ref="DI45">SUM(IF($DA45:$DB45&gt;20,1,0))</f>
        <v>0</v>
      </c>
      <c r="DJ45" s="18">
        <f t="shared" si="29"/>
        <v>0</v>
      </c>
      <c r="DK45" s="18">
        <f t="array" ref="DK45">SUM(IF(DA45:DB45&gt;40,1,0))</f>
        <v>0</v>
      </c>
      <c r="DL45" s="18">
        <f t="shared" si="30"/>
        <v>0</v>
      </c>
      <c r="DM45" s="18">
        <v>23.666322434800136</v>
      </c>
      <c r="DN45" s="18"/>
      <c r="DO45" s="18">
        <f t="shared" si="40"/>
        <v>23.666322434800136</v>
      </c>
      <c r="DP45" s="18">
        <f t="shared" si="41"/>
        <v>23.666322434800136</v>
      </c>
      <c r="DQ45" s="18">
        <f t="shared" si="42"/>
        <v>23.666322434800136</v>
      </c>
      <c r="DR45" s="18">
        <f t="shared" si="43"/>
        <v>1</v>
      </c>
      <c r="DS45" s="18">
        <f t="array" ref="DS45">SUM(IF($DM45:$DN45&lt;0,1,0))</f>
        <v>0</v>
      </c>
      <c r="DT45" s="18">
        <f t="shared" si="44"/>
        <v>0</v>
      </c>
      <c r="DU45" s="18">
        <f t="array" ref="DU45">SUM(IF($DM45:$DN45&gt;20,1,0))</f>
        <v>1</v>
      </c>
      <c r="DV45" s="18">
        <f t="shared" si="45"/>
        <v>100</v>
      </c>
      <c r="DW45" s="18">
        <f t="array" ref="DW45">SUM(IF(DM45:DN45&gt;40,1,0))</f>
        <v>0</v>
      </c>
      <c r="DX45" s="18">
        <f t="shared" si="46"/>
        <v>0</v>
      </c>
      <c r="DY45" s="18">
        <f t="shared" si="37"/>
        <v>3.4291373054002592</v>
      </c>
      <c r="DZ45" s="18">
        <f t="shared" si="1"/>
        <v>0.8524673273745027</v>
      </c>
      <c r="EA45" s="18">
        <f t="shared" si="31"/>
        <v>39.502164502164504</v>
      </c>
      <c r="EB45" s="18">
        <f t="shared" si="39"/>
        <v>0.33050203873413042</v>
      </c>
      <c r="EC45" s="18">
        <f t="shared" si="2"/>
        <v>13.434802855369115</v>
      </c>
      <c r="ED45" s="18">
        <f t="shared" si="32"/>
        <v>29</v>
      </c>
      <c r="EE45" s="18">
        <f t="shared" si="32"/>
        <v>13</v>
      </c>
      <c r="EF45" s="18">
        <f t="shared" si="33"/>
        <v>44.827586206896555</v>
      </c>
      <c r="EG45" s="18">
        <f t="shared" si="34"/>
        <v>4</v>
      </c>
      <c r="EH45" s="18">
        <f t="shared" si="35"/>
        <v>13.793103448275861</v>
      </c>
      <c r="EI45" s="18">
        <f t="shared" si="38"/>
        <v>10.616219667943808</v>
      </c>
      <c r="EJ45" s="18">
        <f t="shared" si="3"/>
        <v>1</v>
      </c>
      <c r="EK45" s="18">
        <f t="shared" si="36"/>
        <v>3.4482758620689653</v>
      </c>
      <c r="EL45" s="3"/>
      <c r="EM45" s="4"/>
      <c r="EN45" s="4"/>
      <c r="EO45" s="4"/>
    </row>
    <row r="46" spans="1:145" ht="13.15" x14ac:dyDescent="0.4">
      <c r="A46" s="1"/>
      <c r="B46" s="17">
        <v>1837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>
        <v>-0.21730980600583871</v>
      </c>
      <c r="AB46" s="18"/>
      <c r="AC46" s="18">
        <v>15.272575946733236</v>
      </c>
      <c r="AD46" s="18">
        <v>-9.2857545027432433</v>
      </c>
      <c r="AE46" s="18">
        <v>46.625290923196275</v>
      </c>
      <c r="AF46" s="18">
        <v>49.2753623188406</v>
      </c>
      <c r="AG46" s="18"/>
      <c r="AH46" s="18"/>
      <c r="AI46" s="18"/>
      <c r="AJ46" s="18"/>
      <c r="AK46" s="18"/>
      <c r="AL46" s="18">
        <v>-18.677685950413213</v>
      </c>
      <c r="AM46" s="18">
        <f t="shared" si="4"/>
        <v>13.832079821601303</v>
      </c>
      <c r="AN46" s="18">
        <f t="shared" si="5"/>
        <v>7.5276330703636987</v>
      </c>
      <c r="AO46" s="18">
        <f t="shared" si="6"/>
        <v>49.2753623188406</v>
      </c>
      <c r="AP46" s="18">
        <f t="shared" si="7"/>
        <v>6</v>
      </c>
      <c r="AQ46" s="18">
        <f t="array" ref="AQ46">SUM(IF($AA46:$AL46&lt;0,1,0))</f>
        <v>3</v>
      </c>
      <c r="AR46" s="18">
        <f t="shared" si="8"/>
        <v>50</v>
      </c>
      <c r="AS46" s="18">
        <f t="array" ref="AS46">SUM(IF($AA46:$AL46&gt;20,1,0))</f>
        <v>2</v>
      </c>
      <c r="AT46" s="18">
        <f t="shared" si="9"/>
        <v>33.333333333333329</v>
      </c>
      <c r="AU46" s="18">
        <f t="array" ref="AU46">SUM(IF(AA46:AL46&gt;40,1,0))</f>
        <v>2</v>
      </c>
      <c r="AV46" s="18">
        <f t="shared" si="10"/>
        <v>33.333333333333329</v>
      </c>
      <c r="AW46" s="18">
        <v>-17.270228497219374</v>
      </c>
      <c r="AX46" s="18">
        <v>-3.8335704125177825</v>
      </c>
      <c r="AY46" s="18">
        <v>-12.790304396843297</v>
      </c>
      <c r="AZ46" s="18"/>
      <c r="BA46" s="18">
        <v>3.4547152194211006</v>
      </c>
      <c r="BB46" s="18">
        <v>2.5793650793650844</v>
      </c>
      <c r="BC46" s="18">
        <v>5.9951582492727917</v>
      </c>
      <c r="BD46" s="18"/>
      <c r="BE46" s="18">
        <v>36.586370826811134</v>
      </c>
      <c r="BF46" s="18">
        <v>1.7457467372078872</v>
      </c>
      <c r="BG46" s="18">
        <v>4.4186558766103055</v>
      </c>
      <c r="BH46" s="18">
        <v>7.5247602536799629</v>
      </c>
      <c r="BI46" s="18">
        <v>-17.400429307632809</v>
      </c>
      <c r="BJ46" s="18"/>
      <c r="BK46" s="18">
        <v>8.662646554881178</v>
      </c>
      <c r="BL46" s="18">
        <v>3.0386689474662645</v>
      </c>
      <c r="BM46" s="18">
        <v>71.482467558238511</v>
      </c>
      <c r="BN46" s="18">
        <v>2.4526584867075707</v>
      </c>
      <c r="BO46" s="18">
        <f t="shared" si="11"/>
        <v>6.4431120783632361</v>
      </c>
      <c r="BP46" s="18">
        <f t="shared" si="12"/>
        <v>3.0386689474662645</v>
      </c>
      <c r="BQ46" s="18">
        <f t="shared" si="13"/>
        <v>71.482467558238511</v>
      </c>
      <c r="BR46" s="18">
        <f t="shared" si="0"/>
        <v>15</v>
      </c>
      <c r="BS46" s="18">
        <f t="array" ref="BS46">SUM(IF($AW46:$BN46&lt;0,1,0))</f>
        <v>4</v>
      </c>
      <c r="BT46" s="18">
        <f t="shared" si="14"/>
        <v>26.666666666666668</v>
      </c>
      <c r="BU46" s="18">
        <f t="array" ref="BU46">SUM(IF($AW46:$BN46&gt;20,1,0))</f>
        <v>2</v>
      </c>
      <c r="BV46" s="18">
        <f t="shared" si="15"/>
        <v>13.333333333333334</v>
      </c>
      <c r="BW46" s="18">
        <f t="array" ref="BW46">SUM(IF(AW46:BN46&gt;40,1,0))</f>
        <v>1</v>
      </c>
      <c r="BX46" s="18">
        <f t="shared" si="16"/>
        <v>6.666666666666667</v>
      </c>
      <c r="BY46" s="18">
        <v>13.096153846153847</v>
      </c>
      <c r="BZ46" s="18"/>
      <c r="CA46" s="18">
        <v>24.024024024024026</v>
      </c>
      <c r="CB46" s="18">
        <v>-0.72150072150071642</v>
      </c>
      <c r="CC46" s="18"/>
      <c r="CD46" s="18"/>
      <c r="CE46" s="18"/>
      <c r="CF46" s="18"/>
      <c r="CG46" s="18"/>
      <c r="CH46" s="18"/>
      <c r="CI46" s="18"/>
      <c r="CJ46" s="18" t="s">
        <v>0</v>
      </c>
      <c r="CK46" s="18"/>
      <c r="CL46" s="18"/>
      <c r="CM46" s="18"/>
      <c r="CN46" s="18">
        <v>2.0750988142292481</v>
      </c>
      <c r="CO46" s="18"/>
      <c r="CP46" s="18">
        <v>-6.6666666666666767</v>
      </c>
      <c r="CQ46" s="18">
        <f t="shared" si="17"/>
        <v>6.3614218592479448</v>
      </c>
      <c r="CR46" s="18">
        <f t="shared" si="18"/>
        <v>2.0750988142292481</v>
      </c>
      <c r="CS46" s="18">
        <f t="shared" si="19"/>
        <v>24.024024024024026</v>
      </c>
      <c r="CT46" s="18">
        <f t="shared" si="20"/>
        <v>6</v>
      </c>
      <c r="CU46" s="18">
        <f t="array" ref="CU46">SUM(IF($BY46:$CP46&lt;0,1,0))</f>
        <v>2</v>
      </c>
      <c r="CV46" s="18">
        <f t="shared" si="21"/>
        <v>33.333333333333336</v>
      </c>
      <c r="CW46" s="18">
        <f t="array" ref="CW46">SUM(IF($BY46:$CP46&gt;20,1,0))</f>
        <v>2</v>
      </c>
      <c r="CX46" s="18">
        <f t="shared" si="22"/>
        <v>33.333333333333329</v>
      </c>
      <c r="CY46" s="18">
        <f t="array" ref="CY46">SUM(IF(BY46:CP46&gt;40,1,0))</f>
        <v>1</v>
      </c>
      <c r="CZ46" s="18">
        <f t="shared" si="23"/>
        <v>16.666666666666664</v>
      </c>
      <c r="DA46" s="18"/>
      <c r="DB46" s="18">
        <v>3.7470651625222131</v>
      </c>
      <c r="DC46" s="18">
        <f t="shared" si="24"/>
        <v>3.7470651625222131</v>
      </c>
      <c r="DD46" s="18">
        <f t="shared" si="25"/>
        <v>3.7470651625222131</v>
      </c>
      <c r="DE46" s="18">
        <f t="shared" si="26"/>
        <v>3.7470651625222131</v>
      </c>
      <c r="DF46" s="18">
        <f t="shared" si="27"/>
        <v>1</v>
      </c>
      <c r="DG46" s="18">
        <f t="array" ref="DG46">SUM(IF($DA46:$DB46&lt;0,1,0))</f>
        <v>0</v>
      </c>
      <c r="DH46" s="18">
        <f t="shared" si="28"/>
        <v>0</v>
      </c>
      <c r="DI46" s="18">
        <f t="array" ref="DI46">SUM(IF($DA46:$DB46&gt;20,1,0))</f>
        <v>0</v>
      </c>
      <c r="DJ46" s="18">
        <f t="shared" si="29"/>
        <v>0</v>
      </c>
      <c r="DK46" s="18">
        <f t="array" ref="DK46">SUM(IF(DA46:DB46&gt;40,1,0))</f>
        <v>0</v>
      </c>
      <c r="DL46" s="18">
        <f t="shared" si="30"/>
        <v>0</v>
      </c>
      <c r="DM46" s="18">
        <v>3.7736079671856437</v>
      </c>
      <c r="DN46" s="18"/>
      <c r="DO46" s="18">
        <f t="shared" si="40"/>
        <v>3.7736079671856437</v>
      </c>
      <c r="DP46" s="18">
        <f t="shared" si="41"/>
        <v>3.7736079671856437</v>
      </c>
      <c r="DQ46" s="18">
        <f t="shared" si="42"/>
        <v>3.7736079671856437</v>
      </c>
      <c r="DR46" s="18">
        <f t="shared" si="43"/>
        <v>1</v>
      </c>
      <c r="DS46" s="18">
        <f t="array" ref="DS46">SUM(IF($DM46:$DN46&lt;0,1,0))</f>
        <v>0</v>
      </c>
      <c r="DT46" s="18">
        <f t="shared" si="44"/>
        <v>0</v>
      </c>
      <c r="DU46" s="18">
        <f t="array" ref="DU46">SUM(IF($DM46:$DN46&gt;20,1,0))</f>
        <v>0</v>
      </c>
      <c r="DV46" s="18">
        <f t="shared" si="45"/>
        <v>0</v>
      </c>
      <c r="DW46" s="18">
        <f t="array" ref="DW46">SUM(IF(DM46:DN46&gt;40,1,0))</f>
        <v>0</v>
      </c>
      <c r="DX46" s="18">
        <f t="shared" si="46"/>
        <v>0</v>
      </c>
      <c r="DY46" s="18">
        <f t="shared" si="37"/>
        <v>7.8202479475358535</v>
      </c>
      <c r="DZ46" s="18">
        <f t="shared" si="1"/>
        <v>3.2466920834436825</v>
      </c>
      <c r="EA46" s="18">
        <f t="shared" si="31"/>
        <v>71.482467558238511</v>
      </c>
      <c r="EB46" s="18">
        <f t="shared" si="39"/>
        <v>0.20278473192594712</v>
      </c>
      <c r="EC46" s="18">
        <f t="shared" si="2"/>
        <v>20.937156643099335</v>
      </c>
      <c r="ED46" s="18">
        <f t="shared" si="32"/>
        <v>29</v>
      </c>
      <c r="EE46" s="18">
        <f t="shared" si="32"/>
        <v>9</v>
      </c>
      <c r="EF46" s="18">
        <f t="shared" si="33"/>
        <v>31.03448275862069</v>
      </c>
      <c r="EG46" s="18">
        <f t="shared" si="34"/>
        <v>6</v>
      </c>
      <c r="EH46" s="18">
        <f t="shared" si="35"/>
        <v>20.689655172413794</v>
      </c>
      <c r="EI46" s="18">
        <f t="shared" si="38"/>
        <v>12.212643678160921</v>
      </c>
      <c r="EJ46" s="18">
        <f t="shared" si="3"/>
        <v>4</v>
      </c>
      <c r="EK46" s="18">
        <f t="shared" si="36"/>
        <v>13.793103448275861</v>
      </c>
      <c r="EL46" s="3"/>
      <c r="EM46" s="4"/>
      <c r="EN46" s="4"/>
      <c r="EO46" s="4"/>
    </row>
    <row r="47" spans="1:145" ht="13.15" x14ac:dyDescent="0.4">
      <c r="A47" s="1"/>
      <c r="B47" s="17">
        <v>1838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>
        <v>-0.52696176615124601</v>
      </c>
      <c r="AB47" s="18"/>
      <c r="AC47" s="18">
        <v>23.10469314079424</v>
      </c>
      <c r="AD47" s="18">
        <v>1.0420595909785058</v>
      </c>
      <c r="AE47" s="18">
        <v>-30.952380952380953</v>
      </c>
      <c r="AF47" s="18">
        <v>-29.126213592233007</v>
      </c>
      <c r="AG47" s="18"/>
      <c r="AH47" s="18"/>
      <c r="AI47" s="18"/>
      <c r="AJ47" s="18"/>
      <c r="AK47" s="18"/>
      <c r="AL47" s="18">
        <v>0</v>
      </c>
      <c r="AM47" s="18">
        <f t="shared" si="4"/>
        <v>-6.0764672631654095</v>
      </c>
      <c r="AN47" s="18">
        <f t="shared" si="5"/>
        <v>-0.26348088307562301</v>
      </c>
      <c r="AO47" s="18">
        <f t="shared" si="6"/>
        <v>23.10469314079424</v>
      </c>
      <c r="AP47" s="18">
        <f t="shared" si="7"/>
        <v>6</v>
      </c>
      <c r="AQ47" s="18">
        <f t="array" ref="AQ47">SUM(IF($AA47:$AL47&lt;0,1,0))</f>
        <v>3</v>
      </c>
      <c r="AR47" s="18">
        <f t="shared" si="8"/>
        <v>50</v>
      </c>
      <c r="AS47" s="18">
        <f t="array" ref="AS47">SUM(IF($AA47:$AL47&gt;20,1,0))</f>
        <v>1</v>
      </c>
      <c r="AT47" s="18">
        <f t="shared" si="9"/>
        <v>16.666666666666664</v>
      </c>
      <c r="AU47" s="18">
        <f t="array" ref="AU47">SUM(IF(AA47:AL47&gt;40,1,0))</f>
        <v>0</v>
      </c>
      <c r="AV47" s="18">
        <f t="shared" si="10"/>
        <v>0</v>
      </c>
      <c r="AW47" s="18">
        <v>11.102422972712878</v>
      </c>
      <c r="AX47" s="18">
        <v>6.7954440511005068</v>
      </c>
      <c r="AY47" s="18">
        <v>0</v>
      </c>
      <c r="AZ47" s="18"/>
      <c r="BA47" s="18">
        <v>-1.8102508178844068</v>
      </c>
      <c r="BB47" s="18">
        <v>15.860735009671176</v>
      </c>
      <c r="BC47" s="18">
        <v>1.3712430800359998</v>
      </c>
      <c r="BD47" s="18"/>
      <c r="BE47" s="18">
        <v>-23.356926188068762</v>
      </c>
      <c r="BF47" s="18">
        <v>-5.7090197726185457</v>
      </c>
      <c r="BG47" s="18">
        <v>1.7663399156453357</v>
      </c>
      <c r="BH47" s="18">
        <v>6.3559780083589423</v>
      </c>
      <c r="BI47" s="18">
        <v>-13.812995703197974</v>
      </c>
      <c r="BJ47" s="18"/>
      <c r="BK47" s="18">
        <v>-1.9120453619138909</v>
      </c>
      <c r="BL47" s="18">
        <v>4.4700253616061509</v>
      </c>
      <c r="BM47" s="18">
        <v>-16.642287638576502</v>
      </c>
      <c r="BN47" s="18">
        <v>0.68289706301682962</v>
      </c>
      <c r="BO47" s="18">
        <f t="shared" si="11"/>
        <v>-0.98922933467415042</v>
      </c>
      <c r="BP47" s="18">
        <f t="shared" si="12"/>
        <v>0.68289706301682962</v>
      </c>
      <c r="BQ47" s="18">
        <f t="shared" si="13"/>
        <v>15.860735009671176</v>
      </c>
      <c r="BR47" s="18">
        <f t="shared" si="0"/>
        <v>15</v>
      </c>
      <c r="BS47" s="18">
        <f t="array" ref="BS47">SUM(IF($AW47:$BN47&lt;0,1,0))</f>
        <v>6</v>
      </c>
      <c r="BT47" s="18">
        <f t="shared" si="14"/>
        <v>40</v>
      </c>
      <c r="BU47" s="18">
        <f t="array" ref="BU47">SUM(IF($AW47:$BN47&gt;20,1,0))</f>
        <v>0</v>
      </c>
      <c r="BV47" s="18">
        <f t="shared" si="15"/>
        <v>0</v>
      </c>
      <c r="BW47" s="18">
        <f t="array" ref="BW47">SUM(IF(AW47:BN47&gt;40,1,0))</f>
        <v>0</v>
      </c>
      <c r="BX47" s="18">
        <f t="shared" si="16"/>
        <v>0</v>
      </c>
      <c r="BY47" s="18">
        <v>24.981163351416512</v>
      </c>
      <c r="BZ47" s="18"/>
      <c r="CA47" s="18">
        <v>13.075060532687665</v>
      </c>
      <c r="CB47" s="18">
        <v>2.9069767441860566</v>
      </c>
      <c r="CC47" s="18"/>
      <c r="CD47" s="18"/>
      <c r="CE47" s="18"/>
      <c r="CF47" s="18"/>
      <c r="CG47" s="18"/>
      <c r="CH47" s="18"/>
      <c r="CI47" s="18"/>
      <c r="CJ47" s="18" t="s">
        <v>0</v>
      </c>
      <c r="CK47" s="18"/>
      <c r="CL47" s="18"/>
      <c r="CM47" s="18"/>
      <c r="CN47" s="18">
        <v>-9.6805421103585143E-2</v>
      </c>
      <c r="CO47" s="18"/>
      <c r="CP47" s="18">
        <v>9.8214285714285801</v>
      </c>
      <c r="CQ47" s="18">
        <f t="shared" si="17"/>
        <v>10.137564755723044</v>
      </c>
      <c r="CR47" s="18">
        <f t="shared" si="18"/>
        <v>9.8214285714285801</v>
      </c>
      <c r="CS47" s="18">
        <f t="shared" si="19"/>
        <v>24.981163351416512</v>
      </c>
      <c r="CT47" s="18">
        <f t="shared" si="20"/>
        <v>6</v>
      </c>
      <c r="CU47" s="18">
        <f t="array" ref="CU47">SUM(IF($BY47:$CP47&lt;0,1,0))</f>
        <v>1</v>
      </c>
      <c r="CV47" s="18">
        <f t="shared" si="21"/>
        <v>16.666666666666668</v>
      </c>
      <c r="CW47" s="18">
        <f t="array" ref="CW47">SUM(IF($BY47:$CP47&gt;20,1,0))</f>
        <v>2</v>
      </c>
      <c r="CX47" s="18">
        <f t="shared" si="22"/>
        <v>33.333333333333329</v>
      </c>
      <c r="CY47" s="18">
        <f t="array" ref="CY47">SUM(IF(BY47:CP47&gt;40,1,0))</f>
        <v>1</v>
      </c>
      <c r="CZ47" s="18">
        <f t="shared" si="23"/>
        <v>16.666666666666664</v>
      </c>
      <c r="DA47" s="18"/>
      <c r="DB47" s="18">
        <v>-2.2024274179455805</v>
      </c>
      <c r="DC47" s="18">
        <f t="shared" si="24"/>
        <v>-2.2024274179455805</v>
      </c>
      <c r="DD47" s="18">
        <f t="shared" si="25"/>
        <v>-2.2024274179455805</v>
      </c>
      <c r="DE47" s="18">
        <f t="shared" si="26"/>
        <v>-2.2024274179455805</v>
      </c>
      <c r="DF47" s="18">
        <f t="shared" si="27"/>
        <v>1</v>
      </c>
      <c r="DG47" s="18">
        <f t="array" ref="DG47">SUM(IF($DA47:$DB47&lt;0,1,0))</f>
        <v>1</v>
      </c>
      <c r="DH47" s="18">
        <f t="shared" si="28"/>
        <v>100</v>
      </c>
      <c r="DI47" s="18">
        <f t="array" ref="DI47">SUM(IF($DA47:$DB47&gt;20,1,0))</f>
        <v>0</v>
      </c>
      <c r="DJ47" s="18">
        <f t="shared" si="29"/>
        <v>0</v>
      </c>
      <c r="DK47" s="18">
        <f t="array" ref="DK47">SUM(IF(DA47:DB47&gt;40,1,0))</f>
        <v>0</v>
      </c>
      <c r="DL47" s="18">
        <f t="shared" si="30"/>
        <v>0</v>
      </c>
      <c r="DM47" s="18">
        <v>2.0151133303957902</v>
      </c>
      <c r="DN47" s="18"/>
      <c r="DO47" s="18">
        <f t="shared" si="40"/>
        <v>2.0151133303957902</v>
      </c>
      <c r="DP47" s="18">
        <f t="shared" si="41"/>
        <v>2.0151133303957902</v>
      </c>
      <c r="DQ47" s="18">
        <f t="shared" si="42"/>
        <v>2.0151133303957902</v>
      </c>
      <c r="DR47" s="18">
        <f t="shared" si="43"/>
        <v>1</v>
      </c>
      <c r="DS47" s="18">
        <f t="array" ref="DS47">SUM(IF($DM47:$DN47&lt;0,1,0))</f>
        <v>0</v>
      </c>
      <c r="DT47" s="18">
        <f t="shared" si="44"/>
        <v>0</v>
      </c>
      <c r="DU47" s="18">
        <f t="array" ref="DU47">SUM(IF($DM47:$DN47&gt;20,1,0))</f>
        <v>0</v>
      </c>
      <c r="DV47" s="18">
        <f t="shared" si="45"/>
        <v>0</v>
      </c>
      <c r="DW47" s="18">
        <f t="array" ref="DW47">SUM(IF(DM47:DN47&gt;40,1,0))</f>
        <v>0</v>
      </c>
      <c r="DX47" s="18">
        <f t="shared" si="46"/>
        <v>0</v>
      </c>
      <c r="DY47" s="18">
        <f t="shared" si="37"/>
        <v>-2.8454782429973995E-2</v>
      </c>
      <c r="DZ47" s="18">
        <f t="shared" si="1"/>
        <v>0.86247832699766769</v>
      </c>
      <c r="EA47" s="18">
        <f t="shared" si="31"/>
        <v>24.981163351416512</v>
      </c>
      <c r="EB47" s="18">
        <f t="shared" si="39"/>
        <v>0.94861822526285311</v>
      </c>
      <c r="EC47" s="18">
        <f t="shared" si="2"/>
        <v>13.319560646186442</v>
      </c>
      <c r="ED47" s="18">
        <f t="shared" si="32"/>
        <v>29</v>
      </c>
      <c r="EE47" s="18">
        <f t="shared" si="32"/>
        <v>11</v>
      </c>
      <c r="EF47" s="18">
        <f t="shared" si="33"/>
        <v>37.931034482758619</v>
      </c>
      <c r="EG47" s="18">
        <f t="shared" si="34"/>
        <v>3</v>
      </c>
      <c r="EH47" s="18">
        <f t="shared" si="35"/>
        <v>10.344827586206897</v>
      </c>
      <c r="EI47" s="18">
        <f t="shared" si="38"/>
        <v>12.746305418719212</v>
      </c>
      <c r="EJ47" s="18">
        <f t="shared" si="3"/>
        <v>1</v>
      </c>
      <c r="EK47" s="18">
        <f t="shared" si="36"/>
        <v>3.4482758620689653</v>
      </c>
      <c r="EL47" s="3"/>
      <c r="EM47" s="4"/>
      <c r="EN47" s="4"/>
      <c r="EO47" s="4"/>
    </row>
    <row r="48" spans="1:145" ht="13.15" x14ac:dyDescent="0.4">
      <c r="A48" s="1"/>
      <c r="B48" s="17">
        <v>1839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>
        <v>5.3797554062328441</v>
      </c>
      <c r="AB48" s="18"/>
      <c r="AC48" s="18">
        <v>-11.436950146627566</v>
      </c>
      <c r="AD48" s="18">
        <v>17.021541622646438</v>
      </c>
      <c r="AE48" s="18">
        <v>-13.409961685823756</v>
      </c>
      <c r="AF48" s="18">
        <v>19.178082191780831</v>
      </c>
      <c r="AG48" s="18"/>
      <c r="AH48" s="18"/>
      <c r="AI48" s="18"/>
      <c r="AJ48" s="18"/>
      <c r="AK48" s="18"/>
      <c r="AL48" s="18">
        <v>43.90243902439024</v>
      </c>
      <c r="AM48" s="18">
        <f t="shared" si="4"/>
        <v>10.105817735433172</v>
      </c>
      <c r="AN48" s="18">
        <f t="shared" si="5"/>
        <v>11.200648514439642</v>
      </c>
      <c r="AO48" s="18">
        <f t="shared" si="6"/>
        <v>43.90243902439024</v>
      </c>
      <c r="AP48" s="18">
        <f t="shared" si="7"/>
        <v>6</v>
      </c>
      <c r="AQ48" s="18">
        <f t="array" ref="AQ48">SUM(IF($AA48:$AL48&lt;0,1,0))</f>
        <v>2</v>
      </c>
      <c r="AR48" s="18">
        <f t="shared" si="8"/>
        <v>33.333333333333336</v>
      </c>
      <c r="AS48" s="18">
        <f t="array" ref="AS48">SUM(IF($AA48:$AL48&gt;20,1,0))</f>
        <v>1</v>
      </c>
      <c r="AT48" s="18">
        <f t="shared" si="9"/>
        <v>16.666666666666664</v>
      </c>
      <c r="AU48" s="18">
        <f t="array" ref="AU48">SUM(IF(AA48:AL48&gt;40,1,0))</f>
        <v>1</v>
      </c>
      <c r="AV48" s="18">
        <f t="shared" si="10"/>
        <v>16.666666666666664</v>
      </c>
      <c r="AW48" s="18">
        <v>19.963131609210063</v>
      </c>
      <c r="AX48" s="18">
        <v>2.6788124156545194</v>
      </c>
      <c r="AY48" s="18">
        <v>2.6662788442893164</v>
      </c>
      <c r="AZ48" s="18"/>
      <c r="BA48" s="18">
        <v>6.3348416289592748</v>
      </c>
      <c r="BB48" s="18">
        <v>4.507512520868115</v>
      </c>
      <c r="BC48" s="18">
        <v>8.1570279656432376</v>
      </c>
      <c r="BD48" s="18"/>
      <c r="BE48" s="18">
        <v>5.6991293271570154</v>
      </c>
      <c r="BF48" s="18">
        <v>5.0247526657405617</v>
      </c>
      <c r="BG48" s="18">
        <v>2.7316596812336278</v>
      </c>
      <c r="BH48" s="18">
        <v>-1.4457238279906859</v>
      </c>
      <c r="BI48" s="18">
        <v>-8.4013934570484565</v>
      </c>
      <c r="BJ48" s="18"/>
      <c r="BK48" s="18">
        <v>-8.8960489465296284</v>
      </c>
      <c r="BL48" s="18">
        <v>0.3583876444407223</v>
      </c>
      <c r="BM48" s="18">
        <v>-6.8856158206241798</v>
      </c>
      <c r="BN48" s="18">
        <v>7.307807986406111</v>
      </c>
      <c r="BO48" s="18">
        <f t="shared" si="11"/>
        <v>2.6533706824939745</v>
      </c>
      <c r="BP48" s="18">
        <f t="shared" si="12"/>
        <v>2.7316596812336278</v>
      </c>
      <c r="BQ48" s="18">
        <f t="shared" si="13"/>
        <v>19.963131609210063</v>
      </c>
      <c r="BR48" s="18">
        <f t="shared" si="0"/>
        <v>15</v>
      </c>
      <c r="BS48" s="18">
        <f t="array" ref="BS48">SUM(IF($AW48:$BN48&lt;0,1,0))</f>
        <v>4</v>
      </c>
      <c r="BT48" s="18">
        <f t="shared" si="14"/>
        <v>26.666666666666668</v>
      </c>
      <c r="BU48" s="18">
        <f t="array" ref="BU48">SUM(IF($AW48:$BN48&gt;20,1,0))</f>
        <v>0</v>
      </c>
      <c r="BV48" s="18">
        <f t="shared" si="15"/>
        <v>0</v>
      </c>
      <c r="BW48" s="18">
        <f t="array" ref="BW48">SUM(IF(AW48:BN48&gt;40,1,0))</f>
        <v>0</v>
      </c>
      <c r="BX48" s="18">
        <f t="shared" si="16"/>
        <v>0</v>
      </c>
      <c r="BY48" s="18">
        <v>-30.303030303030305</v>
      </c>
      <c r="BZ48" s="18"/>
      <c r="CA48" s="18">
        <v>-5.7815845824411189</v>
      </c>
      <c r="CB48" s="18">
        <v>5.437853107344635</v>
      </c>
      <c r="CC48" s="18"/>
      <c r="CD48" s="18"/>
      <c r="CE48" s="18"/>
      <c r="CF48" s="18"/>
      <c r="CG48" s="18"/>
      <c r="CH48" s="18"/>
      <c r="CI48" s="18"/>
      <c r="CJ48" s="18" t="s">
        <v>0</v>
      </c>
      <c r="CK48" s="18"/>
      <c r="CL48" s="18"/>
      <c r="CM48" s="18"/>
      <c r="CN48" s="18">
        <v>-0.38759689922481799</v>
      </c>
      <c r="CO48" s="18"/>
      <c r="CP48" s="18">
        <v>1.6260162601625883</v>
      </c>
      <c r="CQ48" s="18">
        <f t="shared" si="17"/>
        <v>-5.8816684834378039</v>
      </c>
      <c r="CR48" s="18">
        <f t="shared" si="18"/>
        <v>-0.38759689922481799</v>
      </c>
      <c r="CS48" s="18">
        <f t="shared" si="19"/>
        <v>5.437853107344635</v>
      </c>
      <c r="CT48" s="18">
        <f t="shared" si="20"/>
        <v>6</v>
      </c>
      <c r="CU48" s="18">
        <f t="array" ref="CU48">SUM(IF($BY48:$CP48&lt;0,1,0))</f>
        <v>3</v>
      </c>
      <c r="CV48" s="18">
        <f t="shared" si="21"/>
        <v>50</v>
      </c>
      <c r="CW48" s="18">
        <f t="array" ref="CW48">SUM(IF($BY48:$CP48&gt;20,1,0))</f>
        <v>1</v>
      </c>
      <c r="CX48" s="18">
        <f t="shared" si="22"/>
        <v>16.666666666666664</v>
      </c>
      <c r="CY48" s="18">
        <f t="array" ref="CY48">SUM(IF(BY48:CP48&gt;40,1,0))</f>
        <v>1</v>
      </c>
      <c r="CZ48" s="18">
        <f t="shared" si="23"/>
        <v>16.666666666666664</v>
      </c>
      <c r="DA48" s="18"/>
      <c r="DB48" s="18">
        <v>0</v>
      </c>
      <c r="DC48" s="18">
        <f t="shared" si="24"/>
        <v>0</v>
      </c>
      <c r="DD48" s="18">
        <f t="shared" si="25"/>
        <v>0</v>
      </c>
      <c r="DE48" s="18">
        <f t="shared" si="26"/>
        <v>0</v>
      </c>
      <c r="DF48" s="18">
        <f t="shared" si="27"/>
        <v>1</v>
      </c>
      <c r="DG48" s="18">
        <f t="array" ref="DG48">SUM(IF($DA48:$DB48&lt;0,1,0))</f>
        <v>0</v>
      </c>
      <c r="DH48" s="18">
        <f t="shared" si="28"/>
        <v>0</v>
      </c>
      <c r="DI48" s="18">
        <f t="array" ref="DI48">SUM(IF($DA48:$DB48&gt;20,1,0))</f>
        <v>0</v>
      </c>
      <c r="DJ48" s="18">
        <f t="shared" si="29"/>
        <v>0</v>
      </c>
      <c r="DK48" s="18">
        <f t="array" ref="DK48">SUM(IF(DA48:DB48&gt;40,1,0))</f>
        <v>0</v>
      </c>
      <c r="DL48" s="18">
        <f t="shared" si="30"/>
        <v>0</v>
      </c>
      <c r="DM48" s="18">
        <v>36.470154621204308</v>
      </c>
      <c r="DN48" s="18"/>
      <c r="DO48" s="18">
        <f t="shared" si="40"/>
        <v>36.470154621204308</v>
      </c>
      <c r="DP48" s="18">
        <f t="shared" si="41"/>
        <v>36.470154621204308</v>
      </c>
      <c r="DQ48" s="18">
        <f t="shared" si="42"/>
        <v>36.470154621204308</v>
      </c>
      <c r="DR48" s="18">
        <f t="shared" si="43"/>
        <v>1</v>
      </c>
      <c r="DS48" s="18">
        <f t="array" ref="DS48">SUM(IF($DM48:$DN48&lt;0,1,0))</f>
        <v>0</v>
      </c>
      <c r="DT48" s="18">
        <f t="shared" si="44"/>
        <v>0</v>
      </c>
      <c r="DU48" s="18">
        <f t="array" ref="DU48">SUM(IF($DM48:$DN48&gt;20,1,0))</f>
        <v>1</v>
      </c>
      <c r="DV48" s="18">
        <f t="shared" si="45"/>
        <v>100</v>
      </c>
      <c r="DW48" s="18">
        <f t="array" ref="DW48">SUM(IF(DM48:DN48&gt;40,1,0))</f>
        <v>0</v>
      </c>
      <c r="DX48" s="18">
        <f t="shared" si="46"/>
        <v>0</v>
      </c>
      <c r="DY48" s="18">
        <f t="shared" si="37"/>
        <v>3.8391885305008548</v>
      </c>
      <c r="DZ48" s="18">
        <f t="shared" si="1"/>
        <v>2.7052360484440738</v>
      </c>
      <c r="EA48" s="18">
        <f t="shared" si="31"/>
        <v>43.90243902439024</v>
      </c>
      <c r="EB48" s="18">
        <f t="shared" si="39"/>
        <v>1.5176990923839142</v>
      </c>
      <c r="EC48" s="18">
        <f t="shared" si="2"/>
        <v>14.508882927902091</v>
      </c>
      <c r="ED48" s="18">
        <f t="shared" si="32"/>
        <v>29</v>
      </c>
      <c r="EE48" s="18">
        <f t="shared" si="32"/>
        <v>9</v>
      </c>
      <c r="EF48" s="18">
        <f t="shared" si="33"/>
        <v>31.03448275862069</v>
      </c>
      <c r="EG48" s="18">
        <f t="shared" si="34"/>
        <v>3</v>
      </c>
      <c r="EH48" s="18">
        <f t="shared" si="35"/>
        <v>10.344827586206897</v>
      </c>
      <c r="EI48" s="18">
        <f t="shared" si="38"/>
        <v>11.494252873563218</v>
      </c>
      <c r="EJ48" s="18">
        <f t="shared" si="3"/>
        <v>2</v>
      </c>
      <c r="EK48" s="18">
        <f t="shared" si="36"/>
        <v>6.8965517241379306</v>
      </c>
      <c r="EL48" s="3"/>
      <c r="EM48" s="4"/>
      <c r="EN48" s="4"/>
      <c r="EO48" s="4"/>
    </row>
    <row r="49" spans="1:145" ht="13.15" x14ac:dyDescent="0.4">
      <c r="A49" s="1"/>
      <c r="B49" s="17">
        <v>1840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>
        <v>7.5477185820104324</v>
      </c>
      <c r="AB49" s="18"/>
      <c r="AC49" s="18">
        <v>-18.112582781456954</v>
      </c>
      <c r="AD49" s="18">
        <v>-4.4950269292762579</v>
      </c>
      <c r="AE49" s="18">
        <v>-29.159292035398231</v>
      </c>
      <c r="AF49" s="18">
        <v>-4.5977011494252924</v>
      </c>
      <c r="AG49" s="18"/>
      <c r="AH49" s="18"/>
      <c r="AI49" s="18"/>
      <c r="AJ49" s="18"/>
      <c r="AK49" s="18"/>
      <c r="AL49" s="18">
        <v>-8.7570621468926575</v>
      </c>
      <c r="AM49" s="18">
        <f t="shared" si="4"/>
        <v>-9.5956577434064929</v>
      </c>
      <c r="AN49" s="18">
        <f t="shared" si="5"/>
        <v>-6.6773816481589749</v>
      </c>
      <c r="AO49" s="18">
        <f t="shared" si="6"/>
        <v>7.5477185820104324</v>
      </c>
      <c r="AP49" s="18">
        <f t="shared" si="7"/>
        <v>6</v>
      </c>
      <c r="AQ49" s="18">
        <f t="array" ref="AQ49">SUM(IF($AA49:$AL49&lt;0,1,0))</f>
        <v>5</v>
      </c>
      <c r="AR49" s="18">
        <f t="shared" si="8"/>
        <v>83.333333333333329</v>
      </c>
      <c r="AS49" s="18">
        <f t="array" ref="AS49">SUM(IF($AA49:$AL49&gt;20,1,0))</f>
        <v>0</v>
      </c>
      <c r="AT49" s="18">
        <f t="shared" si="9"/>
        <v>0</v>
      </c>
      <c r="AU49" s="18">
        <f t="array" ref="AU49">SUM(IF(AA49:AL49&gt;40,1,0))</f>
        <v>0</v>
      </c>
      <c r="AV49" s="18">
        <f t="shared" si="10"/>
        <v>0</v>
      </c>
      <c r="AW49" s="18">
        <v>9.1804886692934637</v>
      </c>
      <c r="AX49" s="18">
        <v>1.0638297872340448</v>
      </c>
      <c r="AY49" s="18">
        <v>-1.3000912897031407</v>
      </c>
      <c r="AZ49" s="18"/>
      <c r="BA49" s="18">
        <v>-2.9714313011493076</v>
      </c>
      <c r="BB49" s="18">
        <v>-2.0766773162939338</v>
      </c>
      <c r="BC49" s="18">
        <v>11.579755730779473</v>
      </c>
      <c r="BD49" s="18"/>
      <c r="BE49" s="18">
        <v>-0.86133677991135915</v>
      </c>
      <c r="BF49" s="18">
        <v>-4.6214109834022743</v>
      </c>
      <c r="BG49" s="18">
        <v>-1.5109361829663066</v>
      </c>
      <c r="BH49" s="18">
        <v>5.230563024993562</v>
      </c>
      <c r="BI49" s="18">
        <v>43.325158389536078</v>
      </c>
      <c r="BJ49" s="18"/>
      <c r="BK49" s="18">
        <v>-6.9559501291657604</v>
      </c>
      <c r="BL49" s="18">
        <v>-2.8005481469447027</v>
      </c>
      <c r="BM49" s="18">
        <v>5.7088507293956203</v>
      </c>
      <c r="BN49" s="18">
        <v>1.8207073106360456</v>
      </c>
      <c r="BO49" s="18">
        <f t="shared" si="11"/>
        <v>3.6540647674887667</v>
      </c>
      <c r="BP49" s="18">
        <f t="shared" si="12"/>
        <v>-0.86133677991135915</v>
      </c>
      <c r="BQ49" s="18">
        <f t="shared" si="13"/>
        <v>43.325158389536078</v>
      </c>
      <c r="BR49" s="18">
        <f t="shared" si="0"/>
        <v>15</v>
      </c>
      <c r="BS49" s="18">
        <f t="array" ref="BS49">SUM(IF($AW49:$BN49&lt;0,1,0))</f>
        <v>8</v>
      </c>
      <c r="BT49" s="18">
        <f t="shared" si="14"/>
        <v>53.333333333333336</v>
      </c>
      <c r="BU49" s="18">
        <f t="array" ref="BU49">SUM(IF($AW49:$BN49&gt;20,1,0))</f>
        <v>1</v>
      </c>
      <c r="BV49" s="18">
        <f t="shared" si="15"/>
        <v>6.666666666666667</v>
      </c>
      <c r="BW49" s="18">
        <f t="array" ref="BW49">SUM(IF(AW49:BN49&gt;40,1,0))</f>
        <v>1</v>
      </c>
      <c r="BX49" s="18">
        <f t="shared" si="16"/>
        <v>6.666666666666667</v>
      </c>
      <c r="BY49" s="18">
        <v>2.5</v>
      </c>
      <c r="BZ49" s="18"/>
      <c r="CA49" s="18">
        <v>18.181818181818183</v>
      </c>
      <c r="CB49" s="18">
        <v>-1.1386470194239817</v>
      </c>
      <c r="CC49" s="18"/>
      <c r="CD49" s="18"/>
      <c r="CE49" s="18"/>
      <c r="CF49" s="18"/>
      <c r="CG49" s="18"/>
      <c r="CH49" s="18"/>
      <c r="CI49" s="18"/>
      <c r="CJ49" s="18" t="s">
        <v>4</v>
      </c>
      <c r="CK49" s="18"/>
      <c r="CL49" s="18"/>
      <c r="CM49" s="18"/>
      <c r="CN49" s="18">
        <v>-14.396887159533067</v>
      </c>
      <c r="CO49" s="18"/>
      <c r="CP49" s="18">
        <v>-0.80000000000000071</v>
      </c>
      <c r="CQ49" s="18">
        <f t="shared" si="17"/>
        <v>0.86925680057222687</v>
      </c>
      <c r="CR49" s="18">
        <f t="shared" si="18"/>
        <v>-0.80000000000000071</v>
      </c>
      <c r="CS49" s="18">
        <f t="shared" si="19"/>
        <v>18.181818181818183</v>
      </c>
      <c r="CT49" s="18">
        <f t="shared" si="20"/>
        <v>6</v>
      </c>
      <c r="CU49" s="18">
        <f t="array" ref="CU49">SUM(IF($BY49:$CP49&lt;0,1,0))</f>
        <v>3</v>
      </c>
      <c r="CV49" s="18">
        <f t="shared" si="21"/>
        <v>50</v>
      </c>
      <c r="CW49" s="18">
        <f t="array" ref="CW49">SUM(IF($BY49:$CP49&gt;20,1,0))</f>
        <v>1</v>
      </c>
      <c r="CX49" s="18">
        <f t="shared" si="22"/>
        <v>16.666666666666664</v>
      </c>
      <c r="CY49" s="18">
        <f t="array" ref="CY49">SUM(IF(BY49:CP49&gt;40,1,0))</f>
        <v>1</v>
      </c>
      <c r="CZ49" s="18">
        <f t="shared" si="23"/>
        <v>16.666666666666664</v>
      </c>
      <c r="DA49" s="18"/>
      <c r="DB49" s="18">
        <v>-9.925112745077433</v>
      </c>
      <c r="DC49" s="18">
        <f t="shared" si="24"/>
        <v>-9.925112745077433</v>
      </c>
      <c r="DD49" s="18">
        <f t="shared" si="25"/>
        <v>-9.925112745077433</v>
      </c>
      <c r="DE49" s="18">
        <f t="shared" si="26"/>
        <v>-9.925112745077433</v>
      </c>
      <c r="DF49" s="18">
        <f t="shared" si="27"/>
        <v>1</v>
      </c>
      <c r="DG49" s="18">
        <f t="array" ref="DG49">SUM(IF($DA49:$DB49&lt;0,1,0))</f>
        <v>1</v>
      </c>
      <c r="DH49" s="18">
        <f t="shared" si="28"/>
        <v>100</v>
      </c>
      <c r="DI49" s="18">
        <f t="array" ref="DI49">SUM(IF($DA49:$DB49&gt;20,1,0))</f>
        <v>0</v>
      </c>
      <c r="DJ49" s="18">
        <f t="shared" si="29"/>
        <v>0</v>
      </c>
      <c r="DK49" s="18">
        <f t="array" ref="DK49">SUM(IF(DA49:DB49&gt;40,1,0))</f>
        <v>0</v>
      </c>
      <c r="DL49" s="18">
        <f t="shared" si="30"/>
        <v>0</v>
      </c>
      <c r="DM49" s="18">
        <v>-1.8723483189160617</v>
      </c>
      <c r="DN49" s="18"/>
      <c r="DO49" s="18">
        <f t="shared" si="40"/>
        <v>-1.8723483189160617</v>
      </c>
      <c r="DP49" s="18">
        <f t="shared" si="41"/>
        <v>-1.8723483189160617</v>
      </c>
      <c r="DQ49" s="18">
        <f t="shared" si="42"/>
        <v>-1.8723483189160617</v>
      </c>
      <c r="DR49" s="18">
        <f t="shared" si="43"/>
        <v>1</v>
      </c>
      <c r="DS49" s="18">
        <f t="array" ref="DS49">SUM(IF($DM49:$DN49&lt;0,1,0))</f>
        <v>1</v>
      </c>
      <c r="DT49" s="18">
        <f t="shared" si="44"/>
        <v>100</v>
      </c>
      <c r="DU49" s="18">
        <f t="array" ref="DU49">SUM(IF($DM49:$DN49&gt;20,1,0))</f>
        <v>0</v>
      </c>
      <c r="DV49" s="18">
        <f t="shared" si="45"/>
        <v>0</v>
      </c>
      <c r="DW49" s="18">
        <f t="array" ref="DW49">SUM(IF(DM49:DN49&gt;40,1,0))</f>
        <v>0</v>
      </c>
      <c r="DX49" s="18">
        <f t="shared" si="46"/>
        <v>0</v>
      </c>
      <c r="DY49" s="18">
        <f t="shared" si="37"/>
        <v>-0.36479114318713607</v>
      </c>
      <c r="DZ49" s="18">
        <f t="shared" si="1"/>
        <v>-1.4055137363347237</v>
      </c>
      <c r="EA49" s="18">
        <f t="shared" si="31"/>
        <v>43.325158389536078</v>
      </c>
      <c r="EB49" s="18">
        <f t="shared" si="39"/>
        <v>1.3333252633584598</v>
      </c>
      <c r="EC49" s="18">
        <f t="shared" si="2"/>
        <v>12.550537751485221</v>
      </c>
      <c r="ED49" s="18">
        <f t="shared" si="32"/>
        <v>29</v>
      </c>
      <c r="EE49" s="18">
        <f t="shared" si="32"/>
        <v>18</v>
      </c>
      <c r="EF49" s="18">
        <f t="shared" si="33"/>
        <v>62.068965517241381</v>
      </c>
      <c r="EG49" s="18">
        <f t="shared" si="34"/>
        <v>2</v>
      </c>
      <c r="EH49" s="18">
        <f t="shared" si="35"/>
        <v>6.8965517241379306</v>
      </c>
      <c r="EI49" s="18">
        <f t="shared" si="38"/>
        <v>10.919540229885058</v>
      </c>
      <c r="EJ49" s="18">
        <f t="shared" si="3"/>
        <v>2</v>
      </c>
      <c r="EK49" s="18">
        <f t="shared" si="36"/>
        <v>6.8965517241379306</v>
      </c>
      <c r="EL49" s="3"/>
      <c r="EM49" s="4"/>
      <c r="EN49" s="4"/>
      <c r="EO49" s="4"/>
    </row>
    <row r="50" spans="1:145" ht="13.15" x14ac:dyDescent="0.4">
      <c r="A50" s="1"/>
      <c r="B50" s="17">
        <v>1841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>
        <v>-5.9446985988562346</v>
      </c>
      <c r="AB50" s="18"/>
      <c r="AC50" s="18">
        <v>3.2349373230893708</v>
      </c>
      <c r="AD50" s="18">
        <v>-3.7208837777112591</v>
      </c>
      <c r="AE50" s="18">
        <v>7.0580886945659005</v>
      </c>
      <c r="AF50" s="18">
        <v>-40.963855421686745</v>
      </c>
      <c r="AG50" s="18"/>
      <c r="AH50" s="18"/>
      <c r="AI50" s="18"/>
      <c r="AJ50" s="18"/>
      <c r="AK50" s="18"/>
      <c r="AL50" s="18">
        <v>-1.5479876160990558</v>
      </c>
      <c r="AM50" s="18">
        <f t="shared" si="4"/>
        <v>-6.9807332327830034</v>
      </c>
      <c r="AN50" s="18">
        <f t="shared" si="5"/>
        <v>-2.6344356969051574</v>
      </c>
      <c r="AO50" s="18">
        <f t="shared" si="6"/>
        <v>7.0580886945659005</v>
      </c>
      <c r="AP50" s="18">
        <f t="shared" si="7"/>
        <v>6</v>
      </c>
      <c r="AQ50" s="18">
        <f t="array" ref="AQ50">SUM(IF($AA50:$AL50&lt;0,1,0))</f>
        <v>4</v>
      </c>
      <c r="AR50" s="18">
        <f t="shared" si="8"/>
        <v>66.666666666666671</v>
      </c>
      <c r="AS50" s="18">
        <f t="array" ref="AS50">SUM(IF($AA50:$AL50&gt;20,1,0))</f>
        <v>0</v>
      </c>
      <c r="AT50" s="18">
        <f t="shared" si="9"/>
        <v>0</v>
      </c>
      <c r="AU50" s="18">
        <f t="array" ref="AU50">SUM(IF(AA50:AL50&gt;40,1,0))</f>
        <v>0</v>
      </c>
      <c r="AV50" s="18">
        <f t="shared" si="10"/>
        <v>0</v>
      </c>
      <c r="AW50" s="18">
        <v>-8.4198153053589841</v>
      </c>
      <c r="AX50" s="18">
        <v>-4.9008534136546062</v>
      </c>
      <c r="AY50" s="18">
        <v>-1.314026918415524</v>
      </c>
      <c r="AZ50" s="18"/>
      <c r="BA50" s="18">
        <v>1.759670268883613</v>
      </c>
      <c r="BB50" s="18">
        <v>-4.4045676998368695</v>
      </c>
      <c r="BC50" s="18">
        <v>-10.353210272003842</v>
      </c>
      <c r="BD50" s="18"/>
      <c r="BE50" s="18">
        <v>-5.5423398480902168</v>
      </c>
      <c r="BF50" s="18">
        <v>-3.9412728132246446</v>
      </c>
      <c r="BG50" s="18">
        <v>-8.9991860766892557</v>
      </c>
      <c r="BH50" s="18">
        <v>3.2205287348387568</v>
      </c>
      <c r="BI50" s="18">
        <v>9.5374953364009478</v>
      </c>
      <c r="BJ50" s="18"/>
      <c r="BK50" s="18">
        <v>-7.0275113646933409</v>
      </c>
      <c r="BL50" s="18">
        <v>1.0890007436194618</v>
      </c>
      <c r="BM50" s="18">
        <v>12.060863490524397</v>
      </c>
      <c r="BN50" s="18">
        <v>-2.3318766200103647</v>
      </c>
      <c r="BO50" s="18">
        <f t="shared" si="11"/>
        <v>-1.9711401171806977</v>
      </c>
      <c r="BP50" s="18">
        <f t="shared" si="12"/>
        <v>-3.9412728132246446</v>
      </c>
      <c r="BQ50" s="18">
        <f t="shared" si="13"/>
        <v>12.060863490524397</v>
      </c>
      <c r="BR50" s="18">
        <f t="shared" si="0"/>
        <v>15</v>
      </c>
      <c r="BS50" s="18">
        <f t="array" ref="BS50">SUM(IF($AW50:$BN50&lt;0,1,0))</f>
        <v>10</v>
      </c>
      <c r="BT50" s="18">
        <f t="shared" si="14"/>
        <v>66.666666666666671</v>
      </c>
      <c r="BU50" s="18">
        <f t="array" ref="BU50">SUM(IF($AW50:$BN50&gt;20,1,0))</f>
        <v>0</v>
      </c>
      <c r="BV50" s="18">
        <f t="shared" si="15"/>
        <v>0</v>
      </c>
      <c r="BW50" s="18">
        <f t="array" ref="BW50">SUM(IF(AW50:BN50&gt;40,1,0))</f>
        <v>0</v>
      </c>
      <c r="BX50" s="18">
        <f t="shared" si="16"/>
        <v>0</v>
      </c>
      <c r="BY50" s="18">
        <v>51.846502991541158</v>
      </c>
      <c r="BZ50" s="18"/>
      <c r="CA50" s="18">
        <v>0</v>
      </c>
      <c r="CB50" s="18">
        <v>-5.2845528455284487</v>
      </c>
      <c r="CC50" s="18"/>
      <c r="CD50" s="18"/>
      <c r="CE50" s="18"/>
      <c r="CF50" s="18"/>
      <c r="CG50" s="18"/>
      <c r="CH50" s="18"/>
      <c r="CI50" s="18"/>
      <c r="CJ50" s="18" t="s">
        <v>0</v>
      </c>
      <c r="CK50" s="18"/>
      <c r="CL50" s="18"/>
      <c r="CM50" s="18"/>
      <c r="CN50" s="18">
        <v>9.0818384300505812</v>
      </c>
      <c r="CO50" s="18"/>
      <c r="CP50" s="18">
        <v>-5.6451612903225872</v>
      </c>
      <c r="CQ50" s="18">
        <f t="shared" si="17"/>
        <v>9.9997254571481395</v>
      </c>
      <c r="CR50" s="18">
        <f t="shared" si="18"/>
        <v>0</v>
      </c>
      <c r="CS50" s="18">
        <f t="shared" si="19"/>
        <v>51.846502991541158</v>
      </c>
      <c r="CT50" s="18">
        <f t="shared" si="20"/>
        <v>6</v>
      </c>
      <c r="CU50" s="18">
        <f t="array" ref="CU50">SUM(IF($BY50:$CP50&lt;0,1,0))</f>
        <v>2</v>
      </c>
      <c r="CV50" s="18">
        <f t="shared" si="21"/>
        <v>33.333333333333336</v>
      </c>
      <c r="CW50" s="18">
        <f t="array" ref="CW50">SUM(IF($BY50:$CP50&gt;20,1,0))</f>
        <v>2</v>
      </c>
      <c r="CX50" s="18">
        <f t="shared" si="22"/>
        <v>33.333333333333329</v>
      </c>
      <c r="CY50" s="18">
        <f t="array" ref="CY50">SUM(IF(BY50:CP50&gt;40,1,0))</f>
        <v>2</v>
      </c>
      <c r="CZ50" s="18">
        <f t="shared" si="23"/>
        <v>33.333333333333329</v>
      </c>
      <c r="DA50" s="18"/>
      <c r="DB50" s="18">
        <v>0.6405128205128211</v>
      </c>
      <c r="DC50" s="18">
        <f t="shared" si="24"/>
        <v>0.6405128205128211</v>
      </c>
      <c r="DD50" s="18">
        <f t="shared" si="25"/>
        <v>0.6405128205128211</v>
      </c>
      <c r="DE50" s="18">
        <f t="shared" si="26"/>
        <v>0.6405128205128211</v>
      </c>
      <c r="DF50" s="18">
        <f t="shared" si="27"/>
        <v>1</v>
      </c>
      <c r="DG50" s="18">
        <f t="array" ref="DG50">SUM(IF($DA50:$DB50&lt;0,1,0))</f>
        <v>0</v>
      </c>
      <c r="DH50" s="18">
        <f t="shared" si="28"/>
        <v>0</v>
      </c>
      <c r="DI50" s="18">
        <f t="array" ref="DI50">SUM(IF($DA50:$DB50&gt;20,1,0))</f>
        <v>0</v>
      </c>
      <c r="DJ50" s="18">
        <f t="shared" si="29"/>
        <v>0</v>
      </c>
      <c r="DK50" s="18">
        <f t="array" ref="DK50">SUM(IF(DA50:DB50&gt;40,1,0))</f>
        <v>0</v>
      </c>
      <c r="DL50" s="18">
        <f t="shared" si="30"/>
        <v>0</v>
      </c>
      <c r="DM50" s="18">
        <v>-23.735993955893253</v>
      </c>
      <c r="DN50" s="18"/>
      <c r="DO50" s="18">
        <f t="shared" si="40"/>
        <v>-23.735993955893253</v>
      </c>
      <c r="DP50" s="18">
        <f t="shared" si="41"/>
        <v>-23.735993955893253</v>
      </c>
      <c r="DQ50" s="18">
        <f t="shared" si="42"/>
        <v>-23.735993955893253</v>
      </c>
      <c r="DR50" s="18">
        <f t="shared" si="43"/>
        <v>1</v>
      </c>
      <c r="DS50" s="18">
        <f t="array" ref="DS50">SUM(IF($DM50:$DN50&lt;0,1,0))</f>
        <v>1</v>
      </c>
      <c r="DT50" s="18">
        <f t="shared" si="44"/>
        <v>100</v>
      </c>
      <c r="DU50" s="18">
        <f t="array" ref="DU50">SUM(IF($DM50:$DN50&gt;20,1,0))</f>
        <v>0</v>
      </c>
      <c r="DV50" s="18">
        <f t="shared" si="45"/>
        <v>0</v>
      </c>
      <c r="DW50" s="18">
        <f t="array" ref="DW50">SUM(IF(DM50:DN50&gt;40,1,0))</f>
        <v>0</v>
      </c>
      <c r="DX50" s="18">
        <f t="shared" si="46"/>
        <v>0</v>
      </c>
      <c r="DY50" s="18">
        <f t="shared" si="37"/>
        <v>-1.5910126787160077</v>
      </c>
      <c r="DZ50" s="18">
        <f t="shared" si="1"/>
        <v>-3.0263801988608119</v>
      </c>
      <c r="EA50" s="18">
        <f t="shared" si="31"/>
        <v>51.846502991541158</v>
      </c>
      <c r="EB50" s="18">
        <f t="shared" si="39"/>
        <v>0.5391633085107318</v>
      </c>
      <c r="EC50" s="18">
        <f t="shared" si="2"/>
        <v>14.618018098393581</v>
      </c>
      <c r="ED50" s="18">
        <f t="shared" si="32"/>
        <v>29</v>
      </c>
      <c r="EE50" s="18">
        <f t="shared" si="32"/>
        <v>17</v>
      </c>
      <c r="EF50" s="18">
        <f t="shared" si="33"/>
        <v>58.620689655172413</v>
      </c>
      <c r="EG50" s="18">
        <f t="shared" si="34"/>
        <v>2</v>
      </c>
      <c r="EH50" s="18">
        <f t="shared" si="35"/>
        <v>6.8965517241379306</v>
      </c>
      <c r="EI50" s="18">
        <f t="shared" si="38"/>
        <v>11.494252873563218</v>
      </c>
      <c r="EJ50" s="18">
        <f t="shared" si="3"/>
        <v>2</v>
      </c>
      <c r="EK50" s="18">
        <f t="shared" si="36"/>
        <v>6.8965517241379306</v>
      </c>
      <c r="EL50" s="3"/>
      <c r="EM50" s="4"/>
      <c r="EN50" s="4"/>
      <c r="EO50" s="4"/>
    </row>
    <row r="51" spans="1:145" ht="13.15" x14ac:dyDescent="0.4">
      <c r="A51" s="1"/>
      <c r="B51" s="17">
        <v>1842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>
        <v>-0.93587256422633103</v>
      </c>
      <c r="AB51" s="18"/>
      <c r="AC51" s="18">
        <v>1.8801410105757865</v>
      </c>
      <c r="AD51" s="18">
        <v>10.038760422800607</v>
      </c>
      <c r="AE51" s="18">
        <v>7.5845974329054933</v>
      </c>
      <c r="AF51" s="18" t="s">
        <v>0</v>
      </c>
      <c r="AG51" s="18"/>
      <c r="AH51" s="18"/>
      <c r="AI51" s="18"/>
      <c r="AJ51" s="18"/>
      <c r="AK51" s="18"/>
      <c r="AL51" s="18">
        <v>10.534591194968556</v>
      </c>
      <c r="AM51" s="18">
        <f t="shared" si="4"/>
        <v>5.8204434994048224</v>
      </c>
      <c r="AN51" s="18">
        <f t="shared" si="5"/>
        <v>7.5845974329054933</v>
      </c>
      <c r="AO51" s="18">
        <f t="shared" si="6"/>
        <v>10.534591194968556</v>
      </c>
      <c r="AP51" s="18">
        <f t="shared" si="7"/>
        <v>6</v>
      </c>
      <c r="AQ51" s="18">
        <f t="array" ref="AQ51">SUM(IF($AA51:$AL51&lt;0,1,0))</f>
        <v>1</v>
      </c>
      <c r="AR51" s="18">
        <f t="shared" si="8"/>
        <v>16.666666666666668</v>
      </c>
      <c r="AS51" s="18">
        <f t="array" ref="AS51">SUM(IF($AA51:$AL51&gt;20,1,0))</f>
        <v>1</v>
      </c>
      <c r="AT51" s="18">
        <f t="shared" si="9"/>
        <v>16.666666666666664</v>
      </c>
      <c r="AU51" s="18">
        <f t="array" ref="AU51">SUM(IF(AA51:AL51&gt;40,1,0))</f>
        <v>1</v>
      </c>
      <c r="AV51" s="18">
        <f t="shared" si="10"/>
        <v>16.666666666666664</v>
      </c>
      <c r="AW51" s="18">
        <v>5.2466614575934045</v>
      </c>
      <c r="AX51" s="18">
        <v>6.4363332404569427</v>
      </c>
      <c r="AY51" s="18">
        <v>2.6662788442893164</v>
      </c>
      <c r="AZ51" s="18"/>
      <c r="BA51" s="18">
        <v>-2.6766783411961703</v>
      </c>
      <c r="BB51" s="18">
        <v>9.2150170648464211</v>
      </c>
      <c r="BC51" s="18">
        <v>-12.681342195539703</v>
      </c>
      <c r="BD51" s="18"/>
      <c r="BE51" s="18">
        <v>-3.9473232833374339</v>
      </c>
      <c r="BF51" s="18">
        <v>-6.9804551660321401</v>
      </c>
      <c r="BG51" s="18">
        <v>-1.6527292777998768</v>
      </c>
      <c r="BH51" s="18">
        <v>-5.2467869764104229</v>
      </c>
      <c r="BI51" s="18">
        <v>-11.857220860276836</v>
      </c>
      <c r="BJ51" s="18"/>
      <c r="BK51" s="18">
        <v>5.4904798400065395</v>
      </c>
      <c r="BL51" s="18">
        <v>3.1579737665882077</v>
      </c>
      <c r="BM51" s="18">
        <v>6.5391879523199359</v>
      </c>
      <c r="BN51" s="18">
        <v>-7.5624628450106117</v>
      </c>
      <c r="BO51" s="18">
        <f t="shared" si="11"/>
        <v>-0.92353778530016173</v>
      </c>
      <c r="BP51" s="18">
        <f t="shared" si="12"/>
        <v>-1.6527292777998768</v>
      </c>
      <c r="BQ51" s="18">
        <f t="shared" si="13"/>
        <v>9.2150170648464211</v>
      </c>
      <c r="BR51" s="18">
        <f t="shared" si="0"/>
        <v>15</v>
      </c>
      <c r="BS51" s="18">
        <f t="array" ref="BS51">SUM(IF($AW51:$BN51&lt;0,1,0))</f>
        <v>8</v>
      </c>
      <c r="BT51" s="18">
        <f t="shared" si="14"/>
        <v>53.333333333333336</v>
      </c>
      <c r="BU51" s="18">
        <f t="array" ref="BU51">SUM(IF($AW51:$BN51&gt;20,1,0))</f>
        <v>0</v>
      </c>
      <c r="BV51" s="18">
        <f t="shared" si="15"/>
        <v>0</v>
      </c>
      <c r="BW51" s="18">
        <f t="array" ref="BW51">SUM(IF(AW51:BN51&gt;40,1,0))</f>
        <v>0</v>
      </c>
      <c r="BX51" s="18">
        <f t="shared" si="16"/>
        <v>0</v>
      </c>
      <c r="BY51" s="18">
        <v>55.357142857142861</v>
      </c>
      <c r="BZ51" s="18"/>
      <c r="CA51" s="18">
        <v>-33.269230769230759</v>
      </c>
      <c r="CB51" s="18">
        <v>-9.4778254649499285</v>
      </c>
      <c r="CC51" s="18"/>
      <c r="CD51" s="18"/>
      <c r="CE51" s="18"/>
      <c r="CF51" s="18"/>
      <c r="CG51" s="18"/>
      <c r="CH51" s="18"/>
      <c r="CI51" s="18"/>
      <c r="CJ51" s="18" t="s">
        <v>0</v>
      </c>
      <c r="CK51" s="18"/>
      <c r="CL51" s="18"/>
      <c r="CM51" s="18"/>
      <c r="CN51" s="18">
        <v>-5.6386651323360182</v>
      </c>
      <c r="CO51" s="18"/>
      <c r="CP51" s="18">
        <v>-4.273504273504269</v>
      </c>
      <c r="CQ51" s="18">
        <f t="shared" si="17"/>
        <v>0.53958344342437725</v>
      </c>
      <c r="CR51" s="18">
        <f t="shared" si="18"/>
        <v>-5.6386651323360182</v>
      </c>
      <c r="CS51" s="18">
        <f t="shared" si="19"/>
        <v>55.357142857142861</v>
      </c>
      <c r="CT51" s="18">
        <f t="shared" si="20"/>
        <v>6</v>
      </c>
      <c r="CU51" s="18">
        <f t="array" ref="CU51">SUM(IF($BY51:$CP51&lt;0,1,0))</f>
        <v>4</v>
      </c>
      <c r="CV51" s="18">
        <f t="shared" si="21"/>
        <v>66.666666666666671</v>
      </c>
      <c r="CW51" s="18">
        <f t="array" ref="CW51">SUM(IF($BY51:$CP51&gt;20,1,0))</f>
        <v>2</v>
      </c>
      <c r="CX51" s="18">
        <f t="shared" si="22"/>
        <v>33.333333333333329</v>
      </c>
      <c r="CY51" s="18">
        <f t="array" ref="CY51">SUM(IF(BY51:CP51&gt;40,1,0))</f>
        <v>2</v>
      </c>
      <c r="CZ51" s="18">
        <f t="shared" si="23"/>
        <v>33.333333333333329</v>
      </c>
      <c r="DA51" s="18"/>
      <c r="DB51" s="18">
        <v>-7.223284967798218</v>
      </c>
      <c r="DC51" s="18">
        <f t="shared" si="24"/>
        <v>-7.223284967798218</v>
      </c>
      <c r="DD51" s="18">
        <f t="shared" si="25"/>
        <v>-7.223284967798218</v>
      </c>
      <c r="DE51" s="18">
        <f t="shared" si="26"/>
        <v>-7.223284967798218</v>
      </c>
      <c r="DF51" s="18">
        <f t="shared" si="27"/>
        <v>1</v>
      </c>
      <c r="DG51" s="18">
        <f t="array" ref="DG51">SUM(IF($DA51:$DB51&lt;0,1,0))</f>
        <v>1</v>
      </c>
      <c r="DH51" s="18">
        <f t="shared" si="28"/>
        <v>100</v>
      </c>
      <c r="DI51" s="18">
        <f t="array" ref="DI51">SUM(IF($DA51:$DB51&gt;20,1,0))</f>
        <v>0</v>
      </c>
      <c r="DJ51" s="18">
        <f t="shared" si="29"/>
        <v>0</v>
      </c>
      <c r="DK51" s="18">
        <f t="array" ref="DK51">SUM(IF(DA51:DB51&gt;40,1,0))</f>
        <v>0</v>
      </c>
      <c r="DL51" s="18">
        <f t="shared" si="30"/>
        <v>0</v>
      </c>
      <c r="DM51" s="18">
        <v>-14.883133557468964</v>
      </c>
      <c r="DN51" s="18"/>
      <c r="DO51" s="18">
        <f t="shared" si="40"/>
        <v>-14.883133557468964</v>
      </c>
      <c r="DP51" s="18">
        <f t="shared" si="41"/>
        <v>-14.883133557468964</v>
      </c>
      <c r="DQ51" s="18">
        <f t="shared" si="42"/>
        <v>-14.883133557468964</v>
      </c>
      <c r="DR51" s="18">
        <f t="shared" si="43"/>
        <v>1</v>
      </c>
      <c r="DS51" s="18">
        <f t="array" ref="DS51">SUM(IF($DM51:$DN51&lt;0,1,0))</f>
        <v>1</v>
      </c>
      <c r="DT51" s="18">
        <f t="shared" si="44"/>
        <v>100</v>
      </c>
      <c r="DU51" s="18">
        <f t="array" ref="DU51">SUM(IF($DM51:$DN51&gt;20,1,0))</f>
        <v>0</v>
      </c>
      <c r="DV51" s="18">
        <f t="shared" si="45"/>
        <v>0</v>
      </c>
      <c r="DW51" s="18">
        <f t="array" ref="DW51">SUM(IF(DM51:DN51&gt;40,1,0))</f>
        <v>0</v>
      </c>
      <c r="DX51" s="18">
        <f t="shared" si="46"/>
        <v>0</v>
      </c>
      <c r="DY51" s="18">
        <f t="shared" si="37"/>
        <v>-0.1540500218749486</v>
      </c>
      <c r="DZ51" s="18">
        <f t="shared" si="1"/>
        <v>-1.6527292777998768</v>
      </c>
      <c r="EA51" s="18">
        <f t="shared" si="31"/>
        <v>55.357142857142861</v>
      </c>
      <c r="EB51" s="18">
        <f t="shared" si="39"/>
        <v>0.12163054098166855</v>
      </c>
      <c r="EC51" s="18">
        <f t="shared" si="2"/>
        <v>14.626198940977005</v>
      </c>
      <c r="ED51" s="18">
        <f t="shared" si="32"/>
        <v>29</v>
      </c>
      <c r="EE51" s="18">
        <f t="shared" si="32"/>
        <v>15</v>
      </c>
      <c r="EF51" s="18">
        <f t="shared" si="33"/>
        <v>51.724137931034484</v>
      </c>
      <c r="EG51" s="18">
        <f t="shared" si="34"/>
        <v>3</v>
      </c>
      <c r="EH51" s="18">
        <f t="shared" si="35"/>
        <v>10.344827586206897</v>
      </c>
      <c r="EI51" s="18">
        <f t="shared" si="38"/>
        <v>10.919540229885058</v>
      </c>
      <c r="EJ51" s="18">
        <f t="shared" si="3"/>
        <v>3</v>
      </c>
      <c r="EK51" s="18">
        <f t="shared" si="36"/>
        <v>10.344827586206897</v>
      </c>
      <c r="EL51" s="3"/>
      <c r="EM51" s="4"/>
      <c r="EN51" s="4"/>
      <c r="EO51" s="4"/>
    </row>
    <row r="52" spans="1:145" ht="13.15" x14ac:dyDescent="0.4">
      <c r="A52" s="1"/>
      <c r="B52" s="17">
        <v>1843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>
        <v>-6.235255450316723</v>
      </c>
      <c r="AB52" s="18"/>
      <c r="AC52" s="18">
        <v>-2.3836985774702057</v>
      </c>
      <c r="AD52" s="18">
        <v>-6.1683058985080805</v>
      </c>
      <c r="AE52" s="18">
        <v>-7.8091106290672503</v>
      </c>
      <c r="AF52" s="18" t="s">
        <v>0</v>
      </c>
      <c r="AG52" s="18"/>
      <c r="AH52" s="18"/>
      <c r="AI52" s="18"/>
      <c r="AJ52" s="18"/>
      <c r="AK52" s="18"/>
      <c r="AL52" s="18">
        <v>-7.3968705547653002</v>
      </c>
      <c r="AM52" s="18">
        <f t="shared" si="4"/>
        <v>-5.998648222025512</v>
      </c>
      <c r="AN52" s="18">
        <f t="shared" si="5"/>
        <v>-6.235255450316723</v>
      </c>
      <c r="AO52" s="18">
        <f t="shared" si="6"/>
        <v>-2.3836985774702057</v>
      </c>
      <c r="AP52" s="18">
        <f t="shared" si="7"/>
        <v>6</v>
      </c>
      <c r="AQ52" s="18">
        <f t="array" ref="AQ52">SUM(IF($AA52:$AL52&lt;0,1,0))</f>
        <v>5</v>
      </c>
      <c r="AR52" s="18">
        <f t="shared" si="8"/>
        <v>83.333333333333329</v>
      </c>
      <c r="AS52" s="18">
        <f t="array" ref="AS52">SUM(IF($AA52:$AL52&gt;20,1,0))</f>
        <v>1</v>
      </c>
      <c r="AT52" s="18">
        <f t="shared" si="9"/>
        <v>16.666666666666664</v>
      </c>
      <c r="AU52" s="18">
        <f t="array" ref="AU52">SUM(IF(AA52:AL52&gt;40,1,0))</f>
        <v>1</v>
      </c>
      <c r="AV52" s="18">
        <f t="shared" si="10"/>
        <v>16.666666666666664</v>
      </c>
      <c r="AW52" s="18">
        <v>-11.304879097940262</v>
      </c>
      <c r="AX52" s="18">
        <v>-10.729243656072928</v>
      </c>
      <c r="AY52" s="18">
        <v>-6.4941606069191211</v>
      </c>
      <c r="AZ52" s="18"/>
      <c r="BA52" s="18">
        <v>-1.8260245037341711</v>
      </c>
      <c r="BB52" s="18">
        <v>4.2187499999999902</v>
      </c>
      <c r="BC52" s="18">
        <v>7.831631066121858</v>
      </c>
      <c r="BD52" s="18"/>
      <c r="BE52" s="18">
        <v>2.5136938278103038</v>
      </c>
      <c r="BF52" s="18">
        <v>-3.8741198264568566</v>
      </c>
      <c r="BG52" s="18">
        <v>1.6282359769963599</v>
      </c>
      <c r="BH52" s="18">
        <v>-3.4214265197087035</v>
      </c>
      <c r="BI52" s="18">
        <v>-5.7354013589682173</v>
      </c>
      <c r="BJ52" s="18"/>
      <c r="BK52" s="18">
        <v>-5.6025513434024328</v>
      </c>
      <c r="BL52" s="18">
        <v>-5.2159018163811242</v>
      </c>
      <c r="BM52" s="18">
        <v>2.0017958062641839</v>
      </c>
      <c r="BN52" s="18">
        <v>-11.282250933103645</v>
      </c>
      <c r="BO52" s="18">
        <f t="shared" si="11"/>
        <v>-3.1527901990329847</v>
      </c>
      <c r="BP52" s="18">
        <f t="shared" si="12"/>
        <v>-3.8741198264568566</v>
      </c>
      <c r="BQ52" s="18">
        <f t="shared" si="13"/>
        <v>7.831631066121858</v>
      </c>
      <c r="BR52" s="18">
        <f t="shared" si="0"/>
        <v>15</v>
      </c>
      <c r="BS52" s="18">
        <f t="array" ref="BS52">SUM(IF($AW52:$BN52&lt;0,1,0))</f>
        <v>10</v>
      </c>
      <c r="BT52" s="18">
        <f t="shared" si="14"/>
        <v>66.666666666666671</v>
      </c>
      <c r="BU52" s="18">
        <f t="array" ref="BU52">SUM(IF($AW52:$BN52&gt;20,1,0))</f>
        <v>0</v>
      </c>
      <c r="BV52" s="18">
        <f t="shared" si="15"/>
        <v>0</v>
      </c>
      <c r="BW52" s="18">
        <f t="array" ref="BW52">SUM(IF(AW52:BN52&gt;40,1,0))</f>
        <v>0</v>
      </c>
      <c r="BX52" s="18">
        <f t="shared" si="16"/>
        <v>0</v>
      </c>
      <c r="BY52" s="18">
        <v>-3.0769230769230771</v>
      </c>
      <c r="BZ52" s="18"/>
      <c r="CA52" s="18">
        <v>23.054755043227665</v>
      </c>
      <c r="CB52" s="18">
        <v>-9.8380086922164995</v>
      </c>
      <c r="CC52" s="18"/>
      <c r="CD52" s="18"/>
      <c r="CE52" s="18"/>
      <c r="CF52" s="18"/>
      <c r="CG52" s="18"/>
      <c r="CH52" s="18"/>
      <c r="CI52" s="18"/>
      <c r="CJ52" s="18" t="s">
        <v>0</v>
      </c>
      <c r="CK52" s="18"/>
      <c r="CL52" s="18"/>
      <c r="CM52" s="18"/>
      <c r="CN52" s="18">
        <v>-1.7073170731707443</v>
      </c>
      <c r="CO52" s="18"/>
      <c r="CP52" s="18">
        <v>-7.1428571428571281</v>
      </c>
      <c r="CQ52" s="18">
        <f t="shared" si="17"/>
        <v>0.25792981161204337</v>
      </c>
      <c r="CR52" s="18">
        <f t="shared" si="18"/>
        <v>-3.0769230769230771</v>
      </c>
      <c r="CS52" s="18">
        <f t="shared" si="19"/>
        <v>23.054755043227665</v>
      </c>
      <c r="CT52" s="18">
        <f t="shared" si="20"/>
        <v>6</v>
      </c>
      <c r="CU52" s="18">
        <f t="array" ref="CU52">SUM(IF($BY52:$CP52&lt;0,1,0))</f>
        <v>4</v>
      </c>
      <c r="CV52" s="18">
        <f t="shared" si="21"/>
        <v>66.666666666666671</v>
      </c>
      <c r="CW52" s="18">
        <f t="array" ref="CW52">SUM(IF($BY52:$CP52&gt;20,1,0))</f>
        <v>2</v>
      </c>
      <c r="CX52" s="18">
        <f t="shared" si="22"/>
        <v>33.333333333333329</v>
      </c>
      <c r="CY52" s="18">
        <f t="array" ref="CY52">SUM(IF(BY52:CP52&gt;40,1,0))</f>
        <v>1</v>
      </c>
      <c r="CZ52" s="18">
        <f t="shared" si="23"/>
        <v>16.666666666666664</v>
      </c>
      <c r="DA52" s="18"/>
      <c r="DB52" s="18">
        <v>-8.5455474964882949</v>
      </c>
      <c r="DC52" s="18">
        <f t="shared" si="24"/>
        <v>-8.5455474964882949</v>
      </c>
      <c r="DD52" s="18">
        <f t="shared" si="25"/>
        <v>-8.5455474964882949</v>
      </c>
      <c r="DE52" s="18">
        <f t="shared" si="26"/>
        <v>-8.5455474964882949</v>
      </c>
      <c r="DF52" s="18">
        <f t="shared" si="27"/>
        <v>1</v>
      </c>
      <c r="DG52" s="18">
        <f t="array" ref="DG52">SUM(IF($DA52:$DB52&lt;0,1,0))</f>
        <v>1</v>
      </c>
      <c r="DH52" s="18">
        <f t="shared" si="28"/>
        <v>100</v>
      </c>
      <c r="DI52" s="18">
        <f t="array" ref="DI52">SUM(IF($DA52:$DB52&gt;20,1,0))</f>
        <v>0</v>
      </c>
      <c r="DJ52" s="18">
        <f t="shared" si="29"/>
        <v>0</v>
      </c>
      <c r="DK52" s="18">
        <f t="array" ref="DK52">SUM(IF(DA52:DB52&gt;40,1,0))</f>
        <v>0</v>
      </c>
      <c r="DL52" s="18">
        <f t="shared" si="30"/>
        <v>0</v>
      </c>
      <c r="DM52" s="18">
        <v>-24.419359797914662</v>
      </c>
      <c r="DN52" s="18"/>
      <c r="DO52" s="18">
        <f t="shared" si="40"/>
        <v>-24.419359797914662</v>
      </c>
      <c r="DP52" s="18">
        <f t="shared" si="41"/>
        <v>-24.419359797914662</v>
      </c>
      <c r="DQ52" s="18">
        <f t="shared" si="42"/>
        <v>-24.419359797914662</v>
      </c>
      <c r="DR52" s="18">
        <f t="shared" si="43"/>
        <v>1</v>
      </c>
      <c r="DS52" s="18">
        <f t="array" ref="DS52">SUM(IF($DM52:$DN52&lt;0,1,0))</f>
        <v>1</v>
      </c>
      <c r="DT52" s="18">
        <f t="shared" si="44"/>
        <v>100</v>
      </c>
      <c r="DU52" s="18">
        <f t="array" ref="DU52">SUM(IF($DM52:$DN52&gt;20,1,0))</f>
        <v>0</v>
      </c>
      <c r="DV52" s="18">
        <f t="shared" si="45"/>
        <v>0</v>
      </c>
      <c r="DW52" s="18">
        <f t="array" ref="DW52">SUM(IF(DM52:DN52&gt;40,1,0))</f>
        <v>0</v>
      </c>
      <c r="DX52" s="18">
        <f t="shared" si="46"/>
        <v>0</v>
      </c>
      <c r="DY52" s="18">
        <f t="shared" si="37"/>
        <v>-4.0355686048875947</v>
      </c>
      <c r="DZ52" s="18">
        <f t="shared" si="1"/>
        <v>-5.6025513434024328</v>
      </c>
      <c r="EA52" s="18">
        <f t="shared" si="31"/>
        <v>23.054755043227665</v>
      </c>
      <c r="EB52" s="18">
        <f t="shared" si="39"/>
        <v>-1.3532433634926839</v>
      </c>
      <c r="EC52" s="18">
        <f t="shared" si="2"/>
        <v>8.1939418073997601</v>
      </c>
      <c r="ED52" s="18">
        <f t="shared" si="32"/>
        <v>29</v>
      </c>
      <c r="EE52" s="18">
        <f t="shared" si="32"/>
        <v>21</v>
      </c>
      <c r="EF52" s="18">
        <f t="shared" si="33"/>
        <v>72.41379310344827</v>
      </c>
      <c r="EG52" s="18">
        <f t="shared" si="34"/>
        <v>3</v>
      </c>
      <c r="EH52" s="18">
        <f t="shared" si="35"/>
        <v>10.344827586206897</v>
      </c>
      <c r="EI52" s="18">
        <f t="shared" si="38"/>
        <v>9.1954022988505741</v>
      </c>
      <c r="EJ52" s="18">
        <f t="shared" si="3"/>
        <v>2</v>
      </c>
      <c r="EK52" s="18">
        <f t="shared" si="36"/>
        <v>6.8965517241379306</v>
      </c>
      <c r="EL52" s="3"/>
      <c r="EM52" s="4"/>
      <c r="EN52" s="4"/>
      <c r="EO52" s="4"/>
    </row>
    <row r="53" spans="1:145" ht="13.15" x14ac:dyDescent="0.4">
      <c r="A53" s="1"/>
      <c r="B53" s="17">
        <v>1844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>
        <v>2.103639249063999</v>
      </c>
      <c r="AB53" s="18"/>
      <c r="AC53" s="18">
        <v>8.6451358802678175</v>
      </c>
      <c r="AD53" s="18">
        <v>11.581747986077751</v>
      </c>
      <c r="AE53" s="18">
        <v>2.5882352941176467</v>
      </c>
      <c r="AF53" s="18">
        <v>-13.114754098360649</v>
      </c>
      <c r="AG53" s="18"/>
      <c r="AH53" s="18"/>
      <c r="AI53" s="18"/>
      <c r="AJ53" s="18"/>
      <c r="AK53" s="18"/>
      <c r="AL53" s="18">
        <v>7.2196620583717452</v>
      </c>
      <c r="AM53" s="18">
        <f t="shared" si="4"/>
        <v>3.1706110615897187</v>
      </c>
      <c r="AN53" s="18">
        <f t="shared" si="5"/>
        <v>4.9039486762446955</v>
      </c>
      <c r="AO53" s="18">
        <f t="shared" si="6"/>
        <v>11.581747986077751</v>
      </c>
      <c r="AP53" s="18">
        <f t="shared" si="7"/>
        <v>6</v>
      </c>
      <c r="AQ53" s="18">
        <f t="array" ref="AQ53">SUM(IF($AA53:$AL53&lt;0,1,0))</f>
        <v>1</v>
      </c>
      <c r="AR53" s="18">
        <f t="shared" si="8"/>
        <v>16.666666666666668</v>
      </c>
      <c r="AS53" s="18">
        <f t="array" ref="AS53">SUM(IF($AA53:$AL53&gt;20,1,0))</f>
        <v>0</v>
      </c>
      <c r="AT53" s="18">
        <f t="shared" si="9"/>
        <v>0</v>
      </c>
      <c r="AU53" s="18">
        <f t="array" ref="AU53">SUM(IF(AA53:AL53&gt;40,1,0))</f>
        <v>0</v>
      </c>
      <c r="AV53" s="18">
        <f t="shared" si="10"/>
        <v>0</v>
      </c>
      <c r="AW53" s="18">
        <v>-3.1822509576692304</v>
      </c>
      <c r="AX53" s="18">
        <v>-1.9736842105263053</v>
      </c>
      <c r="AY53" s="18">
        <v>-2.7774037166711558</v>
      </c>
      <c r="AZ53" s="18"/>
      <c r="BA53" s="18">
        <v>2.3192829307734408</v>
      </c>
      <c r="BB53" s="18">
        <v>-10.194902548725628</v>
      </c>
      <c r="BC53" s="18">
        <v>4.3345095000257849</v>
      </c>
      <c r="BD53" s="18"/>
      <c r="BE53" s="18">
        <v>-2.3934959719630444</v>
      </c>
      <c r="BF53" s="18">
        <v>-3.94466955710962</v>
      </c>
      <c r="BG53" s="18">
        <v>0.23190938386864612</v>
      </c>
      <c r="BH53" s="18">
        <v>-1.255590208276991</v>
      </c>
      <c r="BI53" s="18">
        <v>-14.588609051982138</v>
      </c>
      <c r="BJ53" s="18"/>
      <c r="BK53" s="18">
        <v>-0.97817070500816206</v>
      </c>
      <c r="BL53" s="18">
        <v>-6.3300253569513822</v>
      </c>
      <c r="BM53" s="18">
        <v>-12.365368682684341</v>
      </c>
      <c r="BN53" s="18">
        <v>-9.8058252427183731E-2</v>
      </c>
      <c r="BO53" s="18">
        <f t="shared" si="11"/>
        <v>-3.5464351603551538</v>
      </c>
      <c r="BP53" s="18">
        <f t="shared" si="12"/>
        <v>-2.3934959719630444</v>
      </c>
      <c r="BQ53" s="18">
        <f t="shared" si="13"/>
        <v>4.3345095000257849</v>
      </c>
      <c r="BR53" s="18">
        <f t="shared" si="0"/>
        <v>15</v>
      </c>
      <c r="BS53" s="18">
        <f t="array" ref="BS53">SUM(IF($AW53:$BN53&lt;0,1,0))</f>
        <v>12</v>
      </c>
      <c r="BT53" s="18">
        <f t="shared" si="14"/>
        <v>80</v>
      </c>
      <c r="BU53" s="18">
        <f t="array" ref="BU53">SUM(IF($AW53:$BN53&gt;20,1,0))</f>
        <v>0</v>
      </c>
      <c r="BV53" s="18">
        <f t="shared" si="15"/>
        <v>0</v>
      </c>
      <c r="BW53" s="18">
        <f t="array" ref="BW53">SUM(IF(AW53:BN53&gt;40,1,0))</f>
        <v>0</v>
      </c>
      <c r="BX53" s="18">
        <f t="shared" si="16"/>
        <v>0</v>
      </c>
      <c r="BY53" s="18">
        <v>4.5628415300546399</v>
      </c>
      <c r="BZ53" s="18"/>
      <c r="CA53" s="18">
        <v>-15.690866510538648</v>
      </c>
      <c r="CB53" s="18">
        <v>4.5574057843996485</v>
      </c>
      <c r="CC53" s="18"/>
      <c r="CD53" s="18"/>
      <c r="CE53" s="18"/>
      <c r="CF53" s="18"/>
      <c r="CG53" s="18"/>
      <c r="CH53" s="18"/>
      <c r="CI53" s="18"/>
      <c r="CJ53" s="18" t="s">
        <v>0</v>
      </c>
      <c r="CK53" s="18"/>
      <c r="CL53" s="18"/>
      <c r="CM53" s="18"/>
      <c r="CN53" s="18">
        <v>1.9851116625310139</v>
      </c>
      <c r="CO53" s="18"/>
      <c r="CP53" s="18">
        <v>-1.9230769230769384</v>
      </c>
      <c r="CQ53" s="18">
        <f t="shared" si="17"/>
        <v>-1.3017168913260566</v>
      </c>
      <c r="CR53" s="18">
        <f t="shared" si="18"/>
        <v>1.9851116625310139</v>
      </c>
      <c r="CS53" s="18">
        <f t="shared" si="19"/>
        <v>4.5628415300546399</v>
      </c>
      <c r="CT53" s="18">
        <f t="shared" si="20"/>
        <v>6</v>
      </c>
      <c r="CU53" s="18">
        <f t="array" ref="CU53">SUM(IF($BY53:$CP53&lt;0,1,0))</f>
        <v>2</v>
      </c>
      <c r="CV53" s="18">
        <f t="shared" si="21"/>
        <v>33.333333333333336</v>
      </c>
      <c r="CW53" s="18">
        <f t="array" ref="CW53">SUM(IF($BY53:$CP53&gt;20,1,0))</f>
        <v>1</v>
      </c>
      <c r="CX53" s="18">
        <f t="shared" si="22"/>
        <v>16.666666666666664</v>
      </c>
      <c r="CY53" s="18">
        <f t="array" ref="CY53">SUM(IF(BY53:CP53&gt;40,1,0))</f>
        <v>1</v>
      </c>
      <c r="CZ53" s="18">
        <f t="shared" si="23"/>
        <v>16.666666666666664</v>
      </c>
      <c r="DA53" s="18"/>
      <c r="DB53" s="18">
        <v>1.401312667412703</v>
      </c>
      <c r="DC53" s="18">
        <f t="shared" si="24"/>
        <v>1.401312667412703</v>
      </c>
      <c r="DD53" s="18">
        <f t="shared" si="25"/>
        <v>1.401312667412703</v>
      </c>
      <c r="DE53" s="18">
        <f t="shared" si="26"/>
        <v>1.401312667412703</v>
      </c>
      <c r="DF53" s="18">
        <f t="shared" si="27"/>
        <v>1</v>
      </c>
      <c r="DG53" s="18">
        <f t="array" ref="DG53">SUM(IF($DA53:$DB53&lt;0,1,0))</f>
        <v>0</v>
      </c>
      <c r="DH53" s="18">
        <f t="shared" si="28"/>
        <v>0</v>
      </c>
      <c r="DI53" s="18">
        <f t="array" ref="DI53">SUM(IF($DA53:$DB53&gt;20,1,0))</f>
        <v>0</v>
      </c>
      <c r="DJ53" s="18">
        <f t="shared" si="29"/>
        <v>0</v>
      </c>
      <c r="DK53" s="18">
        <f t="array" ref="DK53">SUM(IF(DA53:DB53&gt;40,1,0))</f>
        <v>0</v>
      </c>
      <c r="DL53" s="18">
        <f t="shared" si="30"/>
        <v>0</v>
      </c>
      <c r="DM53" s="18">
        <v>-26.497277512275364</v>
      </c>
      <c r="DN53" s="18"/>
      <c r="DO53" s="18">
        <f t="shared" si="40"/>
        <v>-26.497277512275364</v>
      </c>
      <c r="DP53" s="18">
        <f t="shared" si="41"/>
        <v>-26.497277512275364</v>
      </c>
      <c r="DQ53" s="18">
        <f t="shared" si="42"/>
        <v>-26.497277512275364</v>
      </c>
      <c r="DR53" s="18">
        <f t="shared" si="43"/>
        <v>1</v>
      </c>
      <c r="DS53" s="18">
        <f t="array" ref="DS53">SUM(IF($DM53:$DN53&lt;0,1,0))</f>
        <v>1</v>
      </c>
      <c r="DT53" s="18">
        <f t="shared" si="44"/>
        <v>100</v>
      </c>
      <c r="DU53" s="18">
        <f t="array" ref="DU53">SUM(IF($DM53:$DN53&gt;20,1,0))</f>
        <v>0</v>
      </c>
      <c r="DV53" s="18">
        <f t="shared" si="45"/>
        <v>0</v>
      </c>
      <c r="DW53" s="18">
        <f t="array" ref="DW53">SUM(IF(DM53:DN53&gt;40,1,0))</f>
        <v>0</v>
      </c>
      <c r="DX53" s="18">
        <f t="shared" si="46"/>
        <v>0</v>
      </c>
      <c r="DY53" s="18">
        <f t="shared" si="37"/>
        <v>-2.3491932263314981</v>
      </c>
      <c r="DZ53" s="18">
        <f t="shared" si="1"/>
        <v>-1.1168804566425765</v>
      </c>
      <c r="EA53" s="18">
        <f t="shared" si="31"/>
        <v>11.581747986077751</v>
      </c>
      <c r="EB53" s="18">
        <f t="shared" si="39"/>
        <v>-1.6831364940993911</v>
      </c>
      <c r="EC53" s="18">
        <f t="shared" si="2"/>
        <v>8.3191462879695894</v>
      </c>
      <c r="ED53" s="18">
        <f t="shared" si="32"/>
        <v>29</v>
      </c>
      <c r="EE53" s="18">
        <f t="shared" si="32"/>
        <v>16</v>
      </c>
      <c r="EF53" s="18">
        <f t="shared" si="33"/>
        <v>55.172413793103445</v>
      </c>
      <c r="EG53" s="18">
        <f t="shared" si="34"/>
        <v>1</v>
      </c>
      <c r="EH53" s="18">
        <f t="shared" si="35"/>
        <v>3.4482758620689653</v>
      </c>
      <c r="EI53" s="18">
        <f t="shared" si="38"/>
        <v>8.0459770114942533</v>
      </c>
      <c r="EJ53" s="18">
        <f t="shared" si="3"/>
        <v>1</v>
      </c>
      <c r="EK53" s="18">
        <f t="shared" si="36"/>
        <v>3.4482758620689653</v>
      </c>
      <c r="EL53" s="3"/>
      <c r="EM53" s="4"/>
      <c r="EN53" s="4"/>
      <c r="EO53" s="4"/>
    </row>
    <row r="54" spans="1:145" ht="13.15" x14ac:dyDescent="0.4">
      <c r="A54" s="1"/>
      <c r="B54" s="17">
        <v>1845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>
        <v>-3.4946858944387369</v>
      </c>
      <c r="AB54" s="18"/>
      <c r="AC54" s="18">
        <v>8.3324903628955944</v>
      </c>
      <c r="AD54" s="18">
        <v>16.126581587694222</v>
      </c>
      <c r="AE54" s="18">
        <v>9.2316513761467878</v>
      </c>
      <c r="AF54" s="18">
        <v>-5.6603773584905763</v>
      </c>
      <c r="AG54" s="18"/>
      <c r="AH54" s="18"/>
      <c r="AI54" s="18"/>
      <c r="AJ54" s="18"/>
      <c r="AK54" s="18"/>
      <c r="AL54" s="18">
        <v>13.896848137535823</v>
      </c>
      <c r="AM54" s="18">
        <f t="shared" si="4"/>
        <v>6.4054180352238506</v>
      </c>
      <c r="AN54" s="18">
        <f t="shared" si="5"/>
        <v>8.782070869521192</v>
      </c>
      <c r="AO54" s="18">
        <f t="shared" si="6"/>
        <v>16.126581587694222</v>
      </c>
      <c r="AP54" s="18">
        <f t="shared" si="7"/>
        <v>6</v>
      </c>
      <c r="AQ54" s="18">
        <f t="array" ref="AQ54">SUM(IF($AA54:$AL54&lt;0,1,0))</f>
        <v>2</v>
      </c>
      <c r="AR54" s="18">
        <f t="shared" si="8"/>
        <v>33.333333333333336</v>
      </c>
      <c r="AS54" s="18">
        <f t="array" ref="AS54">SUM(IF($AA54:$AL54&gt;20,1,0))</f>
        <v>0</v>
      </c>
      <c r="AT54" s="18">
        <f t="shared" si="9"/>
        <v>0</v>
      </c>
      <c r="AU54" s="18">
        <f t="array" ref="AU54">SUM(IF(AA54:AL54&gt;40,1,0))</f>
        <v>0</v>
      </c>
      <c r="AV54" s="18">
        <f t="shared" si="10"/>
        <v>0</v>
      </c>
      <c r="AW54" s="18">
        <v>21.948691668281494</v>
      </c>
      <c r="AX54" s="18">
        <v>14.735154506830018</v>
      </c>
      <c r="AY54" s="18">
        <v>4.2868520378129329</v>
      </c>
      <c r="AZ54" s="18"/>
      <c r="BA54" s="18">
        <v>5.6736392177283896</v>
      </c>
      <c r="BB54" s="18">
        <v>11.352253756260424</v>
      </c>
      <c r="BC54" s="18">
        <v>0.95769412920829744</v>
      </c>
      <c r="BD54" s="18"/>
      <c r="BE54" s="18">
        <v>-9.3507075512349829</v>
      </c>
      <c r="BF54" s="18">
        <v>-0.52726076083539075</v>
      </c>
      <c r="BG54" s="18">
        <v>2.1293265013938698</v>
      </c>
      <c r="BH54" s="18">
        <v>13.781754426711434</v>
      </c>
      <c r="BI54" s="18">
        <v>-8.7193831954072927</v>
      </c>
      <c r="BJ54" s="18"/>
      <c r="BK54" s="18">
        <v>-6.6248688476687043</v>
      </c>
      <c r="BL54" s="18">
        <v>1.6594242764768337</v>
      </c>
      <c r="BM54" s="18">
        <v>1.9026234932639996</v>
      </c>
      <c r="BN54" s="18">
        <v>4.8593909944930402</v>
      </c>
      <c r="BO54" s="18">
        <f t="shared" si="11"/>
        <v>3.8709723102209583</v>
      </c>
      <c r="BP54" s="18">
        <f t="shared" si="12"/>
        <v>2.1293265013938698</v>
      </c>
      <c r="BQ54" s="18">
        <f t="shared" si="13"/>
        <v>21.948691668281494</v>
      </c>
      <c r="BR54" s="18">
        <f t="shared" si="0"/>
        <v>15</v>
      </c>
      <c r="BS54" s="18">
        <f t="array" ref="BS54">SUM(IF($AW54:$BN54&lt;0,1,0))</f>
        <v>4</v>
      </c>
      <c r="BT54" s="18">
        <f t="shared" si="14"/>
        <v>26.666666666666668</v>
      </c>
      <c r="BU54" s="18">
        <f t="array" ref="BU54">SUM(IF($AW54:$BN54&gt;20,1,0))</f>
        <v>1</v>
      </c>
      <c r="BV54" s="18">
        <f t="shared" si="15"/>
        <v>6.666666666666667</v>
      </c>
      <c r="BW54" s="18">
        <f t="array" ref="BW54">SUM(IF(AW54:BN54&gt;40,1,0))</f>
        <v>0</v>
      </c>
      <c r="BX54" s="18">
        <f t="shared" si="16"/>
        <v>0</v>
      </c>
      <c r="BY54" s="18">
        <v>-17</v>
      </c>
      <c r="BZ54" s="18"/>
      <c r="CA54" s="18">
        <v>14.722222222222214</v>
      </c>
      <c r="CB54" s="18">
        <v>2.2212908633696591</v>
      </c>
      <c r="CC54" s="18"/>
      <c r="CD54" s="18"/>
      <c r="CE54" s="18"/>
      <c r="CF54" s="18"/>
      <c r="CG54" s="18"/>
      <c r="CH54" s="18"/>
      <c r="CI54" s="18"/>
      <c r="CJ54" s="18" t="s">
        <v>0</v>
      </c>
      <c r="CK54" s="18"/>
      <c r="CL54" s="18"/>
      <c r="CM54" s="18"/>
      <c r="CN54" s="18">
        <v>-0.24330900243308973</v>
      </c>
      <c r="CO54" s="18"/>
      <c r="CP54" s="18">
        <v>5.8823529411764941</v>
      </c>
      <c r="CQ54" s="18">
        <f t="shared" si="17"/>
        <v>1.1165114048670557</v>
      </c>
      <c r="CR54" s="18">
        <f t="shared" si="18"/>
        <v>2.2212908633696591</v>
      </c>
      <c r="CS54" s="18">
        <f t="shared" si="19"/>
        <v>14.722222222222214</v>
      </c>
      <c r="CT54" s="18">
        <f t="shared" si="20"/>
        <v>6</v>
      </c>
      <c r="CU54" s="18">
        <f t="array" ref="CU54">SUM(IF($BY54:$CP54&lt;0,1,0))</f>
        <v>2</v>
      </c>
      <c r="CV54" s="18">
        <f t="shared" si="21"/>
        <v>33.333333333333336</v>
      </c>
      <c r="CW54" s="18">
        <f t="array" ref="CW54">SUM(IF($BY54:$CP54&gt;20,1,0))</f>
        <v>1</v>
      </c>
      <c r="CX54" s="18">
        <f t="shared" si="22"/>
        <v>16.666666666666664</v>
      </c>
      <c r="CY54" s="18">
        <f t="array" ref="CY54">SUM(IF(BY54:CP54&gt;40,1,0))</f>
        <v>1</v>
      </c>
      <c r="CZ54" s="18">
        <f t="shared" si="23"/>
        <v>16.666666666666664</v>
      </c>
      <c r="DA54" s="18"/>
      <c r="DB54" s="18">
        <v>2.0221383261714765</v>
      </c>
      <c r="DC54" s="18">
        <f t="shared" si="24"/>
        <v>2.0221383261714765</v>
      </c>
      <c r="DD54" s="18">
        <f t="shared" si="25"/>
        <v>2.0221383261714765</v>
      </c>
      <c r="DE54" s="18">
        <f t="shared" si="26"/>
        <v>2.0221383261714765</v>
      </c>
      <c r="DF54" s="18">
        <f t="shared" si="27"/>
        <v>1</v>
      </c>
      <c r="DG54" s="18">
        <f t="array" ref="DG54">SUM(IF($DA54:$DB54&lt;0,1,0))</f>
        <v>0</v>
      </c>
      <c r="DH54" s="18">
        <f t="shared" si="28"/>
        <v>0</v>
      </c>
      <c r="DI54" s="18">
        <f t="array" ref="DI54">SUM(IF($DA54:$DB54&gt;20,1,0))</f>
        <v>0</v>
      </c>
      <c r="DJ54" s="18">
        <f t="shared" si="29"/>
        <v>0</v>
      </c>
      <c r="DK54" s="18">
        <f t="array" ref="DK54">SUM(IF(DA54:DB54&gt;40,1,0))</f>
        <v>0</v>
      </c>
      <c r="DL54" s="18">
        <f t="shared" si="30"/>
        <v>0</v>
      </c>
      <c r="DM54" s="18">
        <v>-5.132327223656052</v>
      </c>
      <c r="DN54" s="18"/>
      <c r="DO54" s="18">
        <f t="shared" si="40"/>
        <v>-5.132327223656052</v>
      </c>
      <c r="DP54" s="18">
        <f t="shared" si="41"/>
        <v>-5.132327223656052</v>
      </c>
      <c r="DQ54" s="18">
        <f t="shared" si="42"/>
        <v>-5.132327223656052</v>
      </c>
      <c r="DR54" s="18">
        <f t="shared" si="43"/>
        <v>1</v>
      </c>
      <c r="DS54" s="18">
        <f t="array" ref="DS54">SUM(IF($DM54:$DN54&lt;0,1,0))</f>
        <v>1</v>
      </c>
      <c r="DT54" s="18">
        <f t="shared" si="44"/>
        <v>100</v>
      </c>
      <c r="DU54" s="18">
        <f t="array" ref="DU54">SUM(IF($DM54:$DN54&gt;20,1,0))</f>
        <v>0</v>
      </c>
      <c r="DV54" s="18">
        <f t="shared" si="45"/>
        <v>0</v>
      </c>
      <c r="DW54" s="18">
        <f t="array" ref="DW54">SUM(IF(DM54:DN54&gt;40,1,0))</f>
        <v>0</v>
      </c>
      <c r="DX54" s="18">
        <f t="shared" si="46"/>
        <v>0</v>
      </c>
      <c r="DY54" s="18">
        <f t="shared" si="37"/>
        <v>3.5346236068395775</v>
      </c>
      <c r="DZ54" s="18">
        <f t="shared" si="1"/>
        <v>2.1753086823817647</v>
      </c>
      <c r="EA54" s="18">
        <f t="shared" si="31"/>
        <v>21.948691668281494</v>
      </c>
      <c r="EB54" s="18">
        <f t="shared" si="39"/>
        <v>-1.7714577217764429</v>
      </c>
      <c r="EC54" s="18">
        <f t="shared" si="2"/>
        <v>9.004857008709136</v>
      </c>
      <c r="ED54" s="18">
        <f t="shared" si="32"/>
        <v>29</v>
      </c>
      <c r="EE54" s="18">
        <f t="shared" si="32"/>
        <v>9</v>
      </c>
      <c r="EF54" s="18">
        <f t="shared" si="33"/>
        <v>31.03448275862069</v>
      </c>
      <c r="EG54" s="18">
        <f t="shared" si="34"/>
        <v>2</v>
      </c>
      <c r="EH54" s="18">
        <f t="shared" si="35"/>
        <v>6.8965517241379306</v>
      </c>
      <c r="EI54" s="18">
        <f t="shared" si="38"/>
        <v>7.471264367816091</v>
      </c>
      <c r="EJ54" s="18">
        <f t="shared" si="3"/>
        <v>1</v>
      </c>
      <c r="EK54" s="18">
        <f t="shared" si="36"/>
        <v>3.4482758620689653</v>
      </c>
      <c r="EL54" s="3"/>
      <c r="EM54" s="4"/>
      <c r="EN54" s="4"/>
      <c r="EO54" s="4"/>
    </row>
    <row r="55" spans="1:145" ht="13.15" x14ac:dyDescent="0.4">
      <c r="A55" s="1"/>
      <c r="B55" s="17">
        <v>1846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>
        <v>-7.921897355120783</v>
      </c>
      <c r="AB55" s="18"/>
      <c r="AC55" s="18">
        <v>4.2882186711427126</v>
      </c>
      <c r="AD55" s="18">
        <v>-11.380162095346378</v>
      </c>
      <c r="AE55" s="18">
        <v>10.341207349081349</v>
      </c>
      <c r="AF55" s="18">
        <v>0</v>
      </c>
      <c r="AG55" s="18"/>
      <c r="AH55" s="18"/>
      <c r="AI55" s="18"/>
      <c r="AJ55" s="18"/>
      <c r="AK55" s="18"/>
      <c r="AL55" s="18">
        <v>-3.899371069182378</v>
      </c>
      <c r="AM55" s="18">
        <f t="shared" si="4"/>
        <v>-1.4286674165709128</v>
      </c>
      <c r="AN55" s="18">
        <f t="shared" si="5"/>
        <v>-1.949685534591189</v>
      </c>
      <c r="AO55" s="18">
        <f t="shared" si="6"/>
        <v>10.341207349081349</v>
      </c>
      <c r="AP55" s="18">
        <f t="shared" si="7"/>
        <v>6</v>
      </c>
      <c r="AQ55" s="18">
        <f t="array" ref="AQ55">SUM(IF($AA55:$AL55&lt;0,1,0))</f>
        <v>3</v>
      </c>
      <c r="AR55" s="18">
        <f t="shared" si="8"/>
        <v>50</v>
      </c>
      <c r="AS55" s="18">
        <f t="array" ref="AS55">SUM(IF($AA55:$AL55&gt;20,1,0))</f>
        <v>0</v>
      </c>
      <c r="AT55" s="18">
        <f t="shared" si="9"/>
        <v>0</v>
      </c>
      <c r="AU55" s="18">
        <f t="array" ref="AU55">SUM(IF(AA55:AL55&gt;40,1,0))</f>
        <v>0</v>
      </c>
      <c r="AV55" s="18">
        <f t="shared" si="10"/>
        <v>0</v>
      </c>
      <c r="AW55" s="18">
        <v>31.688424882001041</v>
      </c>
      <c r="AX55" s="18">
        <v>2.7536231884058058</v>
      </c>
      <c r="AY55" s="18">
        <v>12.328585184447329</v>
      </c>
      <c r="AZ55" s="18"/>
      <c r="BA55" s="18">
        <v>5.5528166247642954</v>
      </c>
      <c r="BB55" s="18">
        <v>22.488755622188904</v>
      </c>
      <c r="BC55" s="18">
        <v>-3.6789844763340462</v>
      </c>
      <c r="BD55" s="18"/>
      <c r="BE55" s="18">
        <v>15.935672514619847</v>
      </c>
      <c r="BF55" s="18">
        <v>-0.20771678386442005</v>
      </c>
      <c r="BG55" s="18">
        <v>6.9977235581055552</v>
      </c>
      <c r="BH55" s="18">
        <v>-4.8654229263786046</v>
      </c>
      <c r="BI55" s="18">
        <v>49.583481234145196</v>
      </c>
      <c r="BJ55" s="18"/>
      <c r="BK55" s="18">
        <v>11.465274571705139</v>
      </c>
      <c r="BL55" s="18">
        <v>7.7478347680367081</v>
      </c>
      <c r="BM55" s="18">
        <v>5.7566830578082762</v>
      </c>
      <c r="BN55" s="18">
        <v>3.9867809700339909</v>
      </c>
      <c r="BO55" s="18">
        <f t="shared" si="11"/>
        <v>11.168902132645671</v>
      </c>
      <c r="BP55" s="18">
        <f t="shared" si="12"/>
        <v>6.9977235581055552</v>
      </c>
      <c r="BQ55" s="18">
        <f t="shared" si="13"/>
        <v>49.583481234145196</v>
      </c>
      <c r="BR55" s="18">
        <f t="shared" si="0"/>
        <v>15</v>
      </c>
      <c r="BS55" s="18">
        <f t="array" ref="BS55">SUM(IF($AW55:$BN55&lt;0,1,0))</f>
        <v>3</v>
      </c>
      <c r="BT55" s="18">
        <f t="shared" si="14"/>
        <v>20</v>
      </c>
      <c r="BU55" s="18">
        <f t="array" ref="BU55">SUM(IF($AW55:$BN55&gt;20,1,0))</f>
        <v>3</v>
      </c>
      <c r="BV55" s="18">
        <f t="shared" si="15"/>
        <v>20</v>
      </c>
      <c r="BW55" s="18">
        <f t="array" ref="BW55">SUM(IF(AW55:BN55&gt;40,1,0))</f>
        <v>1</v>
      </c>
      <c r="BX55" s="18">
        <f t="shared" si="16"/>
        <v>6.666666666666667</v>
      </c>
      <c r="BY55" s="18">
        <v>7.5862068965517278</v>
      </c>
      <c r="BZ55" s="18"/>
      <c r="CA55" s="18">
        <v>16.222760290556909</v>
      </c>
      <c r="CB55" s="18">
        <v>3.4440344403444088</v>
      </c>
      <c r="CC55" s="18"/>
      <c r="CD55" s="18"/>
      <c r="CE55" s="18"/>
      <c r="CF55" s="18"/>
      <c r="CG55" s="18"/>
      <c r="CH55" s="18"/>
      <c r="CI55" s="18"/>
      <c r="CJ55" s="18" t="s">
        <v>0</v>
      </c>
      <c r="CK55" s="18"/>
      <c r="CL55" s="18"/>
      <c r="CM55" s="18"/>
      <c r="CN55" s="18">
        <v>-0.60975609756097615</v>
      </c>
      <c r="CO55" s="18"/>
      <c r="CP55" s="18">
        <v>3.7037037037036979</v>
      </c>
      <c r="CQ55" s="18">
        <f t="shared" si="17"/>
        <v>6.0693898467191536</v>
      </c>
      <c r="CR55" s="18">
        <f t="shared" si="18"/>
        <v>3.7037037037036979</v>
      </c>
      <c r="CS55" s="18">
        <f t="shared" si="19"/>
        <v>16.222760290556909</v>
      </c>
      <c r="CT55" s="18">
        <f t="shared" si="20"/>
        <v>6</v>
      </c>
      <c r="CU55" s="18">
        <f t="array" ref="CU55">SUM(IF($BY55:$CP55&lt;0,1,0))</f>
        <v>1</v>
      </c>
      <c r="CV55" s="18">
        <f t="shared" si="21"/>
        <v>16.666666666666668</v>
      </c>
      <c r="CW55" s="18">
        <f t="array" ref="CW55">SUM(IF($BY55:$CP55&gt;20,1,0))</f>
        <v>1</v>
      </c>
      <c r="CX55" s="18">
        <f t="shared" si="22"/>
        <v>16.666666666666664</v>
      </c>
      <c r="CY55" s="18">
        <f t="array" ref="CY55">SUM(IF(BY55:CP55&gt;40,1,0))</f>
        <v>1</v>
      </c>
      <c r="CZ55" s="18">
        <f t="shared" si="23"/>
        <v>16.666666666666664</v>
      </c>
      <c r="DA55" s="18"/>
      <c r="DB55" s="18">
        <v>3.2022222581277595</v>
      </c>
      <c r="DC55" s="18">
        <f t="shared" si="24"/>
        <v>3.2022222581277595</v>
      </c>
      <c r="DD55" s="18">
        <f t="shared" si="25"/>
        <v>3.2022222581277595</v>
      </c>
      <c r="DE55" s="18">
        <f t="shared" si="26"/>
        <v>3.2022222581277595</v>
      </c>
      <c r="DF55" s="18">
        <f t="shared" si="27"/>
        <v>1</v>
      </c>
      <c r="DG55" s="18">
        <f t="array" ref="DG55">SUM(IF($DA55:$DB55&lt;0,1,0))</f>
        <v>0</v>
      </c>
      <c r="DH55" s="18">
        <f t="shared" si="28"/>
        <v>0</v>
      </c>
      <c r="DI55" s="18">
        <f t="array" ref="DI55">SUM(IF($DA55:$DB55&gt;20,1,0))</f>
        <v>0</v>
      </c>
      <c r="DJ55" s="18">
        <f t="shared" si="29"/>
        <v>0</v>
      </c>
      <c r="DK55" s="18">
        <f t="array" ref="DK55">SUM(IF(DA55:DB55&gt;40,1,0))</f>
        <v>0</v>
      </c>
      <c r="DL55" s="18">
        <f t="shared" si="30"/>
        <v>0</v>
      </c>
      <c r="DM55" s="18">
        <v>41.47308735880717</v>
      </c>
      <c r="DN55" s="18"/>
      <c r="DO55" s="18">
        <f t="shared" si="40"/>
        <v>41.47308735880717</v>
      </c>
      <c r="DP55" s="18">
        <f t="shared" si="41"/>
        <v>41.47308735880717</v>
      </c>
      <c r="DQ55" s="18">
        <f t="shared" si="42"/>
        <v>41.47308735880717</v>
      </c>
      <c r="DR55" s="18">
        <f t="shared" si="43"/>
        <v>1</v>
      </c>
      <c r="DS55" s="18">
        <f t="array" ref="DS55">SUM(IF($DM55:$DN55&lt;0,1,0))</f>
        <v>0</v>
      </c>
      <c r="DT55" s="18">
        <f t="shared" si="44"/>
        <v>0</v>
      </c>
      <c r="DU55" s="18">
        <f t="array" ref="DU55">SUM(IF($DM55:$DN55&gt;20,1,0))</f>
        <v>1</v>
      </c>
      <c r="DV55" s="18">
        <f t="shared" si="45"/>
        <v>100</v>
      </c>
      <c r="DW55" s="18">
        <f t="array" ref="DW55">SUM(IF(DM55:DN55&gt;40,1,0))</f>
        <v>1</v>
      </c>
      <c r="DX55" s="18">
        <f t="shared" si="46"/>
        <v>100</v>
      </c>
      <c r="DY55" s="18">
        <f t="shared" si="37"/>
        <v>8.3565637978853662</v>
      </c>
      <c r="DZ55" s="18">
        <f t="shared" si="1"/>
        <v>4.9205176479535044</v>
      </c>
      <c r="EA55" s="18">
        <f t="shared" si="31"/>
        <v>49.583481234145196</v>
      </c>
      <c r="EB55" s="18">
        <f t="shared" si="39"/>
        <v>-0.71711915772840451</v>
      </c>
      <c r="EC55" s="18">
        <f t="shared" si="2"/>
        <v>13.869712018553965</v>
      </c>
      <c r="ED55" s="18">
        <f t="shared" si="32"/>
        <v>29</v>
      </c>
      <c r="EE55" s="18">
        <f t="shared" si="32"/>
        <v>7</v>
      </c>
      <c r="EF55" s="18">
        <f t="shared" si="33"/>
        <v>24.137931034482758</v>
      </c>
      <c r="EG55" s="18">
        <f t="shared" si="34"/>
        <v>5</v>
      </c>
      <c r="EH55" s="18">
        <f t="shared" si="35"/>
        <v>17.241379310344829</v>
      </c>
      <c r="EI55" s="18">
        <f t="shared" si="38"/>
        <v>9.1954022988505741</v>
      </c>
      <c r="EJ55" s="18">
        <f t="shared" si="3"/>
        <v>3</v>
      </c>
      <c r="EK55" s="18">
        <f t="shared" si="36"/>
        <v>10.344827586206897</v>
      </c>
      <c r="EL55" s="3"/>
      <c r="EM55" s="4"/>
      <c r="EN55" s="4"/>
      <c r="EO55" s="4"/>
    </row>
    <row r="56" spans="1:145" ht="13.15" x14ac:dyDescent="0.4">
      <c r="A56" s="1"/>
      <c r="B56" s="17">
        <v>1847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>
        <v>0.48894214484692666</v>
      </c>
      <c r="AB56" s="18"/>
      <c r="AC56" s="18">
        <v>-9.5974600821950702</v>
      </c>
      <c r="AD56" s="18">
        <v>-10.621608534032156</v>
      </c>
      <c r="AE56" s="18">
        <v>-3.7583254043767722</v>
      </c>
      <c r="AF56" s="18">
        <v>-4</v>
      </c>
      <c r="AG56" s="18"/>
      <c r="AH56" s="18"/>
      <c r="AI56" s="18"/>
      <c r="AJ56" s="18"/>
      <c r="AK56" s="18"/>
      <c r="AL56" s="18">
        <v>14.790575916230363</v>
      </c>
      <c r="AM56" s="18">
        <f t="shared" si="4"/>
        <v>-2.1163126599211179</v>
      </c>
      <c r="AN56" s="18">
        <f t="shared" si="5"/>
        <v>-3.8791627021883861</v>
      </c>
      <c r="AO56" s="18">
        <f t="shared" si="6"/>
        <v>14.790575916230363</v>
      </c>
      <c r="AP56" s="18">
        <f t="shared" si="7"/>
        <v>6</v>
      </c>
      <c r="AQ56" s="18">
        <f t="array" ref="AQ56">SUM(IF($AA56:$AL56&lt;0,1,0))</f>
        <v>4</v>
      </c>
      <c r="AR56" s="18">
        <f t="shared" si="8"/>
        <v>66.666666666666671</v>
      </c>
      <c r="AS56" s="18">
        <f t="array" ref="AS56">SUM(IF($AA56:$AL56&gt;20,1,0))</f>
        <v>0</v>
      </c>
      <c r="AT56" s="18">
        <f t="shared" si="9"/>
        <v>0</v>
      </c>
      <c r="AU56" s="18">
        <f t="array" ref="AU56">SUM(IF(AA56:AL56&gt;40,1,0))</f>
        <v>0</v>
      </c>
      <c r="AV56" s="18">
        <f t="shared" si="10"/>
        <v>0</v>
      </c>
      <c r="AW56" s="18">
        <v>33.552781684152023</v>
      </c>
      <c r="AX56" s="18">
        <v>3.2029283916723896</v>
      </c>
      <c r="AY56" s="18">
        <v>7.3159917233224956</v>
      </c>
      <c r="AZ56" s="18"/>
      <c r="BA56" s="18">
        <v>-15.105978470063018</v>
      </c>
      <c r="BB56" s="18">
        <v>18.359853121175032</v>
      </c>
      <c r="BC56" s="18">
        <v>5.6037570795638647</v>
      </c>
      <c r="BD56" s="18"/>
      <c r="BE56" s="18">
        <v>27.239404107978736</v>
      </c>
      <c r="BF56" s="18">
        <v>2.3550129729820179</v>
      </c>
      <c r="BG56" s="18">
        <v>15.082759131967254</v>
      </c>
      <c r="BH56" s="18">
        <v>2.8860434022226933</v>
      </c>
      <c r="BI56" s="18">
        <v>6.7947249225578048</v>
      </c>
      <c r="BJ56" s="18"/>
      <c r="BK56" s="18">
        <v>24.693708969906016</v>
      </c>
      <c r="BL56" s="18">
        <v>2.8955257928146687</v>
      </c>
      <c r="BM56" s="18">
        <v>-10.823632749241908</v>
      </c>
      <c r="BN56" s="18">
        <v>12.031390374331549</v>
      </c>
      <c r="BO56" s="18">
        <f t="shared" si="11"/>
        <v>9.0722846970227753</v>
      </c>
      <c r="BP56" s="18">
        <f t="shared" si="12"/>
        <v>6.7947249225578048</v>
      </c>
      <c r="BQ56" s="18">
        <f t="shared" si="13"/>
        <v>33.552781684152023</v>
      </c>
      <c r="BR56" s="18">
        <f t="shared" si="0"/>
        <v>15</v>
      </c>
      <c r="BS56" s="18">
        <f t="array" ref="BS56">SUM(IF($AW56:$BN56&lt;0,1,0))</f>
        <v>2</v>
      </c>
      <c r="BT56" s="18">
        <f t="shared" si="14"/>
        <v>13.333333333333334</v>
      </c>
      <c r="BU56" s="18">
        <f t="array" ref="BU56">SUM(IF($AW56:$BN56&gt;20,1,0))</f>
        <v>3</v>
      </c>
      <c r="BV56" s="18">
        <f t="shared" si="15"/>
        <v>20</v>
      </c>
      <c r="BW56" s="18">
        <f t="array" ref="BW56">SUM(IF(AW56:BN56&gt;40,1,0))</f>
        <v>0</v>
      </c>
      <c r="BX56" s="18">
        <f t="shared" si="16"/>
        <v>0</v>
      </c>
      <c r="BY56" s="18">
        <v>28.293413173652691</v>
      </c>
      <c r="BZ56" s="18"/>
      <c r="CA56" s="18">
        <v>-5.6250000000000053</v>
      </c>
      <c r="CB56" s="18">
        <v>7.6892588188664348</v>
      </c>
      <c r="CC56" s="18"/>
      <c r="CD56" s="18"/>
      <c r="CE56" s="18"/>
      <c r="CF56" s="18"/>
      <c r="CG56" s="18"/>
      <c r="CH56" s="18"/>
      <c r="CI56" s="18"/>
      <c r="CJ56" s="18" t="s">
        <v>0</v>
      </c>
      <c r="CK56" s="18"/>
      <c r="CL56" s="18"/>
      <c r="CM56" s="18"/>
      <c r="CN56" s="18">
        <v>6.5030674846625836</v>
      </c>
      <c r="CO56" s="18"/>
      <c r="CP56" s="18">
        <v>-4.46428571428571</v>
      </c>
      <c r="CQ56" s="18">
        <f t="shared" si="17"/>
        <v>6.4792907525792005</v>
      </c>
      <c r="CR56" s="18">
        <f t="shared" si="18"/>
        <v>6.5030674846625836</v>
      </c>
      <c r="CS56" s="18">
        <f t="shared" si="19"/>
        <v>28.293413173652691</v>
      </c>
      <c r="CT56" s="18">
        <f t="shared" si="20"/>
        <v>6</v>
      </c>
      <c r="CU56" s="18">
        <f t="array" ref="CU56">SUM(IF($BY56:$CP56&lt;0,1,0))</f>
        <v>2</v>
      </c>
      <c r="CV56" s="18">
        <f t="shared" si="21"/>
        <v>33.333333333333336</v>
      </c>
      <c r="CW56" s="18">
        <f t="array" ref="CW56">SUM(IF($BY56:$CP56&gt;20,1,0))</f>
        <v>2</v>
      </c>
      <c r="CX56" s="18">
        <f t="shared" si="22"/>
        <v>33.333333333333329</v>
      </c>
      <c r="CY56" s="18">
        <f t="array" ref="CY56">SUM(IF(BY56:CP56&gt;40,1,0))</f>
        <v>1</v>
      </c>
      <c r="CZ56" s="18">
        <f t="shared" si="23"/>
        <v>16.666666666666664</v>
      </c>
      <c r="DA56" s="18"/>
      <c r="DB56" s="18">
        <v>5.072898550724636</v>
      </c>
      <c r="DC56" s="18">
        <f t="shared" si="24"/>
        <v>5.072898550724636</v>
      </c>
      <c r="DD56" s="18">
        <f t="shared" si="25"/>
        <v>5.072898550724636</v>
      </c>
      <c r="DE56" s="18">
        <f t="shared" si="26"/>
        <v>5.072898550724636</v>
      </c>
      <c r="DF56" s="18">
        <f t="shared" si="27"/>
        <v>1</v>
      </c>
      <c r="DG56" s="18">
        <f t="array" ref="DG56">SUM(IF($DA56:$DB56&lt;0,1,0))</f>
        <v>0</v>
      </c>
      <c r="DH56" s="18">
        <f t="shared" si="28"/>
        <v>0</v>
      </c>
      <c r="DI56" s="18">
        <f t="array" ref="DI56">SUM(IF($DA56:$DB56&gt;20,1,0))</f>
        <v>0</v>
      </c>
      <c r="DJ56" s="18">
        <f t="shared" si="29"/>
        <v>0</v>
      </c>
      <c r="DK56" s="18">
        <f t="array" ref="DK56">SUM(IF(DA56:DB56&gt;40,1,0))</f>
        <v>0</v>
      </c>
      <c r="DL56" s="18">
        <f t="shared" si="30"/>
        <v>0</v>
      </c>
      <c r="DM56" s="18">
        <v>-19.525344330847116</v>
      </c>
      <c r="DN56" s="18"/>
      <c r="DO56" s="18">
        <f t="shared" si="40"/>
        <v>-19.525344330847116</v>
      </c>
      <c r="DP56" s="18">
        <f t="shared" si="41"/>
        <v>-19.525344330847116</v>
      </c>
      <c r="DQ56" s="18">
        <f t="shared" si="42"/>
        <v>-19.525344330847116</v>
      </c>
      <c r="DR56" s="18">
        <f t="shared" si="43"/>
        <v>1</v>
      </c>
      <c r="DS56" s="18">
        <f t="array" ref="DS56">SUM(IF($DM56:$DN56&lt;0,1,0))</f>
        <v>1</v>
      </c>
      <c r="DT56" s="18">
        <f t="shared" si="44"/>
        <v>100</v>
      </c>
      <c r="DU56" s="18">
        <f t="array" ref="DU56">SUM(IF($DM56:$DN56&gt;20,1,0))</f>
        <v>0</v>
      </c>
      <c r="DV56" s="18">
        <f t="shared" si="45"/>
        <v>0</v>
      </c>
      <c r="DW56" s="18">
        <f t="array" ref="DW56">SUM(IF(DM56:DN56&gt;40,1,0))</f>
        <v>0</v>
      </c>
      <c r="DX56" s="18">
        <f t="shared" si="46"/>
        <v>0</v>
      </c>
      <c r="DY56" s="18">
        <f t="shared" si="37"/>
        <v>5.047514374235301</v>
      </c>
      <c r="DZ56" s="18">
        <f t="shared" si="1"/>
        <v>4.1379134711985124</v>
      </c>
      <c r="EA56" s="18">
        <f t="shared" si="31"/>
        <v>33.552781684152023</v>
      </c>
      <c r="EB56" s="18">
        <f t="shared" si="39"/>
        <v>0.47692978728148255</v>
      </c>
      <c r="EC56" s="18">
        <f t="shared" si="2"/>
        <v>13.329164710104653</v>
      </c>
      <c r="ED56" s="18">
        <f t="shared" si="32"/>
        <v>29</v>
      </c>
      <c r="EE56" s="18">
        <f t="shared" si="32"/>
        <v>9</v>
      </c>
      <c r="EF56" s="18">
        <f t="shared" si="33"/>
        <v>31.03448275862069</v>
      </c>
      <c r="EG56" s="18">
        <f t="shared" si="34"/>
        <v>5</v>
      </c>
      <c r="EH56" s="18">
        <f t="shared" si="35"/>
        <v>17.241379310344829</v>
      </c>
      <c r="EI56" s="18">
        <f t="shared" si="38"/>
        <v>10.919540229885058</v>
      </c>
      <c r="EJ56" s="18">
        <f t="shared" si="3"/>
        <v>1</v>
      </c>
      <c r="EK56" s="18">
        <f t="shared" si="36"/>
        <v>3.4482758620689653</v>
      </c>
      <c r="EL56" s="3"/>
      <c r="EM56" s="4"/>
      <c r="EN56" s="4"/>
      <c r="EO56" s="4"/>
    </row>
    <row r="57" spans="1:145" ht="13.15" x14ac:dyDescent="0.4">
      <c r="A57" s="1"/>
      <c r="B57" s="17">
        <v>1848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>
        <v>0.20866352280319855</v>
      </c>
      <c r="AB57" s="18"/>
      <c r="AC57" s="18">
        <v>-1.0091326858353789</v>
      </c>
      <c r="AD57" s="18">
        <v>-7.1511908381473592</v>
      </c>
      <c r="AE57" s="18">
        <v>-4.4982698961937846</v>
      </c>
      <c r="AF57" s="18">
        <v>6.25</v>
      </c>
      <c r="AG57" s="18"/>
      <c r="AH57" s="18"/>
      <c r="AI57" s="18"/>
      <c r="AJ57" s="18"/>
      <c r="AK57" s="18"/>
      <c r="AL57" s="18">
        <v>-42.987457240592931</v>
      </c>
      <c r="AM57" s="18">
        <f t="shared" si="4"/>
        <v>-8.1978978563277085</v>
      </c>
      <c r="AN57" s="18">
        <f t="shared" si="5"/>
        <v>-2.7537012910145817</v>
      </c>
      <c r="AO57" s="18">
        <f t="shared" si="6"/>
        <v>6.25</v>
      </c>
      <c r="AP57" s="18">
        <f t="shared" si="7"/>
        <v>6</v>
      </c>
      <c r="AQ57" s="18">
        <f t="array" ref="AQ57">SUM(IF($AA57:$AL57&lt;0,1,0))</f>
        <v>4</v>
      </c>
      <c r="AR57" s="18">
        <f t="shared" si="8"/>
        <v>66.666666666666671</v>
      </c>
      <c r="AS57" s="18">
        <f t="array" ref="AS57">SUM(IF($AA57:$AL57&gt;20,1,0))</f>
        <v>0</v>
      </c>
      <c r="AT57" s="18">
        <f t="shared" si="9"/>
        <v>0</v>
      </c>
      <c r="AU57" s="18">
        <f t="array" ref="AU57">SUM(IF(AA57:AL57&gt;40,1,0))</f>
        <v>0</v>
      </c>
      <c r="AV57" s="18">
        <f t="shared" si="10"/>
        <v>0</v>
      </c>
      <c r="AW57" s="18">
        <v>-27.381716166449976</v>
      </c>
      <c r="AX57" s="18">
        <v>-12.518796992481196</v>
      </c>
      <c r="AY57" s="18">
        <v>-11.362071340035811</v>
      </c>
      <c r="AZ57" s="18"/>
      <c r="BA57" s="18">
        <v>-0.60067340173175898</v>
      </c>
      <c r="BB57" s="18">
        <v>-33.815925542916233</v>
      </c>
      <c r="BC57" s="18">
        <v>3.1122702872783847</v>
      </c>
      <c r="BD57" s="18"/>
      <c r="BE57" s="18">
        <v>-11.267851938210427</v>
      </c>
      <c r="BF57" s="18">
        <v>-4.8622064067939785</v>
      </c>
      <c r="BG57" s="18">
        <v>-9.1196077365495256</v>
      </c>
      <c r="BH57" s="18">
        <v>-4.7411708511144512</v>
      </c>
      <c r="BI57" s="18">
        <v>-31.880468729835073</v>
      </c>
      <c r="BJ57" s="18"/>
      <c r="BK57" s="18">
        <v>-21.701061006144737</v>
      </c>
      <c r="BL57" s="18">
        <v>-3.2781117211013826</v>
      </c>
      <c r="BM57" s="18">
        <v>35.363129500897308</v>
      </c>
      <c r="BN57" s="18">
        <v>-12.091522142667728</v>
      </c>
      <c r="BO57" s="18">
        <f t="shared" si="11"/>
        <v>-9.7430522791904384</v>
      </c>
      <c r="BP57" s="18">
        <f t="shared" si="12"/>
        <v>-11.267851938210427</v>
      </c>
      <c r="BQ57" s="18">
        <f t="shared" si="13"/>
        <v>35.363129500897308</v>
      </c>
      <c r="BR57" s="18">
        <f t="shared" si="0"/>
        <v>15</v>
      </c>
      <c r="BS57" s="18">
        <f t="array" ref="BS57">SUM(IF($AW57:$BN57&lt;0,1,0))</f>
        <v>13</v>
      </c>
      <c r="BT57" s="18">
        <f t="shared" si="14"/>
        <v>86.666666666666671</v>
      </c>
      <c r="BU57" s="18">
        <f t="array" ref="BU57">SUM(IF($AW57:$BN57&gt;20,1,0))</f>
        <v>1</v>
      </c>
      <c r="BV57" s="18">
        <f t="shared" si="15"/>
        <v>6.666666666666667</v>
      </c>
      <c r="BW57" s="18">
        <f t="array" ref="BW57">SUM(IF(AW57:BN57&gt;40,1,0))</f>
        <v>0</v>
      </c>
      <c r="BX57" s="18">
        <f t="shared" si="16"/>
        <v>0</v>
      </c>
      <c r="BY57" s="18">
        <v>10.848314606741578</v>
      </c>
      <c r="BZ57" s="18"/>
      <c r="CA57" s="18">
        <v>8.8300220750551883</v>
      </c>
      <c r="CB57" s="18">
        <v>-16.635995583364007</v>
      </c>
      <c r="CC57" s="18"/>
      <c r="CD57" s="18"/>
      <c r="CE57" s="18"/>
      <c r="CF57" s="18"/>
      <c r="CG57" s="18"/>
      <c r="CH57" s="18"/>
      <c r="CI57" s="18"/>
      <c r="CJ57" s="18" t="s">
        <v>0</v>
      </c>
      <c r="CK57" s="18"/>
      <c r="CL57" s="18"/>
      <c r="CM57" s="18"/>
      <c r="CN57" s="18">
        <v>-6.7972350230414698</v>
      </c>
      <c r="CO57" s="18"/>
      <c r="CP57" s="18">
        <v>1.8691588785046731</v>
      </c>
      <c r="CQ57" s="18">
        <f t="shared" si="17"/>
        <v>-0.37714700922080785</v>
      </c>
      <c r="CR57" s="18">
        <f t="shared" si="18"/>
        <v>1.8691588785046731</v>
      </c>
      <c r="CS57" s="18">
        <f t="shared" si="19"/>
        <v>10.848314606741578</v>
      </c>
      <c r="CT57" s="18">
        <f t="shared" si="20"/>
        <v>6</v>
      </c>
      <c r="CU57" s="18">
        <f t="array" ref="CU57">SUM(IF($BY57:$CP57&lt;0,1,0))</f>
        <v>2</v>
      </c>
      <c r="CV57" s="18">
        <f t="shared" si="21"/>
        <v>33.333333333333336</v>
      </c>
      <c r="CW57" s="18">
        <f t="array" ref="CW57">SUM(IF($BY57:$CP57&gt;20,1,0))</f>
        <v>1</v>
      </c>
      <c r="CX57" s="18">
        <f t="shared" si="22"/>
        <v>16.666666666666664</v>
      </c>
      <c r="CY57" s="18">
        <f t="array" ref="CY57">SUM(IF(BY57:CP57&gt;40,1,0))</f>
        <v>1</v>
      </c>
      <c r="CZ57" s="18">
        <f t="shared" si="23"/>
        <v>16.666666666666664</v>
      </c>
      <c r="DA57" s="18"/>
      <c r="DB57" s="18">
        <v>-6.7161873717542191</v>
      </c>
      <c r="DC57" s="18">
        <f t="shared" si="24"/>
        <v>-6.7161873717542191</v>
      </c>
      <c r="DD57" s="18">
        <f t="shared" si="25"/>
        <v>-6.7161873717542191</v>
      </c>
      <c r="DE57" s="18">
        <f t="shared" si="26"/>
        <v>-6.7161873717542191</v>
      </c>
      <c r="DF57" s="18">
        <f t="shared" si="27"/>
        <v>1</v>
      </c>
      <c r="DG57" s="18">
        <f t="array" ref="DG57">SUM(IF($DA57:$DB57&lt;0,1,0))</f>
        <v>1</v>
      </c>
      <c r="DH57" s="18">
        <f t="shared" si="28"/>
        <v>100</v>
      </c>
      <c r="DI57" s="18">
        <f t="array" ref="DI57">SUM(IF($DA57:$DB57&gt;20,1,0))</f>
        <v>0</v>
      </c>
      <c r="DJ57" s="18">
        <f t="shared" si="29"/>
        <v>0</v>
      </c>
      <c r="DK57" s="18">
        <f t="array" ref="DK57">SUM(IF(DA57:DB57&gt;40,1,0))</f>
        <v>0</v>
      </c>
      <c r="DL57" s="18">
        <f t="shared" si="30"/>
        <v>0</v>
      </c>
      <c r="DM57" s="18">
        <v>-21.025031433200748</v>
      </c>
      <c r="DN57" s="18"/>
      <c r="DO57" s="18">
        <f t="shared" si="40"/>
        <v>-21.025031433200748</v>
      </c>
      <c r="DP57" s="18">
        <f t="shared" si="41"/>
        <v>-21.025031433200748</v>
      </c>
      <c r="DQ57" s="18">
        <f t="shared" si="42"/>
        <v>-21.025031433200748</v>
      </c>
      <c r="DR57" s="18">
        <f t="shared" si="43"/>
        <v>1</v>
      </c>
      <c r="DS57" s="18">
        <f t="array" ref="DS57">SUM(IF($DM57:$DN57&lt;0,1,0))</f>
        <v>1</v>
      </c>
      <c r="DT57" s="18">
        <f t="shared" si="44"/>
        <v>100</v>
      </c>
      <c r="DU57" s="18">
        <f t="array" ref="DU57">SUM(IF($DM57:$DN57&gt;20,1,0))</f>
        <v>0</v>
      </c>
      <c r="DV57" s="18">
        <f t="shared" si="45"/>
        <v>0</v>
      </c>
      <c r="DW57" s="18">
        <f t="array" ref="DW57">SUM(IF(DM57:DN57&gt;40,1,0))</f>
        <v>0</v>
      </c>
      <c r="DX57" s="18">
        <f t="shared" si="46"/>
        <v>0</v>
      </c>
      <c r="DY57" s="18">
        <f t="shared" si="37"/>
        <v>-8.0342901848886399</v>
      </c>
      <c r="DZ57" s="18">
        <f t="shared" si="1"/>
        <v>-6.7567111973978449</v>
      </c>
      <c r="EA57" s="18">
        <f t="shared" si="31"/>
        <v>35.363129500897308</v>
      </c>
      <c r="EB57" s="18">
        <f t="shared" si="39"/>
        <v>-0.37373386598484543</v>
      </c>
      <c r="EC57" s="18">
        <f t="shared" si="2"/>
        <v>15.517594081516345</v>
      </c>
      <c r="ED57" s="18">
        <f t="shared" si="32"/>
        <v>29</v>
      </c>
      <c r="EE57" s="18">
        <f t="shared" si="32"/>
        <v>21</v>
      </c>
      <c r="EF57" s="18">
        <f t="shared" si="33"/>
        <v>72.41379310344827</v>
      </c>
      <c r="EG57" s="18">
        <f t="shared" si="34"/>
        <v>2</v>
      </c>
      <c r="EH57" s="18">
        <f t="shared" si="35"/>
        <v>6.8965517241379306</v>
      </c>
      <c r="EI57" s="18">
        <f t="shared" si="38"/>
        <v>10.344827586206895</v>
      </c>
      <c r="EJ57" s="18">
        <f t="shared" si="3"/>
        <v>1</v>
      </c>
      <c r="EK57" s="18">
        <f t="shared" si="36"/>
        <v>3.4482758620689653</v>
      </c>
      <c r="EL57" s="3"/>
      <c r="EM57" s="4"/>
      <c r="EN57" s="4"/>
      <c r="EO57" s="4"/>
    </row>
    <row r="58" spans="1:145" ht="13.15" x14ac:dyDescent="0.4">
      <c r="A58" s="1"/>
      <c r="B58" s="17">
        <v>1849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>
        <v>4.9925619088197983</v>
      </c>
      <c r="AB58" s="18"/>
      <c r="AC58" s="18">
        <v>2.6126408010012536</v>
      </c>
      <c r="AD58" s="18">
        <v>6.2362479050602104</v>
      </c>
      <c r="AE58" s="18">
        <v>7.453416149068337</v>
      </c>
      <c r="AF58" s="18">
        <v>-25.490196078431371</v>
      </c>
      <c r="AG58" s="18"/>
      <c r="AH58" s="18"/>
      <c r="AI58" s="18"/>
      <c r="AJ58" s="18"/>
      <c r="AK58" s="18"/>
      <c r="AL58" s="18">
        <v>13.8</v>
      </c>
      <c r="AM58" s="18">
        <f t="shared" si="4"/>
        <v>1.6007784475863716</v>
      </c>
      <c r="AN58" s="18">
        <f t="shared" si="5"/>
        <v>5.6144049069400044</v>
      </c>
      <c r="AO58" s="18">
        <f t="shared" si="6"/>
        <v>13.8</v>
      </c>
      <c r="AP58" s="18">
        <f t="shared" si="7"/>
        <v>6</v>
      </c>
      <c r="AQ58" s="18">
        <f t="array" ref="AQ58">SUM(IF($AA58:$AL58&lt;0,1,0))</f>
        <v>1</v>
      </c>
      <c r="AR58" s="18">
        <f t="shared" si="8"/>
        <v>16.666666666666668</v>
      </c>
      <c r="AS58" s="18">
        <f t="array" ref="AS58">SUM(IF($AA58:$AL58&gt;20,1,0))</f>
        <v>0</v>
      </c>
      <c r="AT58" s="18">
        <f t="shared" si="9"/>
        <v>0</v>
      </c>
      <c r="AU58" s="18">
        <f t="array" ref="AU58">SUM(IF(AA58:AL58&gt;40,1,0))</f>
        <v>0</v>
      </c>
      <c r="AV58" s="18">
        <f t="shared" si="10"/>
        <v>0</v>
      </c>
      <c r="AW58" s="18">
        <v>-5.1893794115074332</v>
      </c>
      <c r="AX58" s="18">
        <v>-1.8315018315018503</v>
      </c>
      <c r="AY58" s="18">
        <v>-3.8471100062150447</v>
      </c>
      <c r="AZ58" s="18"/>
      <c r="BA58" s="18">
        <v>-2.7679596167495966</v>
      </c>
      <c r="BB58" s="18">
        <v>-12.8125</v>
      </c>
      <c r="BC58" s="18">
        <v>-0.45354668168375856</v>
      </c>
      <c r="BD58" s="18"/>
      <c r="BE58" s="18">
        <v>-8.7500175224638035</v>
      </c>
      <c r="BF58" s="18">
        <v>-1.4655318816030491</v>
      </c>
      <c r="BG58" s="18">
        <v>-3.1429644686837577</v>
      </c>
      <c r="BH58" s="18">
        <v>-0.65020290422490579</v>
      </c>
      <c r="BI58" s="18">
        <v>-1.8755631946066831</v>
      </c>
      <c r="BJ58" s="18"/>
      <c r="BK58" s="18">
        <v>0.54307036518917817</v>
      </c>
      <c r="BL58" s="18">
        <v>-3.7136849133367584</v>
      </c>
      <c r="BM58" s="18">
        <v>-16.19280741961061</v>
      </c>
      <c r="BN58" s="18">
        <v>-6.3332277526395133</v>
      </c>
      <c r="BO58" s="18">
        <f t="shared" si="11"/>
        <v>-4.5655284826425051</v>
      </c>
      <c r="BP58" s="18">
        <f t="shared" si="12"/>
        <v>-3.1429644686837577</v>
      </c>
      <c r="BQ58" s="18">
        <f t="shared" si="13"/>
        <v>0.54307036518917817</v>
      </c>
      <c r="BR58" s="18">
        <f t="shared" si="0"/>
        <v>15</v>
      </c>
      <c r="BS58" s="18">
        <f t="array" ref="BS58">SUM(IF($AW58:$BN58&lt;0,1,0))</f>
        <v>14</v>
      </c>
      <c r="BT58" s="18">
        <f t="shared" si="14"/>
        <v>93.333333333333329</v>
      </c>
      <c r="BU58" s="18">
        <f t="array" ref="BU58">SUM(IF($AW58:$BN58&gt;20,1,0))</f>
        <v>0</v>
      </c>
      <c r="BV58" s="18">
        <f t="shared" si="15"/>
        <v>0</v>
      </c>
      <c r="BW58" s="18">
        <f t="array" ref="BW58">SUM(IF(AW58:BN58&gt;40,1,0))</f>
        <v>0</v>
      </c>
      <c r="BX58" s="18">
        <f t="shared" si="16"/>
        <v>0</v>
      </c>
      <c r="BY58" s="18">
        <v>13.291050035236086</v>
      </c>
      <c r="BZ58" s="18"/>
      <c r="CA58" s="18">
        <v>-10.750507099391475</v>
      </c>
      <c r="CB58" s="18">
        <v>-8.4768211920529808</v>
      </c>
      <c r="CC58" s="18"/>
      <c r="CD58" s="18"/>
      <c r="CE58" s="18"/>
      <c r="CF58" s="18"/>
      <c r="CG58" s="18"/>
      <c r="CH58" s="18"/>
      <c r="CI58" s="18"/>
      <c r="CJ58" s="18" t="s">
        <v>0</v>
      </c>
      <c r="CK58" s="18"/>
      <c r="CL58" s="18"/>
      <c r="CM58" s="18"/>
      <c r="CN58" s="18">
        <v>1.9777503090234738</v>
      </c>
      <c r="CO58" s="18"/>
      <c r="CP58" s="18">
        <v>-2.7522935779816571</v>
      </c>
      <c r="CQ58" s="18">
        <f t="shared" si="17"/>
        <v>-1.3421643050333105</v>
      </c>
      <c r="CR58" s="18">
        <f t="shared" si="18"/>
        <v>-2.7522935779816571</v>
      </c>
      <c r="CS58" s="18">
        <f t="shared" si="19"/>
        <v>13.291050035236086</v>
      </c>
      <c r="CT58" s="18">
        <f t="shared" si="20"/>
        <v>6</v>
      </c>
      <c r="CU58" s="18">
        <f t="array" ref="CU58">SUM(IF($BY58:$CP58&lt;0,1,0))</f>
        <v>3</v>
      </c>
      <c r="CV58" s="18">
        <f t="shared" si="21"/>
        <v>50</v>
      </c>
      <c r="CW58" s="18">
        <f t="array" ref="CW58">SUM(IF($BY58:$CP58&gt;20,1,0))</f>
        <v>1</v>
      </c>
      <c r="CX58" s="18">
        <f t="shared" si="22"/>
        <v>16.666666666666664</v>
      </c>
      <c r="CY58" s="18">
        <f t="array" ref="CY58">SUM(IF(BY58:CP58&gt;40,1,0))</f>
        <v>1</v>
      </c>
      <c r="CZ58" s="18">
        <f t="shared" si="23"/>
        <v>16.666666666666664</v>
      </c>
      <c r="DA58" s="18"/>
      <c r="DB58" s="18">
        <v>-0.14562241566060688</v>
      </c>
      <c r="DC58" s="18">
        <f t="shared" si="24"/>
        <v>-0.14562241566060688</v>
      </c>
      <c r="DD58" s="18">
        <f t="shared" si="25"/>
        <v>-0.14562241566060688</v>
      </c>
      <c r="DE58" s="18">
        <f t="shared" si="26"/>
        <v>-0.14562241566060688</v>
      </c>
      <c r="DF58" s="18">
        <f t="shared" si="27"/>
        <v>1</v>
      </c>
      <c r="DG58" s="18">
        <f t="array" ref="DG58">SUM(IF($DA58:$DB58&lt;0,1,0))</f>
        <v>1</v>
      </c>
      <c r="DH58" s="18">
        <f t="shared" si="28"/>
        <v>100</v>
      </c>
      <c r="DI58" s="18">
        <f t="array" ref="DI58">SUM(IF($DA58:$DB58&gt;20,1,0))</f>
        <v>0</v>
      </c>
      <c r="DJ58" s="18">
        <f t="shared" si="29"/>
        <v>0</v>
      </c>
      <c r="DK58" s="18">
        <f t="array" ref="DK58">SUM(IF(DA58:DB58&gt;40,1,0))</f>
        <v>0</v>
      </c>
      <c r="DL58" s="18">
        <f t="shared" si="30"/>
        <v>0</v>
      </c>
      <c r="DM58" s="18">
        <v>2.9856961521215863</v>
      </c>
      <c r="DN58" s="18"/>
      <c r="DO58" s="18">
        <f t="shared" si="40"/>
        <v>2.9856961521215863</v>
      </c>
      <c r="DP58" s="18">
        <f t="shared" si="41"/>
        <v>2.9856961521215863</v>
      </c>
      <c r="DQ58" s="18">
        <f t="shared" si="42"/>
        <v>2.9856961521215863</v>
      </c>
      <c r="DR58" s="18">
        <f t="shared" si="43"/>
        <v>1</v>
      </c>
      <c r="DS58" s="18">
        <f t="array" ref="DS58">SUM(IF($DM58:$DN58&lt;0,1,0))</f>
        <v>0</v>
      </c>
      <c r="DT58" s="18">
        <f t="shared" si="44"/>
        <v>0</v>
      </c>
      <c r="DU58" s="18">
        <f t="array" ref="DU58">SUM(IF($DM58:$DN58&gt;20,1,0))</f>
        <v>0</v>
      </c>
      <c r="DV58" s="18">
        <f t="shared" si="45"/>
        <v>0</v>
      </c>
      <c r="DW58" s="18">
        <f t="array" ref="DW58">SUM(IF(DM58:DN58&gt;40,1,0))</f>
        <v>0</v>
      </c>
      <c r="DX58" s="18">
        <f t="shared" si="46"/>
        <v>0</v>
      </c>
      <c r="DY58" s="18">
        <f t="shared" si="37"/>
        <v>-2.241035869386605</v>
      </c>
      <c r="DZ58" s="18">
        <f t="shared" si="1"/>
        <v>-1.8535325130542666</v>
      </c>
      <c r="EA58" s="18">
        <f t="shared" si="31"/>
        <v>13.8</v>
      </c>
      <c r="EB58" s="18">
        <f t="shared" si="39"/>
        <v>0.25110260573984894</v>
      </c>
      <c r="EC58" s="18">
        <f t="shared" si="2"/>
        <v>8.2469106823330183</v>
      </c>
      <c r="ED58" s="18">
        <f t="shared" si="32"/>
        <v>29</v>
      </c>
      <c r="EE58" s="18">
        <f t="shared" si="32"/>
        <v>19</v>
      </c>
      <c r="EF58" s="18">
        <f t="shared" si="33"/>
        <v>65.517241379310349</v>
      </c>
      <c r="EG58" s="18">
        <f t="shared" si="34"/>
        <v>1</v>
      </c>
      <c r="EH58" s="18">
        <f t="shared" si="35"/>
        <v>3.4482758620689653</v>
      </c>
      <c r="EI58" s="18">
        <f t="shared" si="38"/>
        <v>9.1954022988505759</v>
      </c>
      <c r="EJ58" s="18">
        <f t="shared" si="3"/>
        <v>1</v>
      </c>
      <c r="EK58" s="18">
        <f t="shared" si="36"/>
        <v>3.4482758620689653</v>
      </c>
      <c r="EL58" s="3"/>
      <c r="EM58" s="4"/>
      <c r="EN58" s="4"/>
      <c r="EO58" s="4"/>
    </row>
    <row r="59" spans="1:145" ht="13.15" x14ac:dyDescent="0.4">
      <c r="A59" s="1"/>
      <c r="B59" s="17">
        <v>1850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>
        <v>3.7527235168313466</v>
      </c>
      <c r="AB59" s="18"/>
      <c r="AC59" s="18">
        <v>-4.6684507879869219</v>
      </c>
      <c r="AD59" s="18">
        <v>-1.5110565110565077</v>
      </c>
      <c r="AE59" s="18">
        <v>28.853564547206179</v>
      </c>
      <c r="AF59" s="18">
        <v>0</v>
      </c>
      <c r="AG59" s="18"/>
      <c r="AH59" s="18"/>
      <c r="AI59" s="18"/>
      <c r="AJ59" s="18"/>
      <c r="AK59" s="18"/>
      <c r="AL59" s="18">
        <v>0</v>
      </c>
      <c r="AM59" s="18">
        <f t="shared" si="4"/>
        <v>4.404463460832349</v>
      </c>
      <c r="AN59" s="18">
        <f t="shared" si="5"/>
        <v>0</v>
      </c>
      <c r="AO59" s="18">
        <f t="shared" si="6"/>
        <v>28.853564547206179</v>
      </c>
      <c r="AP59" s="18">
        <f t="shared" si="7"/>
        <v>6</v>
      </c>
      <c r="AQ59" s="18">
        <f t="array" ref="AQ59">SUM(IF($AA59:$AL59&lt;0,1,0))</f>
        <v>2</v>
      </c>
      <c r="AR59" s="18">
        <f t="shared" si="8"/>
        <v>33.333333333333336</v>
      </c>
      <c r="AS59" s="18">
        <f t="array" ref="AS59">SUM(IF($AA59:$AL59&gt;20,1,0))</f>
        <v>1</v>
      </c>
      <c r="AT59" s="18">
        <f t="shared" si="9"/>
        <v>16.666666666666664</v>
      </c>
      <c r="AU59" s="18">
        <f t="array" ref="AU59">SUM(IF(AA59:AL59&gt;40,1,0))</f>
        <v>0</v>
      </c>
      <c r="AV59" s="18">
        <f t="shared" si="10"/>
        <v>0</v>
      </c>
      <c r="AW59" s="18">
        <v>-12.57120662868979</v>
      </c>
      <c r="AX59" s="18">
        <v>-0.45321637426900052</v>
      </c>
      <c r="AY59" s="18">
        <v>-1.3347553487169437</v>
      </c>
      <c r="AZ59" s="18"/>
      <c r="BA59" s="18">
        <v>0.26920563595379809</v>
      </c>
      <c r="BB59" s="18">
        <v>-2.3297491039426568</v>
      </c>
      <c r="BC59" s="18">
        <v>8.5098277427602333</v>
      </c>
      <c r="BD59" s="18"/>
      <c r="BE59" s="18">
        <v>-21.429806274469911</v>
      </c>
      <c r="BF59" s="18">
        <v>-3.6486614309041596</v>
      </c>
      <c r="BG59" s="18">
        <v>-0.64484052288748428</v>
      </c>
      <c r="BH59" s="18">
        <v>9.7283254125936303</v>
      </c>
      <c r="BI59" s="18">
        <v>10.701015739449559</v>
      </c>
      <c r="BJ59" s="18"/>
      <c r="BK59" s="18">
        <v>-7.2247673217156461</v>
      </c>
      <c r="BL59" s="18">
        <v>0.3511338697878526</v>
      </c>
      <c r="BM59" s="18">
        <v>-11.744015654851959</v>
      </c>
      <c r="BN59" s="18">
        <v>-6.3778743961352626</v>
      </c>
      <c r="BO59" s="18">
        <f t="shared" si="11"/>
        <v>-2.5466256437358497</v>
      </c>
      <c r="BP59" s="18">
        <f t="shared" si="12"/>
        <v>-1.3347553487169437</v>
      </c>
      <c r="BQ59" s="18">
        <f t="shared" si="13"/>
        <v>10.701015739449559</v>
      </c>
      <c r="BR59" s="18">
        <f t="shared" si="0"/>
        <v>15</v>
      </c>
      <c r="BS59" s="18">
        <f t="array" ref="BS59">SUM(IF($AW59:$BN59&lt;0,1,0))</f>
        <v>10</v>
      </c>
      <c r="BT59" s="18">
        <f t="shared" si="14"/>
        <v>66.666666666666671</v>
      </c>
      <c r="BU59" s="18">
        <f t="array" ref="BU59">SUM(IF($AW59:$BN59&gt;20,1,0))</f>
        <v>0</v>
      </c>
      <c r="BV59" s="18">
        <f t="shared" si="15"/>
        <v>0</v>
      </c>
      <c r="BW59" s="18">
        <f t="array" ref="BW59">SUM(IF(AW59:BN59&gt;40,1,0))</f>
        <v>0</v>
      </c>
      <c r="BX59" s="18">
        <f t="shared" si="16"/>
        <v>0</v>
      </c>
      <c r="BY59" s="18">
        <v>-11.172161172161172</v>
      </c>
      <c r="BZ59" s="18"/>
      <c r="CA59" s="18">
        <v>-12.045454545454538</v>
      </c>
      <c r="CB59" s="18">
        <v>1.3506994693680676</v>
      </c>
      <c r="CC59" s="18"/>
      <c r="CD59" s="18"/>
      <c r="CE59" s="18"/>
      <c r="CF59" s="18"/>
      <c r="CG59" s="18"/>
      <c r="CH59" s="18"/>
      <c r="CI59" s="18"/>
      <c r="CJ59" s="18" t="s">
        <v>0</v>
      </c>
      <c r="CK59" s="18"/>
      <c r="CL59" s="18"/>
      <c r="CM59" s="18"/>
      <c r="CN59" s="18">
        <v>-0.48484848484848797</v>
      </c>
      <c r="CO59" s="18"/>
      <c r="CP59" s="18">
        <v>-5.6603773584905648</v>
      </c>
      <c r="CQ59" s="18">
        <f t="shared" si="17"/>
        <v>-5.6024284183173387</v>
      </c>
      <c r="CR59" s="18">
        <f t="shared" si="18"/>
        <v>-5.6603773584905648</v>
      </c>
      <c r="CS59" s="18">
        <f t="shared" si="19"/>
        <v>1.3506994693680676</v>
      </c>
      <c r="CT59" s="18">
        <f t="shared" si="20"/>
        <v>6</v>
      </c>
      <c r="CU59" s="18">
        <f t="array" ref="CU59">SUM(IF($BY59:$CP59&lt;0,1,0))</f>
        <v>4</v>
      </c>
      <c r="CV59" s="18">
        <f t="shared" si="21"/>
        <v>66.666666666666671</v>
      </c>
      <c r="CW59" s="18">
        <f t="array" ref="CW59">SUM(IF($BY59:$CP59&gt;20,1,0))</f>
        <v>1</v>
      </c>
      <c r="CX59" s="18">
        <f t="shared" si="22"/>
        <v>16.666666666666664</v>
      </c>
      <c r="CY59" s="18">
        <f t="array" ref="CY59">SUM(IF(BY59:CP59&gt;40,1,0))</f>
        <v>1</v>
      </c>
      <c r="CZ59" s="18">
        <f t="shared" si="23"/>
        <v>16.666666666666664</v>
      </c>
      <c r="DA59" s="18"/>
      <c r="DB59" s="18">
        <v>-0.40348674247680744</v>
      </c>
      <c r="DC59" s="18">
        <f t="shared" si="24"/>
        <v>-0.40348674247680744</v>
      </c>
      <c r="DD59" s="18">
        <f t="shared" si="25"/>
        <v>-0.40348674247680744</v>
      </c>
      <c r="DE59" s="18">
        <f t="shared" si="26"/>
        <v>-0.40348674247680744</v>
      </c>
      <c r="DF59" s="18">
        <f t="shared" si="27"/>
        <v>1</v>
      </c>
      <c r="DG59" s="18">
        <f t="array" ref="DG59">SUM(IF($DA59:$DB59&lt;0,1,0))</f>
        <v>1</v>
      </c>
      <c r="DH59" s="18">
        <f t="shared" si="28"/>
        <v>100</v>
      </c>
      <c r="DI59" s="18">
        <f t="array" ref="DI59">SUM(IF($DA59:$DB59&gt;20,1,0))</f>
        <v>0</v>
      </c>
      <c r="DJ59" s="18">
        <f t="shared" si="29"/>
        <v>0</v>
      </c>
      <c r="DK59" s="18">
        <f t="array" ref="DK59">SUM(IF(DA59:DB59&gt;40,1,0))</f>
        <v>0</v>
      </c>
      <c r="DL59" s="18">
        <f t="shared" si="30"/>
        <v>0</v>
      </c>
      <c r="DM59" s="18">
        <v>-2.0047094059470139</v>
      </c>
      <c r="DN59" s="18"/>
      <c r="DO59" s="18">
        <f t="shared" si="40"/>
        <v>-2.0047094059470139</v>
      </c>
      <c r="DP59" s="18">
        <f t="shared" si="41"/>
        <v>-2.0047094059470139</v>
      </c>
      <c r="DQ59" s="18">
        <f t="shared" si="42"/>
        <v>-2.0047094059470139</v>
      </c>
      <c r="DR59" s="18">
        <f t="shared" si="43"/>
        <v>1</v>
      </c>
      <c r="DS59" s="18">
        <f t="array" ref="DS59">SUM(IF($DM59:$DN59&lt;0,1,0))</f>
        <v>1</v>
      </c>
      <c r="DT59" s="18">
        <f t="shared" si="44"/>
        <v>100</v>
      </c>
      <c r="DU59" s="18">
        <f t="array" ref="DU59">SUM(IF($DM59:$DN59&gt;20,1,0))</f>
        <v>0</v>
      </c>
      <c r="DV59" s="18">
        <f t="shared" si="45"/>
        <v>0</v>
      </c>
      <c r="DW59" s="18">
        <f t="array" ref="DW59">SUM(IF(DM59:DN59&gt;40,1,0))</f>
        <v>0</v>
      </c>
      <c r="DX59" s="18">
        <f t="shared" si="46"/>
        <v>0</v>
      </c>
      <c r="DY59" s="18">
        <f t="shared" si="37"/>
        <v>-1.5068907903947915</v>
      </c>
      <c r="DZ59" s="18">
        <f t="shared" si="1"/>
        <v>-0.98979793580221398</v>
      </c>
      <c r="EA59" s="18">
        <f t="shared" si="31"/>
        <v>28.853564547206179</v>
      </c>
      <c r="EB59" s="18">
        <f t="shared" si="39"/>
        <v>0.27228302587990932</v>
      </c>
      <c r="EC59" s="18">
        <f t="shared" si="2"/>
        <v>9.161668085845287</v>
      </c>
      <c r="ED59" s="18">
        <f t="shared" si="32"/>
        <v>29</v>
      </c>
      <c r="EE59" s="18">
        <f t="shared" si="32"/>
        <v>18</v>
      </c>
      <c r="EF59" s="18">
        <f t="shared" si="33"/>
        <v>62.068965517241381</v>
      </c>
      <c r="EG59" s="18">
        <f t="shared" si="34"/>
        <v>2</v>
      </c>
      <c r="EH59" s="18">
        <f t="shared" si="35"/>
        <v>6.8965517241379306</v>
      </c>
      <c r="EI59" s="18">
        <f t="shared" si="38"/>
        <v>9.7701149425287355</v>
      </c>
      <c r="EJ59" s="18">
        <f t="shared" si="3"/>
        <v>1</v>
      </c>
      <c r="EK59" s="18">
        <f t="shared" si="36"/>
        <v>3.4482758620689653</v>
      </c>
      <c r="EL59" s="3"/>
      <c r="EM59" s="4"/>
      <c r="EN59" s="4"/>
      <c r="EO59" s="4"/>
    </row>
    <row r="60" spans="1:145" ht="13.15" x14ac:dyDescent="0.4">
      <c r="A60" s="1"/>
      <c r="B60" s="17">
        <v>1851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>
        <v>-5.3943577924245698</v>
      </c>
      <c r="AB60" s="18"/>
      <c r="AC60" s="18">
        <v>7.1508488625182665</v>
      </c>
      <c r="AD60" s="18">
        <v>10.343199345138077</v>
      </c>
      <c r="AE60" s="18">
        <v>-5.1214953271027985</v>
      </c>
      <c r="AF60" s="18">
        <v>34.210526315789465</v>
      </c>
      <c r="AG60" s="18"/>
      <c r="AH60" s="18"/>
      <c r="AI60" s="18"/>
      <c r="AJ60" s="18"/>
      <c r="AK60" s="18"/>
      <c r="AL60" s="18">
        <v>11.950790861159932</v>
      </c>
      <c r="AM60" s="18">
        <f t="shared" si="4"/>
        <v>8.8565853775130616</v>
      </c>
      <c r="AN60" s="18">
        <f t="shared" si="5"/>
        <v>8.7470241038281706</v>
      </c>
      <c r="AO60" s="18">
        <f t="shared" si="6"/>
        <v>34.210526315789465</v>
      </c>
      <c r="AP60" s="18">
        <f t="shared" si="7"/>
        <v>6</v>
      </c>
      <c r="AQ60" s="18">
        <f t="array" ref="AQ60">SUM(IF($AA60:$AL60&lt;0,1,0))</f>
        <v>2</v>
      </c>
      <c r="AR60" s="18">
        <f t="shared" si="8"/>
        <v>33.333333333333336</v>
      </c>
      <c r="AS60" s="18">
        <f t="array" ref="AS60">SUM(IF($AA60:$AL60&gt;20,1,0))</f>
        <v>1</v>
      </c>
      <c r="AT60" s="18">
        <f t="shared" si="9"/>
        <v>16.666666666666664</v>
      </c>
      <c r="AU60" s="18">
        <f t="array" ref="AU60">SUM(IF(AA60:AL60&gt;40,1,0))</f>
        <v>0</v>
      </c>
      <c r="AV60" s="18">
        <f t="shared" si="10"/>
        <v>0</v>
      </c>
      <c r="AW60" s="18">
        <v>5.9543906411964942</v>
      </c>
      <c r="AX60" s="18">
        <v>0.73051948051949089</v>
      </c>
      <c r="AY60" s="18">
        <v>1.3528120803170647</v>
      </c>
      <c r="AZ60" s="18"/>
      <c r="BA60" s="18">
        <v>3.9902542044485791</v>
      </c>
      <c r="BB60" s="18">
        <v>17.431192660550462</v>
      </c>
      <c r="BC60" s="18">
        <v>-15.75285475125906</v>
      </c>
      <c r="BD60" s="18"/>
      <c r="BE60" s="18">
        <v>2.3805778407005374</v>
      </c>
      <c r="BF60" s="18">
        <v>-2.1457754140139897</v>
      </c>
      <c r="BG60" s="18">
        <v>2.1129031420410418</v>
      </c>
      <c r="BH60" s="18">
        <v>-3.8847060066193095</v>
      </c>
      <c r="BI60" s="18">
        <v>1.2440642617763786</v>
      </c>
      <c r="BJ60" s="18"/>
      <c r="BK60" s="18">
        <v>4.2237251336698325</v>
      </c>
      <c r="BL60" s="18">
        <v>2.4384559739694192</v>
      </c>
      <c r="BM60" s="18">
        <v>7.2150117826502269</v>
      </c>
      <c r="BN60" s="18">
        <v>-0.82706226350189127</v>
      </c>
      <c r="BO60" s="18">
        <f t="shared" si="11"/>
        <v>1.7642339177630186</v>
      </c>
      <c r="BP60" s="18">
        <f t="shared" si="12"/>
        <v>2.1129031420410418</v>
      </c>
      <c r="BQ60" s="18">
        <f t="shared" si="13"/>
        <v>17.431192660550462</v>
      </c>
      <c r="BR60" s="18">
        <f t="shared" si="0"/>
        <v>15</v>
      </c>
      <c r="BS60" s="18">
        <f t="array" ref="BS60">SUM(IF($AW60:$BN60&lt;0,1,0))</f>
        <v>4</v>
      </c>
      <c r="BT60" s="18">
        <f t="shared" si="14"/>
        <v>26.666666666666668</v>
      </c>
      <c r="BU60" s="18">
        <f t="array" ref="BU60">SUM(IF($AW60:$BN60&gt;20,1,0))</f>
        <v>0</v>
      </c>
      <c r="BV60" s="18">
        <f t="shared" si="15"/>
        <v>0</v>
      </c>
      <c r="BW60" s="18">
        <f t="array" ref="BW60">SUM(IF(AW60:BN60&gt;40,1,0))</f>
        <v>0</v>
      </c>
      <c r="BX60" s="18">
        <f t="shared" si="16"/>
        <v>0</v>
      </c>
      <c r="BY60" s="18">
        <v>55.981848184818482</v>
      </c>
      <c r="BZ60" s="18"/>
      <c r="CA60" s="18">
        <v>6.7183462532299592</v>
      </c>
      <c r="CB60" s="18">
        <v>-1.8086625416468531</v>
      </c>
      <c r="CC60" s="18"/>
      <c r="CD60" s="18"/>
      <c r="CE60" s="18"/>
      <c r="CF60" s="18"/>
      <c r="CG60" s="18"/>
      <c r="CH60" s="18"/>
      <c r="CI60" s="18"/>
      <c r="CJ60" s="18" t="s">
        <v>0</v>
      </c>
      <c r="CK60" s="18"/>
      <c r="CL60" s="18"/>
      <c r="CM60" s="18"/>
      <c r="CN60" s="18">
        <v>2.5578562728379994</v>
      </c>
      <c r="CO60" s="18"/>
      <c r="CP60" s="18">
        <v>8.0000000000000071</v>
      </c>
      <c r="CQ60" s="18">
        <f t="shared" si="17"/>
        <v>14.289877633847919</v>
      </c>
      <c r="CR60" s="18">
        <f t="shared" si="18"/>
        <v>6.7183462532299592</v>
      </c>
      <c r="CS60" s="18">
        <f t="shared" si="19"/>
        <v>55.981848184818482</v>
      </c>
      <c r="CT60" s="18">
        <f t="shared" si="20"/>
        <v>6</v>
      </c>
      <c r="CU60" s="18">
        <f t="array" ref="CU60">SUM(IF($BY60:$CP60&lt;0,1,0))</f>
        <v>1</v>
      </c>
      <c r="CV60" s="18">
        <f t="shared" si="21"/>
        <v>16.666666666666668</v>
      </c>
      <c r="CW60" s="18">
        <f t="array" ref="CW60">SUM(IF($BY60:$CP60&gt;20,1,0))</f>
        <v>2</v>
      </c>
      <c r="CX60" s="18">
        <f t="shared" si="22"/>
        <v>33.333333333333329</v>
      </c>
      <c r="CY60" s="18">
        <f t="array" ref="CY60">SUM(IF(BY60:CP60&gt;40,1,0))</f>
        <v>2</v>
      </c>
      <c r="CZ60" s="18">
        <f t="shared" si="23"/>
        <v>33.333333333333329</v>
      </c>
      <c r="DA60" s="18"/>
      <c r="DB60" s="18">
        <v>4.4631732482118407</v>
      </c>
      <c r="DC60" s="18">
        <f t="shared" si="24"/>
        <v>4.4631732482118407</v>
      </c>
      <c r="DD60" s="18">
        <f t="shared" si="25"/>
        <v>4.4631732482118407</v>
      </c>
      <c r="DE60" s="18">
        <f t="shared" si="26"/>
        <v>4.4631732482118407</v>
      </c>
      <c r="DF60" s="18">
        <f t="shared" si="27"/>
        <v>1</v>
      </c>
      <c r="DG60" s="18">
        <f t="array" ref="DG60">SUM(IF($DA60:$DB60&lt;0,1,0))</f>
        <v>0</v>
      </c>
      <c r="DH60" s="18">
        <f t="shared" si="28"/>
        <v>0</v>
      </c>
      <c r="DI60" s="18">
        <f t="array" ref="DI60">SUM(IF($DA60:$DB60&gt;20,1,0))</f>
        <v>0</v>
      </c>
      <c r="DJ60" s="18">
        <f t="shared" si="29"/>
        <v>0</v>
      </c>
      <c r="DK60" s="18">
        <f t="array" ref="DK60">SUM(IF(DA60:DB60&gt;40,1,0))</f>
        <v>0</v>
      </c>
      <c r="DL60" s="18">
        <f t="shared" si="30"/>
        <v>0</v>
      </c>
      <c r="DM60" s="18">
        <v>-11.598302575879115</v>
      </c>
      <c r="DN60" s="18"/>
      <c r="DO60" s="18">
        <f t="shared" si="40"/>
        <v>-11.598302575879115</v>
      </c>
      <c r="DP60" s="18">
        <f t="shared" si="41"/>
        <v>-11.598302575879115</v>
      </c>
      <c r="DQ60" s="18">
        <f t="shared" si="42"/>
        <v>-11.598302575879115</v>
      </c>
      <c r="DR60" s="18">
        <f t="shared" si="43"/>
        <v>1</v>
      </c>
      <c r="DS60" s="18">
        <f t="array" ref="DS60">SUM(IF($DM60:$DN60&lt;0,1,0))</f>
        <v>1</v>
      </c>
      <c r="DT60" s="18">
        <f t="shared" si="44"/>
        <v>100</v>
      </c>
      <c r="DU60" s="18">
        <f t="array" ref="DU60">SUM(IF($DM60:$DN60&gt;20,1,0))</f>
        <v>0</v>
      </c>
      <c r="DV60" s="18">
        <f t="shared" si="45"/>
        <v>0</v>
      </c>
      <c r="DW60" s="18">
        <f t="array" ref="DW60">SUM(IF(DM60:DN60&gt;40,1,0))</f>
        <v>0</v>
      </c>
      <c r="DX60" s="18">
        <f t="shared" si="46"/>
        <v>0</v>
      </c>
      <c r="DY60" s="18">
        <f t="shared" si="37"/>
        <v>5.1399028526105708</v>
      </c>
      <c r="DZ60" s="18">
        <f t="shared" si="1"/>
        <v>2.4981561234037093</v>
      </c>
      <c r="EA60" s="18">
        <f t="shared" si="31"/>
        <v>55.981848184818482</v>
      </c>
      <c r="EB60" s="18">
        <f t="shared" si="39"/>
        <v>0.32609093271690009</v>
      </c>
      <c r="EC60" s="18">
        <f t="shared" si="2"/>
        <v>13.48236741732256</v>
      </c>
      <c r="ED60" s="18">
        <f t="shared" si="32"/>
        <v>29</v>
      </c>
      <c r="EE60" s="18">
        <f t="shared" si="32"/>
        <v>8</v>
      </c>
      <c r="EF60" s="18">
        <f t="shared" si="33"/>
        <v>27.586206896551722</v>
      </c>
      <c r="EG60" s="18">
        <f t="shared" si="34"/>
        <v>3</v>
      </c>
      <c r="EH60" s="18">
        <f t="shared" si="35"/>
        <v>10.344827586206897</v>
      </c>
      <c r="EI60" s="18">
        <f t="shared" si="38"/>
        <v>10.344827586206897</v>
      </c>
      <c r="EJ60" s="18">
        <f t="shared" si="3"/>
        <v>2</v>
      </c>
      <c r="EK60" s="18">
        <f t="shared" si="36"/>
        <v>6.8965517241379306</v>
      </c>
      <c r="EL60" s="3"/>
      <c r="EM60" s="4"/>
      <c r="EN60" s="4"/>
      <c r="EO60" s="4"/>
    </row>
    <row r="61" spans="1:145" ht="13.15" x14ac:dyDescent="0.4">
      <c r="A61" s="1"/>
      <c r="B61" s="17">
        <v>1852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>
        <v>-21.953348292648329</v>
      </c>
      <c r="AB61" s="18"/>
      <c r="AC61" s="18">
        <v>-2.654838759002931</v>
      </c>
      <c r="AD61" s="18">
        <v>-4.2829417406972432</v>
      </c>
      <c r="AE61" s="18">
        <v>-25.492513790386141</v>
      </c>
      <c r="AF61" s="18">
        <v>21.568627450980383</v>
      </c>
      <c r="AG61" s="18"/>
      <c r="AH61" s="18"/>
      <c r="AI61" s="18"/>
      <c r="AJ61" s="18"/>
      <c r="AK61" s="18"/>
      <c r="AL61" s="18">
        <v>-5.8084772370486704</v>
      </c>
      <c r="AM61" s="18">
        <f t="shared" si="4"/>
        <v>-6.4372487281338229</v>
      </c>
      <c r="AN61" s="18">
        <f t="shared" si="5"/>
        <v>-5.0457094888729568</v>
      </c>
      <c r="AO61" s="18">
        <f t="shared" si="6"/>
        <v>21.568627450980383</v>
      </c>
      <c r="AP61" s="18">
        <f t="shared" si="7"/>
        <v>6</v>
      </c>
      <c r="AQ61" s="18">
        <f t="array" ref="AQ61">SUM(IF($AA61:$AL61&lt;0,1,0))</f>
        <v>5</v>
      </c>
      <c r="AR61" s="18">
        <f t="shared" si="8"/>
        <v>83.333333333333329</v>
      </c>
      <c r="AS61" s="18">
        <f t="array" ref="AS61">SUM(IF($AA61:$AL61&gt;20,1,0))</f>
        <v>1</v>
      </c>
      <c r="AT61" s="18">
        <f t="shared" si="9"/>
        <v>16.666666666666664</v>
      </c>
      <c r="AU61" s="18">
        <f t="array" ref="AU61">SUM(IF(AA61:AL61&gt;40,1,0))</f>
        <v>0</v>
      </c>
      <c r="AV61" s="18">
        <f t="shared" si="10"/>
        <v>0</v>
      </c>
      <c r="AW61" s="18">
        <v>9.8181716537854022</v>
      </c>
      <c r="AX61" s="18">
        <v>5.6380037829186618</v>
      </c>
      <c r="AY61" s="18">
        <v>0</v>
      </c>
      <c r="AZ61" s="18"/>
      <c r="BA61" s="18">
        <v>14.469138787343326</v>
      </c>
      <c r="BB61" s="18">
        <v>17.03125</v>
      </c>
      <c r="BC61" s="18">
        <v>39.355197439580756</v>
      </c>
      <c r="BD61" s="18"/>
      <c r="BE61" s="18">
        <v>11.027388453131026</v>
      </c>
      <c r="BF61" s="18">
        <v>3.6450084434396679</v>
      </c>
      <c r="BG61" s="18">
        <v>4.5508640953273174</v>
      </c>
      <c r="BH61" s="18">
        <v>1.7367565829306653</v>
      </c>
      <c r="BI61" s="18">
        <v>-5.8649451863966089</v>
      </c>
      <c r="BJ61" s="18"/>
      <c r="BK61" s="18">
        <v>-3.4008373520155102</v>
      </c>
      <c r="BL61" s="18">
        <v>3.3695035534914086</v>
      </c>
      <c r="BM61" s="18">
        <v>-0.81517360534925087</v>
      </c>
      <c r="BN61" s="18">
        <v>1.7693270898369768</v>
      </c>
      <c r="BO61" s="18">
        <f t="shared" si="11"/>
        <v>6.8219769158682562</v>
      </c>
      <c r="BP61" s="18">
        <f t="shared" si="12"/>
        <v>3.6450084434396679</v>
      </c>
      <c r="BQ61" s="18">
        <f t="shared" si="13"/>
        <v>39.355197439580756</v>
      </c>
      <c r="BR61" s="18">
        <f t="shared" si="0"/>
        <v>15</v>
      </c>
      <c r="BS61" s="18">
        <f t="array" ref="BS61">SUM(IF($AW61:$BN61&lt;0,1,0))</f>
        <v>3</v>
      </c>
      <c r="BT61" s="18">
        <f t="shared" si="14"/>
        <v>20</v>
      </c>
      <c r="BU61" s="18">
        <f t="array" ref="BU61">SUM(IF($AW61:$BN61&gt;20,1,0))</f>
        <v>1</v>
      </c>
      <c r="BV61" s="18">
        <f t="shared" si="15"/>
        <v>6.666666666666667</v>
      </c>
      <c r="BW61" s="18">
        <f t="array" ref="BW61">SUM(IF(AW61:BN61&gt;40,1,0))</f>
        <v>0</v>
      </c>
      <c r="BX61" s="18">
        <f t="shared" si="16"/>
        <v>0</v>
      </c>
      <c r="BY61" s="18">
        <v>52.334943639291467</v>
      </c>
      <c r="BZ61" s="18"/>
      <c r="CA61" s="18">
        <v>3.3898305084745903</v>
      </c>
      <c r="CB61" s="18">
        <v>3.5870092098885218</v>
      </c>
      <c r="CC61" s="18"/>
      <c r="CD61" s="18"/>
      <c r="CE61" s="18"/>
      <c r="CF61" s="18"/>
      <c r="CG61" s="18"/>
      <c r="CH61" s="18"/>
      <c r="CI61" s="18"/>
      <c r="CJ61" s="18" t="s">
        <v>0</v>
      </c>
      <c r="CK61" s="18"/>
      <c r="CL61" s="18"/>
      <c r="CM61" s="18"/>
      <c r="CN61" s="18">
        <v>1.6627078384797933</v>
      </c>
      <c r="CO61" s="18"/>
      <c r="CP61" s="18">
        <v>0.92592592592593004</v>
      </c>
      <c r="CQ61" s="18">
        <f t="shared" si="17"/>
        <v>12.38008342441206</v>
      </c>
      <c r="CR61" s="18">
        <f t="shared" si="18"/>
        <v>3.3898305084745903</v>
      </c>
      <c r="CS61" s="18">
        <f t="shared" si="19"/>
        <v>52.334943639291467</v>
      </c>
      <c r="CT61" s="18">
        <f t="shared" si="20"/>
        <v>6</v>
      </c>
      <c r="CU61" s="18">
        <f t="array" ref="CU61">SUM(IF($BY61:$CP61&lt;0,1,0))</f>
        <v>0</v>
      </c>
      <c r="CV61" s="18">
        <f t="shared" si="21"/>
        <v>0</v>
      </c>
      <c r="CW61" s="18">
        <f t="array" ref="CW61">SUM(IF($BY61:$CP61&gt;20,1,0))</f>
        <v>2</v>
      </c>
      <c r="CX61" s="18">
        <f t="shared" si="22"/>
        <v>33.333333333333329</v>
      </c>
      <c r="CY61" s="18">
        <f t="array" ref="CY61">SUM(IF(BY61:CP61&gt;40,1,0))</f>
        <v>2</v>
      </c>
      <c r="CZ61" s="18">
        <f t="shared" si="23"/>
        <v>33.333333333333329</v>
      </c>
      <c r="DA61" s="18"/>
      <c r="DB61" s="18">
        <v>0.72565217391303471</v>
      </c>
      <c r="DC61" s="18">
        <f t="shared" si="24"/>
        <v>0.72565217391303471</v>
      </c>
      <c r="DD61" s="18">
        <f t="shared" si="25"/>
        <v>0.72565217391303471</v>
      </c>
      <c r="DE61" s="18">
        <f t="shared" si="26"/>
        <v>0.72565217391303471</v>
      </c>
      <c r="DF61" s="18">
        <f t="shared" si="27"/>
        <v>1</v>
      </c>
      <c r="DG61" s="18">
        <f t="array" ref="DG61">SUM(IF($DA61:$DB61&lt;0,1,0))</f>
        <v>0</v>
      </c>
      <c r="DH61" s="18">
        <f t="shared" si="28"/>
        <v>0</v>
      </c>
      <c r="DI61" s="18">
        <f t="array" ref="DI61">SUM(IF($DA61:$DB61&gt;20,1,0))</f>
        <v>0</v>
      </c>
      <c r="DJ61" s="18">
        <f t="shared" si="29"/>
        <v>0</v>
      </c>
      <c r="DK61" s="18">
        <f t="array" ref="DK61">SUM(IF(DA61:DB61&gt;40,1,0))</f>
        <v>0</v>
      </c>
      <c r="DL61" s="18">
        <f t="shared" si="30"/>
        <v>0</v>
      </c>
      <c r="DM61" s="18">
        <v>-0.56000005827258059</v>
      </c>
      <c r="DN61" s="18"/>
      <c r="DO61" s="18">
        <f t="shared" si="40"/>
        <v>-0.56000005827258059</v>
      </c>
      <c r="DP61" s="18">
        <f t="shared" si="41"/>
        <v>-0.56000005827258059</v>
      </c>
      <c r="DQ61" s="18">
        <f t="shared" si="42"/>
        <v>-0.56000005827258059</v>
      </c>
      <c r="DR61" s="18">
        <f t="shared" si="43"/>
        <v>1</v>
      </c>
      <c r="DS61" s="18">
        <f t="array" ref="DS61">SUM(IF($DM61:$DN61&lt;0,1,0))</f>
        <v>1</v>
      </c>
      <c r="DT61" s="18">
        <f t="shared" si="44"/>
        <v>100</v>
      </c>
      <c r="DU61" s="18">
        <f t="array" ref="DU61">SUM(IF($DM61:$DN61&gt;20,1,0))</f>
        <v>0</v>
      </c>
      <c r="DV61" s="18">
        <f t="shared" si="45"/>
        <v>0</v>
      </c>
      <c r="DW61" s="18">
        <f t="array" ref="DW61">SUM(IF(DM61:DN61&gt;40,1,0))</f>
        <v>0</v>
      </c>
      <c r="DX61" s="18">
        <f t="shared" si="46"/>
        <v>0</v>
      </c>
      <c r="DY61" s="18">
        <f t="shared" si="37"/>
        <v>4.4918653788186305</v>
      </c>
      <c r="DZ61" s="18">
        <f t="shared" si="1"/>
        <v>1.7530418363838209</v>
      </c>
      <c r="EA61" s="18">
        <f t="shared" si="31"/>
        <v>52.334943639291467</v>
      </c>
      <c r="EB61" s="18">
        <f t="shared" si="39"/>
        <v>-0.20182170254471385</v>
      </c>
      <c r="EC61" s="18">
        <f t="shared" si="2"/>
        <v>15.220758529825044</v>
      </c>
      <c r="ED61" s="18">
        <f t="shared" si="32"/>
        <v>29</v>
      </c>
      <c r="EE61" s="18">
        <f t="shared" si="32"/>
        <v>9</v>
      </c>
      <c r="EF61" s="18">
        <f t="shared" si="33"/>
        <v>31.03448275862069</v>
      </c>
      <c r="EG61" s="18">
        <f t="shared" si="34"/>
        <v>4</v>
      </c>
      <c r="EH61" s="18">
        <f t="shared" si="35"/>
        <v>13.793103448275861</v>
      </c>
      <c r="EI61" s="18">
        <f t="shared" si="38"/>
        <v>9.7701149425287355</v>
      </c>
      <c r="EJ61" s="18">
        <f t="shared" si="3"/>
        <v>2</v>
      </c>
      <c r="EK61" s="18">
        <f t="shared" si="36"/>
        <v>6.8965517241379306</v>
      </c>
      <c r="EL61" s="3"/>
      <c r="EM61" s="4"/>
      <c r="EN61" s="4"/>
      <c r="EO61" s="4"/>
    </row>
    <row r="62" spans="1:145" ht="13.15" x14ac:dyDescent="0.4">
      <c r="A62" s="1"/>
      <c r="B62" s="17">
        <v>1853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>
        <v>-1.1322581100500106</v>
      </c>
      <c r="AB62" s="18"/>
      <c r="AC62" s="18">
        <v>-1.5898267633287277</v>
      </c>
      <c r="AD62" s="18">
        <v>-6.5690210114326906</v>
      </c>
      <c r="AE62" s="18">
        <v>15.917503966155477</v>
      </c>
      <c r="AF62" s="18">
        <v>-9.6774193548387011</v>
      </c>
      <c r="AG62" s="18"/>
      <c r="AH62" s="18"/>
      <c r="AI62" s="18"/>
      <c r="AJ62" s="18"/>
      <c r="AK62" s="18"/>
      <c r="AL62" s="18">
        <v>-11.333333333333329</v>
      </c>
      <c r="AM62" s="18">
        <f t="shared" si="4"/>
        <v>-2.3973924344713304</v>
      </c>
      <c r="AN62" s="18">
        <f t="shared" si="5"/>
        <v>-4.0794238873807096</v>
      </c>
      <c r="AO62" s="18">
        <f t="shared" si="6"/>
        <v>15.917503966155477</v>
      </c>
      <c r="AP62" s="18">
        <f t="shared" si="7"/>
        <v>6</v>
      </c>
      <c r="AQ62" s="18">
        <f t="array" ref="AQ62">SUM(IF($AA62:$AL62&lt;0,1,0))</f>
        <v>5</v>
      </c>
      <c r="AR62" s="18">
        <f t="shared" si="8"/>
        <v>83.333333333333329</v>
      </c>
      <c r="AS62" s="18">
        <f t="array" ref="AS62">SUM(IF($AA62:$AL62&gt;20,1,0))</f>
        <v>0</v>
      </c>
      <c r="AT62" s="18">
        <f t="shared" si="9"/>
        <v>0</v>
      </c>
      <c r="AU62" s="18">
        <f t="array" ref="AU62">SUM(IF(AA62:AL62&gt;40,1,0))</f>
        <v>0</v>
      </c>
      <c r="AV62" s="18">
        <f t="shared" si="10"/>
        <v>0</v>
      </c>
      <c r="AW62" s="18">
        <v>19.220881694155988</v>
      </c>
      <c r="AX62" s="18">
        <v>6.308777429467086</v>
      </c>
      <c r="AY62" s="18">
        <v>10.665115377157266</v>
      </c>
      <c r="AZ62" s="18"/>
      <c r="BA62" s="18">
        <v>9.7406487287025527</v>
      </c>
      <c r="BB62" s="18">
        <v>10.947930574098798</v>
      </c>
      <c r="BC62" s="18">
        <v>-16.256796680113649</v>
      </c>
      <c r="BD62" s="18"/>
      <c r="BE62" s="18">
        <v>22.726141809440705</v>
      </c>
      <c r="BF62" s="18">
        <v>2.190066916946992</v>
      </c>
      <c r="BG62" s="18">
        <v>3.0317294351655431</v>
      </c>
      <c r="BH62" s="18">
        <v>12.095530200344019</v>
      </c>
      <c r="BI62" s="18">
        <v>-2.6531411816458963</v>
      </c>
      <c r="BJ62" s="18"/>
      <c r="BK62" s="18">
        <v>7.8042703548092405</v>
      </c>
      <c r="BL62" s="18">
        <v>3.9246466838204928</v>
      </c>
      <c r="BM62" s="18">
        <v>7.8997516890916497</v>
      </c>
      <c r="BN62" s="18">
        <v>16.052113156100898</v>
      </c>
      <c r="BO62" s="18">
        <f t="shared" si="11"/>
        <v>7.57984441250278</v>
      </c>
      <c r="BP62" s="18">
        <f t="shared" si="12"/>
        <v>7.8997516890916497</v>
      </c>
      <c r="BQ62" s="18">
        <f t="shared" si="13"/>
        <v>22.726141809440705</v>
      </c>
      <c r="BR62" s="18">
        <f t="shared" si="0"/>
        <v>15</v>
      </c>
      <c r="BS62" s="18">
        <f t="array" ref="BS62">SUM(IF($AW62:$BN62&lt;0,1,0))</f>
        <v>2</v>
      </c>
      <c r="BT62" s="18">
        <f t="shared" si="14"/>
        <v>13.333333333333334</v>
      </c>
      <c r="BU62" s="18">
        <f t="array" ref="BU62">SUM(IF($AW62:$BN62&gt;20,1,0))</f>
        <v>1</v>
      </c>
      <c r="BV62" s="18">
        <f t="shared" si="15"/>
        <v>6.666666666666667</v>
      </c>
      <c r="BW62" s="18">
        <f t="array" ref="BW62">SUM(IF(AW62:BN62&gt;40,1,0))</f>
        <v>0</v>
      </c>
      <c r="BX62" s="18">
        <f t="shared" si="16"/>
        <v>0</v>
      </c>
      <c r="BY62" s="18">
        <v>55.55555555555555</v>
      </c>
      <c r="BZ62" s="18"/>
      <c r="CA62" s="18">
        <v>-9.3676814988290396</v>
      </c>
      <c r="CB62" s="18">
        <v>18.483855872718774</v>
      </c>
      <c r="CC62" s="18"/>
      <c r="CD62" s="18"/>
      <c r="CE62" s="18"/>
      <c r="CF62" s="18"/>
      <c r="CG62" s="18"/>
      <c r="CH62" s="18"/>
      <c r="CI62" s="18"/>
      <c r="CJ62" s="18" t="s">
        <v>0</v>
      </c>
      <c r="CK62" s="18"/>
      <c r="CL62" s="18"/>
      <c r="CM62" s="18"/>
      <c r="CN62" s="18">
        <v>-1.985981308411211</v>
      </c>
      <c r="CO62" s="18"/>
      <c r="CP62" s="18">
        <v>10.091743119266061</v>
      </c>
      <c r="CQ62" s="18">
        <f t="shared" si="17"/>
        <v>14.555498348060027</v>
      </c>
      <c r="CR62" s="18">
        <f t="shared" si="18"/>
        <v>10.091743119266061</v>
      </c>
      <c r="CS62" s="18">
        <f t="shared" si="19"/>
        <v>55.55555555555555</v>
      </c>
      <c r="CT62" s="18">
        <f t="shared" si="20"/>
        <v>6</v>
      </c>
      <c r="CU62" s="18">
        <f t="array" ref="CU62">SUM(IF($BY62:$CP62&lt;0,1,0))</f>
        <v>2</v>
      </c>
      <c r="CV62" s="18">
        <f t="shared" si="21"/>
        <v>33.333333333333336</v>
      </c>
      <c r="CW62" s="18">
        <f t="array" ref="CW62">SUM(IF($BY62:$CP62&gt;20,1,0))</f>
        <v>2</v>
      </c>
      <c r="CX62" s="18">
        <f t="shared" si="22"/>
        <v>33.333333333333329</v>
      </c>
      <c r="CY62" s="18">
        <f t="array" ref="CY62">SUM(IF(BY62:CP62&gt;40,1,0))</f>
        <v>2</v>
      </c>
      <c r="CZ62" s="18">
        <f t="shared" si="23"/>
        <v>33.333333333333329</v>
      </c>
      <c r="DA62" s="18"/>
      <c r="DB62" s="18">
        <v>2.2217192206571164</v>
      </c>
      <c r="DC62" s="18">
        <f t="shared" si="24"/>
        <v>2.2217192206571164</v>
      </c>
      <c r="DD62" s="18">
        <f t="shared" si="25"/>
        <v>2.2217192206571164</v>
      </c>
      <c r="DE62" s="18">
        <f t="shared" si="26"/>
        <v>2.2217192206571164</v>
      </c>
      <c r="DF62" s="18">
        <f t="shared" si="27"/>
        <v>1</v>
      </c>
      <c r="DG62" s="18">
        <f t="array" ref="DG62">SUM(IF($DA62:$DB62&lt;0,1,0))</f>
        <v>0</v>
      </c>
      <c r="DH62" s="18">
        <f t="shared" si="28"/>
        <v>0</v>
      </c>
      <c r="DI62" s="18">
        <f t="array" ref="DI62">SUM(IF($DA62:$DB62&gt;20,1,0))</f>
        <v>0</v>
      </c>
      <c r="DJ62" s="18">
        <f t="shared" si="29"/>
        <v>0</v>
      </c>
      <c r="DK62" s="18">
        <f t="array" ref="DK62">SUM(IF(DA62:DB62&gt;40,1,0))</f>
        <v>0</v>
      </c>
      <c r="DL62" s="18">
        <f t="shared" si="30"/>
        <v>0</v>
      </c>
      <c r="DM62" s="18">
        <v>9.7988738862415872</v>
      </c>
      <c r="DN62" s="18"/>
      <c r="DO62" s="18">
        <f t="shared" si="40"/>
        <v>9.7988738862415872</v>
      </c>
      <c r="DP62" s="18">
        <f t="shared" si="41"/>
        <v>9.7988738862415872</v>
      </c>
      <c r="DQ62" s="18">
        <f t="shared" si="42"/>
        <v>9.7988738862415872</v>
      </c>
      <c r="DR62" s="18">
        <f t="shared" si="43"/>
        <v>1</v>
      </c>
      <c r="DS62" s="18">
        <f t="array" ref="DS62">SUM(IF($DM62:$DN62&lt;0,1,0))</f>
        <v>0</v>
      </c>
      <c r="DT62" s="18">
        <f t="shared" si="44"/>
        <v>0</v>
      </c>
      <c r="DU62" s="18">
        <f t="array" ref="DU62">SUM(IF($DM62:$DN62&gt;20,1,0))</f>
        <v>0</v>
      </c>
      <c r="DV62" s="18">
        <f t="shared" si="45"/>
        <v>0</v>
      </c>
      <c r="DW62" s="18">
        <f t="array" ref="DW62">SUM(IF(DM62:DN62&gt;40,1,0))</f>
        <v>0</v>
      </c>
      <c r="DX62" s="18">
        <f t="shared" si="46"/>
        <v>0</v>
      </c>
      <c r="DY62" s="18">
        <f t="shared" si="37"/>
        <v>6.5754070152825914</v>
      </c>
      <c r="DZ62" s="18">
        <f t="shared" si="1"/>
        <v>7.0565238921381628</v>
      </c>
      <c r="EA62" s="18">
        <f t="shared" si="31"/>
        <v>55.55555555555555</v>
      </c>
      <c r="EB62" s="18">
        <f t="shared" si="39"/>
        <v>0.28461336761189465</v>
      </c>
      <c r="EC62" s="18">
        <f t="shared" si="2"/>
        <v>13.766015955909833</v>
      </c>
      <c r="ED62" s="18">
        <f t="shared" si="32"/>
        <v>29</v>
      </c>
      <c r="EE62" s="18">
        <f t="shared" si="32"/>
        <v>9</v>
      </c>
      <c r="EF62" s="18">
        <f t="shared" si="33"/>
        <v>31.03448275862069</v>
      </c>
      <c r="EG62" s="18">
        <f t="shared" si="34"/>
        <v>3</v>
      </c>
      <c r="EH62" s="18">
        <f t="shared" si="35"/>
        <v>10.344827586206897</v>
      </c>
      <c r="EI62" s="18">
        <f t="shared" si="38"/>
        <v>8.6206896551724146</v>
      </c>
      <c r="EJ62" s="18">
        <f t="shared" si="3"/>
        <v>2</v>
      </c>
      <c r="EK62" s="18">
        <f t="shared" si="36"/>
        <v>6.8965517241379306</v>
      </c>
      <c r="EL62" s="3"/>
      <c r="EM62" s="4"/>
      <c r="EN62" s="4"/>
      <c r="EO62" s="4"/>
    </row>
    <row r="63" spans="1:145" ht="13.15" x14ac:dyDescent="0.4">
      <c r="A63" s="1"/>
      <c r="B63" s="17">
        <v>1854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>
        <v>-1.2002117136836796</v>
      </c>
      <c r="AB63" s="18"/>
      <c r="AC63" s="18">
        <v>14.573334848178922</v>
      </c>
      <c r="AD63" s="18">
        <v>20.774865591794324</v>
      </c>
      <c r="AE63" s="18">
        <v>-2.1897810218978075</v>
      </c>
      <c r="AF63" s="18">
        <v>-28.571428571428569</v>
      </c>
      <c r="AG63" s="18"/>
      <c r="AH63" s="18"/>
      <c r="AI63" s="18"/>
      <c r="AJ63" s="18"/>
      <c r="AK63" s="18"/>
      <c r="AL63" s="18">
        <v>36.842105263157876</v>
      </c>
      <c r="AM63" s="18">
        <f t="shared" si="4"/>
        <v>6.7048140660201776</v>
      </c>
      <c r="AN63" s="18">
        <f t="shared" si="5"/>
        <v>6.6865615672476215</v>
      </c>
      <c r="AO63" s="18">
        <f t="shared" si="6"/>
        <v>36.842105263157876</v>
      </c>
      <c r="AP63" s="18">
        <f t="shared" si="7"/>
        <v>6</v>
      </c>
      <c r="AQ63" s="18">
        <f t="array" ref="AQ63">SUM(IF($AA63:$AL63&lt;0,1,0))</f>
        <v>3</v>
      </c>
      <c r="AR63" s="18">
        <f t="shared" si="8"/>
        <v>50</v>
      </c>
      <c r="AS63" s="18">
        <f t="array" ref="AS63">SUM(IF($AA63:$AL63&gt;20,1,0))</f>
        <v>2</v>
      </c>
      <c r="AT63" s="18">
        <f t="shared" si="9"/>
        <v>33.333333333333329</v>
      </c>
      <c r="AU63" s="18">
        <f t="array" ref="AU63">SUM(IF(AA63:AL63&gt;40,1,0))</f>
        <v>0</v>
      </c>
      <c r="AV63" s="18">
        <f t="shared" si="10"/>
        <v>0</v>
      </c>
      <c r="AW63" s="18">
        <v>50.872660895184609</v>
      </c>
      <c r="AX63" s="18">
        <v>11.5625</v>
      </c>
      <c r="AY63" s="18">
        <v>10.843408679399573</v>
      </c>
      <c r="AZ63" s="18"/>
      <c r="BA63" s="18">
        <v>4.9356330824798027</v>
      </c>
      <c r="BB63" s="18">
        <v>19.614921780986773</v>
      </c>
      <c r="BC63" s="18">
        <v>9.2970458903821829</v>
      </c>
      <c r="BD63" s="18"/>
      <c r="BE63" s="18">
        <v>24.586549062844544</v>
      </c>
      <c r="BF63" s="18">
        <v>4.8529511020946545</v>
      </c>
      <c r="BG63" s="18">
        <v>7.4408409569409528</v>
      </c>
      <c r="BH63" s="18">
        <v>21.645655522811769</v>
      </c>
      <c r="BI63" s="18">
        <v>10.442813186745781</v>
      </c>
      <c r="BJ63" s="18">
        <v>-16.904728934431908</v>
      </c>
      <c r="BK63" s="18">
        <v>8.300835680344413</v>
      </c>
      <c r="BL63" s="18">
        <v>8.375938641933276</v>
      </c>
      <c r="BM63" s="18" t="s">
        <v>0</v>
      </c>
      <c r="BN63" s="18">
        <v>11.452496328928049</v>
      </c>
      <c r="BO63" s="18">
        <f t="shared" si="11"/>
        <v>12.487968125109633</v>
      </c>
      <c r="BP63" s="18">
        <f t="shared" si="12"/>
        <v>10.442813186745781</v>
      </c>
      <c r="BQ63" s="18">
        <f t="shared" si="13"/>
        <v>50.872660895184609</v>
      </c>
      <c r="BR63" s="18">
        <f t="shared" si="0"/>
        <v>16</v>
      </c>
      <c r="BS63" s="18">
        <f t="array" ref="BS63">SUM(IF($AW63:$BN63&lt;0,1,0))</f>
        <v>1</v>
      </c>
      <c r="BT63" s="18">
        <f t="shared" si="14"/>
        <v>6.25</v>
      </c>
      <c r="BU63" s="18">
        <f t="array" ref="BU63">SUM(IF($AW63:$BN63&gt;20,1,0))</f>
        <v>4</v>
      </c>
      <c r="BV63" s="18">
        <f t="shared" si="15"/>
        <v>25</v>
      </c>
      <c r="BW63" s="18">
        <f t="array" ref="BW63">SUM(IF(AW63:BN63&gt;40,1,0))</f>
        <v>2</v>
      </c>
      <c r="BX63" s="18">
        <f t="shared" si="16"/>
        <v>12.5</v>
      </c>
      <c r="BY63" s="18">
        <v>22.708333333333329</v>
      </c>
      <c r="BZ63" s="18"/>
      <c r="CA63" s="18">
        <v>31.007751937984494</v>
      </c>
      <c r="CB63" s="18">
        <v>5.7266982622432678</v>
      </c>
      <c r="CC63" s="18"/>
      <c r="CD63" s="18"/>
      <c r="CE63" s="18"/>
      <c r="CF63" s="18"/>
      <c r="CG63" s="18"/>
      <c r="CH63" s="18"/>
      <c r="CI63" s="18"/>
      <c r="CJ63" s="18" t="s">
        <v>0</v>
      </c>
      <c r="CK63" s="18"/>
      <c r="CL63" s="18"/>
      <c r="CM63" s="18"/>
      <c r="CN63" s="18">
        <v>-3.218116805721094</v>
      </c>
      <c r="CO63" s="18"/>
      <c r="CP63" s="18">
        <v>0</v>
      </c>
      <c r="CQ63" s="18">
        <f t="shared" si="17"/>
        <v>11.244933345567999</v>
      </c>
      <c r="CR63" s="18">
        <f t="shared" si="18"/>
        <v>5.7266982622432678</v>
      </c>
      <c r="CS63" s="18">
        <f t="shared" si="19"/>
        <v>31.007751937984494</v>
      </c>
      <c r="CT63" s="18">
        <f t="shared" si="20"/>
        <v>6</v>
      </c>
      <c r="CU63" s="18">
        <f t="array" ref="CU63">SUM(IF($BY63:$CP63&lt;0,1,0))</f>
        <v>1</v>
      </c>
      <c r="CV63" s="18">
        <f t="shared" si="21"/>
        <v>16.666666666666668</v>
      </c>
      <c r="CW63" s="18">
        <f t="array" ref="CW63">SUM(IF($BY63:$CP63&gt;20,1,0))</f>
        <v>3</v>
      </c>
      <c r="CX63" s="18">
        <f t="shared" si="22"/>
        <v>50</v>
      </c>
      <c r="CY63" s="18">
        <f t="array" ref="CY63">SUM(IF(BY63:CP63&gt;40,1,0))</f>
        <v>1</v>
      </c>
      <c r="CZ63" s="18">
        <f t="shared" si="23"/>
        <v>16.666666666666664</v>
      </c>
      <c r="DA63" s="18"/>
      <c r="DB63" s="18">
        <v>5.7340501792114695</v>
      </c>
      <c r="DC63" s="18">
        <f t="shared" si="24"/>
        <v>5.7340501792114695</v>
      </c>
      <c r="DD63" s="18">
        <f t="shared" si="25"/>
        <v>5.7340501792114695</v>
      </c>
      <c r="DE63" s="18">
        <f t="shared" si="26"/>
        <v>5.7340501792114695</v>
      </c>
      <c r="DF63" s="18">
        <f t="shared" si="27"/>
        <v>1</v>
      </c>
      <c r="DG63" s="18">
        <f t="array" ref="DG63">SUM(IF($DA63:$DB63&lt;0,1,0))</f>
        <v>0</v>
      </c>
      <c r="DH63" s="18">
        <f t="shared" si="28"/>
        <v>0</v>
      </c>
      <c r="DI63" s="18">
        <f t="array" ref="DI63">SUM(IF($DA63:$DB63&gt;20,1,0))</f>
        <v>0</v>
      </c>
      <c r="DJ63" s="18">
        <f t="shared" si="29"/>
        <v>0</v>
      </c>
      <c r="DK63" s="18">
        <f t="array" ref="DK63">SUM(IF(DA63:DB63&gt;40,1,0))</f>
        <v>0</v>
      </c>
      <c r="DL63" s="18">
        <f t="shared" si="30"/>
        <v>0</v>
      </c>
      <c r="DM63" s="18">
        <v>57.429659714423195</v>
      </c>
      <c r="DN63" s="18"/>
      <c r="DO63" s="18">
        <f t="shared" si="40"/>
        <v>57.429659714423195</v>
      </c>
      <c r="DP63" s="18">
        <f t="shared" si="41"/>
        <v>57.429659714423195</v>
      </c>
      <c r="DQ63" s="18">
        <f t="shared" si="42"/>
        <v>57.429659714423195</v>
      </c>
      <c r="DR63" s="18">
        <f t="shared" si="43"/>
        <v>1</v>
      </c>
      <c r="DS63" s="18">
        <f t="array" ref="DS63">SUM(IF($DM63:$DN63&lt;0,1,0))</f>
        <v>0</v>
      </c>
      <c r="DT63" s="18">
        <f t="shared" si="44"/>
        <v>0</v>
      </c>
      <c r="DU63" s="18">
        <f t="array" ref="DU63">SUM(IF($DM63:$DN63&gt;20,1,0))</f>
        <v>1</v>
      </c>
      <c r="DV63" s="18">
        <f t="shared" si="45"/>
        <v>100</v>
      </c>
      <c r="DW63" s="18">
        <f t="array" ref="DW63">SUM(IF(DM63:DN63&gt;40,1,0))</f>
        <v>1</v>
      </c>
      <c r="DX63" s="18">
        <f t="shared" si="46"/>
        <v>100</v>
      </c>
      <c r="DY63" s="18">
        <f t="shared" si="37"/>
        <v>12.390599389080007</v>
      </c>
      <c r="DZ63" s="18">
        <f t="shared" si="1"/>
        <v>9.8699295385639818</v>
      </c>
      <c r="EA63" s="18">
        <f t="shared" si="31"/>
        <v>57.429659714423195</v>
      </c>
      <c r="EB63" s="18">
        <f t="shared" si="39"/>
        <v>3.0557201569388659</v>
      </c>
      <c r="EC63" s="18">
        <f t="shared" si="2"/>
        <v>17.772536346846607</v>
      </c>
      <c r="ED63" s="18">
        <f t="shared" si="32"/>
        <v>30</v>
      </c>
      <c r="EE63" s="18">
        <f t="shared" si="32"/>
        <v>5</v>
      </c>
      <c r="EF63" s="18">
        <f t="shared" si="33"/>
        <v>16.666666666666668</v>
      </c>
      <c r="EG63" s="18">
        <f t="shared" si="34"/>
        <v>10</v>
      </c>
      <c r="EH63" s="18">
        <f t="shared" si="35"/>
        <v>33.333333333333329</v>
      </c>
      <c r="EI63" s="18">
        <f t="shared" si="38"/>
        <v>13.026819923371647</v>
      </c>
      <c r="EJ63" s="18">
        <f t="shared" si="3"/>
        <v>4</v>
      </c>
      <c r="EK63" s="18">
        <f t="shared" si="36"/>
        <v>13.333333333333334</v>
      </c>
      <c r="EL63" s="3"/>
      <c r="EM63" s="4"/>
      <c r="EN63" s="4"/>
      <c r="EO63" s="4"/>
    </row>
    <row r="64" spans="1:145" ht="13.15" x14ac:dyDescent="0.4">
      <c r="A64" s="1"/>
      <c r="B64" s="17">
        <v>1855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>
        <v>0.54161453732035048</v>
      </c>
      <c r="AB64" s="18"/>
      <c r="AC64" s="18">
        <v>-4.3533537483688995</v>
      </c>
      <c r="AD64" s="18">
        <v>3.9877816042226844</v>
      </c>
      <c r="AE64" s="18">
        <v>-16.371268656716421</v>
      </c>
      <c r="AF64" s="18">
        <v>-20</v>
      </c>
      <c r="AG64" s="18"/>
      <c r="AH64" s="18"/>
      <c r="AI64" s="18"/>
      <c r="AJ64" s="18"/>
      <c r="AK64" s="18"/>
      <c r="AL64" s="18">
        <v>6.1813186813186816</v>
      </c>
      <c r="AM64" s="18">
        <f t="shared" si="4"/>
        <v>-5.0023179303705998</v>
      </c>
      <c r="AN64" s="18">
        <f t="shared" si="5"/>
        <v>-1.9058696055242743</v>
      </c>
      <c r="AO64" s="18">
        <f t="shared" si="6"/>
        <v>6.1813186813186816</v>
      </c>
      <c r="AP64" s="18">
        <f t="shared" si="7"/>
        <v>6</v>
      </c>
      <c r="AQ64" s="18">
        <f t="array" ref="AQ64">SUM(IF($AA64:$AL64&lt;0,1,0))</f>
        <v>3</v>
      </c>
      <c r="AR64" s="18">
        <f t="shared" si="8"/>
        <v>50</v>
      </c>
      <c r="AS64" s="18">
        <f t="array" ref="AS64">SUM(IF($AA64:$AL64&gt;20,1,0))</f>
        <v>0</v>
      </c>
      <c r="AT64" s="18">
        <f t="shared" si="9"/>
        <v>0</v>
      </c>
      <c r="AU64" s="18">
        <f t="array" ref="AU64">SUM(IF(AA64:AL64&gt;40,1,0))</f>
        <v>0</v>
      </c>
      <c r="AV64" s="18">
        <f t="shared" si="10"/>
        <v>0</v>
      </c>
      <c r="AW64" s="18">
        <v>-1.3082943546519732</v>
      </c>
      <c r="AX64" s="18">
        <v>3.324915824915827</v>
      </c>
      <c r="AY64" s="18">
        <v>2.1736266631537351</v>
      </c>
      <c r="AZ64" s="18"/>
      <c r="BA64" s="18">
        <v>-1.2941185019583858</v>
      </c>
      <c r="BB64" s="18">
        <v>6.8410462776659964</v>
      </c>
      <c r="BC64" s="18">
        <v>-12.825073384834262</v>
      </c>
      <c r="BD64" s="18"/>
      <c r="BE64" s="18">
        <v>-12.443839346494212</v>
      </c>
      <c r="BF64" s="18">
        <v>0.26641238083757735</v>
      </c>
      <c r="BG64" s="18">
        <v>4.4340600449057312</v>
      </c>
      <c r="BH64" s="18">
        <v>0.46955388722806912</v>
      </c>
      <c r="BI64" s="18">
        <v>23.733385584821399</v>
      </c>
      <c r="BJ64" s="18">
        <v>-0.75381823680629734</v>
      </c>
      <c r="BK64" s="18">
        <v>0.71548896486294689</v>
      </c>
      <c r="BL64" s="18">
        <v>6.2512382057888951</v>
      </c>
      <c r="BM64" s="18">
        <v>9.1224178566477132</v>
      </c>
      <c r="BN64" s="18">
        <v>0.71097496706191698</v>
      </c>
      <c r="BO64" s="18">
        <f t="shared" si="11"/>
        <v>1.8386235520715419</v>
      </c>
      <c r="BP64" s="18">
        <f t="shared" si="12"/>
        <v>0.71323196596243199</v>
      </c>
      <c r="BQ64" s="18">
        <f t="shared" si="13"/>
        <v>23.733385584821399</v>
      </c>
      <c r="BR64" s="18">
        <f t="shared" si="0"/>
        <v>16</v>
      </c>
      <c r="BS64" s="18">
        <f t="array" ref="BS64">SUM(IF($AW64:$BN64&lt;0,1,0))</f>
        <v>5</v>
      </c>
      <c r="BT64" s="18">
        <f t="shared" si="14"/>
        <v>31.25</v>
      </c>
      <c r="BU64" s="18">
        <f t="array" ref="BU64">SUM(IF($AW64:$BN64&gt;20,1,0))</f>
        <v>1</v>
      </c>
      <c r="BV64" s="18">
        <f t="shared" si="15"/>
        <v>6.25</v>
      </c>
      <c r="BW64" s="18">
        <f t="array" ref="BW64">SUM(IF(AW64:BN64&gt;40,1,0))</f>
        <v>0</v>
      </c>
      <c r="BX64" s="18">
        <f t="shared" si="16"/>
        <v>0</v>
      </c>
      <c r="BY64" s="18">
        <v>-3.3871533871533908</v>
      </c>
      <c r="BZ64" s="18"/>
      <c r="CA64" s="18">
        <v>5.1282051282051171</v>
      </c>
      <c r="CB64" s="18">
        <v>3.9970115801270087</v>
      </c>
      <c r="CC64" s="18"/>
      <c r="CD64" s="18"/>
      <c r="CE64" s="18"/>
      <c r="CF64" s="18"/>
      <c r="CG64" s="18"/>
      <c r="CH64" s="18"/>
      <c r="CI64" s="18"/>
      <c r="CJ64" s="18" t="s">
        <v>0</v>
      </c>
      <c r="CK64" s="18"/>
      <c r="CL64" s="18"/>
      <c r="CM64" s="18"/>
      <c r="CN64" s="18">
        <v>11.083743842364523</v>
      </c>
      <c r="CO64" s="18"/>
      <c r="CP64" s="18">
        <v>2.5000000000000133</v>
      </c>
      <c r="CQ64" s="18">
        <f t="shared" si="17"/>
        <v>3.8643614327086544</v>
      </c>
      <c r="CR64" s="18">
        <f t="shared" si="18"/>
        <v>3.9970115801270087</v>
      </c>
      <c r="CS64" s="18">
        <f t="shared" si="19"/>
        <v>11.083743842364523</v>
      </c>
      <c r="CT64" s="18">
        <f t="shared" si="20"/>
        <v>6</v>
      </c>
      <c r="CU64" s="18">
        <f t="array" ref="CU64">SUM(IF($BY64:$CP64&lt;0,1,0))</f>
        <v>1</v>
      </c>
      <c r="CV64" s="18">
        <f t="shared" si="21"/>
        <v>16.666666666666668</v>
      </c>
      <c r="CW64" s="18">
        <f t="array" ref="CW64">SUM(IF($BY64:$CP64&gt;20,1,0))</f>
        <v>1</v>
      </c>
      <c r="CX64" s="18">
        <f t="shared" si="22"/>
        <v>16.666666666666664</v>
      </c>
      <c r="CY64" s="18">
        <f t="array" ref="CY64">SUM(IF(BY64:CP64&gt;40,1,0))</f>
        <v>1</v>
      </c>
      <c r="CZ64" s="18">
        <f t="shared" si="23"/>
        <v>16.666666666666664</v>
      </c>
      <c r="DA64" s="18"/>
      <c r="DB64" s="18">
        <v>3.542811556763322</v>
      </c>
      <c r="DC64" s="18">
        <f t="shared" si="24"/>
        <v>3.542811556763322</v>
      </c>
      <c r="DD64" s="18">
        <f t="shared" si="25"/>
        <v>3.542811556763322</v>
      </c>
      <c r="DE64" s="18">
        <f t="shared" si="26"/>
        <v>3.542811556763322</v>
      </c>
      <c r="DF64" s="18">
        <f t="shared" si="27"/>
        <v>1</v>
      </c>
      <c r="DG64" s="18">
        <f t="array" ref="DG64">SUM(IF($DA64:$DB64&lt;0,1,0))</f>
        <v>0</v>
      </c>
      <c r="DH64" s="18">
        <f t="shared" si="28"/>
        <v>0</v>
      </c>
      <c r="DI64" s="18">
        <f t="array" ref="DI64">SUM(IF($DA64:$DB64&gt;20,1,0))</f>
        <v>0</v>
      </c>
      <c r="DJ64" s="18">
        <f t="shared" si="29"/>
        <v>0</v>
      </c>
      <c r="DK64" s="18">
        <f t="array" ref="DK64">SUM(IF(DA64:DB64&gt;40,1,0))</f>
        <v>0</v>
      </c>
      <c r="DL64" s="18">
        <f t="shared" si="30"/>
        <v>0</v>
      </c>
      <c r="DM64" s="18">
        <v>10.481243651760508</v>
      </c>
      <c r="DN64" s="18"/>
      <c r="DO64" s="18">
        <f t="shared" si="40"/>
        <v>10.481243651760508</v>
      </c>
      <c r="DP64" s="18">
        <f t="shared" si="41"/>
        <v>10.481243651760508</v>
      </c>
      <c r="DQ64" s="18">
        <f t="shared" si="42"/>
        <v>10.481243651760508</v>
      </c>
      <c r="DR64" s="18">
        <f t="shared" si="43"/>
        <v>1</v>
      </c>
      <c r="DS64" s="18">
        <f t="array" ref="DS64">SUM(IF($DM64:$DN64&lt;0,1,0))</f>
        <v>0</v>
      </c>
      <c r="DT64" s="18">
        <f t="shared" si="44"/>
        <v>0</v>
      </c>
      <c r="DU64" s="18">
        <f t="array" ref="DU64">SUM(IF($DM64:$DN64&gt;20,1,0))</f>
        <v>0</v>
      </c>
      <c r="DV64" s="18">
        <f t="shared" si="45"/>
        <v>0</v>
      </c>
      <c r="DW64" s="18">
        <f t="array" ref="DW64">SUM(IF(DM64:DN64&gt;40,1,0))</f>
        <v>0</v>
      </c>
      <c r="DX64" s="18">
        <f t="shared" si="46"/>
        <v>0</v>
      </c>
      <c r="DY64" s="18">
        <f t="shared" si="37"/>
        <v>1.1293079869995921</v>
      </c>
      <c r="DZ64" s="18">
        <f t="shared" si="1"/>
        <v>2.1736266631537351</v>
      </c>
      <c r="EA64" s="18">
        <f t="shared" si="31"/>
        <v>23.733385584821399</v>
      </c>
      <c r="EB64" s="18">
        <f t="shared" si="39"/>
        <v>3.7269133529735328</v>
      </c>
      <c r="EC64" s="18">
        <f t="shared" si="2"/>
        <v>8.6644806579802189</v>
      </c>
      <c r="ED64" s="18">
        <f t="shared" si="32"/>
        <v>30</v>
      </c>
      <c r="EE64" s="18">
        <f t="shared" si="32"/>
        <v>9</v>
      </c>
      <c r="EF64" s="18">
        <f t="shared" si="33"/>
        <v>30</v>
      </c>
      <c r="EG64" s="18">
        <f t="shared" si="34"/>
        <v>2</v>
      </c>
      <c r="EH64" s="18">
        <f t="shared" si="35"/>
        <v>6.666666666666667</v>
      </c>
      <c r="EI64" s="18">
        <f t="shared" si="38"/>
        <v>13.563218390804598</v>
      </c>
      <c r="EJ64" s="18">
        <f t="shared" si="3"/>
        <v>1</v>
      </c>
      <c r="EK64" s="18">
        <f t="shared" si="36"/>
        <v>3.3333333333333335</v>
      </c>
      <c r="EL64" s="3"/>
      <c r="EM64" s="4"/>
      <c r="EN64" s="4"/>
      <c r="EO64" s="4"/>
    </row>
    <row r="65" spans="1:145" ht="13.15" x14ac:dyDescent="0.4">
      <c r="A65" s="1"/>
      <c r="B65" s="17">
        <v>1856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>
        <v>-1.7208192683624057</v>
      </c>
      <c r="AB65" s="18"/>
      <c r="AC65" s="18">
        <v>-2.924710610484976</v>
      </c>
      <c r="AD65" s="18">
        <v>-18.190275907030177</v>
      </c>
      <c r="AE65" s="18">
        <v>0.39040713887339429</v>
      </c>
      <c r="AF65" s="18">
        <v>-9.3750000000000107</v>
      </c>
      <c r="AG65" s="18"/>
      <c r="AH65" s="18"/>
      <c r="AI65" s="18"/>
      <c r="AJ65" s="18"/>
      <c r="AK65" s="18"/>
      <c r="AL65" s="18">
        <v>-21.733505821474775</v>
      </c>
      <c r="AM65" s="18">
        <f t="shared" si="4"/>
        <v>-8.925650744746493</v>
      </c>
      <c r="AN65" s="18">
        <f t="shared" si="5"/>
        <v>-6.1498553052424931</v>
      </c>
      <c r="AO65" s="18">
        <f t="shared" si="6"/>
        <v>0.39040713887339429</v>
      </c>
      <c r="AP65" s="18">
        <f t="shared" si="7"/>
        <v>6</v>
      </c>
      <c r="AQ65" s="18">
        <f t="array" ref="AQ65">SUM(IF($AA65:$AL65&lt;0,1,0))</f>
        <v>5</v>
      </c>
      <c r="AR65" s="18">
        <f t="shared" si="8"/>
        <v>83.333333333333329</v>
      </c>
      <c r="AS65" s="18">
        <f t="array" ref="AS65">SUM(IF($AA65:$AL65&gt;20,1,0))</f>
        <v>0</v>
      </c>
      <c r="AT65" s="18">
        <f t="shared" si="9"/>
        <v>0</v>
      </c>
      <c r="AU65" s="18">
        <f t="array" ref="AU65">SUM(IF(AA65:AL65&gt;40,1,0))</f>
        <v>0</v>
      </c>
      <c r="AV65" s="18">
        <f t="shared" si="10"/>
        <v>0</v>
      </c>
      <c r="AW65" s="18">
        <v>-18.72498950699838</v>
      </c>
      <c r="AX65" s="18">
        <v>-2.9702970297029729</v>
      </c>
      <c r="AY65" s="18">
        <v>4.2573491490458952</v>
      </c>
      <c r="AZ65" s="18"/>
      <c r="BA65" s="18">
        <v>-6.2796263551982285</v>
      </c>
      <c r="BB65" s="18">
        <v>-2.5423728813559396</v>
      </c>
      <c r="BC65" s="18">
        <v>56.176369119456069</v>
      </c>
      <c r="BD65" s="18"/>
      <c r="BE65" s="18">
        <v>6.9801113553499272</v>
      </c>
      <c r="BF65" s="18">
        <v>4.8184794302110987</v>
      </c>
      <c r="BG65" s="18">
        <v>6.6938743503243128</v>
      </c>
      <c r="BH65" s="18">
        <v>3.8764228552733648</v>
      </c>
      <c r="BI65" s="18">
        <v>49.557522123893818</v>
      </c>
      <c r="BJ65" s="18">
        <v>23.037770612620911</v>
      </c>
      <c r="BK65" s="18">
        <v>18.080858943588872</v>
      </c>
      <c r="BL65" s="18">
        <v>11.574962192237441</v>
      </c>
      <c r="BM65" s="18">
        <v>9.7972390834596581</v>
      </c>
      <c r="BN65" s="18">
        <v>-0.78328623757195626</v>
      </c>
      <c r="BO65" s="18">
        <f t="shared" si="11"/>
        <v>10.221899200289618</v>
      </c>
      <c r="BP65" s="18">
        <f t="shared" si="12"/>
        <v>5.7561768902677057</v>
      </c>
      <c r="BQ65" s="18">
        <f t="shared" si="13"/>
        <v>56.176369119456069</v>
      </c>
      <c r="BR65" s="18">
        <f t="shared" si="0"/>
        <v>16</v>
      </c>
      <c r="BS65" s="18">
        <f t="array" ref="BS65">SUM(IF($AW65:$BN65&lt;0,1,0))</f>
        <v>5</v>
      </c>
      <c r="BT65" s="18">
        <f t="shared" si="14"/>
        <v>31.25</v>
      </c>
      <c r="BU65" s="18">
        <f t="array" ref="BU65">SUM(IF($AW65:$BN65&gt;20,1,0))</f>
        <v>3</v>
      </c>
      <c r="BV65" s="18">
        <f t="shared" si="15"/>
        <v>18.75</v>
      </c>
      <c r="BW65" s="18">
        <f t="array" ref="BW65">SUM(IF(AW65:BN65&gt;40,1,0))</f>
        <v>2</v>
      </c>
      <c r="BX65" s="18">
        <f t="shared" si="16"/>
        <v>12.5</v>
      </c>
      <c r="BY65" s="18">
        <v>-12.075471698113205</v>
      </c>
      <c r="BZ65" s="18"/>
      <c r="CA65" s="18">
        <v>5.0656660412758026</v>
      </c>
      <c r="CB65" s="18">
        <v>0.17959770114943152</v>
      </c>
      <c r="CC65" s="18"/>
      <c r="CD65" s="18"/>
      <c r="CE65" s="18"/>
      <c r="CF65" s="18"/>
      <c r="CG65" s="18"/>
      <c r="CH65" s="18"/>
      <c r="CI65" s="18"/>
      <c r="CJ65" s="18" t="s">
        <v>4</v>
      </c>
      <c r="CK65" s="18"/>
      <c r="CL65" s="18"/>
      <c r="CM65" s="18"/>
      <c r="CN65" s="18">
        <v>20.953436807095336</v>
      </c>
      <c r="CO65" s="18"/>
      <c r="CP65" s="18">
        <v>3.2520325203251987</v>
      </c>
      <c r="CQ65" s="18">
        <f t="shared" si="17"/>
        <v>3.4750522743465124</v>
      </c>
      <c r="CR65" s="18">
        <f t="shared" si="18"/>
        <v>3.2520325203251987</v>
      </c>
      <c r="CS65" s="18">
        <f t="shared" si="19"/>
        <v>20.953436807095336</v>
      </c>
      <c r="CT65" s="18">
        <f t="shared" si="20"/>
        <v>6</v>
      </c>
      <c r="CU65" s="18">
        <f t="array" ref="CU65">SUM(IF($BY65:$CP65&lt;0,1,0))</f>
        <v>1</v>
      </c>
      <c r="CV65" s="18">
        <f t="shared" si="21"/>
        <v>16.666666666666668</v>
      </c>
      <c r="CW65" s="18">
        <f t="array" ref="CW65">SUM(IF($BY65:$CP65&gt;20,1,0))</f>
        <v>2</v>
      </c>
      <c r="CX65" s="18">
        <f t="shared" si="22"/>
        <v>33.333333333333329</v>
      </c>
      <c r="CY65" s="18">
        <f t="array" ref="CY65">SUM(IF(BY65:CP65&gt;40,1,0))</f>
        <v>1</v>
      </c>
      <c r="CZ65" s="18">
        <f t="shared" si="23"/>
        <v>16.666666666666664</v>
      </c>
      <c r="DA65" s="18"/>
      <c r="DB65" s="18">
        <v>-0.78362180836538531</v>
      </c>
      <c r="DC65" s="18">
        <f t="shared" si="24"/>
        <v>-0.78362180836538531</v>
      </c>
      <c r="DD65" s="18">
        <f t="shared" si="25"/>
        <v>-0.78362180836538531</v>
      </c>
      <c r="DE65" s="18">
        <f t="shared" si="26"/>
        <v>-0.78362180836538531</v>
      </c>
      <c r="DF65" s="18">
        <f t="shared" si="27"/>
        <v>1</v>
      </c>
      <c r="DG65" s="18">
        <f t="array" ref="DG65">SUM(IF($DA65:$DB65&lt;0,1,0))</f>
        <v>1</v>
      </c>
      <c r="DH65" s="18">
        <f t="shared" si="28"/>
        <v>100</v>
      </c>
      <c r="DI65" s="18">
        <f t="array" ref="DI65">SUM(IF($DA65:$DB65&gt;20,1,0))</f>
        <v>0</v>
      </c>
      <c r="DJ65" s="18">
        <f t="shared" si="29"/>
        <v>0</v>
      </c>
      <c r="DK65" s="18">
        <f t="array" ref="DK65">SUM(IF(DA65:DB65&gt;40,1,0))</f>
        <v>0</v>
      </c>
      <c r="DL65" s="18">
        <f t="shared" si="30"/>
        <v>0</v>
      </c>
      <c r="DM65" s="18">
        <v>-12.92442499451364</v>
      </c>
      <c r="DN65" s="18"/>
      <c r="DO65" s="18">
        <f t="shared" si="40"/>
        <v>-12.92442499451364</v>
      </c>
      <c r="DP65" s="18">
        <f t="shared" si="41"/>
        <v>-12.92442499451364</v>
      </c>
      <c r="DQ65" s="18">
        <f t="shared" si="42"/>
        <v>-12.92442499451364</v>
      </c>
      <c r="DR65" s="18">
        <f t="shared" si="43"/>
        <v>1</v>
      </c>
      <c r="DS65" s="18">
        <f t="array" ref="DS65">SUM(IF($DM65:$DN65&lt;0,1,0))</f>
        <v>1</v>
      </c>
      <c r="DT65" s="18">
        <f t="shared" si="44"/>
        <v>100</v>
      </c>
      <c r="DU65" s="18">
        <f t="array" ref="DU65">SUM(IF($DM65:$DN65&gt;20,1,0))</f>
        <v>0</v>
      </c>
      <c r="DV65" s="18">
        <f t="shared" si="45"/>
        <v>0</v>
      </c>
      <c r="DW65" s="18">
        <f t="array" ref="DW65">SUM(IF(DM65:DN65&gt;40,1,0))</f>
        <v>0</v>
      </c>
      <c r="DX65" s="18">
        <f t="shared" si="46"/>
        <v>0</v>
      </c>
      <c r="DY65" s="18">
        <f t="shared" si="37"/>
        <v>3.9194378381037409</v>
      </c>
      <c r="DZ65" s="18">
        <f t="shared" si="1"/>
        <v>0.39040713887339429</v>
      </c>
      <c r="EA65" s="18">
        <f t="shared" si="31"/>
        <v>56.176369119456069</v>
      </c>
      <c r="EB65" s="18">
        <f t="shared" si="39"/>
        <v>3.9569475320861343</v>
      </c>
      <c r="EC65" s="18">
        <f t="shared" si="2"/>
        <v>17.42462508645162</v>
      </c>
      <c r="ED65" s="18">
        <f t="shared" si="32"/>
        <v>30</v>
      </c>
      <c r="EE65" s="18">
        <f t="shared" si="32"/>
        <v>13</v>
      </c>
      <c r="EF65" s="18">
        <f t="shared" si="33"/>
        <v>43.333333333333336</v>
      </c>
      <c r="EG65" s="18">
        <f t="shared" si="34"/>
        <v>5</v>
      </c>
      <c r="EH65" s="18">
        <f t="shared" si="35"/>
        <v>16.666666666666664</v>
      </c>
      <c r="EI65" s="18">
        <f t="shared" si="38"/>
        <v>15.191570881226051</v>
      </c>
      <c r="EJ65" s="18">
        <f t="shared" si="3"/>
        <v>3</v>
      </c>
      <c r="EK65" s="18">
        <f t="shared" si="36"/>
        <v>10</v>
      </c>
      <c r="EL65" s="3"/>
      <c r="EM65" s="4"/>
      <c r="EN65" s="4"/>
      <c r="EO65" s="4"/>
    </row>
    <row r="66" spans="1:145" ht="13.15" x14ac:dyDescent="0.4">
      <c r="A66" s="1"/>
      <c r="B66" s="17">
        <v>1857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>
        <v>37.406769962636879</v>
      </c>
      <c r="AB66" s="18"/>
      <c r="AC66" s="18">
        <v>6.909215885445164</v>
      </c>
      <c r="AD66" s="18">
        <v>45.600450898678574</v>
      </c>
      <c r="AE66" s="18">
        <v>14.055555555555554</v>
      </c>
      <c r="AF66" s="18">
        <v>-3.4482758620689502</v>
      </c>
      <c r="AG66" s="18"/>
      <c r="AH66" s="18"/>
      <c r="AI66" s="18"/>
      <c r="AJ66" s="18"/>
      <c r="AK66" s="18"/>
      <c r="AL66" s="18">
        <v>55.537190082644614</v>
      </c>
      <c r="AM66" s="18">
        <f t="shared" si="4"/>
        <v>26.010151087148639</v>
      </c>
      <c r="AN66" s="18">
        <f t="shared" si="5"/>
        <v>25.731162759096215</v>
      </c>
      <c r="AO66" s="18">
        <f t="shared" si="6"/>
        <v>55.537190082644614</v>
      </c>
      <c r="AP66" s="18">
        <f t="shared" si="7"/>
        <v>6</v>
      </c>
      <c r="AQ66" s="18">
        <f t="array" ref="AQ66">SUM(IF($AA66:$AL66&lt;0,1,0))</f>
        <v>1</v>
      </c>
      <c r="AR66" s="18">
        <f t="shared" si="8"/>
        <v>16.666666666666668</v>
      </c>
      <c r="AS66" s="18">
        <f t="array" ref="AS66">SUM(IF($AA66:$AL66&gt;20,1,0))</f>
        <v>3</v>
      </c>
      <c r="AT66" s="18">
        <f t="shared" si="9"/>
        <v>50</v>
      </c>
      <c r="AU66" s="18">
        <f t="array" ref="AU66">SUM(IF(AA66:AL66&gt;40,1,0))</f>
        <v>2</v>
      </c>
      <c r="AV66" s="18">
        <f t="shared" si="10"/>
        <v>33.333333333333329</v>
      </c>
      <c r="AW66" s="18">
        <v>-35.471208806717932</v>
      </c>
      <c r="AX66" s="18">
        <v>-9.3292966930600922</v>
      </c>
      <c r="AY66" s="18">
        <v>-2.0405134673888852</v>
      </c>
      <c r="AZ66" s="18"/>
      <c r="BA66" s="18">
        <v>-8.4305601973593767</v>
      </c>
      <c r="BB66" s="18">
        <v>-18.45410628019323</v>
      </c>
      <c r="BC66" s="18">
        <v>-26.274831277322619</v>
      </c>
      <c r="BD66" s="18"/>
      <c r="BE66" s="18">
        <v>-11.003111482957916</v>
      </c>
      <c r="BF66" s="18">
        <v>0.83985683872786487</v>
      </c>
      <c r="BG66" s="18">
        <v>-1.4472815396503123</v>
      </c>
      <c r="BH66" s="18">
        <v>-35.266777344105058</v>
      </c>
      <c r="BI66" s="18">
        <v>-31.065088757396452</v>
      </c>
      <c r="BJ66" s="18">
        <v>18.050454232126512</v>
      </c>
      <c r="BK66" s="18">
        <v>3.6594960878382876</v>
      </c>
      <c r="BL66" s="18">
        <v>0.47438021899470034</v>
      </c>
      <c r="BM66" s="18">
        <v>-0.31078920381555908</v>
      </c>
      <c r="BN66" s="18">
        <v>1.8197468354430442</v>
      </c>
      <c r="BO66" s="18">
        <f t="shared" si="11"/>
        <v>-9.6406019273023116</v>
      </c>
      <c r="BP66" s="18">
        <f t="shared" si="12"/>
        <v>-5.2355368323741311</v>
      </c>
      <c r="BQ66" s="18">
        <f t="shared" si="13"/>
        <v>18.050454232126512</v>
      </c>
      <c r="BR66" s="18">
        <f t="shared" si="0"/>
        <v>16</v>
      </c>
      <c r="BS66" s="18">
        <f t="array" ref="BS66">SUM(IF($AW66:$BN66&lt;0,1,0))</f>
        <v>11</v>
      </c>
      <c r="BT66" s="18">
        <f t="shared" si="14"/>
        <v>68.75</v>
      </c>
      <c r="BU66" s="18">
        <f t="array" ref="BU66">SUM(IF($AW66:$BN66&gt;20,1,0))</f>
        <v>0</v>
      </c>
      <c r="BV66" s="18">
        <f t="shared" si="15"/>
        <v>0</v>
      </c>
      <c r="BW66" s="18">
        <f t="array" ref="BW66">SUM(IF(AW66:BN66&gt;40,1,0))</f>
        <v>0</v>
      </c>
      <c r="BX66" s="18">
        <f t="shared" si="16"/>
        <v>0</v>
      </c>
      <c r="BY66" s="18">
        <v>1.4285714285714235</v>
      </c>
      <c r="BZ66" s="18"/>
      <c r="CA66" s="18">
        <v>4.8214285714285765</v>
      </c>
      <c r="CB66" s="18">
        <v>3.7289351021871484</v>
      </c>
      <c r="CC66" s="18"/>
      <c r="CD66" s="18"/>
      <c r="CE66" s="18"/>
      <c r="CF66" s="18"/>
      <c r="CG66" s="18"/>
      <c r="CH66" s="18"/>
      <c r="CI66" s="18"/>
      <c r="CJ66" s="18" t="s">
        <v>0</v>
      </c>
      <c r="CK66" s="18"/>
      <c r="CL66" s="18"/>
      <c r="CM66" s="18"/>
      <c r="CN66" s="18">
        <v>-0.64161319890010393</v>
      </c>
      <c r="CO66" s="18"/>
      <c r="CP66" s="18">
        <v>4.7244094488189115</v>
      </c>
      <c r="CQ66" s="18">
        <f t="shared" si="17"/>
        <v>2.812346270421191</v>
      </c>
      <c r="CR66" s="18">
        <f t="shared" si="18"/>
        <v>3.7289351021871484</v>
      </c>
      <c r="CS66" s="18">
        <f t="shared" si="19"/>
        <v>4.8214285714285765</v>
      </c>
      <c r="CT66" s="18">
        <f t="shared" si="20"/>
        <v>6</v>
      </c>
      <c r="CU66" s="18">
        <f t="array" ref="CU66">SUM(IF($BY66:$CP66&lt;0,1,0))</f>
        <v>1</v>
      </c>
      <c r="CV66" s="18">
        <f t="shared" si="21"/>
        <v>16.666666666666668</v>
      </c>
      <c r="CW66" s="18">
        <f t="array" ref="CW66">SUM(IF($BY66:$CP66&gt;20,1,0))</f>
        <v>1</v>
      </c>
      <c r="CX66" s="18">
        <f t="shared" si="22"/>
        <v>16.666666666666664</v>
      </c>
      <c r="CY66" s="18">
        <f t="array" ref="CY66">SUM(IF(BY66:CP66&gt;40,1,0))</f>
        <v>1</v>
      </c>
      <c r="CZ66" s="18">
        <f t="shared" si="23"/>
        <v>16.666666666666664</v>
      </c>
      <c r="DA66" s="18"/>
      <c r="DB66" s="18">
        <v>2.9410855557463393</v>
      </c>
      <c r="DC66" s="18">
        <f t="shared" si="24"/>
        <v>2.9410855557463393</v>
      </c>
      <c r="DD66" s="18">
        <f t="shared" si="25"/>
        <v>2.9410855557463393</v>
      </c>
      <c r="DE66" s="18">
        <f t="shared" si="26"/>
        <v>2.9410855557463393</v>
      </c>
      <c r="DF66" s="18">
        <f t="shared" si="27"/>
        <v>1</v>
      </c>
      <c r="DG66" s="18">
        <f t="array" ref="DG66">SUM(IF($DA66:$DB66&lt;0,1,0))</f>
        <v>0</v>
      </c>
      <c r="DH66" s="18">
        <f t="shared" si="28"/>
        <v>0</v>
      </c>
      <c r="DI66" s="18">
        <f t="array" ref="DI66">SUM(IF($DA66:$DB66&gt;20,1,0))</f>
        <v>0</v>
      </c>
      <c r="DJ66" s="18">
        <f t="shared" si="29"/>
        <v>0</v>
      </c>
      <c r="DK66" s="18">
        <f t="array" ref="DK66">SUM(IF(DA66:DB66&gt;40,1,0))</f>
        <v>0</v>
      </c>
      <c r="DL66" s="18">
        <f t="shared" si="30"/>
        <v>0</v>
      </c>
      <c r="DM66" s="18">
        <v>5.060473902089857</v>
      </c>
      <c r="DN66" s="18"/>
      <c r="DO66" s="18">
        <f t="shared" si="40"/>
        <v>5.060473902089857</v>
      </c>
      <c r="DP66" s="18">
        <f t="shared" si="41"/>
        <v>5.060473902089857</v>
      </c>
      <c r="DQ66" s="18">
        <f t="shared" si="42"/>
        <v>5.060473902089857</v>
      </c>
      <c r="DR66" s="18">
        <f t="shared" si="43"/>
        <v>1</v>
      </c>
      <c r="DS66" s="18">
        <f t="array" ref="DS66">SUM(IF($DM66:$DN66&lt;0,1,0))</f>
        <v>0</v>
      </c>
      <c r="DT66" s="18">
        <f t="shared" si="44"/>
        <v>0</v>
      </c>
      <c r="DU66" s="18">
        <f t="array" ref="DU66">SUM(IF($DM66:$DN66&gt;20,1,0))</f>
        <v>0</v>
      </c>
      <c r="DV66" s="18">
        <f t="shared" si="45"/>
        <v>0</v>
      </c>
      <c r="DW66" s="18">
        <f t="array" ref="DW66">SUM(IF(DM66:DN66&gt;40,1,0))</f>
        <v>0</v>
      </c>
      <c r="DX66" s="18">
        <f t="shared" si="46"/>
        <v>0</v>
      </c>
      <c r="DY66" s="18">
        <f t="shared" si="37"/>
        <v>0.82326091365506715</v>
      </c>
      <c r="DZ66" s="18">
        <f t="shared" si="1"/>
        <v>0.83985683872786487</v>
      </c>
      <c r="EA66" s="18">
        <f t="shared" si="31"/>
        <v>55.537190082644614</v>
      </c>
      <c r="EB66" s="18">
        <f t="shared" si="39"/>
        <v>3.6805643179734933</v>
      </c>
      <c r="EC66" s="18">
        <f t="shared" si="2"/>
        <v>20.722365032109753</v>
      </c>
      <c r="ED66" s="18">
        <f t="shared" si="32"/>
        <v>30</v>
      </c>
      <c r="EE66" s="18">
        <f t="shared" si="32"/>
        <v>13</v>
      </c>
      <c r="EF66" s="18">
        <f t="shared" si="33"/>
        <v>43.333333333333336</v>
      </c>
      <c r="EG66" s="18">
        <f t="shared" si="34"/>
        <v>4</v>
      </c>
      <c r="EH66" s="18">
        <f t="shared" si="35"/>
        <v>13.333333333333334</v>
      </c>
      <c r="EI66" s="18">
        <f t="shared" si="38"/>
        <v>15.689655172413792</v>
      </c>
      <c r="EJ66" s="18">
        <f t="shared" si="3"/>
        <v>3</v>
      </c>
      <c r="EK66" s="18">
        <f t="shared" si="36"/>
        <v>10</v>
      </c>
      <c r="EL66" s="3"/>
      <c r="EM66" s="4"/>
      <c r="EN66" s="4"/>
      <c r="EO66" s="4"/>
    </row>
    <row r="67" spans="1:145" ht="13.15" x14ac:dyDescent="0.4">
      <c r="A67" s="1"/>
      <c r="B67" s="17">
        <v>1858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>
        <v>-7.0734179046832768E-2</v>
      </c>
      <c r="AB67" s="18"/>
      <c r="AC67" s="18">
        <v>-0.51905179251435229</v>
      </c>
      <c r="AD67" s="18">
        <v>-29.230458199549048</v>
      </c>
      <c r="AE67" s="18">
        <v>33.706770579639532</v>
      </c>
      <c r="AF67" s="18">
        <v>110.71428571428568</v>
      </c>
      <c r="AG67" s="18"/>
      <c r="AH67" s="18"/>
      <c r="AI67" s="18"/>
      <c r="AJ67" s="18"/>
      <c r="AK67" s="18"/>
      <c r="AL67" s="18">
        <v>-33.793836344314556</v>
      </c>
      <c r="AM67" s="18">
        <f t="shared" si="4"/>
        <v>13.467829296416737</v>
      </c>
      <c r="AN67" s="18">
        <f t="shared" si="5"/>
        <v>-0.29489298578059253</v>
      </c>
      <c r="AO67" s="18">
        <f t="shared" si="6"/>
        <v>110.71428571428568</v>
      </c>
      <c r="AP67" s="18">
        <f t="shared" si="7"/>
        <v>6</v>
      </c>
      <c r="AQ67" s="18">
        <f t="array" ref="AQ67">SUM(IF($AA67:$AL67&lt;0,1,0))</f>
        <v>4</v>
      </c>
      <c r="AR67" s="18">
        <f t="shared" si="8"/>
        <v>66.666666666666671</v>
      </c>
      <c r="AS67" s="18">
        <f t="array" ref="AS67">SUM(IF($AA67:$AL67&gt;20,1,0))</f>
        <v>2</v>
      </c>
      <c r="AT67" s="18">
        <f t="shared" si="9"/>
        <v>33.333333333333329</v>
      </c>
      <c r="AU67" s="18">
        <f t="array" ref="AU67">SUM(IF(AA67:AL67&gt;40,1,0))</f>
        <v>1</v>
      </c>
      <c r="AV67" s="18">
        <f t="shared" si="10"/>
        <v>16.666666666666664</v>
      </c>
      <c r="AW67" s="18">
        <v>-9.6210412511417154</v>
      </c>
      <c r="AX67" s="18">
        <v>-7.2619047619047636</v>
      </c>
      <c r="AY67" s="18">
        <v>-8.3345957683179268</v>
      </c>
      <c r="AZ67" s="18"/>
      <c r="BA67" s="18">
        <v>1.8662232076866181</v>
      </c>
      <c r="BB67" s="18">
        <v>-4.8578199052132769</v>
      </c>
      <c r="BC67" s="18">
        <v>-3.5826928351346932</v>
      </c>
      <c r="BD67" s="18"/>
      <c r="BE67" s="18">
        <v>-28.260651048885034</v>
      </c>
      <c r="BF67" s="18">
        <v>-8.3760126811540054</v>
      </c>
      <c r="BG67" s="18">
        <v>-9.8186240862083025</v>
      </c>
      <c r="BH67" s="18">
        <v>-7.1942795451344521</v>
      </c>
      <c r="BI67" s="18">
        <v>2.8482247366367508</v>
      </c>
      <c r="BJ67" s="18">
        <v>-9.6811982260898706</v>
      </c>
      <c r="BK67" s="18">
        <v>-11.101647475834874</v>
      </c>
      <c r="BL67" s="18">
        <v>-11.218322425646937</v>
      </c>
      <c r="BM67" s="18">
        <v>-3.9930809356660824</v>
      </c>
      <c r="BN67" s="18">
        <v>-7.5379383579383594</v>
      </c>
      <c r="BO67" s="18">
        <f t="shared" si="11"/>
        <v>-7.8828350849966826</v>
      </c>
      <c r="BP67" s="18">
        <f t="shared" si="12"/>
        <v>-7.9362670631281436</v>
      </c>
      <c r="BQ67" s="18">
        <f t="shared" si="13"/>
        <v>2.8482247366367508</v>
      </c>
      <c r="BR67" s="18">
        <f t="shared" si="0"/>
        <v>16</v>
      </c>
      <c r="BS67" s="18">
        <f t="array" ref="BS67">SUM(IF($AW67:$BN67&lt;0,1,0))</f>
        <v>14</v>
      </c>
      <c r="BT67" s="18">
        <f t="shared" si="14"/>
        <v>87.5</v>
      </c>
      <c r="BU67" s="18">
        <f t="array" ref="BU67">SUM(IF($AW67:$BN67&gt;20,1,0))</f>
        <v>0</v>
      </c>
      <c r="BV67" s="18">
        <f t="shared" si="15"/>
        <v>0</v>
      </c>
      <c r="BW67" s="18">
        <f t="array" ref="BW67">SUM(IF(AW67:BN67&gt;40,1,0))</f>
        <v>0</v>
      </c>
      <c r="BX67" s="18">
        <f t="shared" si="16"/>
        <v>0</v>
      </c>
      <c r="BY67" s="18">
        <v>-2.7777777777777741</v>
      </c>
      <c r="BZ67" s="18"/>
      <c r="CA67" s="18">
        <v>-4.5996592844974495</v>
      </c>
      <c r="CB67" s="18">
        <v>-12.512962322848271</v>
      </c>
      <c r="CC67" s="18"/>
      <c r="CD67" s="18"/>
      <c r="CE67" s="18"/>
      <c r="CF67" s="18"/>
      <c r="CG67" s="18"/>
      <c r="CH67" s="18"/>
      <c r="CI67" s="18"/>
      <c r="CJ67" s="18" t="s">
        <v>0</v>
      </c>
      <c r="CK67" s="18"/>
      <c r="CL67" s="18"/>
      <c r="CM67" s="18"/>
      <c r="CN67" s="18">
        <v>1.6605166051660625</v>
      </c>
      <c r="CO67" s="18"/>
      <c r="CP67" s="18">
        <v>-5.2631578947368478</v>
      </c>
      <c r="CQ67" s="18">
        <f t="shared" si="17"/>
        <v>-4.6986081349388558</v>
      </c>
      <c r="CR67" s="18">
        <f t="shared" si="18"/>
        <v>-4.5996592844974495</v>
      </c>
      <c r="CS67" s="18">
        <f t="shared" si="19"/>
        <v>1.6605166051660625</v>
      </c>
      <c r="CT67" s="18">
        <f t="shared" si="20"/>
        <v>6</v>
      </c>
      <c r="CU67" s="18">
        <f t="array" ref="CU67">SUM(IF($BY67:$CP67&lt;0,1,0))</f>
        <v>4</v>
      </c>
      <c r="CV67" s="18">
        <f t="shared" si="21"/>
        <v>66.666666666666671</v>
      </c>
      <c r="CW67" s="18">
        <f t="array" ref="CW67">SUM(IF($BY67:$CP67&gt;20,1,0))</f>
        <v>1</v>
      </c>
      <c r="CX67" s="18">
        <f t="shared" si="22"/>
        <v>16.666666666666664</v>
      </c>
      <c r="CY67" s="18">
        <f t="array" ref="CY67">SUM(IF(BY67:CP67&gt;40,1,0))</f>
        <v>1</v>
      </c>
      <c r="CZ67" s="18">
        <f t="shared" si="23"/>
        <v>16.666666666666664</v>
      </c>
      <c r="DA67" s="18"/>
      <c r="DB67" s="18">
        <v>-4.2846765877457651</v>
      </c>
      <c r="DC67" s="18">
        <f t="shared" si="24"/>
        <v>-4.2846765877457651</v>
      </c>
      <c r="DD67" s="18">
        <f t="shared" si="25"/>
        <v>-4.2846765877457651</v>
      </c>
      <c r="DE67" s="18">
        <f t="shared" si="26"/>
        <v>-4.2846765877457651</v>
      </c>
      <c r="DF67" s="18">
        <f t="shared" si="27"/>
        <v>1</v>
      </c>
      <c r="DG67" s="18">
        <f t="array" ref="DG67">SUM(IF($DA67:$DB67&lt;0,1,0))</f>
        <v>1</v>
      </c>
      <c r="DH67" s="18">
        <f t="shared" si="28"/>
        <v>100</v>
      </c>
      <c r="DI67" s="18">
        <f t="array" ref="DI67">SUM(IF($DA67:$DB67&gt;20,1,0))</f>
        <v>0</v>
      </c>
      <c r="DJ67" s="18">
        <f t="shared" si="29"/>
        <v>0</v>
      </c>
      <c r="DK67" s="18">
        <f t="array" ref="DK67">SUM(IF(DA67:DB67&gt;40,1,0))</f>
        <v>0</v>
      </c>
      <c r="DL67" s="18">
        <f t="shared" si="30"/>
        <v>0</v>
      </c>
      <c r="DM67" s="18">
        <v>0.13814705896926238</v>
      </c>
      <c r="DN67" s="18">
        <v>3.3783783783783772</v>
      </c>
      <c r="DO67" s="18">
        <f t="shared" si="40"/>
        <v>1.7582627186738198</v>
      </c>
      <c r="DP67" s="18">
        <f t="shared" si="41"/>
        <v>1.7582627186738198</v>
      </c>
      <c r="DQ67" s="18">
        <f t="shared" si="42"/>
        <v>3.3783783783783772</v>
      </c>
      <c r="DR67" s="18">
        <f t="shared" si="43"/>
        <v>2</v>
      </c>
      <c r="DS67" s="18">
        <f t="array" ref="DS67">SUM(IF($DM67:$DN67&lt;0,1,0))</f>
        <v>0</v>
      </c>
      <c r="DT67" s="18">
        <f t="shared" si="44"/>
        <v>0</v>
      </c>
      <c r="DU67" s="18">
        <f t="array" ref="DU67">SUM(IF($DM67:$DN67&gt;20,1,0))</f>
        <v>0</v>
      </c>
      <c r="DV67" s="18">
        <f t="shared" si="45"/>
        <v>0</v>
      </c>
      <c r="DW67" s="18">
        <f t="array" ref="DW67">SUM(IF(DM67:DN67&gt;40,1,0))</f>
        <v>0</v>
      </c>
      <c r="DX67" s="18">
        <f t="shared" si="46"/>
        <v>0</v>
      </c>
      <c r="DY67" s="18">
        <f t="shared" si="37"/>
        <v>-2.3193192468846306</v>
      </c>
      <c r="DZ67" s="18">
        <f t="shared" si="1"/>
        <v>-5.0604888999750628</v>
      </c>
      <c r="EA67" s="18">
        <f t="shared" si="31"/>
        <v>110.71428571428568</v>
      </c>
      <c r="EB67" s="18">
        <f t="shared" si="39"/>
        <v>2.5449758619136791</v>
      </c>
      <c r="EC67" s="18">
        <f t="shared" si="2"/>
        <v>24.332611550536029</v>
      </c>
      <c r="ED67" s="18">
        <f t="shared" si="32"/>
        <v>31</v>
      </c>
      <c r="EE67" s="18">
        <f t="shared" si="32"/>
        <v>23</v>
      </c>
      <c r="EF67" s="18">
        <f t="shared" si="33"/>
        <v>74.193548387096769</v>
      </c>
      <c r="EG67" s="18">
        <f t="shared" si="34"/>
        <v>3</v>
      </c>
      <c r="EH67" s="18">
        <f t="shared" si="35"/>
        <v>9.67741935483871</v>
      </c>
      <c r="EI67" s="18">
        <f t="shared" si="38"/>
        <v>15.003707823507597</v>
      </c>
      <c r="EJ67" s="18">
        <f t="shared" si="3"/>
        <v>2</v>
      </c>
      <c r="EK67" s="18">
        <f t="shared" si="36"/>
        <v>6.4516129032258061</v>
      </c>
      <c r="EL67" s="3"/>
      <c r="EM67" s="4"/>
      <c r="EN67" s="4"/>
      <c r="EO67" s="4"/>
    </row>
    <row r="68" spans="1:145" ht="13.15" x14ac:dyDescent="0.4">
      <c r="A68" s="1"/>
      <c r="B68" s="17">
        <v>1859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>
        <v>-10.101806818271374</v>
      </c>
      <c r="AB68" s="18"/>
      <c r="AC68" s="18">
        <v>12.596650394694397</v>
      </c>
      <c r="AD68" s="18">
        <v>14.538939521951987</v>
      </c>
      <c r="AE68" s="18">
        <v>1.3843351548269656</v>
      </c>
      <c r="AF68" s="18" t="s">
        <v>0</v>
      </c>
      <c r="AG68" s="18"/>
      <c r="AH68" s="18"/>
      <c r="AI68" s="18"/>
      <c r="AJ68" s="18"/>
      <c r="AK68" s="18"/>
      <c r="AL68" s="18">
        <v>18.13804173354734</v>
      </c>
      <c r="AM68" s="18">
        <f t="shared" si="4"/>
        <v>7.3112319973498625</v>
      </c>
      <c r="AN68" s="18">
        <f t="shared" si="5"/>
        <v>12.596650394694397</v>
      </c>
      <c r="AO68" s="18">
        <f t="shared" si="6"/>
        <v>18.13804173354734</v>
      </c>
      <c r="AP68" s="18">
        <f t="shared" si="7"/>
        <v>6</v>
      </c>
      <c r="AQ68" s="18">
        <f t="array" ref="AQ68">SUM(IF($AA68:$AL68&lt;0,1,0))</f>
        <v>1</v>
      </c>
      <c r="AR68" s="18">
        <f t="shared" si="8"/>
        <v>16.666666666666668</v>
      </c>
      <c r="AS68" s="18">
        <f t="array" ref="AS68">SUM(IF($AA68:$AL68&gt;20,1,0))</f>
        <v>1</v>
      </c>
      <c r="AT68" s="18">
        <f t="shared" si="9"/>
        <v>16.666666666666664</v>
      </c>
      <c r="AU68" s="18">
        <f t="array" ref="AU68">SUM(IF(AA68:AL68&gt;40,1,0))</f>
        <v>1</v>
      </c>
      <c r="AV68" s="18">
        <f t="shared" si="10"/>
        <v>16.666666666666664</v>
      </c>
      <c r="AW68" s="18">
        <v>-18.848070354909506</v>
      </c>
      <c r="AX68" s="18">
        <v>-0.4752475247524699</v>
      </c>
      <c r="AY68" s="18">
        <v>-2.2724142680071622</v>
      </c>
      <c r="AZ68" s="18"/>
      <c r="BA68" s="18">
        <v>2.8302586467693636</v>
      </c>
      <c r="BB68" s="18">
        <v>0</v>
      </c>
      <c r="BC68" s="18">
        <v>23.031626152256845</v>
      </c>
      <c r="BD68" s="18"/>
      <c r="BE68" s="18">
        <v>11.969115197220903</v>
      </c>
      <c r="BF68" s="18">
        <v>-1.7670706398758729</v>
      </c>
      <c r="BG68" s="18">
        <v>-0.91980636295155638</v>
      </c>
      <c r="BH68" s="18">
        <v>7.7071200499915893</v>
      </c>
      <c r="BI68" s="18">
        <v>-4.476479514415777</v>
      </c>
      <c r="BJ68" s="18">
        <v>-6.4818840579710155</v>
      </c>
      <c r="BK68" s="18">
        <v>-3.1081856070835561</v>
      </c>
      <c r="BL68" s="18">
        <v>-6.0779085787593026</v>
      </c>
      <c r="BM68" s="18">
        <v>-9.1440199337860086</v>
      </c>
      <c r="BN68" s="18">
        <v>2.017871148459379</v>
      </c>
      <c r="BO68" s="18">
        <f t="shared" si="11"/>
        <v>-0.37594347798838423</v>
      </c>
      <c r="BP68" s="18">
        <f t="shared" si="12"/>
        <v>-1.3434385014137147</v>
      </c>
      <c r="BQ68" s="18">
        <f t="shared" si="13"/>
        <v>23.031626152256845</v>
      </c>
      <c r="BR68" s="18">
        <f t="shared" si="0"/>
        <v>16</v>
      </c>
      <c r="BS68" s="18">
        <f t="array" ref="BS68">SUM(IF($AW68:$BN68&lt;0,1,0))</f>
        <v>10</v>
      </c>
      <c r="BT68" s="18">
        <f t="shared" si="14"/>
        <v>62.5</v>
      </c>
      <c r="BU68" s="18">
        <f t="array" ref="BU68">SUM(IF($AW68:$BN68&gt;20,1,0))</f>
        <v>1</v>
      </c>
      <c r="BV68" s="18">
        <f t="shared" si="15"/>
        <v>6.25</v>
      </c>
      <c r="BW68" s="18">
        <f t="array" ref="BW68">SUM(IF(AW68:BN68&gt;40,1,0))</f>
        <v>0</v>
      </c>
      <c r="BX68" s="18">
        <f t="shared" si="16"/>
        <v>0</v>
      </c>
      <c r="BY68" s="18">
        <v>0</v>
      </c>
      <c r="BZ68" s="18"/>
      <c r="CA68" s="18">
        <v>2.3214285714285663</v>
      </c>
      <c r="CB68" s="18">
        <v>2.5681548794942777</v>
      </c>
      <c r="CC68" s="18"/>
      <c r="CD68" s="18"/>
      <c r="CE68" s="18"/>
      <c r="CF68" s="18"/>
      <c r="CG68" s="18"/>
      <c r="CH68" s="18"/>
      <c r="CI68" s="18"/>
      <c r="CJ68" s="18" t="s">
        <v>0</v>
      </c>
      <c r="CK68" s="18"/>
      <c r="CL68" s="18"/>
      <c r="CM68" s="18"/>
      <c r="CN68" s="18">
        <v>-5.5353901996370247</v>
      </c>
      <c r="CO68" s="18"/>
      <c r="CP68" s="18">
        <v>2.3809523809523947</v>
      </c>
      <c r="CQ68" s="18">
        <f t="shared" si="17"/>
        <v>0.34702912644764278</v>
      </c>
      <c r="CR68" s="18">
        <f t="shared" si="18"/>
        <v>2.3214285714285663</v>
      </c>
      <c r="CS68" s="18">
        <f t="shared" si="19"/>
        <v>2.5681548794942777</v>
      </c>
      <c r="CT68" s="18">
        <f t="shared" si="20"/>
        <v>6</v>
      </c>
      <c r="CU68" s="18">
        <f t="array" ref="CU68">SUM(IF($BY68:$CP68&lt;0,1,0))</f>
        <v>1</v>
      </c>
      <c r="CV68" s="18">
        <f t="shared" si="21"/>
        <v>16.666666666666668</v>
      </c>
      <c r="CW68" s="18">
        <f t="array" ref="CW68">SUM(IF($BY68:$CP68&gt;20,1,0))</f>
        <v>1</v>
      </c>
      <c r="CX68" s="18">
        <f t="shared" si="22"/>
        <v>16.666666666666664</v>
      </c>
      <c r="CY68" s="18">
        <f t="array" ref="CY68">SUM(IF(BY68:CP68&gt;40,1,0))</f>
        <v>1</v>
      </c>
      <c r="CZ68" s="18">
        <f t="shared" si="23"/>
        <v>16.666666666666664</v>
      </c>
      <c r="DA68" s="18"/>
      <c r="DB68" s="18">
        <v>-2.2250740058133256</v>
      </c>
      <c r="DC68" s="18">
        <f t="shared" si="24"/>
        <v>-2.2250740058133256</v>
      </c>
      <c r="DD68" s="18">
        <f t="shared" si="25"/>
        <v>-2.2250740058133256</v>
      </c>
      <c r="DE68" s="18">
        <f t="shared" si="26"/>
        <v>-2.2250740058133256</v>
      </c>
      <c r="DF68" s="18">
        <f t="shared" si="27"/>
        <v>1</v>
      </c>
      <c r="DG68" s="18">
        <f t="array" ref="DG68">SUM(IF($DA68:$DB68&lt;0,1,0))</f>
        <v>1</v>
      </c>
      <c r="DH68" s="18">
        <f t="shared" si="28"/>
        <v>100</v>
      </c>
      <c r="DI68" s="18">
        <f t="array" ref="DI68">SUM(IF($DA68:$DB68&gt;20,1,0))</f>
        <v>0</v>
      </c>
      <c r="DJ68" s="18">
        <f t="shared" si="29"/>
        <v>0</v>
      </c>
      <c r="DK68" s="18">
        <f t="array" ref="DK68">SUM(IF(DA68:DB68&gt;40,1,0))</f>
        <v>0</v>
      </c>
      <c r="DL68" s="18">
        <f t="shared" si="30"/>
        <v>0</v>
      </c>
      <c r="DM68" s="18">
        <v>-6.1896440461176709</v>
      </c>
      <c r="DN68" s="18">
        <v>-11.764705882352954</v>
      </c>
      <c r="DO68" s="18">
        <f t="shared" si="40"/>
        <v>-8.9771749642353136</v>
      </c>
      <c r="DP68" s="18">
        <f t="shared" si="41"/>
        <v>-8.9771749642353136</v>
      </c>
      <c r="DQ68" s="18">
        <f t="shared" si="42"/>
        <v>-6.1896440461176709</v>
      </c>
      <c r="DR68" s="18">
        <f t="shared" si="43"/>
        <v>2</v>
      </c>
      <c r="DS68" s="18">
        <f t="array" ref="DS68">SUM(IF($DM68:$DN68&lt;0,1,0))</f>
        <v>2</v>
      </c>
      <c r="DT68" s="18">
        <f t="shared" si="44"/>
        <v>100</v>
      </c>
      <c r="DU68" s="18">
        <f t="array" ref="DU68">SUM(IF($DM68:$DN68&gt;20,1,0))</f>
        <v>0</v>
      </c>
      <c r="DV68" s="18">
        <f t="shared" si="45"/>
        <v>0</v>
      </c>
      <c r="DW68" s="18">
        <f t="array" ref="DW68">SUM(IF(DM68:DN68&gt;40,1,0))</f>
        <v>0</v>
      </c>
      <c r="DX68" s="18">
        <f t="shared" si="46"/>
        <v>0</v>
      </c>
      <c r="DY68" s="18">
        <f t="shared" si="37"/>
        <v>0.41713055299618718</v>
      </c>
      <c r="DZ68" s="18">
        <f t="shared" si="1"/>
        <v>-0.4752475247524699</v>
      </c>
      <c r="EA68" s="18">
        <f t="shared" si="31"/>
        <v>23.031626152256845</v>
      </c>
      <c r="EB68" s="18">
        <f t="shared" si="39"/>
        <v>1.2896806257652405</v>
      </c>
      <c r="EC68" s="18">
        <f t="shared" si="2"/>
        <v>9.1221879892215334</v>
      </c>
      <c r="ED68" s="18">
        <f t="shared" si="32"/>
        <v>31</v>
      </c>
      <c r="EE68" s="18">
        <f t="shared" si="32"/>
        <v>15</v>
      </c>
      <c r="EF68" s="18">
        <f t="shared" si="33"/>
        <v>48.387096774193552</v>
      </c>
      <c r="EG68" s="18">
        <f t="shared" si="34"/>
        <v>3</v>
      </c>
      <c r="EH68" s="18">
        <f t="shared" si="35"/>
        <v>9.67741935483871</v>
      </c>
      <c r="EI68" s="18">
        <f t="shared" si="38"/>
        <v>14.892473118279566</v>
      </c>
      <c r="EJ68" s="18">
        <f t="shared" si="3"/>
        <v>2</v>
      </c>
      <c r="EK68" s="18">
        <f t="shared" si="36"/>
        <v>6.4516129032258061</v>
      </c>
      <c r="EL68" s="3"/>
      <c r="EM68" s="4"/>
      <c r="EN68" s="4"/>
      <c r="EO68" s="4"/>
    </row>
    <row r="69" spans="1:145" ht="13.15" x14ac:dyDescent="0.4">
      <c r="A69" s="1"/>
      <c r="B69" s="17">
        <v>1860</v>
      </c>
      <c r="C69" s="18"/>
      <c r="D69" s="18"/>
      <c r="E69" s="18"/>
      <c r="F69" s="18"/>
      <c r="G69" s="18">
        <v>5.9444779722389818</v>
      </c>
      <c r="H69" s="18"/>
      <c r="I69" s="18"/>
      <c r="J69" s="18"/>
      <c r="K69" s="18"/>
      <c r="L69" s="18"/>
      <c r="M69" s="18"/>
      <c r="N69" s="18"/>
      <c r="O69" s="18"/>
      <c r="P69" s="18"/>
      <c r="Q69" s="18">
        <f>AVERAGE($C69:$P69)</f>
        <v>5.9444779722389818</v>
      </c>
      <c r="R69" s="18">
        <f>MEDIAN($C69:$P69)</f>
        <v>5.9444779722389818</v>
      </c>
      <c r="S69" s="18">
        <f>MAX($C69:$P69)</f>
        <v>5.9444779722389818</v>
      </c>
      <c r="T69" s="18">
        <f>COUNTA(C69:P69)</f>
        <v>1</v>
      </c>
      <c r="U69" s="18">
        <f t="array" ref="U69">SUM(IF($C69:$P69&lt;0,1,0))</f>
        <v>0</v>
      </c>
      <c r="V69" s="18">
        <f t="shared" ref="V69:V132" si="47">100*U69/T69</f>
        <v>0</v>
      </c>
      <c r="W69" s="18">
        <f t="array" ref="W69">SUM(IF($C69:$P69&gt;20,1,0))</f>
        <v>0</v>
      </c>
      <c r="X69" s="18">
        <f t="shared" ref="X69:X132" si="48">100*(W69/T69)</f>
        <v>0</v>
      </c>
      <c r="Y69" s="18">
        <f t="array" ref="Y69">SUM(IF($C69:$P69&gt;40,1,0))</f>
        <v>0</v>
      </c>
      <c r="Z69" s="18">
        <f t="shared" ref="Z69:Z132" si="49">100*(Y69/T69)</f>
        <v>0</v>
      </c>
      <c r="AA69" s="18">
        <v>-17.197297233911645</v>
      </c>
      <c r="AB69" s="18"/>
      <c r="AC69" s="18">
        <v>14.52310861479198</v>
      </c>
      <c r="AD69" s="18">
        <v>-6.9096143516415403</v>
      </c>
      <c r="AE69" s="18">
        <v>9.2346388789076528</v>
      </c>
      <c r="AF69" s="18" t="s">
        <v>0</v>
      </c>
      <c r="AG69" s="18"/>
      <c r="AH69" s="18"/>
      <c r="AI69" s="18"/>
      <c r="AJ69" s="18"/>
      <c r="AK69" s="18"/>
      <c r="AL69" s="18">
        <v>-7.3369565217391237</v>
      </c>
      <c r="AM69" s="18">
        <f t="shared" si="4"/>
        <v>-1.5372241227185353</v>
      </c>
      <c r="AN69" s="18">
        <f t="shared" si="5"/>
        <v>-6.9096143516415403</v>
      </c>
      <c r="AO69" s="18">
        <f t="shared" si="6"/>
        <v>14.52310861479198</v>
      </c>
      <c r="AP69" s="18">
        <f t="shared" si="7"/>
        <v>6</v>
      </c>
      <c r="AQ69" s="18">
        <f t="array" ref="AQ69">SUM(IF($AA69:$AL69&lt;0,1,0))</f>
        <v>3</v>
      </c>
      <c r="AR69" s="18">
        <f t="shared" si="8"/>
        <v>50</v>
      </c>
      <c r="AS69" s="18">
        <f t="array" ref="AS69">SUM(IF($AA69:$AL69&gt;20,1,0))</f>
        <v>1</v>
      </c>
      <c r="AT69" s="18">
        <f t="shared" si="9"/>
        <v>16.666666666666664</v>
      </c>
      <c r="AU69" s="18">
        <f t="array" ref="AU69">SUM(IF(AA69:AL69&gt;40,1,0))</f>
        <v>1</v>
      </c>
      <c r="AV69" s="18">
        <f t="shared" si="10"/>
        <v>16.666666666666664</v>
      </c>
      <c r="AW69" s="18">
        <v>26.318143695834493</v>
      </c>
      <c r="AX69" s="18">
        <v>9.1346153846153868</v>
      </c>
      <c r="AY69" s="18">
        <v>2.3252536640360773</v>
      </c>
      <c r="AZ69" s="18"/>
      <c r="BA69" s="18">
        <v>5.4970137872250167</v>
      </c>
      <c r="BB69" s="18">
        <v>6.8493150684931576</v>
      </c>
      <c r="BC69" s="18">
        <v>-7.4009831871572285</v>
      </c>
      <c r="BD69" s="18"/>
      <c r="BE69" s="18">
        <v>3.6235889568244861</v>
      </c>
      <c r="BF69" s="18">
        <v>8.9444856255577188E-2</v>
      </c>
      <c r="BG69" s="18">
        <v>3.5092281711966447</v>
      </c>
      <c r="BH69" s="18">
        <v>8.4142655068713434</v>
      </c>
      <c r="BI69" s="18">
        <v>-5.1429706115965086</v>
      </c>
      <c r="BJ69" s="18">
        <v>7.6764711983239646</v>
      </c>
      <c r="BK69" s="18">
        <v>5.1931551208860087</v>
      </c>
      <c r="BL69" s="18">
        <v>2.8034372864178381</v>
      </c>
      <c r="BM69" s="18">
        <v>10.588591254613133</v>
      </c>
      <c r="BN69" s="18">
        <v>8.2381548599670467</v>
      </c>
      <c r="BO69" s="18">
        <f t="shared" si="11"/>
        <v>5.4822953133004013</v>
      </c>
      <c r="BP69" s="18">
        <f t="shared" si="12"/>
        <v>5.3450844540555131</v>
      </c>
      <c r="BQ69" s="18">
        <f t="shared" si="13"/>
        <v>26.318143695834493</v>
      </c>
      <c r="BR69" s="18">
        <f t="shared" si="0"/>
        <v>16</v>
      </c>
      <c r="BS69" s="18">
        <f t="array" ref="BS69">SUM(IF($AW69:$BN69&lt;0,1,0))</f>
        <v>2</v>
      </c>
      <c r="BT69" s="18">
        <f t="shared" si="14"/>
        <v>12.5</v>
      </c>
      <c r="BU69" s="18">
        <f t="array" ref="BU69">SUM(IF($AW69:$BN69&gt;20,1,0))</f>
        <v>1</v>
      </c>
      <c r="BV69" s="18">
        <f t="shared" si="15"/>
        <v>6.25</v>
      </c>
      <c r="BW69" s="18">
        <f t="array" ref="BW69">SUM(IF(AW69:BN69&gt;40,1,0))</f>
        <v>0</v>
      </c>
      <c r="BX69" s="18">
        <f t="shared" si="16"/>
        <v>0</v>
      </c>
      <c r="BY69" s="18">
        <v>0.86538461538461231</v>
      </c>
      <c r="BZ69" s="18"/>
      <c r="CA69" s="18">
        <v>0</v>
      </c>
      <c r="CB69" s="18">
        <v>9.8228043143297405</v>
      </c>
      <c r="CC69" s="18"/>
      <c r="CD69" s="18"/>
      <c r="CE69" s="18"/>
      <c r="CF69" s="18"/>
      <c r="CG69" s="18"/>
      <c r="CH69" s="18"/>
      <c r="CI69" s="18"/>
      <c r="CJ69" s="18" t="s">
        <v>0</v>
      </c>
      <c r="CK69" s="18"/>
      <c r="CL69" s="18"/>
      <c r="CM69" s="18"/>
      <c r="CN69" s="18">
        <v>28.914505283381352</v>
      </c>
      <c r="CO69" s="18"/>
      <c r="CP69" s="18">
        <v>-1.5503875968992276</v>
      </c>
      <c r="CQ69" s="18">
        <f t="shared" si="17"/>
        <v>7.6104613232392948</v>
      </c>
      <c r="CR69" s="18">
        <f t="shared" si="18"/>
        <v>0.86538461538461231</v>
      </c>
      <c r="CS69" s="18">
        <f t="shared" si="19"/>
        <v>28.914505283381352</v>
      </c>
      <c r="CT69" s="18">
        <f t="shared" si="20"/>
        <v>6</v>
      </c>
      <c r="CU69" s="18">
        <f t="array" ref="CU69">SUM(IF($BY69:$CP69&lt;0,1,0))</f>
        <v>1</v>
      </c>
      <c r="CV69" s="18">
        <f t="shared" si="21"/>
        <v>16.666666666666668</v>
      </c>
      <c r="CW69" s="18">
        <f t="array" ref="CW69">SUM(IF($BY69:$CP69&gt;20,1,0))</f>
        <v>2</v>
      </c>
      <c r="CX69" s="18">
        <f t="shared" si="22"/>
        <v>33.333333333333329</v>
      </c>
      <c r="CY69" s="18">
        <f t="array" ref="CY69">SUM(IF(BY69:CP69&gt;40,1,0))</f>
        <v>1</v>
      </c>
      <c r="CZ69" s="18">
        <f t="shared" si="23"/>
        <v>16.666666666666664</v>
      </c>
      <c r="DA69" s="18"/>
      <c r="DB69" s="18">
        <v>-1.057972937118598</v>
      </c>
      <c r="DC69" s="18">
        <f t="shared" si="24"/>
        <v>-1.057972937118598</v>
      </c>
      <c r="DD69" s="18">
        <f t="shared" si="25"/>
        <v>-1.057972937118598</v>
      </c>
      <c r="DE69" s="18">
        <f t="shared" si="26"/>
        <v>-1.057972937118598</v>
      </c>
      <c r="DF69" s="18">
        <f t="shared" si="27"/>
        <v>1</v>
      </c>
      <c r="DG69" s="18">
        <f t="array" ref="DG69">SUM(IF($DA69:$DB69&lt;0,1,0))</f>
        <v>1</v>
      </c>
      <c r="DH69" s="18">
        <f t="shared" si="28"/>
        <v>100</v>
      </c>
      <c r="DI69" s="18">
        <f t="array" ref="DI69">SUM(IF($DA69:$DB69&gt;20,1,0))</f>
        <v>0</v>
      </c>
      <c r="DJ69" s="18">
        <f t="shared" si="29"/>
        <v>0</v>
      </c>
      <c r="DK69" s="18">
        <f t="array" ref="DK69">SUM(IF(DA69:DB69&gt;40,1,0))</f>
        <v>0</v>
      </c>
      <c r="DL69" s="18">
        <f t="shared" si="30"/>
        <v>0</v>
      </c>
      <c r="DM69" s="18">
        <v>5.0784313873227571</v>
      </c>
      <c r="DN69" s="18">
        <v>2.9629629629629894</v>
      </c>
      <c r="DO69" s="18">
        <f t="shared" si="40"/>
        <v>4.0206971751428728</v>
      </c>
      <c r="DP69" s="18">
        <f t="shared" si="41"/>
        <v>4.0206971751428728</v>
      </c>
      <c r="DQ69" s="18">
        <f t="shared" si="42"/>
        <v>5.0784313873227571</v>
      </c>
      <c r="DR69" s="18">
        <f t="shared" si="43"/>
        <v>2</v>
      </c>
      <c r="DS69" s="18">
        <f t="array" ref="DS69">SUM(IF($DM69:$DN69&lt;0,1,0))</f>
        <v>0</v>
      </c>
      <c r="DT69" s="18">
        <f t="shared" si="44"/>
        <v>0</v>
      </c>
      <c r="DU69" s="18">
        <f t="array" ref="DU69">SUM(IF($DM69:$DN69&gt;20,1,0))</f>
        <v>0</v>
      </c>
      <c r="DV69" s="18">
        <f t="shared" si="45"/>
        <v>0</v>
      </c>
      <c r="DW69" s="18">
        <f t="array" ref="DW69">SUM(IF(DM69:DN69&gt;40,1,0))</f>
        <v>0</v>
      </c>
      <c r="DX69" s="18">
        <f t="shared" si="46"/>
        <v>0</v>
      </c>
      <c r="DY69" s="18">
        <f t="shared" si="37"/>
        <v>4.3670270133605458</v>
      </c>
      <c r="DZ69" s="18">
        <f t="shared" si="1"/>
        <v>4.3510101720736216</v>
      </c>
      <c r="EA69" s="18">
        <f t="shared" si="31"/>
        <v>28.914505283381352</v>
      </c>
      <c r="EB69" s="18">
        <f t="shared" si="39"/>
        <v>0.36986073135018055</v>
      </c>
      <c r="EC69" s="18">
        <f t="shared" si="2"/>
        <v>9.1688172040379285</v>
      </c>
      <c r="ED69" s="18">
        <f t="shared" si="32"/>
        <v>32</v>
      </c>
      <c r="EE69" s="18">
        <f t="shared" si="32"/>
        <v>7</v>
      </c>
      <c r="EF69" s="18">
        <f t="shared" si="33"/>
        <v>21.875</v>
      </c>
      <c r="EG69" s="18">
        <f t="shared" si="34"/>
        <v>4</v>
      </c>
      <c r="EH69" s="18">
        <f t="shared" si="35"/>
        <v>12.5</v>
      </c>
      <c r="EI69" s="18">
        <f t="shared" si="38"/>
        <v>11.420250896057349</v>
      </c>
      <c r="EJ69" s="18">
        <f t="shared" si="3"/>
        <v>2</v>
      </c>
      <c r="EK69" s="18">
        <f t="shared" si="36"/>
        <v>6.25</v>
      </c>
      <c r="EL69" s="3"/>
      <c r="EM69" s="4"/>
      <c r="EN69" s="4"/>
      <c r="EO69" s="4"/>
    </row>
    <row r="70" spans="1:145" ht="13.15" x14ac:dyDescent="0.4">
      <c r="A70" s="1"/>
      <c r="B70" s="17">
        <v>1861</v>
      </c>
      <c r="C70" s="18"/>
      <c r="D70" s="18"/>
      <c r="E70" s="18"/>
      <c r="F70" s="18"/>
      <c r="G70" s="18">
        <v>5.9527200227855515</v>
      </c>
      <c r="H70" s="18"/>
      <c r="I70" s="18"/>
      <c r="J70" s="18"/>
      <c r="K70" s="18"/>
      <c r="L70" s="18"/>
      <c r="M70" s="18"/>
      <c r="N70" s="18"/>
      <c r="O70" s="18"/>
      <c r="P70" s="18"/>
      <c r="Q70" s="18">
        <f t="shared" ref="Q70:Q133" si="50">AVERAGE(C70:P70)</f>
        <v>5.9527200227855515</v>
      </c>
      <c r="R70" s="18">
        <f t="shared" ref="R70:R133" si="51">MEDIAN($C70:$P70)</f>
        <v>5.9527200227855515</v>
      </c>
      <c r="S70" s="18">
        <f t="shared" ref="S70:S133" si="52">MAX($C70:$P70)</f>
        <v>5.9527200227855515</v>
      </c>
      <c r="T70" s="18">
        <f t="shared" ref="T70:T133" si="53">COUNTA(C70:P70)</f>
        <v>1</v>
      </c>
      <c r="U70" s="18">
        <f t="array" ref="U70">SUM(IF($C70:$P70&lt;0,1,0))</f>
        <v>0</v>
      </c>
      <c r="V70" s="18">
        <f t="shared" si="47"/>
        <v>0</v>
      </c>
      <c r="W70" s="18">
        <f t="array" ref="W70">SUM(IF($C70:$P70&gt;20,1,0))</f>
        <v>0</v>
      </c>
      <c r="X70" s="18">
        <f t="shared" si="48"/>
        <v>0</v>
      </c>
      <c r="Y70" s="18">
        <f t="array" ref="Y70">SUM(IF(C70:P70&gt;40,1,0))</f>
        <v>0</v>
      </c>
      <c r="Z70" s="18">
        <f t="shared" si="49"/>
        <v>0</v>
      </c>
      <c r="AA70" s="18">
        <v>62.717331508310615</v>
      </c>
      <c r="AB70" s="18"/>
      <c r="AC70" s="18">
        <v>1.5194853704088018</v>
      </c>
      <c r="AD70" s="18">
        <v>4.0484648222800512</v>
      </c>
      <c r="AE70" s="18">
        <v>47.236842105263158</v>
      </c>
      <c r="AF70" s="18">
        <v>46.875</v>
      </c>
      <c r="AG70" s="18"/>
      <c r="AH70" s="18"/>
      <c r="AI70" s="18"/>
      <c r="AJ70" s="18"/>
      <c r="AK70" s="18"/>
      <c r="AL70" s="18">
        <v>0</v>
      </c>
      <c r="AM70" s="18">
        <f t="shared" si="4"/>
        <v>27.066187301043772</v>
      </c>
      <c r="AN70" s="18">
        <f t="shared" si="5"/>
        <v>25.461732411140026</v>
      </c>
      <c r="AO70" s="18">
        <f t="shared" si="6"/>
        <v>62.717331508310615</v>
      </c>
      <c r="AP70" s="18">
        <f t="shared" si="7"/>
        <v>6</v>
      </c>
      <c r="AQ70" s="18">
        <f t="array" ref="AQ70">SUM(IF($AA70:$AL70&lt;0,1,0))</f>
        <v>0</v>
      </c>
      <c r="AR70" s="18">
        <f t="shared" si="8"/>
        <v>0</v>
      </c>
      <c r="AS70" s="18">
        <f t="array" ref="AS70">SUM(IF($AA70:$AL70&gt;20,1,0))</f>
        <v>3</v>
      </c>
      <c r="AT70" s="18">
        <f t="shared" si="9"/>
        <v>50</v>
      </c>
      <c r="AU70" s="18">
        <f t="array" ref="AU70">SUM(IF(AA70:AL70&gt;40,1,0))</f>
        <v>3</v>
      </c>
      <c r="AV70" s="18">
        <f t="shared" si="10"/>
        <v>50</v>
      </c>
      <c r="AW70" s="18">
        <v>1.0977337110481766</v>
      </c>
      <c r="AX70" s="18">
        <v>6.8707865168539364</v>
      </c>
      <c r="AY70" s="18">
        <v>3.4099986227792352</v>
      </c>
      <c r="AZ70" s="18">
        <v>10.381679389312987</v>
      </c>
      <c r="BA70" s="18">
        <v>-4.7204262452107297</v>
      </c>
      <c r="BB70" s="18">
        <v>4.7785547785547697</v>
      </c>
      <c r="BC70" s="18">
        <v>-7.8345781867201536</v>
      </c>
      <c r="BD70" s="18"/>
      <c r="BE70" s="18" t="s">
        <v>0</v>
      </c>
      <c r="BF70" s="18">
        <v>3.6149716270053034</v>
      </c>
      <c r="BG70" s="18">
        <v>2.3059407485421275</v>
      </c>
      <c r="BH70" s="18">
        <v>3.0046291157405758</v>
      </c>
      <c r="BI70" s="18">
        <v>18.379736236131471</v>
      </c>
      <c r="BJ70" s="18">
        <v>14.315619967793879</v>
      </c>
      <c r="BK70" s="18">
        <v>2.4865691198951652</v>
      </c>
      <c r="BL70" s="18">
        <v>3.8297650620433998</v>
      </c>
      <c r="BM70" s="18">
        <v>16.320505569490116</v>
      </c>
      <c r="BN70" s="18">
        <v>-0.9121613394216096</v>
      </c>
      <c r="BO70" s="18">
        <f t="shared" si="11"/>
        <v>4.8330827933649152</v>
      </c>
      <c r="BP70" s="18">
        <f t="shared" si="12"/>
        <v>3.5124851248922693</v>
      </c>
      <c r="BQ70" s="18">
        <f t="shared" si="13"/>
        <v>18.379736236131471</v>
      </c>
      <c r="BR70" s="18">
        <f t="shared" si="0"/>
        <v>17</v>
      </c>
      <c r="BS70" s="18">
        <f t="array" ref="BS70">SUM(IF($AW70:$BN70&lt;0,1,0))</f>
        <v>3</v>
      </c>
      <c r="BT70" s="18">
        <f t="shared" si="14"/>
        <v>17.647058823529413</v>
      </c>
      <c r="BU70" s="18">
        <f t="array" ref="BU70">SUM(IF($AW70:$BN70&gt;20,1,0))</f>
        <v>1</v>
      </c>
      <c r="BV70" s="18">
        <f t="shared" si="15"/>
        <v>5.8823529411764701</v>
      </c>
      <c r="BW70" s="18">
        <f t="array" ref="BW70">SUM(IF(AW70:BN70&gt;40,1,0))</f>
        <v>1</v>
      </c>
      <c r="BX70" s="18">
        <f t="shared" si="16"/>
        <v>5.8823529411764701</v>
      </c>
      <c r="BY70" s="18">
        <v>0</v>
      </c>
      <c r="BZ70" s="18"/>
      <c r="CA70" s="18">
        <v>0</v>
      </c>
      <c r="CB70" s="18">
        <v>-3.4023149772009855</v>
      </c>
      <c r="CC70" s="18"/>
      <c r="CD70" s="18"/>
      <c r="CE70" s="18"/>
      <c r="CF70" s="18"/>
      <c r="CG70" s="18"/>
      <c r="CH70" s="18"/>
      <c r="CI70" s="18"/>
      <c r="CJ70" s="18" t="s">
        <v>0</v>
      </c>
      <c r="CK70" s="18"/>
      <c r="CL70" s="18"/>
      <c r="CM70" s="18"/>
      <c r="CN70" s="18">
        <v>-9.3144560357675044</v>
      </c>
      <c r="CO70" s="18"/>
      <c r="CP70" s="18">
        <v>-3.9370078740157521</v>
      </c>
      <c r="CQ70" s="18">
        <f t="shared" si="17"/>
        <v>-3.3307557773968481</v>
      </c>
      <c r="CR70" s="18">
        <f t="shared" si="18"/>
        <v>-3.4023149772009855</v>
      </c>
      <c r="CS70" s="18">
        <f t="shared" si="19"/>
        <v>0</v>
      </c>
      <c r="CT70" s="18">
        <f t="shared" si="20"/>
        <v>6</v>
      </c>
      <c r="CU70" s="18">
        <f t="array" ref="CU70">SUM(IF($BY70:$CP70&lt;0,1,0))</f>
        <v>3</v>
      </c>
      <c r="CV70" s="18">
        <f t="shared" si="21"/>
        <v>50</v>
      </c>
      <c r="CW70" s="18">
        <f t="array" ref="CW70">SUM(IF($BY70:$CP70&gt;20,1,0))</f>
        <v>1</v>
      </c>
      <c r="CX70" s="18">
        <f t="shared" si="22"/>
        <v>16.666666666666664</v>
      </c>
      <c r="CY70" s="18">
        <f t="array" ref="CY70">SUM(IF(BY70:CP70&gt;40,1,0))</f>
        <v>1</v>
      </c>
      <c r="CZ70" s="18">
        <f t="shared" si="23"/>
        <v>16.666666666666664</v>
      </c>
      <c r="DA70" s="18"/>
      <c r="DB70" s="18">
        <v>5.0926528515156804</v>
      </c>
      <c r="DC70" s="18">
        <f t="shared" si="24"/>
        <v>5.0926528515156804</v>
      </c>
      <c r="DD70" s="18">
        <f t="shared" si="25"/>
        <v>5.0926528515156804</v>
      </c>
      <c r="DE70" s="18">
        <f t="shared" si="26"/>
        <v>5.0926528515156804</v>
      </c>
      <c r="DF70" s="18">
        <f t="shared" si="27"/>
        <v>1</v>
      </c>
      <c r="DG70" s="18">
        <f t="array" ref="DG70">SUM(IF($DA70:$DB70&lt;0,1,0))</f>
        <v>0</v>
      </c>
      <c r="DH70" s="18">
        <f t="shared" si="28"/>
        <v>0</v>
      </c>
      <c r="DI70" s="18">
        <f t="array" ref="DI70">SUM(IF($DA70:$DB70&gt;20,1,0))</f>
        <v>0</v>
      </c>
      <c r="DJ70" s="18">
        <f t="shared" si="29"/>
        <v>0</v>
      </c>
      <c r="DK70" s="18">
        <f t="array" ref="DK70">SUM(IF(DA70:DB70&gt;40,1,0))</f>
        <v>0</v>
      </c>
      <c r="DL70" s="18">
        <f t="shared" si="30"/>
        <v>0</v>
      </c>
      <c r="DM70" s="18">
        <v>-13.099458792964558</v>
      </c>
      <c r="DN70" s="18">
        <v>11.151079136690623</v>
      </c>
      <c r="DO70" s="18">
        <f t="shared" si="40"/>
        <v>-0.97418982813696786</v>
      </c>
      <c r="DP70" s="18">
        <f t="shared" si="41"/>
        <v>-0.97418982813696786</v>
      </c>
      <c r="DQ70" s="18">
        <f t="shared" si="42"/>
        <v>11.151079136690623</v>
      </c>
      <c r="DR70" s="18">
        <f t="shared" si="43"/>
        <v>2</v>
      </c>
      <c r="DS70" s="18">
        <f t="array" ref="DS70">SUM(IF($DM70:$DN70&lt;0,1,0))</f>
        <v>1</v>
      </c>
      <c r="DT70" s="18">
        <f t="shared" si="44"/>
        <v>50</v>
      </c>
      <c r="DU70" s="18">
        <f t="array" ref="DU70">SUM(IF($DM70:$DN70&gt;20,1,0))</f>
        <v>0</v>
      </c>
      <c r="DV70" s="18">
        <f t="shared" si="45"/>
        <v>0</v>
      </c>
      <c r="DW70" s="18">
        <f t="array" ref="DW70">SUM(IF(DM70:DN70&gt;40,1,0))</f>
        <v>0</v>
      </c>
      <c r="DX70" s="18">
        <f t="shared" si="46"/>
        <v>0</v>
      </c>
      <c r="DY70" s="18">
        <f t="shared" si="37"/>
        <v>7.4893439622949778</v>
      </c>
      <c r="DZ70" s="18">
        <f t="shared" si="1"/>
        <v>3.4099986227792352</v>
      </c>
      <c r="EA70" s="18">
        <f t="shared" si="31"/>
        <v>62.717331508310615</v>
      </c>
      <c r="EB70" s="18">
        <f t="shared" si="39"/>
        <v>0.57592272462109717</v>
      </c>
      <c r="EC70" s="18">
        <f t="shared" si="2"/>
        <v>16.578721168985187</v>
      </c>
      <c r="ED70" s="18">
        <f t="shared" si="32"/>
        <v>33</v>
      </c>
      <c r="EE70" s="18">
        <f t="shared" si="32"/>
        <v>7</v>
      </c>
      <c r="EF70" s="18">
        <f t="shared" si="33"/>
        <v>21.212121212121211</v>
      </c>
      <c r="EG70" s="18">
        <f t="shared" si="34"/>
        <v>5</v>
      </c>
      <c r="EH70" s="18">
        <f t="shared" si="35"/>
        <v>15.151515151515152</v>
      </c>
      <c r="EI70" s="18">
        <f t="shared" si="38"/>
        <v>12.834392310198764</v>
      </c>
      <c r="EJ70" s="18">
        <f t="shared" si="3"/>
        <v>5</v>
      </c>
      <c r="EK70" s="18">
        <f t="shared" si="36"/>
        <v>15.151515151515152</v>
      </c>
      <c r="EL70" s="3"/>
      <c r="EM70" s="4"/>
      <c r="EN70" s="4"/>
      <c r="EO70" s="4"/>
    </row>
    <row r="71" spans="1:145" ht="13.15" x14ac:dyDescent="0.4">
      <c r="A71" s="1"/>
      <c r="B71" s="17">
        <v>1862</v>
      </c>
      <c r="C71" s="18"/>
      <c r="D71" s="18"/>
      <c r="E71" s="18"/>
      <c r="F71" s="18"/>
      <c r="G71" s="18">
        <v>5.9408602150537559</v>
      </c>
      <c r="H71" s="18"/>
      <c r="I71" s="18"/>
      <c r="J71" s="18"/>
      <c r="K71" s="18"/>
      <c r="L71" s="18"/>
      <c r="M71" s="18"/>
      <c r="N71" s="18"/>
      <c r="O71" s="18"/>
      <c r="P71" s="18"/>
      <c r="Q71" s="18">
        <f t="shared" si="50"/>
        <v>5.9408602150537559</v>
      </c>
      <c r="R71" s="18">
        <f t="shared" si="51"/>
        <v>5.9408602150537559</v>
      </c>
      <c r="S71" s="18">
        <f t="shared" si="52"/>
        <v>5.9408602150537559</v>
      </c>
      <c r="T71" s="18">
        <f t="shared" si="53"/>
        <v>1</v>
      </c>
      <c r="U71" s="18">
        <f t="array" ref="U71">SUM(IF($C71:$P71&lt;0,1,0))</f>
        <v>0</v>
      </c>
      <c r="V71" s="18">
        <f t="shared" si="47"/>
        <v>0</v>
      </c>
      <c r="W71" s="18">
        <f t="array" ref="W71">SUM(IF($C71:$P71&gt;20,1,0))</f>
        <v>0</v>
      </c>
      <c r="X71" s="18">
        <f t="shared" si="48"/>
        <v>0</v>
      </c>
      <c r="Y71" s="18">
        <f t="array" ref="Y71">SUM(IF(C71:P71&gt;40,1,0))</f>
        <v>0</v>
      </c>
      <c r="Z71" s="18">
        <f t="shared" si="49"/>
        <v>0</v>
      </c>
      <c r="AA71" s="18">
        <v>24.653428085148775</v>
      </c>
      <c r="AB71" s="18"/>
      <c r="AC71" s="18">
        <v>-0.60951239008792957</v>
      </c>
      <c r="AD71" s="18">
        <v>14.398011957757351</v>
      </c>
      <c r="AE71" s="18">
        <v>-25.156389633601428</v>
      </c>
      <c r="AF71" s="18">
        <v>2.1276595744680771</v>
      </c>
      <c r="AG71" s="18"/>
      <c r="AH71" s="18"/>
      <c r="AI71" s="18"/>
      <c r="AJ71" s="18"/>
      <c r="AK71" s="18"/>
      <c r="AL71" s="18">
        <v>16.568914956011717</v>
      </c>
      <c r="AM71" s="18">
        <f t="shared" si="4"/>
        <v>5.3303520916160929</v>
      </c>
      <c r="AN71" s="18">
        <f t="shared" si="5"/>
        <v>8.2628357661127154</v>
      </c>
      <c r="AO71" s="18">
        <f t="shared" si="6"/>
        <v>24.653428085148775</v>
      </c>
      <c r="AP71" s="18">
        <f t="shared" si="7"/>
        <v>6</v>
      </c>
      <c r="AQ71" s="18">
        <f t="array" ref="AQ71">SUM(IF($AA71:$AL71&lt;0,1,0))</f>
        <v>2</v>
      </c>
      <c r="AR71" s="18">
        <f t="shared" si="8"/>
        <v>33.333333333333336</v>
      </c>
      <c r="AS71" s="18">
        <f t="array" ref="AS71">SUM(IF($AA71:$AL71&gt;20,1,0))</f>
        <v>1</v>
      </c>
      <c r="AT71" s="18">
        <f t="shared" si="9"/>
        <v>16.666666666666664</v>
      </c>
      <c r="AU71" s="18">
        <f t="array" ref="AU71">SUM(IF(AA71:AL71&gt;40,1,0))</f>
        <v>0</v>
      </c>
      <c r="AV71" s="18">
        <f t="shared" si="10"/>
        <v>0</v>
      </c>
      <c r="AW71" s="18">
        <v>-12.434325744308229</v>
      </c>
      <c r="AX71" s="18">
        <v>1.4018691588784988</v>
      </c>
      <c r="AY71" s="18">
        <v>-1.1000719175345632</v>
      </c>
      <c r="AZ71" s="18">
        <v>17.427385892116178</v>
      </c>
      <c r="BA71" s="18">
        <v>0.89952470256374051</v>
      </c>
      <c r="BB71" s="18">
        <v>0</v>
      </c>
      <c r="BC71" s="18">
        <v>0.58202377413547612</v>
      </c>
      <c r="BD71" s="18"/>
      <c r="BE71" s="18">
        <v>1.0416666666666785</v>
      </c>
      <c r="BF71" s="18">
        <v>7.5260530532113457</v>
      </c>
      <c r="BG71" s="18">
        <v>-2.9838024971932327</v>
      </c>
      <c r="BH71" s="18">
        <v>2.1351617910445597</v>
      </c>
      <c r="BI71" s="18">
        <v>-3.4129089301503046</v>
      </c>
      <c r="BJ71" s="18">
        <v>8.2438748311242538</v>
      </c>
      <c r="BK71" s="18">
        <v>-0.50224316273428782</v>
      </c>
      <c r="BL71" s="18">
        <v>4.0661103567530539</v>
      </c>
      <c r="BM71" s="18">
        <v>-8.3115381151868792</v>
      </c>
      <c r="BN71" s="18">
        <v>-0.92110599078341437</v>
      </c>
      <c r="BO71" s="18">
        <f t="shared" si="11"/>
        <v>0.80339258050605122</v>
      </c>
      <c r="BP71" s="18">
        <f t="shared" si="12"/>
        <v>0.58202377413547612</v>
      </c>
      <c r="BQ71" s="18">
        <f t="shared" si="13"/>
        <v>17.427385892116178</v>
      </c>
      <c r="BR71" s="18">
        <f t="shared" si="0"/>
        <v>17</v>
      </c>
      <c r="BS71" s="18">
        <f t="array" ref="BS71">SUM(IF($AW71:$BN71&lt;0,1,0))</f>
        <v>7</v>
      </c>
      <c r="BT71" s="18">
        <f t="shared" si="14"/>
        <v>41.176470588235297</v>
      </c>
      <c r="BU71" s="18">
        <f t="array" ref="BU71">SUM(IF($AW71:$BN71&gt;20,1,0))</f>
        <v>0</v>
      </c>
      <c r="BV71" s="18">
        <f t="shared" si="15"/>
        <v>0</v>
      </c>
      <c r="BW71" s="18">
        <f t="array" ref="BW71">SUM(IF(AW71:BN71&gt;40,1,0))</f>
        <v>0</v>
      </c>
      <c r="BX71" s="18">
        <f t="shared" si="16"/>
        <v>0</v>
      </c>
      <c r="BY71" s="18" t="s">
        <v>0</v>
      </c>
      <c r="BZ71" s="18"/>
      <c r="CA71" s="18">
        <v>2.4432809773124009</v>
      </c>
      <c r="CB71" s="18">
        <v>5.265068990559187</v>
      </c>
      <c r="CC71" s="18"/>
      <c r="CD71" s="18"/>
      <c r="CE71" s="18"/>
      <c r="CF71" s="18"/>
      <c r="CG71" s="18"/>
      <c r="CH71" s="18"/>
      <c r="CI71" s="18"/>
      <c r="CJ71" s="18" t="s">
        <v>0</v>
      </c>
      <c r="CK71" s="18"/>
      <c r="CL71" s="18"/>
      <c r="CM71" s="18"/>
      <c r="CN71" s="18">
        <v>-0.24650780608052036</v>
      </c>
      <c r="CO71" s="18"/>
      <c r="CP71" s="18">
        <v>-1.6393442622950727</v>
      </c>
      <c r="CQ71" s="18">
        <f t="shared" si="17"/>
        <v>1.4556244748739986</v>
      </c>
      <c r="CR71" s="18">
        <f t="shared" si="18"/>
        <v>1.0983865856159403</v>
      </c>
      <c r="CS71" s="18">
        <f t="shared" si="19"/>
        <v>5.265068990559187</v>
      </c>
      <c r="CT71" s="18">
        <f t="shared" si="20"/>
        <v>6</v>
      </c>
      <c r="CU71" s="18">
        <f t="array" ref="CU71">SUM(IF($BY71:$CP71&lt;0,1,0))</f>
        <v>2</v>
      </c>
      <c r="CV71" s="18">
        <f t="shared" si="21"/>
        <v>33.333333333333336</v>
      </c>
      <c r="CW71" s="18">
        <f t="array" ref="CW71">SUM(IF($BY71:$CP71&gt;20,1,0))</f>
        <v>2</v>
      </c>
      <c r="CX71" s="18">
        <f t="shared" si="22"/>
        <v>33.333333333333329</v>
      </c>
      <c r="CY71" s="18">
        <f t="array" ref="CY71">SUM(IF(BY71:CP71&gt;40,1,0))</f>
        <v>2</v>
      </c>
      <c r="CZ71" s="18">
        <f t="shared" si="23"/>
        <v>33.333333333333329</v>
      </c>
      <c r="DA71" s="18"/>
      <c r="DB71" s="18">
        <v>12.608119365028509</v>
      </c>
      <c r="DC71" s="18">
        <f t="shared" si="24"/>
        <v>12.608119365028509</v>
      </c>
      <c r="DD71" s="18">
        <f t="shared" si="25"/>
        <v>12.608119365028509</v>
      </c>
      <c r="DE71" s="18">
        <f t="shared" si="26"/>
        <v>12.608119365028509</v>
      </c>
      <c r="DF71" s="18">
        <f t="shared" si="27"/>
        <v>1</v>
      </c>
      <c r="DG71" s="18">
        <f t="array" ref="DG71">SUM(IF($DA71:$DB71&lt;0,1,0))</f>
        <v>0</v>
      </c>
      <c r="DH71" s="18">
        <f t="shared" si="28"/>
        <v>0</v>
      </c>
      <c r="DI71" s="18">
        <f t="array" ref="DI71">SUM(IF($DA71:$DB71&gt;20,1,0))</f>
        <v>0</v>
      </c>
      <c r="DJ71" s="18">
        <f t="shared" si="29"/>
        <v>0</v>
      </c>
      <c r="DK71" s="18">
        <f t="array" ref="DK71">SUM(IF(DA71:DB71&gt;40,1,0))</f>
        <v>0</v>
      </c>
      <c r="DL71" s="18">
        <f t="shared" si="30"/>
        <v>0</v>
      </c>
      <c r="DM71" s="18">
        <v>1.2390970754523554</v>
      </c>
      <c r="DN71" s="18">
        <v>-0.32362459546924072</v>
      </c>
      <c r="DO71" s="18">
        <f t="shared" si="40"/>
        <v>0.45773623999155733</v>
      </c>
      <c r="DP71" s="18">
        <f t="shared" si="41"/>
        <v>0.45773623999155733</v>
      </c>
      <c r="DQ71" s="18">
        <f t="shared" si="42"/>
        <v>1.2390970754523554</v>
      </c>
      <c r="DR71" s="18">
        <f t="shared" si="43"/>
        <v>2</v>
      </c>
      <c r="DS71" s="18">
        <f t="array" ref="DS71">SUM(IF($DM71:$DN71&lt;0,1,0))</f>
        <v>1</v>
      </c>
      <c r="DT71" s="18">
        <f t="shared" si="44"/>
        <v>50</v>
      </c>
      <c r="DU71" s="18">
        <f t="array" ref="DU71">SUM(IF($DM71:$DN71&gt;20,1,0))</f>
        <v>0</v>
      </c>
      <c r="DV71" s="18">
        <f t="shared" si="45"/>
        <v>0</v>
      </c>
      <c r="DW71" s="18">
        <f t="array" ref="DW71">SUM(IF(DM71:DN71&gt;40,1,0))</f>
        <v>0</v>
      </c>
      <c r="DX71" s="18">
        <f t="shared" si="46"/>
        <v>0</v>
      </c>
      <c r="DY71" s="18">
        <f t="shared" si="37"/>
        <v>2.2879592379955098</v>
      </c>
      <c r="DZ71" s="18">
        <f t="shared" si="1"/>
        <v>1.0416666666666785</v>
      </c>
      <c r="EA71" s="18">
        <f t="shared" si="31"/>
        <v>24.653428085148775</v>
      </c>
      <c r="EB71" s="18">
        <f t="shared" si="39"/>
        <v>0.68446597925331121</v>
      </c>
      <c r="EC71" s="18">
        <f t="shared" si="2"/>
        <v>9.1243055834176765</v>
      </c>
      <c r="ED71" s="18">
        <f t="shared" si="32"/>
        <v>33</v>
      </c>
      <c r="EE71" s="18">
        <f t="shared" si="32"/>
        <v>12</v>
      </c>
      <c r="EF71" s="18">
        <f t="shared" si="33"/>
        <v>36.363636363636367</v>
      </c>
      <c r="EG71" s="18">
        <f t="shared" si="34"/>
        <v>3</v>
      </c>
      <c r="EH71" s="18">
        <f t="shared" si="35"/>
        <v>9.0909090909090917</v>
      </c>
      <c r="EI71" s="18">
        <f t="shared" si="38"/>
        <v>11.571766047572501</v>
      </c>
      <c r="EJ71" s="18">
        <f t="shared" si="3"/>
        <v>2</v>
      </c>
      <c r="EK71" s="18">
        <f t="shared" si="36"/>
        <v>6.0606060606060606</v>
      </c>
      <c r="EL71" s="3"/>
      <c r="EM71" s="4"/>
      <c r="EN71" s="4"/>
      <c r="EO71" s="4"/>
    </row>
    <row r="72" spans="1:145" ht="13.15" x14ac:dyDescent="0.4">
      <c r="A72" s="1"/>
      <c r="B72" s="17">
        <v>1863</v>
      </c>
      <c r="C72" s="18"/>
      <c r="D72" s="18"/>
      <c r="E72" s="18"/>
      <c r="F72" s="18"/>
      <c r="G72" s="18">
        <v>5.9502664298401564</v>
      </c>
      <c r="H72" s="18"/>
      <c r="I72" s="18"/>
      <c r="J72" s="18"/>
      <c r="K72" s="18"/>
      <c r="L72" s="18"/>
      <c r="M72" s="18"/>
      <c r="N72" s="18"/>
      <c r="O72" s="18"/>
      <c r="P72" s="18"/>
      <c r="Q72" s="18">
        <f t="shared" si="50"/>
        <v>5.9502664298401564</v>
      </c>
      <c r="R72" s="18">
        <f t="shared" si="51"/>
        <v>5.9502664298401564</v>
      </c>
      <c r="S72" s="18">
        <f t="shared" si="52"/>
        <v>5.9502664298401564</v>
      </c>
      <c r="T72" s="18">
        <f t="shared" si="53"/>
        <v>1</v>
      </c>
      <c r="U72" s="18">
        <f t="array" ref="U72">SUM(IF($C72:$P72&lt;0,1,0))</f>
        <v>0</v>
      </c>
      <c r="V72" s="18">
        <f t="shared" si="47"/>
        <v>0</v>
      </c>
      <c r="W72" s="18">
        <f t="array" ref="W72">SUM(IF($C72:$P72&gt;20,1,0))</f>
        <v>0</v>
      </c>
      <c r="X72" s="18">
        <f t="shared" si="48"/>
        <v>0</v>
      </c>
      <c r="Y72" s="18">
        <f t="array" ref="Y72">SUM(IF(C72:P72&gt;40,1,0))</f>
        <v>0</v>
      </c>
      <c r="Z72" s="18">
        <f t="shared" si="49"/>
        <v>0</v>
      </c>
      <c r="AA72" s="18">
        <v>-1.9691029058538922</v>
      </c>
      <c r="AB72" s="18"/>
      <c r="AC72" s="18">
        <v>14.976756529816249</v>
      </c>
      <c r="AD72" s="18">
        <v>9.7015847223316136</v>
      </c>
      <c r="AE72" s="18">
        <v>8.059701492537318</v>
      </c>
      <c r="AF72" s="18">
        <v>4.1666666666666741</v>
      </c>
      <c r="AG72" s="18"/>
      <c r="AH72" s="18"/>
      <c r="AI72" s="18"/>
      <c r="AJ72" s="18"/>
      <c r="AK72" s="18"/>
      <c r="AL72" s="18">
        <v>13.207547169811317</v>
      </c>
      <c r="AM72" s="18">
        <f t="shared" si="4"/>
        <v>8.0238589458848804</v>
      </c>
      <c r="AN72" s="18">
        <f t="shared" si="5"/>
        <v>8.8806431074344658</v>
      </c>
      <c r="AO72" s="18">
        <f t="shared" si="6"/>
        <v>14.976756529816249</v>
      </c>
      <c r="AP72" s="18">
        <f t="shared" si="7"/>
        <v>6</v>
      </c>
      <c r="AQ72" s="18">
        <f t="array" ref="AQ72">SUM(IF($AA72:$AL72&lt;0,1,0))</f>
        <v>1</v>
      </c>
      <c r="AR72" s="18">
        <f t="shared" si="8"/>
        <v>16.666666666666668</v>
      </c>
      <c r="AS72" s="18">
        <f t="array" ref="AS72">SUM(IF($AA72:$AL72&gt;20,1,0))</f>
        <v>0</v>
      </c>
      <c r="AT72" s="18">
        <f t="shared" si="9"/>
        <v>0</v>
      </c>
      <c r="AU72" s="18">
        <f t="array" ref="AU72">SUM(IF(AA72:AL72&gt;40,1,0))</f>
        <v>0</v>
      </c>
      <c r="AV72" s="18">
        <f t="shared" si="10"/>
        <v>0</v>
      </c>
      <c r="AW72" s="18">
        <v>3.2555555555555671</v>
      </c>
      <c r="AX72" s="18">
        <v>-12.057416267942589</v>
      </c>
      <c r="AY72" s="18">
        <v>-2.2219229733369246</v>
      </c>
      <c r="AZ72" s="18">
        <v>-6.9493521790341557</v>
      </c>
      <c r="BA72" s="18">
        <v>-0.54965034965034909</v>
      </c>
      <c r="BB72" s="18">
        <v>-9.1212458286985534</v>
      </c>
      <c r="BC72" s="18">
        <v>14.567484363261363</v>
      </c>
      <c r="BD72" s="18"/>
      <c r="BE72" s="18">
        <v>-3.0927835051546384</v>
      </c>
      <c r="BF72" s="18">
        <v>20.973108407603775</v>
      </c>
      <c r="BG72" s="18">
        <v>-2.3899853974415994</v>
      </c>
      <c r="BH72" s="18">
        <v>-3.9878206676856598</v>
      </c>
      <c r="BI72" s="18">
        <v>-9.4470889783961898</v>
      </c>
      <c r="BJ72" s="18">
        <v>-8.9519187917801446</v>
      </c>
      <c r="BK72" s="18">
        <v>0.70688683910338557</v>
      </c>
      <c r="BL72" s="18">
        <v>-4.686754978586511</v>
      </c>
      <c r="BM72" s="18">
        <v>-6.7473463592725214</v>
      </c>
      <c r="BN72" s="18">
        <v>-11.318552971576224</v>
      </c>
      <c r="BO72" s="18">
        <f t="shared" si="11"/>
        <v>-2.4716943578254096</v>
      </c>
      <c r="BP72" s="18">
        <f t="shared" si="12"/>
        <v>-3.9878206676856598</v>
      </c>
      <c r="BQ72" s="18">
        <f t="shared" si="13"/>
        <v>20.973108407603775</v>
      </c>
      <c r="BR72" s="18">
        <f t="shared" si="0"/>
        <v>17</v>
      </c>
      <c r="BS72" s="18">
        <f t="array" ref="BS72">SUM(IF($AW72:$BN72&lt;0,1,0))</f>
        <v>13</v>
      </c>
      <c r="BT72" s="18">
        <f t="shared" si="14"/>
        <v>76.470588235294116</v>
      </c>
      <c r="BU72" s="18">
        <f t="array" ref="BU72">SUM(IF($AW72:$BN72&gt;20,1,0))</f>
        <v>1</v>
      </c>
      <c r="BV72" s="18">
        <f t="shared" si="15"/>
        <v>5.8823529411764701</v>
      </c>
      <c r="BW72" s="18">
        <f t="array" ref="BW72">SUM(IF(AW72:BN72&gt;40,1,0))</f>
        <v>0</v>
      </c>
      <c r="BX72" s="18">
        <f t="shared" si="16"/>
        <v>0</v>
      </c>
      <c r="BY72" s="18" t="s">
        <v>0</v>
      </c>
      <c r="BZ72" s="18"/>
      <c r="CA72" s="18">
        <v>0</v>
      </c>
      <c r="CB72" s="18">
        <v>2.1731631597102452</v>
      </c>
      <c r="CC72" s="18"/>
      <c r="CD72" s="18"/>
      <c r="CE72" s="18"/>
      <c r="CF72" s="18"/>
      <c r="CG72" s="18"/>
      <c r="CH72" s="18"/>
      <c r="CI72" s="18"/>
      <c r="CJ72" s="18" t="s">
        <v>0</v>
      </c>
      <c r="CK72" s="18"/>
      <c r="CL72" s="18"/>
      <c r="CM72" s="18"/>
      <c r="CN72" s="18">
        <v>-0.41186161449752179</v>
      </c>
      <c r="CO72" s="18"/>
      <c r="CP72" s="18">
        <v>-1.6666666666666607</v>
      </c>
      <c r="CQ72" s="18">
        <f t="shared" si="17"/>
        <v>2.3658719636515668E-2</v>
      </c>
      <c r="CR72" s="18">
        <f t="shared" si="18"/>
        <v>-0.20593080724876089</v>
      </c>
      <c r="CS72" s="18">
        <f t="shared" si="19"/>
        <v>2.1731631597102452</v>
      </c>
      <c r="CT72" s="18">
        <f t="shared" si="20"/>
        <v>6</v>
      </c>
      <c r="CU72" s="18">
        <f t="array" ref="CU72">SUM(IF($BY72:$CP72&lt;0,1,0))</f>
        <v>2</v>
      </c>
      <c r="CV72" s="18">
        <f t="shared" si="21"/>
        <v>33.333333333333336</v>
      </c>
      <c r="CW72" s="18">
        <f t="array" ref="CW72">SUM(IF($BY72:$CP72&gt;20,1,0))</f>
        <v>2</v>
      </c>
      <c r="CX72" s="18">
        <f t="shared" si="22"/>
        <v>33.333333333333329</v>
      </c>
      <c r="CY72" s="18">
        <f t="array" ref="CY72">SUM(IF(BY72:CP72&gt;40,1,0))</f>
        <v>2</v>
      </c>
      <c r="CZ72" s="18">
        <f t="shared" si="23"/>
        <v>33.333333333333329</v>
      </c>
      <c r="DA72" s="18"/>
      <c r="DB72" s="18">
        <v>20.87571000257309</v>
      </c>
      <c r="DC72" s="18">
        <f t="shared" si="24"/>
        <v>20.87571000257309</v>
      </c>
      <c r="DD72" s="18">
        <f t="shared" si="25"/>
        <v>20.87571000257309</v>
      </c>
      <c r="DE72" s="18">
        <f t="shared" si="26"/>
        <v>20.87571000257309</v>
      </c>
      <c r="DF72" s="18">
        <f t="shared" si="27"/>
        <v>1</v>
      </c>
      <c r="DG72" s="18">
        <f t="array" ref="DG72">SUM(IF($DA72:$DB72&lt;0,1,0))</f>
        <v>0</v>
      </c>
      <c r="DH72" s="18">
        <f t="shared" si="28"/>
        <v>0</v>
      </c>
      <c r="DI72" s="18">
        <f t="array" ref="DI72">SUM(IF($DA72:$DB72&gt;20,1,0))</f>
        <v>1</v>
      </c>
      <c r="DJ72" s="18">
        <f t="shared" si="29"/>
        <v>100</v>
      </c>
      <c r="DK72" s="18">
        <f t="array" ref="DK72">SUM(IF(DA72:DB72&gt;40,1,0))</f>
        <v>0</v>
      </c>
      <c r="DL72" s="18">
        <f t="shared" si="30"/>
        <v>0</v>
      </c>
      <c r="DM72" s="18">
        <v>-8.5730916203104481</v>
      </c>
      <c r="DN72" s="18">
        <v>2.2727272727272707</v>
      </c>
      <c r="DO72" s="18">
        <f t="shared" si="40"/>
        <v>-3.1501821737915887</v>
      </c>
      <c r="DP72" s="18">
        <f t="shared" si="41"/>
        <v>-3.1501821737915883</v>
      </c>
      <c r="DQ72" s="18">
        <f t="shared" si="42"/>
        <v>2.2727272727272707</v>
      </c>
      <c r="DR72" s="18">
        <f t="shared" si="43"/>
        <v>2</v>
      </c>
      <c r="DS72" s="18">
        <f t="array" ref="DS72">SUM(IF($DM72:$DN72&lt;0,1,0))</f>
        <v>1</v>
      </c>
      <c r="DT72" s="18">
        <f t="shared" si="44"/>
        <v>50</v>
      </c>
      <c r="DU72" s="18">
        <f t="array" ref="DU72">SUM(IF($DM72:$DN72&gt;20,1,0))</f>
        <v>0</v>
      </c>
      <c r="DV72" s="18">
        <f t="shared" si="45"/>
        <v>0</v>
      </c>
      <c r="DW72" s="18">
        <f t="array" ref="DW72">SUM(IF(DM72:DN72&gt;40,1,0))</f>
        <v>0</v>
      </c>
      <c r="DX72" s="18">
        <f t="shared" si="46"/>
        <v>0</v>
      </c>
      <c r="DY72" s="18">
        <f t="shared" si="37"/>
        <v>0.86272892115011079</v>
      </c>
      <c r="DZ72" s="18">
        <f t="shared" si="1"/>
        <v>-0.54965034965034909</v>
      </c>
      <c r="EA72" s="18">
        <f t="shared" si="31"/>
        <v>20.973108407603775</v>
      </c>
      <c r="EB72" s="18">
        <f t="shared" si="39"/>
        <v>0.45288144785694212</v>
      </c>
      <c r="EC72" s="18">
        <f t="shared" si="2"/>
        <v>9.0461408910854288</v>
      </c>
      <c r="ED72" s="18">
        <f t="shared" si="32"/>
        <v>33</v>
      </c>
      <c r="EE72" s="18">
        <f t="shared" si="32"/>
        <v>17</v>
      </c>
      <c r="EF72" s="18">
        <f t="shared" si="33"/>
        <v>51.515151515151516</v>
      </c>
      <c r="EG72" s="18">
        <f t="shared" si="34"/>
        <v>4</v>
      </c>
      <c r="EH72" s="18">
        <f t="shared" si="35"/>
        <v>12.121212121212121</v>
      </c>
      <c r="EI72" s="18">
        <f t="shared" si="38"/>
        <v>11.369745845552297</v>
      </c>
      <c r="EJ72" s="18">
        <f t="shared" si="3"/>
        <v>2</v>
      </c>
      <c r="EK72" s="18">
        <f t="shared" si="36"/>
        <v>6.0606060606060606</v>
      </c>
      <c r="EL72" s="3"/>
      <c r="EM72" s="4"/>
      <c r="EN72" s="4"/>
      <c r="EO72" s="4"/>
    </row>
    <row r="73" spans="1:145" ht="13.15" x14ac:dyDescent="0.4">
      <c r="A73" s="1"/>
      <c r="B73" s="17">
        <v>1864</v>
      </c>
      <c r="C73" s="18"/>
      <c r="D73" s="18"/>
      <c r="E73" s="18"/>
      <c r="F73" s="18"/>
      <c r="G73" s="18">
        <v>5.9513830678960655</v>
      </c>
      <c r="H73" s="18"/>
      <c r="I73" s="18"/>
      <c r="J73" s="18"/>
      <c r="K73" s="18"/>
      <c r="L73" s="18"/>
      <c r="M73" s="18"/>
      <c r="N73" s="18"/>
      <c r="O73" s="18"/>
      <c r="P73" s="18"/>
      <c r="Q73" s="18">
        <f t="shared" si="50"/>
        <v>5.9513830678960655</v>
      </c>
      <c r="R73" s="18">
        <f t="shared" si="51"/>
        <v>5.9513830678960655</v>
      </c>
      <c r="S73" s="18">
        <f t="shared" si="52"/>
        <v>5.9513830678960655</v>
      </c>
      <c r="T73" s="18">
        <f t="shared" si="53"/>
        <v>1</v>
      </c>
      <c r="U73" s="18">
        <f t="array" ref="U73">SUM(IF($C73:$P73&lt;0,1,0))</f>
        <v>0</v>
      </c>
      <c r="V73" s="18">
        <f t="shared" si="47"/>
        <v>0</v>
      </c>
      <c r="W73" s="18">
        <f t="array" ref="W73">SUM(IF($C73:$P73&gt;20,1,0))</f>
        <v>0</v>
      </c>
      <c r="X73" s="18">
        <f t="shared" si="48"/>
        <v>0</v>
      </c>
      <c r="Y73" s="18">
        <f t="array" ref="Y73">SUM(IF(C73:P73&gt;40,1,0))</f>
        <v>0</v>
      </c>
      <c r="Z73" s="18">
        <f t="shared" si="49"/>
        <v>0</v>
      </c>
      <c r="AA73" s="18">
        <v>4.7715358830771599</v>
      </c>
      <c r="AB73" s="18"/>
      <c r="AC73" s="18">
        <v>19.459406075353503</v>
      </c>
      <c r="AD73" s="18">
        <v>-12.724599119253744</v>
      </c>
      <c r="AE73" s="18">
        <v>27.348066298342545</v>
      </c>
      <c r="AF73" s="18">
        <v>28</v>
      </c>
      <c r="AG73" s="18"/>
      <c r="AH73" s="18"/>
      <c r="AI73" s="18"/>
      <c r="AJ73" s="18"/>
      <c r="AK73" s="18"/>
      <c r="AL73" s="18">
        <v>-19.111111111111111</v>
      </c>
      <c r="AM73" s="18">
        <f t="shared" si="4"/>
        <v>7.9572163377347254</v>
      </c>
      <c r="AN73" s="18">
        <f t="shared" si="5"/>
        <v>12.115470979215331</v>
      </c>
      <c r="AO73" s="18">
        <f t="shared" si="6"/>
        <v>28</v>
      </c>
      <c r="AP73" s="18">
        <f t="shared" si="7"/>
        <v>6</v>
      </c>
      <c r="AQ73" s="18">
        <f t="array" ref="AQ73">SUM(IF($AA73:$AL73&lt;0,1,0))</f>
        <v>2</v>
      </c>
      <c r="AR73" s="18">
        <f t="shared" si="8"/>
        <v>33.333333333333336</v>
      </c>
      <c r="AS73" s="18">
        <f t="array" ref="AS73">SUM(IF($AA73:$AL73&gt;20,1,0))</f>
        <v>2</v>
      </c>
      <c r="AT73" s="18">
        <f t="shared" si="9"/>
        <v>33.333333333333329</v>
      </c>
      <c r="AU73" s="18">
        <f t="array" ref="AU73">SUM(IF(AA73:AL73&gt;40,1,0))</f>
        <v>0</v>
      </c>
      <c r="AV73" s="18">
        <f t="shared" si="10"/>
        <v>0</v>
      </c>
      <c r="AW73" s="18">
        <v>-14.262886043258383</v>
      </c>
      <c r="AX73" s="18">
        <v>-1.8180689997518034</v>
      </c>
      <c r="AY73" s="18">
        <v>1.1375843547720732</v>
      </c>
      <c r="AZ73" s="18">
        <v>-5.3164556962025307</v>
      </c>
      <c r="BA73" s="18">
        <v>-2.326034532536597</v>
      </c>
      <c r="BB73" s="18">
        <v>10.03671970624235</v>
      </c>
      <c r="BC73" s="18">
        <v>6.4934720119664835</v>
      </c>
      <c r="BD73" s="18"/>
      <c r="BE73" s="18">
        <v>-2.1276595744680904</v>
      </c>
      <c r="BF73" s="18">
        <v>4.7715605499914719</v>
      </c>
      <c r="BG73" s="18">
        <v>-1.6294296877440284</v>
      </c>
      <c r="BH73" s="18">
        <v>-2.5227985238983175</v>
      </c>
      <c r="BI73" s="18">
        <v>1.4557217953902191</v>
      </c>
      <c r="BJ73" s="18">
        <v>-7.2999811150713736</v>
      </c>
      <c r="BK73" s="18">
        <v>-0.66476201558804349</v>
      </c>
      <c r="BL73" s="18">
        <v>-3.7952921259612733</v>
      </c>
      <c r="BM73" s="18">
        <v>-1.6457623432175827</v>
      </c>
      <c r="BN73" s="18">
        <v>4.896736596736595</v>
      </c>
      <c r="BO73" s="18">
        <f t="shared" si="11"/>
        <v>-0.85984327309404895</v>
      </c>
      <c r="BP73" s="18">
        <f t="shared" si="12"/>
        <v>-1.6457623432175827</v>
      </c>
      <c r="BQ73" s="18">
        <f t="shared" si="13"/>
        <v>10.03671970624235</v>
      </c>
      <c r="BR73" s="18">
        <f t="shared" si="0"/>
        <v>17</v>
      </c>
      <c r="BS73" s="18">
        <f t="array" ref="BS73">SUM(IF($AW73:$BN73&lt;0,1,0))</f>
        <v>11</v>
      </c>
      <c r="BT73" s="18">
        <f t="shared" si="14"/>
        <v>64.705882352941174</v>
      </c>
      <c r="BU73" s="18">
        <f t="array" ref="BU73">SUM(IF($AW73:$BN73&gt;20,1,0))</f>
        <v>0</v>
      </c>
      <c r="BV73" s="18">
        <f t="shared" si="15"/>
        <v>0</v>
      </c>
      <c r="BW73" s="18">
        <f t="array" ref="BW73">SUM(IF(AW73:BN73&gt;40,1,0))</f>
        <v>0</v>
      </c>
      <c r="BX73" s="18">
        <f t="shared" si="16"/>
        <v>0</v>
      </c>
      <c r="BY73" s="18" t="s">
        <v>0</v>
      </c>
      <c r="BZ73" s="18"/>
      <c r="CA73" s="18">
        <v>6.8143100511073254</v>
      </c>
      <c r="CB73" s="18">
        <v>-5.5705604321404554</v>
      </c>
      <c r="CC73" s="18">
        <v>0</v>
      </c>
      <c r="CD73" s="18"/>
      <c r="CE73" s="18"/>
      <c r="CF73" s="18"/>
      <c r="CG73" s="18"/>
      <c r="CH73" s="18"/>
      <c r="CI73" s="18"/>
      <c r="CJ73" s="18" t="s">
        <v>0</v>
      </c>
      <c r="CK73" s="18"/>
      <c r="CL73" s="18"/>
      <c r="CM73" s="18"/>
      <c r="CN73" s="18">
        <v>7.030603804797364</v>
      </c>
      <c r="CO73" s="18"/>
      <c r="CP73" s="18">
        <v>32.203389830508456</v>
      </c>
      <c r="CQ73" s="18">
        <f t="shared" si="17"/>
        <v>8.0955486508545373</v>
      </c>
      <c r="CR73" s="18">
        <f t="shared" si="18"/>
        <v>6.8143100511073254</v>
      </c>
      <c r="CS73" s="18">
        <f t="shared" si="19"/>
        <v>32.203389830508456</v>
      </c>
      <c r="CT73" s="18">
        <f t="shared" si="20"/>
        <v>7</v>
      </c>
      <c r="CU73" s="18">
        <f t="array" ref="CU73">SUM(IF($BY73:$CP73&lt;0,1,0))</f>
        <v>1</v>
      </c>
      <c r="CV73" s="18">
        <f t="shared" si="21"/>
        <v>14.285714285714286</v>
      </c>
      <c r="CW73" s="18">
        <f t="array" ref="CW73">SUM(IF($BY73:$CP73&gt;20,1,0))</f>
        <v>3</v>
      </c>
      <c r="CX73" s="18">
        <f t="shared" si="22"/>
        <v>42.857142857142854</v>
      </c>
      <c r="CY73" s="18">
        <f t="array" ref="CY73">SUM(IF(BY73:CP73&gt;40,1,0))</f>
        <v>2</v>
      </c>
      <c r="CZ73" s="18">
        <f t="shared" si="23"/>
        <v>28.571428571428569</v>
      </c>
      <c r="DA73" s="18"/>
      <c r="DB73" s="18">
        <v>24.043707188298143</v>
      </c>
      <c r="DC73" s="18">
        <f t="shared" si="24"/>
        <v>24.043707188298143</v>
      </c>
      <c r="DD73" s="18">
        <f t="shared" si="25"/>
        <v>24.043707188298143</v>
      </c>
      <c r="DE73" s="18">
        <f t="shared" si="26"/>
        <v>24.043707188298143</v>
      </c>
      <c r="DF73" s="18">
        <f t="shared" si="27"/>
        <v>1</v>
      </c>
      <c r="DG73" s="18">
        <f t="array" ref="DG73">SUM(IF($DA73:$DB73&lt;0,1,0))</f>
        <v>0</v>
      </c>
      <c r="DH73" s="18">
        <f t="shared" si="28"/>
        <v>0</v>
      </c>
      <c r="DI73" s="18">
        <f t="array" ref="DI73">SUM(IF($DA73:$DB73&gt;20,1,0))</f>
        <v>1</v>
      </c>
      <c r="DJ73" s="18">
        <f t="shared" si="29"/>
        <v>100</v>
      </c>
      <c r="DK73" s="18">
        <f t="array" ref="DK73">SUM(IF(DA73:DB73&gt;40,1,0))</f>
        <v>0</v>
      </c>
      <c r="DL73" s="18">
        <f t="shared" si="30"/>
        <v>0</v>
      </c>
      <c r="DM73" s="18">
        <v>-4.8465823630323808</v>
      </c>
      <c r="DN73" s="18">
        <v>2.857142857142847</v>
      </c>
      <c r="DO73" s="18">
        <f t="shared" si="40"/>
        <v>-0.99471975294476689</v>
      </c>
      <c r="DP73" s="18">
        <f t="shared" si="41"/>
        <v>-0.99471975294476689</v>
      </c>
      <c r="DQ73" s="18">
        <f t="shared" si="42"/>
        <v>2.857142857142847</v>
      </c>
      <c r="DR73" s="18">
        <f t="shared" si="43"/>
        <v>2</v>
      </c>
      <c r="DS73" s="18">
        <f t="array" ref="DS73">SUM(IF($DM73:$DN73&lt;0,1,0))</f>
        <v>1</v>
      </c>
      <c r="DT73" s="18">
        <f t="shared" si="44"/>
        <v>50</v>
      </c>
      <c r="DU73" s="18">
        <f t="array" ref="DU73">SUM(IF($DM73:$DN73&gt;20,1,0))</f>
        <v>0</v>
      </c>
      <c r="DV73" s="18">
        <f t="shared" si="45"/>
        <v>0</v>
      </c>
      <c r="DW73" s="18">
        <f t="array" ref="DW73">SUM(IF(DM73:DN73&gt;40,1,0))</f>
        <v>0</v>
      </c>
      <c r="DX73" s="18">
        <f t="shared" si="46"/>
        <v>0</v>
      </c>
      <c r="DY73" s="18">
        <f t="shared" si="37"/>
        <v>3.1752923871370902</v>
      </c>
      <c r="DZ73" s="18">
        <f t="shared" ref="DZ73:DZ136" si="54">MEDIAN($C73:$P73,$AA73:$AL73,$AW73:$BN73,$BY73:$CP73,$DA73:$DB73,$DM73:$DN73)</f>
        <v>0.5687921773860366</v>
      </c>
      <c r="EA73" s="18">
        <f t="shared" si="31"/>
        <v>32.203389830508456</v>
      </c>
      <c r="EB73" s="18">
        <f t="shared" si="39"/>
        <v>1.3910949607504588</v>
      </c>
      <c r="EC73" s="18">
        <f t="shared" ref="EC73:EC136" si="55">STDEV($C73:$P73,$AA73:$AL73,$AW73:$BN73,$BY73:$CP73,$DA73:$DB73,$DM73:$DN73)</f>
        <v>12.001142084115347</v>
      </c>
      <c r="ED73" s="18">
        <f t="shared" si="32"/>
        <v>34</v>
      </c>
      <c r="EE73" s="18">
        <f t="shared" si="32"/>
        <v>15</v>
      </c>
      <c r="EF73" s="18">
        <f t="shared" si="33"/>
        <v>44.117647058823529</v>
      </c>
      <c r="EG73" s="18">
        <f t="shared" si="34"/>
        <v>6</v>
      </c>
      <c r="EH73" s="18">
        <f t="shared" si="35"/>
        <v>17.647058823529413</v>
      </c>
      <c r="EI73" s="18">
        <f t="shared" si="38"/>
        <v>12.69801909033408</v>
      </c>
      <c r="EJ73" s="18">
        <f t="shared" ref="EJ73:EJ136" si="56">Y73+AU73+BW73+CY73+DK73+DW73</f>
        <v>2</v>
      </c>
      <c r="EK73" s="18">
        <f t="shared" si="36"/>
        <v>5.8823529411764701</v>
      </c>
      <c r="EL73" s="3"/>
      <c r="EM73" s="4"/>
      <c r="EN73" s="4"/>
      <c r="EO73" s="4"/>
    </row>
    <row r="74" spans="1:145" ht="13.15" x14ac:dyDescent="0.4">
      <c r="A74" s="1"/>
      <c r="B74" s="17">
        <v>1865</v>
      </c>
      <c r="C74" s="18"/>
      <c r="D74" s="18"/>
      <c r="E74" s="18"/>
      <c r="F74" s="18"/>
      <c r="G74" s="18">
        <v>5.9448462929475587</v>
      </c>
      <c r="H74" s="18"/>
      <c r="I74" s="18"/>
      <c r="J74" s="18"/>
      <c r="K74" s="18"/>
      <c r="L74" s="18"/>
      <c r="M74" s="18"/>
      <c r="N74" s="18"/>
      <c r="O74" s="18"/>
      <c r="P74" s="18"/>
      <c r="Q74" s="18">
        <f t="shared" si="50"/>
        <v>5.9448462929475587</v>
      </c>
      <c r="R74" s="18">
        <f t="shared" si="51"/>
        <v>5.9448462929475587</v>
      </c>
      <c r="S74" s="18">
        <f t="shared" si="52"/>
        <v>5.9448462929475587</v>
      </c>
      <c r="T74" s="18">
        <f t="shared" si="53"/>
        <v>1</v>
      </c>
      <c r="U74" s="18">
        <f t="array" ref="U74">SUM(IF($C74:$P74&lt;0,1,0))</f>
        <v>0</v>
      </c>
      <c r="V74" s="18">
        <f t="shared" si="47"/>
        <v>0</v>
      </c>
      <c r="W74" s="18">
        <f t="array" ref="W74">SUM(IF($C74:$P74&gt;20,1,0))</f>
        <v>0</v>
      </c>
      <c r="X74" s="18">
        <f t="shared" si="48"/>
        <v>0</v>
      </c>
      <c r="Y74" s="18">
        <f t="array" ref="Y74">SUM(IF(C74:P74&gt;40,1,0))</f>
        <v>0</v>
      </c>
      <c r="Z74" s="18">
        <f t="shared" si="49"/>
        <v>0</v>
      </c>
      <c r="AA74" s="18">
        <v>-11.243880993759948</v>
      </c>
      <c r="AB74" s="18"/>
      <c r="AC74" s="18">
        <v>2.0218146400995174</v>
      </c>
      <c r="AD74" s="18">
        <v>21.809760956175296</v>
      </c>
      <c r="AE74" s="18">
        <v>73.557483731019531</v>
      </c>
      <c r="AF74" s="18">
        <v>-9.3750000000000107</v>
      </c>
      <c r="AG74" s="18"/>
      <c r="AH74" s="18"/>
      <c r="AI74" s="18"/>
      <c r="AJ74" s="18"/>
      <c r="AK74" s="18"/>
      <c r="AL74" s="18">
        <v>29.53296703296704</v>
      </c>
      <c r="AM74" s="18">
        <f t="shared" ref="AM74:AM89" si="57">AVERAGE(AA74:AL74)</f>
        <v>17.717190894416905</v>
      </c>
      <c r="AN74" s="18">
        <f t="shared" ref="AN74:AN137" si="58">MEDIAN($AA74:$AL74)</f>
        <v>11.915787798137407</v>
      </c>
      <c r="AO74" s="18">
        <f t="shared" ref="AO74:AO137" si="59">MAX($AA74:$AL74)</f>
        <v>73.557483731019531</v>
      </c>
      <c r="AP74" s="18">
        <f t="shared" ref="AP74:AP137" si="60">COUNTA(AA74:AL74)</f>
        <v>6</v>
      </c>
      <c r="AQ74" s="18">
        <f t="array" ref="AQ74">SUM(IF($AA74:$AL74&lt;0,1,0))</f>
        <v>2</v>
      </c>
      <c r="AR74" s="18">
        <f t="shared" ref="AR74:AR137" si="61">100*AQ74/AP74</f>
        <v>33.333333333333336</v>
      </c>
      <c r="AS74" s="18">
        <f t="array" ref="AS74">SUM(IF($AA74:$AL74&gt;20,1,0))</f>
        <v>3</v>
      </c>
      <c r="AT74" s="18">
        <f t="shared" ref="AT74:AT137" si="62">100*(AS74/$AP74)</f>
        <v>50</v>
      </c>
      <c r="AU74" s="18">
        <f t="array" ref="AU74">SUM(IF(AA74:AL74&gt;40,1,0))</f>
        <v>1</v>
      </c>
      <c r="AV74" s="18">
        <f t="shared" ref="AV74:AV137" si="63">100*(AU74/AP74)</f>
        <v>16.666666666666664</v>
      </c>
      <c r="AW74" s="18">
        <v>-24.182465124159869</v>
      </c>
      <c r="AX74" s="18">
        <v>2.6868556701030855</v>
      </c>
      <c r="AY74" s="18">
        <v>1.1220654719755951</v>
      </c>
      <c r="AZ74" s="18">
        <v>2.2727272727272716</v>
      </c>
      <c r="BA74" s="18">
        <v>2.8592293845012251</v>
      </c>
      <c r="BB74" s="18">
        <v>-12.124582869855388</v>
      </c>
      <c r="BC74" s="18">
        <v>-10.013546596681156</v>
      </c>
      <c r="BD74" s="18"/>
      <c r="BE74" s="18">
        <v>-1.0869565217391237</v>
      </c>
      <c r="BF74" s="18">
        <v>-8.5681611606290886</v>
      </c>
      <c r="BG74" s="18">
        <v>-3.4968978784783804</v>
      </c>
      <c r="BH74" s="18">
        <v>23.601149309444548</v>
      </c>
      <c r="BI74" s="18">
        <v>-8.2901554404145035</v>
      </c>
      <c r="BJ74" s="18">
        <v>5.1332680807246405</v>
      </c>
      <c r="BK74" s="18">
        <v>-3.3855530670205942</v>
      </c>
      <c r="BL74" s="18">
        <v>-1.4231863989537683</v>
      </c>
      <c r="BM74" s="18">
        <v>-3.7446557570396499</v>
      </c>
      <c r="BN74" s="18">
        <v>3.1677777777777698</v>
      </c>
      <c r="BO74" s="18">
        <f t="shared" ref="BO74:BO137" si="64">AVERAGE(AW74:BN74)</f>
        <v>-2.0866522263363163</v>
      </c>
      <c r="BP74" s="18">
        <f t="shared" ref="BP74:BP137" si="65">MEDIAN($AW74:$BN74)</f>
        <v>-1.4231863989537683</v>
      </c>
      <c r="BQ74" s="18">
        <f t="shared" ref="BQ74:BQ137" si="66">MAX($AW74:$BN74)</f>
        <v>23.601149309444548</v>
      </c>
      <c r="BR74" s="18">
        <f t="shared" ref="BR74:BR137" si="67">COUNTA(AW74:BN74)</f>
        <v>17</v>
      </c>
      <c r="BS74" s="18">
        <f t="array" ref="BS74">SUM(IF($AW74:$BN74&lt;0,1,0))</f>
        <v>10</v>
      </c>
      <c r="BT74" s="18">
        <f t="shared" ref="BT74:BT137" si="68">100*BS74/BR74</f>
        <v>58.823529411764703</v>
      </c>
      <c r="BU74" s="18">
        <f t="array" ref="BU74">SUM(IF($AW74:$BN74&gt;20,1,0))</f>
        <v>1</v>
      </c>
      <c r="BV74" s="18">
        <f t="shared" ref="BV74:BV137" si="69">100*(BU74/$BR74)</f>
        <v>5.8823529411764701</v>
      </c>
      <c r="BW74" s="18">
        <f t="array" ref="BW74">SUM(IF(AW74:BN74&gt;40,1,0))</f>
        <v>0</v>
      </c>
      <c r="BX74" s="18">
        <f t="shared" ref="BX74:BX137" si="70">100*(BW74/BR74)</f>
        <v>0</v>
      </c>
      <c r="BY74" s="18">
        <v>-9.5070422535211243</v>
      </c>
      <c r="BZ74" s="18"/>
      <c r="CA74" s="18">
        <v>6.3795853269537472</v>
      </c>
      <c r="CB74" s="18">
        <v>-3.8970325348587695</v>
      </c>
      <c r="CC74" s="18">
        <v>26.4</v>
      </c>
      <c r="CD74" s="18"/>
      <c r="CE74" s="18"/>
      <c r="CF74" s="18"/>
      <c r="CG74" s="18"/>
      <c r="CH74" s="18"/>
      <c r="CI74" s="18"/>
      <c r="CJ74" s="18" t="s">
        <v>4</v>
      </c>
      <c r="CK74" s="18"/>
      <c r="CL74" s="18"/>
      <c r="CM74" s="18"/>
      <c r="CN74" s="18">
        <v>10.200927357032441</v>
      </c>
      <c r="CO74" s="18"/>
      <c r="CP74" s="18">
        <v>-11.538461538461531</v>
      </c>
      <c r="CQ74" s="18">
        <f t="shared" ref="CQ74:CQ137" si="71">AVERAGE(BY74:CP74)</f>
        <v>3.0063293928574608</v>
      </c>
      <c r="CR74" s="18">
        <f t="shared" ref="CR74:CR137" si="72">MEDIAN($BY74:$CP74)</f>
        <v>1.2412763960474886</v>
      </c>
      <c r="CS74" s="18">
        <f t="shared" ref="CS74:CS137" si="73">MAX($BY74:$CP74)</f>
        <v>26.4</v>
      </c>
      <c r="CT74" s="18">
        <f t="shared" ref="CT74:CT137" si="74">COUNTA(BY74:CP74)</f>
        <v>7</v>
      </c>
      <c r="CU74" s="18">
        <f t="array" ref="CU74">SUM(IF($BY74:$CP74&lt;0,1,0))</f>
        <v>3</v>
      </c>
      <c r="CV74" s="18">
        <f t="shared" ref="CV74:CV137" si="75">100*CU74/CT74</f>
        <v>42.857142857142854</v>
      </c>
      <c r="CW74" s="18">
        <f t="array" ref="CW74">SUM(IF($BY74:$CP74&gt;20,1,0))</f>
        <v>2</v>
      </c>
      <c r="CX74" s="18">
        <f t="shared" ref="CX74:CX137" si="76">100*(CW74/$CT74)</f>
        <v>28.571428571428569</v>
      </c>
      <c r="CY74" s="18">
        <f t="array" ref="CY74">SUM(IF(BY74:CP74&gt;40,1,0))</f>
        <v>1</v>
      </c>
      <c r="CZ74" s="18">
        <f t="shared" ref="CZ74:CZ137" si="77">100*(CY74/CT74)</f>
        <v>14.285714285714285</v>
      </c>
      <c r="DA74" s="18"/>
      <c r="DB74" s="18">
        <v>4.9238679507204592</v>
      </c>
      <c r="DC74" s="18">
        <f t="shared" ref="DC74:DC137" si="78">AVERAGE(DA74:DB74)</f>
        <v>4.9238679507204592</v>
      </c>
      <c r="DD74" s="18">
        <f t="shared" ref="DD74:DD137" si="79">MEDIAN($DA74:$DB74)</f>
        <v>4.9238679507204592</v>
      </c>
      <c r="DE74" s="18">
        <f t="shared" ref="DE74:DE137" si="80">MAX($DA74:$DB74)</f>
        <v>4.9238679507204592</v>
      </c>
      <c r="DF74" s="18">
        <f t="shared" ref="DF74:DF137" si="81">COUNTA(DA74:DB74)</f>
        <v>1</v>
      </c>
      <c r="DG74" s="18">
        <f t="array" ref="DG74">SUM(IF($DA74:$DB74&lt;0,1,0))</f>
        <v>0</v>
      </c>
      <c r="DH74" s="18">
        <f t="shared" ref="DH74:DH137" si="82">100*DG74/DF74</f>
        <v>0</v>
      </c>
      <c r="DI74" s="18">
        <f t="array" ref="DI74">SUM(IF($DA74:$DB74&gt;20,1,0))</f>
        <v>0</v>
      </c>
      <c r="DJ74" s="18">
        <f t="shared" ref="DJ74:DJ137" si="83">100*(DI74/$DF74)</f>
        <v>0</v>
      </c>
      <c r="DK74" s="18">
        <f t="array" ref="DK74">SUM(IF(DA74:DB74&gt;40,1,0))</f>
        <v>0</v>
      </c>
      <c r="DL74" s="18">
        <f t="shared" ref="DL74:DL137" si="84">100*(DK74/DF74)</f>
        <v>0</v>
      </c>
      <c r="DM74" s="18">
        <v>5.1564561428217086</v>
      </c>
      <c r="DN74" s="18">
        <v>0.61728395061728669</v>
      </c>
      <c r="DO74" s="18">
        <f t="shared" si="40"/>
        <v>2.8868700467194977</v>
      </c>
      <c r="DP74" s="18">
        <f t="shared" si="41"/>
        <v>2.8868700467194977</v>
      </c>
      <c r="DQ74" s="18">
        <f t="shared" si="42"/>
        <v>5.1564561428217086</v>
      </c>
      <c r="DR74" s="18">
        <f t="shared" si="43"/>
        <v>2</v>
      </c>
      <c r="DS74" s="18">
        <f t="array" ref="DS74">SUM(IF($DM74:$DN74&lt;0,1,0))</f>
        <v>0</v>
      </c>
      <c r="DT74" s="18">
        <f t="shared" si="44"/>
        <v>0</v>
      </c>
      <c r="DU74" s="18">
        <f t="array" ref="DU74">SUM(IF($DM74:$DN74&gt;20,1,0))</f>
        <v>0</v>
      </c>
      <c r="DV74" s="18">
        <f t="shared" si="45"/>
        <v>0</v>
      </c>
      <c r="DW74" s="18">
        <f t="array" ref="DW74">SUM(IF(DM74:DN74&gt;40,1,0))</f>
        <v>0</v>
      </c>
      <c r="DX74" s="18">
        <f t="shared" si="46"/>
        <v>0</v>
      </c>
      <c r="DY74" s="18">
        <f t="shared" si="37"/>
        <v>3.1972875216071452</v>
      </c>
      <c r="DZ74" s="18">
        <f t="shared" si="54"/>
        <v>1.1220654719755951</v>
      </c>
      <c r="EA74" s="18">
        <f t="shared" ref="EA74:EA137" si="85">MAX($C74:$P74,$AA74:$AL74,$AW74:$BN74,$BY74:$CP74,$DA74:$DB74,$DM74:$DN74)</f>
        <v>73.557483731019531</v>
      </c>
      <c r="EB74" s="18">
        <f t="shared" si="39"/>
        <v>1.6573137935384696</v>
      </c>
      <c r="EC74" s="18">
        <f t="shared" si="55"/>
        <v>17.172787188570069</v>
      </c>
      <c r="ED74" s="18">
        <f t="shared" ref="ED74:EE137" si="86">T74+AP74+BR74+CT74+DF74+DR74</f>
        <v>34</v>
      </c>
      <c r="EE74" s="18">
        <f t="shared" si="86"/>
        <v>15</v>
      </c>
      <c r="EF74" s="18">
        <f t="shared" ref="EF74:EF137" si="87">100*EE74/ED74</f>
        <v>44.117647058823529</v>
      </c>
      <c r="EG74" s="18">
        <f t="shared" ref="EG74:EG137" si="88">W74+AS74+BU74+CW74+DI74+DU74</f>
        <v>6</v>
      </c>
      <c r="EH74" s="18">
        <f t="shared" ref="EH74:EH137" si="89">100*(EG74/$ED74)</f>
        <v>17.647058823529413</v>
      </c>
      <c r="EI74" s="18">
        <f t="shared" si="38"/>
        <v>14.026292335115864</v>
      </c>
      <c r="EJ74" s="18">
        <f t="shared" si="56"/>
        <v>2</v>
      </c>
      <c r="EK74" s="18">
        <f t="shared" ref="EK74:EK137" si="90">100*(EJ74/ED74)</f>
        <v>5.8823529411764701</v>
      </c>
      <c r="EL74" s="3"/>
      <c r="EM74" s="4"/>
      <c r="EN74" s="4"/>
      <c r="EO74" s="4"/>
    </row>
    <row r="75" spans="1:145" ht="13.15" x14ac:dyDescent="0.4">
      <c r="A75" s="1"/>
      <c r="B75" s="17">
        <v>1866</v>
      </c>
      <c r="C75" s="18"/>
      <c r="D75" s="18"/>
      <c r="E75" s="18"/>
      <c r="F75" s="18"/>
      <c r="G75" s="18">
        <v>5.9419671431619525</v>
      </c>
      <c r="H75" s="18"/>
      <c r="I75" s="18"/>
      <c r="J75" s="18"/>
      <c r="K75" s="18"/>
      <c r="L75" s="18"/>
      <c r="M75" s="18"/>
      <c r="N75" s="18"/>
      <c r="O75" s="18"/>
      <c r="P75" s="18"/>
      <c r="Q75" s="18">
        <f t="shared" si="50"/>
        <v>5.9419671431619525</v>
      </c>
      <c r="R75" s="18">
        <f t="shared" si="51"/>
        <v>5.9419671431619525</v>
      </c>
      <c r="S75" s="18">
        <f t="shared" si="52"/>
        <v>5.9419671431619525</v>
      </c>
      <c r="T75" s="18">
        <f t="shared" si="53"/>
        <v>1</v>
      </c>
      <c r="U75" s="18">
        <f t="array" ref="U75">SUM(IF($C75:$P75&lt;0,1,0))</f>
        <v>0</v>
      </c>
      <c r="V75" s="18">
        <f t="shared" si="47"/>
        <v>0</v>
      </c>
      <c r="W75" s="18">
        <f t="array" ref="W75">SUM(IF($C75:$P75&gt;20,1,0))</f>
        <v>0</v>
      </c>
      <c r="X75" s="18">
        <f t="shared" si="48"/>
        <v>0</v>
      </c>
      <c r="Y75" s="18">
        <f t="array" ref="Y75">SUM(IF(C75:P75&gt;40,1,0))</f>
        <v>0</v>
      </c>
      <c r="Z75" s="18">
        <f t="shared" si="49"/>
        <v>0</v>
      </c>
      <c r="AA75" s="18">
        <v>5.6757230797942704</v>
      </c>
      <c r="AB75" s="18"/>
      <c r="AC75" s="18">
        <v>7.2064868644378448</v>
      </c>
      <c r="AD75" s="18">
        <v>7.6771397607200864</v>
      </c>
      <c r="AE75" s="18">
        <v>151.71853518310212</v>
      </c>
      <c r="AF75" s="18">
        <v>25.862068965517238</v>
      </c>
      <c r="AG75" s="18"/>
      <c r="AH75" s="18"/>
      <c r="AI75" s="18"/>
      <c r="AJ75" s="18"/>
      <c r="AK75" s="18"/>
      <c r="AL75" s="18">
        <v>-35.100742311770937</v>
      </c>
      <c r="AM75" s="18">
        <f t="shared" si="57"/>
        <v>27.173201923633439</v>
      </c>
      <c r="AN75" s="18">
        <f t="shared" si="58"/>
        <v>7.4418133125789652</v>
      </c>
      <c r="AO75" s="18">
        <f t="shared" si="59"/>
        <v>151.71853518310212</v>
      </c>
      <c r="AP75" s="18">
        <f t="shared" si="60"/>
        <v>6</v>
      </c>
      <c r="AQ75" s="18">
        <f t="array" ref="AQ75">SUM(IF($AA75:$AL75&lt;0,1,0))</f>
        <v>1</v>
      </c>
      <c r="AR75" s="18">
        <f t="shared" si="61"/>
        <v>16.666666666666668</v>
      </c>
      <c r="AS75" s="18">
        <f t="array" ref="AS75">SUM(IF($AA75:$AL75&gt;20,1,0))</f>
        <v>2</v>
      </c>
      <c r="AT75" s="18">
        <f t="shared" si="62"/>
        <v>33.333333333333329</v>
      </c>
      <c r="AU75" s="18">
        <f t="array" ref="AU75">SUM(IF(AA75:AL75&gt;40,1,0))</f>
        <v>1</v>
      </c>
      <c r="AV75" s="18">
        <f t="shared" si="63"/>
        <v>16.666666666666664</v>
      </c>
      <c r="AW75" s="18">
        <v>44.633988875645599</v>
      </c>
      <c r="AX75" s="18">
        <v>1.8579635741351939</v>
      </c>
      <c r="AY75" s="18">
        <v>3.3342310799892303</v>
      </c>
      <c r="AZ75" s="18">
        <v>-7.7124183006536047</v>
      </c>
      <c r="BA75" s="18">
        <v>1.8932913275380323</v>
      </c>
      <c r="BB75" s="18">
        <v>8.6075949367088604</v>
      </c>
      <c r="BC75" s="18">
        <v>10.358777945697884</v>
      </c>
      <c r="BD75" s="18"/>
      <c r="BE75" s="18">
        <v>0</v>
      </c>
      <c r="BF75" s="18">
        <v>-4.3974968563834151</v>
      </c>
      <c r="BG75" s="18">
        <v>2.5563473649320545</v>
      </c>
      <c r="BH75" s="18">
        <v>-8.9936658713481332</v>
      </c>
      <c r="BI75" s="18">
        <v>9.8870056497175174</v>
      </c>
      <c r="BJ75" s="18">
        <v>8.2591113841113835</v>
      </c>
      <c r="BK75" s="18">
        <v>2.2536434775150536</v>
      </c>
      <c r="BL75" s="18">
        <v>2.1798548314313755</v>
      </c>
      <c r="BM75" s="18">
        <v>8.2095267269107097</v>
      </c>
      <c r="BN75" s="18">
        <v>4.6833171782444909</v>
      </c>
      <c r="BO75" s="18">
        <f t="shared" si="64"/>
        <v>5.1535925484818952</v>
      </c>
      <c r="BP75" s="18">
        <f t="shared" si="65"/>
        <v>2.5563473649320545</v>
      </c>
      <c r="BQ75" s="18">
        <f t="shared" si="66"/>
        <v>44.633988875645599</v>
      </c>
      <c r="BR75" s="18">
        <f t="shared" si="67"/>
        <v>17</v>
      </c>
      <c r="BS75" s="18">
        <f t="array" ref="BS75">SUM(IF($AW75:$BN75&lt;0,1,0))</f>
        <v>3</v>
      </c>
      <c r="BT75" s="18">
        <f t="shared" si="68"/>
        <v>17.647058823529413</v>
      </c>
      <c r="BU75" s="18">
        <f t="array" ref="BU75">SUM(IF($AW75:$BN75&gt;20,1,0))</f>
        <v>1</v>
      </c>
      <c r="BV75" s="18">
        <f t="shared" si="69"/>
        <v>5.8823529411764701</v>
      </c>
      <c r="BW75" s="18">
        <f t="array" ref="BW75">SUM(IF(AW75:BN75&gt;40,1,0))</f>
        <v>1</v>
      </c>
      <c r="BX75" s="18">
        <f t="shared" si="70"/>
        <v>5.8823529411764701</v>
      </c>
      <c r="BY75" s="18">
        <v>-9.3385214007782054</v>
      </c>
      <c r="BZ75" s="18"/>
      <c r="CA75" s="18">
        <v>1.9490254872563677</v>
      </c>
      <c r="CB75" s="18">
        <v>-1.5625</v>
      </c>
      <c r="CC75" s="18">
        <v>0</v>
      </c>
      <c r="CD75" s="18"/>
      <c r="CE75" s="18"/>
      <c r="CF75" s="18"/>
      <c r="CG75" s="18"/>
      <c r="CH75" s="18"/>
      <c r="CI75" s="18"/>
      <c r="CJ75" s="18" t="s">
        <v>0</v>
      </c>
      <c r="CK75" s="18"/>
      <c r="CL75" s="18"/>
      <c r="CM75" s="18"/>
      <c r="CN75" s="18">
        <v>8.0645161290322509</v>
      </c>
      <c r="CO75" s="18"/>
      <c r="CP75" s="18">
        <v>-10.869565217391308</v>
      </c>
      <c r="CQ75" s="18">
        <f t="shared" si="71"/>
        <v>-1.9595075003134825</v>
      </c>
      <c r="CR75" s="18">
        <f t="shared" si="72"/>
        <v>-0.78125</v>
      </c>
      <c r="CS75" s="18">
        <f t="shared" si="73"/>
        <v>8.0645161290322509</v>
      </c>
      <c r="CT75" s="18">
        <f t="shared" si="74"/>
        <v>7</v>
      </c>
      <c r="CU75" s="18">
        <f t="array" ref="CU75">SUM(IF($BY75:$CP75&lt;0,1,0))</f>
        <v>3</v>
      </c>
      <c r="CV75" s="18">
        <f t="shared" si="75"/>
        <v>42.857142857142854</v>
      </c>
      <c r="CW75" s="18">
        <f t="array" ref="CW75">SUM(IF($BY75:$CP75&gt;20,1,0))</f>
        <v>1</v>
      </c>
      <c r="CX75" s="18">
        <f t="shared" si="76"/>
        <v>14.285714285714285</v>
      </c>
      <c r="CY75" s="18">
        <f t="array" ref="CY75">SUM(IF(BY75:CP75&gt;40,1,0))</f>
        <v>1</v>
      </c>
      <c r="CZ75" s="18">
        <f t="shared" si="77"/>
        <v>14.285714285714285</v>
      </c>
      <c r="DA75" s="18"/>
      <c r="DB75" s="18">
        <v>-1.3732716326147421</v>
      </c>
      <c r="DC75" s="18">
        <f t="shared" si="78"/>
        <v>-1.3732716326147421</v>
      </c>
      <c r="DD75" s="18">
        <f t="shared" si="79"/>
        <v>-1.3732716326147421</v>
      </c>
      <c r="DE75" s="18">
        <f t="shared" si="80"/>
        <v>-1.3732716326147421</v>
      </c>
      <c r="DF75" s="18">
        <f t="shared" si="81"/>
        <v>1</v>
      </c>
      <c r="DG75" s="18">
        <f t="array" ref="DG75">SUM(IF($DA75:$DB75&lt;0,1,0))</f>
        <v>1</v>
      </c>
      <c r="DH75" s="18">
        <f t="shared" si="82"/>
        <v>100</v>
      </c>
      <c r="DI75" s="18">
        <f t="array" ref="DI75">SUM(IF($DA75:$DB75&gt;20,1,0))</f>
        <v>0</v>
      </c>
      <c r="DJ75" s="18">
        <f t="shared" si="83"/>
        <v>0</v>
      </c>
      <c r="DK75" s="18">
        <f t="array" ref="DK75">SUM(IF(DA75:DB75&gt;40,1,0))</f>
        <v>0</v>
      </c>
      <c r="DL75" s="18">
        <f t="shared" si="84"/>
        <v>0</v>
      </c>
      <c r="DM75" s="18">
        <v>2.4670697045348082</v>
      </c>
      <c r="DN75" s="18">
        <v>-1.2269938650306678</v>
      </c>
      <c r="DO75" s="18">
        <f t="shared" si="40"/>
        <v>0.62003791975207023</v>
      </c>
      <c r="DP75" s="18">
        <f t="shared" si="41"/>
        <v>0.62003791975207023</v>
      </c>
      <c r="DQ75" s="18">
        <f t="shared" si="42"/>
        <v>2.4670697045348082</v>
      </c>
      <c r="DR75" s="18">
        <f t="shared" si="43"/>
        <v>2</v>
      </c>
      <c r="DS75" s="18">
        <f t="array" ref="DS75">SUM(IF($DM75:$DN75&lt;0,1,0))</f>
        <v>1</v>
      </c>
      <c r="DT75" s="18">
        <f t="shared" si="44"/>
        <v>50</v>
      </c>
      <c r="DU75" s="18">
        <f t="array" ref="DU75">SUM(IF($DM75:$DN75&gt;20,1,0))</f>
        <v>0</v>
      </c>
      <c r="DV75" s="18">
        <f t="shared" si="45"/>
        <v>0</v>
      </c>
      <c r="DW75" s="18">
        <f t="array" ref="DW75">SUM(IF(DM75:DN75&gt;40,1,0))</f>
        <v>0</v>
      </c>
      <c r="DX75" s="18">
        <f t="shared" si="46"/>
        <v>0</v>
      </c>
      <c r="DY75" s="18">
        <f t="shared" ref="DY75:DY138" si="91">AVERAGE(C75:P75,AA75:AL75,AW75:BN75,BY75:CP75,DA75:DB75,DM75:DN75)</f>
        <v>7.4152124610352512</v>
      </c>
      <c r="DZ75" s="18">
        <f t="shared" si="54"/>
        <v>2.4670697045348082</v>
      </c>
      <c r="EA75" s="18">
        <f t="shared" si="85"/>
        <v>151.71853518310212</v>
      </c>
      <c r="EB75" s="18">
        <f t="shared" si="39"/>
        <v>1.3433237156153339</v>
      </c>
      <c r="EC75" s="18">
        <f t="shared" si="55"/>
        <v>28.609720780487038</v>
      </c>
      <c r="ED75" s="18">
        <f t="shared" si="86"/>
        <v>34</v>
      </c>
      <c r="EE75" s="18">
        <f t="shared" si="86"/>
        <v>9</v>
      </c>
      <c r="EF75" s="18">
        <f t="shared" si="87"/>
        <v>26.470588235294116</v>
      </c>
      <c r="EG75" s="18">
        <f t="shared" si="88"/>
        <v>4</v>
      </c>
      <c r="EH75" s="18">
        <f t="shared" si="89"/>
        <v>11.76470588235294</v>
      </c>
      <c r="EI75" s="18">
        <f t="shared" si="38"/>
        <v>13.903743315508022</v>
      </c>
      <c r="EJ75" s="18">
        <f t="shared" si="56"/>
        <v>3</v>
      </c>
      <c r="EK75" s="18">
        <f t="shared" si="90"/>
        <v>8.8235294117647065</v>
      </c>
      <c r="EL75" s="3"/>
      <c r="EM75" s="4"/>
      <c r="EN75" s="4"/>
      <c r="EO75" s="4"/>
    </row>
    <row r="76" spans="1:145" ht="13.15" x14ac:dyDescent="0.4">
      <c r="A76" s="1"/>
      <c r="B76" s="17">
        <v>1867</v>
      </c>
      <c r="C76" s="18"/>
      <c r="D76" s="18"/>
      <c r="E76" s="18"/>
      <c r="F76" s="18"/>
      <c r="G76" s="18">
        <v>5.9510623300775389</v>
      </c>
      <c r="H76" s="18"/>
      <c r="I76" s="18"/>
      <c r="J76" s="18"/>
      <c r="K76" s="18"/>
      <c r="L76" s="18"/>
      <c r="M76" s="18"/>
      <c r="N76" s="18"/>
      <c r="O76" s="18"/>
      <c r="P76" s="18"/>
      <c r="Q76" s="18">
        <f t="shared" si="50"/>
        <v>5.9510623300775389</v>
      </c>
      <c r="R76" s="18">
        <f t="shared" si="51"/>
        <v>5.9510623300775389</v>
      </c>
      <c r="S76" s="18">
        <f t="shared" si="52"/>
        <v>5.9510623300775389</v>
      </c>
      <c r="T76" s="18">
        <f t="shared" si="53"/>
        <v>1</v>
      </c>
      <c r="U76" s="18">
        <f t="array" ref="U76">SUM(IF($C76:$P76&lt;0,1,0))</f>
        <v>0</v>
      </c>
      <c r="V76" s="18">
        <f t="shared" si="47"/>
        <v>0</v>
      </c>
      <c r="W76" s="18">
        <f t="array" ref="W76">SUM(IF($C76:$P76&gt;20,1,0))</f>
        <v>0</v>
      </c>
      <c r="X76" s="18">
        <f t="shared" si="48"/>
        <v>0</v>
      </c>
      <c r="Y76" s="18">
        <f t="array" ref="Y76">SUM(IF(C76:P76&gt;40,1,0))</f>
        <v>0</v>
      </c>
      <c r="Z76" s="18">
        <f t="shared" si="49"/>
        <v>0</v>
      </c>
      <c r="AA76" s="18">
        <v>-9.5106402437367628</v>
      </c>
      <c r="AB76" s="18"/>
      <c r="AC76" s="18">
        <v>-7.1457837590809481</v>
      </c>
      <c r="AD76" s="18">
        <v>-28.309154320449792</v>
      </c>
      <c r="AE76" s="18">
        <v>8.7785501489572972</v>
      </c>
      <c r="AF76" s="18">
        <v>-12.328767123287665</v>
      </c>
      <c r="AG76" s="18"/>
      <c r="AH76" s="18"/>
      <c r="AI76" s="18"/>
      <c r="AJ76" s="18"/>
      <c r="AK76" s="18"/>
      <c r="AL76" s="18">
        <v>-32.843137254901968</v>
      </c>
      <c r="AM76" s="18">
        <f t="shared" si="57"/>
        <v>-13.559822092083309</v>
      </c>
      <c r="AN76" s="18">
        <f t="shared" si="58"/>
        <v>-10.919703683512214</v>
      </c>
      <c r="AO76" s="18">
        <f t="shared" si="59"/>
        <v>8.7785501489572972</v>
      </c>
      <c r="AP76" s="18">
        <f t="shared" si="60"/>
        <v>6</v>
      </c>
      <c r="AQ76" s="18">
        <f t="array" ref="AQ76">SUM(IF($AA76:$AL76&lt;0,1,0))</f>
        <v>5</v>
      </c>
      <c r="AR76" s="18">
        <f t="shared" si="61"/>
        <v>83.333333333333329</v>
      </c>
      <c r="AS76" s="18">
        <f t="array" ref="AS76">SUM(IF($AA76:$AL76&gt;20,1,0))</f>
        <v>0</v>
      </c>
      <c r="AT76" s="18">
        <f t="shared" si="62"/>
        <v>0</v>
      </c>
      <c r="AU76" s="18">
        <f t="array" ref="AU76">SUM(IF(AA76:AL76&gt;40,1,0))</f>
        <v>0</v>
      </c>
      <c r="AV76" s="18">
        <f t="shared" si="63"/>
        <v>0</v>
      </c>
      <c r="AW76" s="18">
        <v>31.93640874208117</v>
      </c>
      <c r="AX76" s="18">
        <v>14.540094339622662</v>
      </c>
      <c r="AY76" s="18">
        <v>4.3004587155963305</v>
      </c>
      <c r="AZ76" s="18">
        <v>7.0821529745042495</v>
      </c>
      <c r="BA76" s="18">
        <v>0.46456232239371342</v>
      </c>
      <c r="BB76" s="18">
        <v>20.629370629370623</v>
      </c>
      <c r="BC76" s="18">
        <v>9.4081833399273229</v>
      </c>
      <c r="BD76" s="18"/>
      <c r="BE76" s="18">
        <v>2.1978021978021847</v>
      </c>
      <c r="BF76" s="18">
        <v>-13.038254452969039</v>
      </c>
      <c r="BG76" s="18">
        <v>2.8205126121138329</v>
      </c>
      <c r="BH76" s="18">
        <v>10.15462285654074</v>
      </c>
      <c r="BI76" s="18">
        <v>20.545778129325697</v>
      </c>
      <c r="BJ76" s="18">
        <v>11.725983701470366</v>
      </c>
      <c r="BK76" s="18">
        <v>5.366022405063438</v>
      </c>
      <c r="BL76" s="18">
        <v>5.0184870613082291</v>
      </c>
      <c r="BM76" s="18">
        <v>19.037508846426032</v>
      </c>
      <c r="BN76" s="18">
        <v>3.8586831275720193</v>
      </c>
      <c r="BO76" s="18">
        <f t="shared" si="64"/>
        <v>9.1793163263617394</v>
      </c>
      <c r="BP76" s="18">
        <f t="shared" si="65"/>
        <v>7.0821529745042495</v>
      </c>
      <c r="BQ76" s="18">
        <f t="shared" si="66"/>
        <v>31.93640874208117</v>
      </c>
      <c r="BR76" s="18">
        <f t="shared" si="67"/>
        <v>17</v>
      </c>
      <c r="BS76" s="18">
        <f t="array" ref="BS76">SUM(IF($AW76:$BN76&lt;0,1,0))</f>
        <v>1</v>
      </c>
      <c r="BT76" s="18">
        <f t="shared" si="68"/>
        <v>5.882352941176471</v>
      </c>
      <c r="BU76" s="18">
        <f t="array" ref="BU76">SUM(IF($AW76:$BN76&gt;20,1,0))</f>
        <v>3</v>
      </c>
      <c r="BV76" s="18">
        <f t="shared" si="69"/>
        <v>17.647058823529413</v>
      </c>
      <c r="BW76" s="18">
        <f t="array" ref="BW76">SUM(IF(AW76:BN76&gt;40,1,0))</f>
        <v>0</v>
      </c>
      <c r="BX76" s="18">
        <f t="shared" si="70"/>
        <v>0</v>
      </c>
      <c r="BY76" s="18">
        <v>2.7896995708154444</v>
      </c>
      <c r="BZ76" s="18"/>
      <c r="CA76" s="18">
        <v>1.9117647058823488</v>
      </c>
      <c r="CB76" s="18">
        <v>1.5495086923658352</v>
      </c>
      <c r="CC76" s="18">
        <v>1.8987341772151944</v>
      </c>
      <c r="CD76" s="18"/>
      <c r="CE76" s="18"/>
      <c r="CF76" s="18"/>
      <c r="CG76" s="18"/>
      <c r="CH76" s="18"/>
      <c r="CI76" s="18"/>
      <c r="CJ76" s="18" t="s">
        <v>0</v>
      </c>
      <c r="CK76" s="18"/>
      <c r="CL76" s="18"/>
      <c r="CM76" s="18"/>
      <c r="CN76" s="18">
        <v>2.0116807268007797</v>
      </c>
      <c r="CO76" s="18"/>
      <c r="CP76" s="18">
        <v>5.6910569105691033</v>
      </c>
      <c r="CQ76" s="18">
        <f t="shared" si="71"/>
        <v>2.6420741306081177</v>
      </c>
      <c r="CR76" s="18">
        <f t="shared" si="72"/>
        <v>1.9617227163415643</v>
      </c>
      <c r="CS76" s="18">
        <f t="shared" si="73"/>
        <v>5.6910569105691033</v>
      </c>
      <c r="CT76" s="18">
        <f t="shared" si="74"/>
        <v>7</v>
      </c>
      <c r="CU76" s="18">
        <f t="array" ref="CU76">SUM(IF($BY76:$CP76&lt;0,1,0))</f>
        <v>0</v>
      </c>
      <c r="CV76" s="18">
        <f t="shared" si="75"/>
        <v>0</v>
      </c>
      <c r="CW76" s="18">
        <f t="array" ref="CW76">SUM(IF($BY76:$CP76&gt;20,1,0))</f>
        <v>1</v>
      </c>
      <c r="CX76" s="18">
        <f t="shared" si="76"/>
        <v>14.285714285714285</v>
      </c>
      <c r="CY76" s="18">
        <f t="array" ref="CY76">SUM(IF(BY76:CP76&gt;40,1,0))</f>
        <v>1</v>
      </c>
      <c r="CZ76" s="18">
        <f t="shared" si="77"/>
        <v>14.285714285714285</v>
      </c>
      <c r="DA76" s="18"/>
      <c r="DB76" s="18">
        <v>-4.8626513797826538</v>
      </c>
      <c r="DC76" s="18">
        <f t="shared" si="78"/>
        <v>-4.8626513797826538</v>
      </c>
      <c r="DD76" s="18">
        <f t="shared" si="79"/>
        <v>-4.8626513797826538</v>
      </c>
      <c r="DE76" s="18">
        <f t="shared" si="80"/>
        <v>-4.8626513797826538</v>
      </c>
      <c r="DF76" s="18">
        <f t="shared" si="81"/>
        <v>1</v>
      </c>
      <c r="DG76" s="18">
        <f t="array" ref="DG76">SUM(IF($DA76:$DB76&lt;0,1,0))</f>
        <v>1</v>
      </c>
      <c r="DH76" s="18">
        <f t="shared" si="82"/>
        <v>100</v>
      </c>
      <c r="DI76" s="18">
        <f t="array" ref="DI76">SUM(IF($DA76:$DB76&gt;20,1,0))</f>
        <v>0</v>
      </c>
      <c r="DJ76" s="18">
        <f t="shared" si="83"/>
        <v>0</v>
      </c>
      <c r="DK76" s="18">
        <f t="array" ref="DK76">SUM(IF(DA76:DB76&gt;40,1,0))</f>
        <v>0</v>
      </c>
      <c r="DL76" s="18">
        <f t="shared" si="84"/>
        <v>0</v>
      </c>
      <c r="DM76" s="18">
        <v>-11.719203543263696</v>
      </c>
      <c r="DN76" s="18">
        <v>1.552795031055898</v>
      </c>
      <c r="DO76" s="18">
        <f t="shared" si="40"/>
        <v>-5.0832042561038993</v>
      </c>
      <c r="DP76" s="18">
        <f t="shared" si="41"/>
        <v>-5.0832042561038993</v>
      </c>
      <c r="DQ76" s="18">
        <f t="shared" si="42"/>
        <v>1.552795031055898</v>
      </c>
      <c r="DR76" s="18">
        <f t="shared" si="43"/>
        <v>2</v>
      </c>
      <c r="DS76" s="18">
        <f t="array" ref="DS76">SUM(IF($DM76:$DN76&lt;0,1,0))</f>
        <v>1</v>
      </c>
      <c r="DT76" s="18">
        <f t="shared" si="44"/>
        <v>50</v>
      </c>
      <c r="DU76" s="18">
        <f t="array" ref="DU76">SUM(IF($DM76:$DN76&gt;20,1,0))</f>
        <v>0</v>
      </c>
      <c r="DV76" s="18">
        <f t="shared" si="45"/>
        <v>0</v>
      </c>
      <c r="DW76" s="18">
        <f t="array" ref="DW76">SUM(IF(DM76:DN76&gt;40,1,0))</f>
        <v>0</v>
      </c>
      <c r="DX76" s="18">
        <f t="shared" si="46"/>
        <v>0</v>
      </c>
      <c r="DY76" s="18">
        <f t="shared" si="91"/>
        <v>2.4686027944662285</v>
      </c>
      <c r="DZ76" s="18">
        <f t="shared" si="54"/>
        <v>2.8205126121138329</v>
      </c>
      <c r="EA76" s="18">
        <f t="shared" si="85"/>
        <v>31.93640874208117</v>
      </c>
      <c r="EB76" s="18">
        <f t="shared" si="39"/>
        <v>1.2450760471711002</v>
      </c>
      <c r="EC76" s="18">
        <f t="shared" si="55"/>
        <v>12.982398039997024</v>
      </c>
      <c r="ED76" s="18">
        <f t="shared" si="86"/>
        <v>34</v>
      </c>
      <c r="EE76" s="18">
        <f t="shared" si="86"/>
        <v>8</v>
      </c>
      <c r="EF76" s="18">
        <f t="shared" si="87"/>
        <v>23.529411764705884</v>
      </c>
      <c r="EG76" s="18">
        <f t="shared" si="88"/>
        <v>4</v>
      </c>
      <c r="EH76" s="18">
        <f t="shared" si="89"/>
        <v>11.76470588235294</v>
      </c>
      <c r="EI76" s="18">
        <f t="shared" si="38"/>
        <v>13.339275103980986</v>
      </c>
      <c r="EJ76" s="18">
        <f t="shared" si="56"/>
        <v>1</v>
      </c>
      <c r="EK76" s="18">
        <f t="shared" si="90"/>
        <v>2.9411764705882351</v>
      </c>
      <c r="EL76" s="3"/>
      <c r="EM76" s="4"/>
      <c r="EN76" s="4"/>
      <c r="EO76" s="4"/>
    </row>
    <row r="77" spans="1:145" ht="13.15" x14ac:dyDescent="0.4">
      <c r="A77" s="1"/>
      <c r="B77" s="17">
        <v>1868</v>
      </c>
      <c r="C77" s="18"/>
      <c r="D77" s="18"/>
      <c r="E77" s="18"/>
      <c r="F77" s="18"/>
      <c r="G77" s="18">
        <v>5.9494392701007426</v>
      </c>
      <c r="H77" s="18"/>
      <c r="I77" s="18"/>
      <c r="J77" s="18"/>
      <c r="K77" s="18"/>
      <c r="L77" s="18"/>
      <c r="M77" s="18"/>
      <c r="N77" s="18"/>
      <c r="O77" s="18"/>
      <c r="P77" s="18"/>
      <c r="Q77" s="18">
        <f t="shared" si="50"/>
        <v>5.9494392701007426</v>
      </c>
      <c r="R77" s="18">
        <f t="shared" si="51"/>
        <v>5.9494392701007426</v>
      </c>
      <c r="S77" s="18">
        <f t="shared" si="52"/>
        <v>5.9494392701007426</v>
      </c>
      <c r="T77" s="18">
        <f t="shared" si="53"/>
        <v>1</v>
      </c>
      <c r="U77" s="18">
        <f t="array" ref="U77">SUM(IF($C77:$P77&lt;0,1,0))</f>
        <v>0</v>
      </c>
      <c r="V77" s="18">
        <f t="shared" si="47"/>
        <v>0</v>
      </c>
      <c r="W77" s="18">
        <f t="array" ref="W77">SUM(IF($C77:$P77&gt;20,1,0))</f>
        <v>0</v>
      </c>
      <c r="X77" s="18">
        <f t="shared" si="48"/>
        <v>0</v>
      </c>
      <c r="Y77" s="18">
        <f t="array" ref="Y77">SUM(IF(C77:P77&gt;40,1,0))</f>
        <v>0</v>
      </c>
      <c r="Z77" s="18">
        <f t="shared" si="49"/>
        <v>0</v>
      </c>
      <c r="AA77" s="18">
        <v>-7.1668249172762994</v>
      </c>
      <c r="AB77" s="18"/>
      <c r="AC77" s="18">
        <v>-10.110167205424458</v>
      </c>
      <c r="AD77" s="18">
        <v>-10.240225565606492</v>
      </c>
      <c r="AE77" s="18">
        <v>-25.762278619682309</v>
      </c>
      <c r="AF77" s="18">
        <v>6.25</v>
      </c>
      <c r="AG77" s="18"/>
      <c r="AH77" s="18"/>
      <c r="AI77" s="18"/>
      <c r="AJ77" s="18"/>
      <c r="AK77" s="18"/>
      <c r="AL77" s="18">
        <v>60.583941605839421</v>
      </c>
      <c r="AM77" s="18">
        <f t="shared" si="57"/>
        <v>2.25907421630831</v>
      </c>
      <c r="AN77" s="18">
        <f t="shared" si="58"/>
        <v>-8.638496061350379</v>
      </c>
      <c r="AO77" s="18">
        <f t="shared" si="59"/>
        <v>60.583941605839421</v>
      </c>
      <c r="AP77" s="18">
        <f t="shared" si="60"/>
        <v>6</v>
      </c>
      <c r="AQ77" s="18">
        <f t="array" ref="AQ77">SUM(IF($AA77:$AL77&lt;0,1,0))</f>
        <v>4</v>
      </c>
      <c r="AR77" s="18">
        <f t="shared" si="61"/>
        <v>66.666666666666671</v>
      </c>
      <c r="AS77" s="18">
        <f t="array" ref="AS77">SUM(IF($AA77:$AL77&gt;20,1,0))</f>
        <v>1</v>
      </c>
      <c r="AT77" s="18">
        <f t="shared" si="62"/>
        <v>16.666666666666664</v>
      </c>
      <c r="AU77" s="18">
        <f t="array" ref="AU77">SUM(IF(AA77:AL77&gt;40,1,0))</f>
        <v>1</v>
      </c>
      <c r="AV77" s="18">
        <f t="shared" si="63"/>
        <v>16.666666666666664</v>
      </c>
      <c r="AW77" s="18">
        <v>-6.6806334500123743</v>
      </c>
      <c r="AX77" s="18">
        <v>-7.2804069397765687</v>
      </c>
      <c r="AY77" s="18">
        <v>-1.0295367084811922</v>
      </c>
      <c r="AZ77" s="18">
        <v>-1.0582010582010475</v>
      </c>
      <c r="BA77" s="18">
        <v>-3.3733534674125178</v>
      </c>
      <c r="BB77" s="18">
        <v>0</v>
      </c>
      <c r="BC77" s="18">
        <v>-6.3744860497965794</v>
      </c>
      <c r="BD77" s="18"/>
      <c r="BE77" s="18">
        <v>4.3010752688172156</v>
      </c>
      <c r="BF77" s="18">
        <v>-0.5405347712182984</v>
      </c>
      <c r="BG77" s="18">
        <v>2.4416097262221439</v>
      </c>
      <c r="BH77" s="18">
        <v>8.1461108929370418</v>
      </c>
      <c r="BI77" s="18">
        <v>-13.681102362204722</v>
      </c>
      <c r="BJ77" s="18">
        <v>22.497670704112871</v>
      </c>
      <c r="BK77" s="18">
        <v>4.8431003312297491</v>
      </c>
      <c r="BL77" s="18">
        <v>6.3633374698578891</v>
      </c>
      <c r="BM77" s="18">
        <v>-8.2104637336504194</v>
      </c>
      <c r="BN77" s="18">
        <v>-4.0874541852402171</v>
      </c>
      <c r="BO77" s="18">
        <f t="shared" si="64"/>
        <v>-0.21901578428335461</v>
      </c>
      <c r="BP77" s="18">
        <f t="shared" si="65"/>
        <v>-1.0295367084811922</v>
      </c>
      <c r="BQ77" s="18">
        <f t="shared" si="66"/>
        <v>22.497670704112871</v>
      </c>
      <c r="BR77" s="18">
        <f t="shared" si="67"/>
        <v>17</v>
      </c>
      <c r="BS77" s="18">
        <f t="array" ref="BS77">SUM(IF($AW77:$BN77&lt;0,1,0))</f>
        <v>10</v>
      </c>
      <c r="BT77" s="18">
        <f t="shared" si="68"/>
        <v>58.823529411764703</v>
      </c>
      <c r="BU77" s="18">
        <f t="array" ref="BU77">SUM(IF($AW77:$BN77&gt;20,1,0))</f>
        <v>1</v>
      </c>
      <c r="BV77" s="18">
        <f t="shared" si="69"/>
        <v>5.8823529411764701</v>
      </c>
      <c r="BW77" s="18">
        <f t="array" ref="BW77">SUM(IF(AW77:BN77&gt;40,1,0))</f>
        <v>0</v>
      </c>
      <c r="BX77" s="18">
        <f t="shared" si="70"/>
        <v>0</v>
      </c>
      <c r="BY77" s="18">
        <v>0</v>
      </c>
      <c r="BZ77" s="18"/>
      <c r="CA77" s="18">
        <v>9.6681096681096736</v>
      </c>
      <c r="CB77" s="18">
        <v>-3.7216226274666454E-2</v>
      </c>
      <c r="CC77" s="18">
        <v>1.7080745341614818</v>
      </c>
      <c r="CD77" s="18"/>
      <c r="CE77" s="18"/>
      <c r="CF77" s="18"/>
      <c r="CG77" s="18"/>
      <c r="CH77" s="18"/>
      <c r="CI77" s="18"/>
      <c r="CJ77" s="18" t="s">
        <v>0</v>
      </c>
      <c r="CK77" s="18"/>
      <c r="CL77" s="18"/>
      <c r="CM77" s="18"/>
      <c r="CN77" s="18">
        <v>1.0178117048346369</v>
      </c>
      <c r="CO77" s="18"/>
      <c r="CP77" s="18">
        <v>0</v>
      </c>
      <c r="CQ77" s="18">
        <f t="shared" si="71"/>
        <v>2.0594632801385209</v>
      </c>
      <c r="CR77" s="18">
        <f t="shared" si="72"/>
        <v>0.50890585241731845</v>
      </c>
      <c r="CS77" s="18">
        <f t="shared" si="73"/>
        <v>9.6681096681096736</v>
      </c>
      <c r="CT77" s="18">
        <f t="shared" si="74"/>
        <v>7</v>
      </c>
      <c r="CU77" s="18">
        <f t="array" ref="CU77">SUM(IF($BY77:$CP77&lt;0,1,0))</f>
        <v>1</v>
      </c>
      <c r="CV77" s="18">
        <f t="shared" si="75"/>
        <v>14.285714285714286</v>
      </c>
      <c r="CW77" s="18">
        <f t="array" ref="CW77">SUM(IF($BY77:$CP77&gt;20,1,0))</f>
        <v>1</v>
      </c>
      <c r="CX77" s="18">
        <f t="shared" si="76"/>
        <v>14.285714285714285</v>
      </c>
      <c r="CY77" s="18">
        <f t="array" ref="CY77">SUM(IF(BY77:CP77&gt;40,1,0))</f>
        <v>1</v>
      </c>
      <c r="CZ77" s="18">
        <f t="shared" si="77"/>
        <v>14.285714285714285</v>
      </c>
      <c r="DA77" s="18">
        <v>-0.24937655860349794</v>
      </c>
      <c r="DB77" s="18">
        <v>-3.927769806485172</v>
      </c>
      <c r="DC77" s="18">
        <f t="shared" si="78"/>
        <v>-2.088573182544335</v>
      </c>
      <c r="DD77" s="18">
        <f t="shared" si="79"/>
        <v>-2.088573182544335</v>
      </c>
      <c r="DE77" s="18">
        <f t="shared" si="80"/>
        <v>-0.24937655860349794</v>
      </c>
      <c r="DF77" s="18">
        <f t="shared" si="81"/>
        <v>2</v>
      </c>
      <c r="DG77" s="18">
        <f t="array" ref="DG77">SUM(IF($DA77:$DB77&lt;0,1,0))</f>
        <v>2</v>
      </c>
      <c r="DH77" s="18">
        <f t="shared" si="82"/>
        <v>100</v>
      </c>
      <c r="DI77" s="18">
        <f t="array" ref="DI77">SUM(IF($DA77:$DB77&gt;20,1,0))</f>
        <v>0</v>
      </c>
      <c r="DJ77" s="18">
        <f t="shared" si="83"/>
        <v>0</v>
      </c>
      <c r="DK77" s="18">
        <f t="array" ref="DK77">SUM(IF(DA77:DB77&gt;40,1,0))</f>
        <v>0</v>
      </c>
      <c r="DL77" s="18">
        <f t="shared" si="84"/>
        <v>0</v>
      </c>
      <c r="DM77" s="18">
        <v>-0.20206662682115661</v>
      </c>
      <c r="DN77" s="18">
        <v>-1.8348623853211343</v>
      </c>
      <c r="DO77" s="18">
        <f t="shared" si="40"/>
        <v>-1.0184645060711455</v>
      </c>
      <c r="DP77" s="18">
        <f t="shared" si="41"/>
        <v>-1.0184645060711455</v>
      </c>
      <c r="DQ77" s="18">
        <f t="shared" si="42"/>
        <v>-0.20206662682115661</v>
      </c>
      <c r="DR77" s="18">
        <f t="shared" si="43"/>
        <v>2</v>
      </c>
      <c r="DS77" s="18">
        <f t="array" ref="DS77">SUM(IF($DM77:$DN77&lt;0,1,0))</f>
        <v>2</v>
      </c>
      <c r="DT77" s="18">
        <f t="shared" si="44"/>
        <v>100</v>
      </c>
      <c r="DU77" s="18">
        <f t="array" ref="DU77">SUM(IF($DM77:$DN77&gt;20,1,0))</f>
        <v>0</v>
      </c>
      <c r="DV77" s="18">
        <f t="shared" si="45"/>
        <v>0</v>
      </c>
      <c r="DW77" s="18">
        <f t="array" ref="DW77">SUM(IF(DM77:DN77&gt;40,1,0))</f>
        <v>0</v>
      </c>
      <c r="DX77" s="18">
        <f t="shared" si="46"/>
        <v>0</v>
      </c>
      <c r="DY77" s="18">
        <f t="shared" si="91"/>
        <v>0.64480354525687478</v>
      </c>
      <c r="DZ77" s="18">
        <f t="shared" si="54"/>
        <v>-0.22572159271232728</v>
      </c>
      <c r="EA77" s="18">
        <f t="shared" si="85"/>
        <v>60.583941605839421</v>
      </c>
      <c r="EB77" s="18">
        <f t="shared" si="39"/>
        <v>1.0338446706079327</v>
      </c>
      <c r="EC77" s="18">
        <f t="shared" si="55"/>
        <v>13.318387157666461</v>
      </c>
      <c r="ED77" s="18">
        <f t="shared" si="86"/>
        <v>35</v>
      </c>
      <c r="EE77" s="18">
        <f t="shared" si="86"/>
        <v>19</v>
      </c>
      <c r="EF77" s="18">
        <f t="shared" si="87"/>
        <v>54.285714285714285</v>
      </c>
      <c r="EG77" s="18">
        <f t="shared" si="88"/>
        <v>3</v>
      </c>
      <c r="EH77" s="18">
        <f t="shared" si="89"/>
        <v>8.5714285714285712</v>
      </c>
      <c r="EI77" s="18">
        <f t="shared" ref="EI77:EI140" si="92">AVERAGE(EH72:EH77)</f>
        <v>13.252695017400901</v>
      </c>
      <c r="EJ77" s="18">
        <f t="shared" si="56"/>
        <v>2</v>
      </c>
      <c r="EK77" s="18">
        <f t="shared" si="90"/>
        <v>5.7142857142857144</v>
      </c>
      <c r="EL77" s="3"/>
      <c r="EM77" s="4"/>
      <c r="EN77" s="4"/>
      <c r="EO77" s="4"/>
    </row>
    <row r="78" spans="1:145" ht="13.15" x14ac:dyDescent="0.4">
      <c r="A78" s="1"/>
      <c r="B78" s="17">
        <v>1869</v>
      </c>
      <c r="C78" s="18"/>
      <c r="D78" s="18"/>
      <c r="E78" s="18"/>
      <c r="F78" s="18"/>
      <c r="G78" s="18">
        <v>5.9382848941514021</v>
      </c>
      <c r="H78" s="18"/>
      <c r="I78" s="18"/>
      <c r="J78" s="18"/>
      <c r="K78" s="18"/>
      <c r="L78" s="18"/>
      <c r="M78" s="18"/>
      <c r="N78" s="18"/>
      <c r="O78" s="18"/>
      <c r="P78" s="18"/>
      <c r="Q78" s="18">
        <f t="shared" si="50"/>
        <v>5.9382848941514021</v>
      </c>
      <c r="R78" s="18">
        <f t="shared" si="51"/>
        <v>5.9382848941514021</v>
      </c>
      <c r="S78" s="18">
        <f t="shared" si="52"/>
        <v>5.9382848941514021</v>
      </c>
      <c r="T78" s="18">
        <f t="shared" si="53"/>
        <v>1</v>
      </c>
      <c r="U78" s="18">
        <f t="array" ref="U78">SUM(IF($C78:$P78&lt;0,1,0))</f>
        <v>0</v>
      </c>
      <c r="V78" s="18">
        <f t="shared" si="47"/>
        <v>0</v>
      </c>
      <c r="W78" s="18">
        <f t="array" ref="W78">SUM(IF($C78:$P78&gt;20,1,0))</f>
        <v>0</v>
      </c>
      <c r="X78" s="18">
        <f t="shared" si="48"/>
        <v>0</v>
      </c>
      <c r="Y78" s="18">
        <f t="array" ref="Y78">SUM(IF(C78:P78&gt;40,1,0))</f>
        <v>0</v>
      </c>
      <c r="Z78" s="18">
        <f t="shared" si="49"/>
        <v>0</v>
      </c>
      <c r="AA78" s="18">
        <v>6.9009743886131574</v>
      </c>
      <c r="AB78" s="18"/>
      <c r="AC78" s="18">
        <v>6.6993755322971698</v>
      </c>
      <c r="AD78" s="18">
        <v>5.730192719486082</v>
      </c>
      <c r="AE78" s="18">
        <v>43.806646848735006</v>
      </c>
      <c r="AF78" s="18">
        <v>1.4705882352941124</v>
      </c>
      <c r="AG78" s="18"/>
      <c r="AH78" s="18"/>
      <c r="AI78" s="18"/>
      <c r="AJ78" s="18"/>
      <c r="AK78" s="18"/>
      <c r="AL78" s="18">
        <v>6.8181818181818121</v>
      </c>
      <c r="AM78" s="18">
        <f t="shared" si="57"/>
        <v>11.904326590434557</v>
      </c>
      <c r="AN78" s="18">
        <f t="shared" si="58"/>
        <v>6.7587786752394905</v>
      </c>
      <c r="AO78" s="18">
        <f t="shared" si="59"/>
        <v>43.806646848735006</v>
      </c>
      <c r="AP78" s="18">
        <f t="shared" si="60"/>
        <v>6</v>
      </c>
      <c r="AQ78" s="18">
        <f t="array" ref="AQ78">SUM(IF($AA78:$AL78&lt;0,1,0))</f>
        <v>0</v>
      </c>
      <c r="AR78" s="18">
        <f t="shared" si="61"/>
        <v>0</v>
      </c>
      <c r="AS78" s="18">
        <f t="array" ref="AS78">SUM(IF($AA78:$AL78&gt;20,1,0))</f>
        <v>1</v>
      </c>
      <c r="AT78" s="18">
        <f t="shared" si="62"/>
        <v>16.666666666666664</v>
      </c>
      <c r="AU78" s="18">
        <f t="array" ref="AU78">SUM(IF(AA78:AL78&gt;40,1,0))</f>
        <v>1</v>
      </c>
      <c r="AV78" s="18">
        <f t="shared" si="63"/>
        <v>16.666666666666664</v>
      </c>
      <c r="AW78" s="18">
        <v>-16.91277975318971</v>
      </c>
      <c r="AX78" s="18">
        <v>-0.47619047619047716</v>
      </c>
      <c r="AY78" s="18">
        <v>-6.2515780437307438</v>
      </c>
      <c r="AZ78" s="18">
        <v>-8.9572192513369089</v>
      </c>
      <c r="BA78" s="18">
        <v>3.3662998176018064</v>
      </c>
      <c r="BB78" s="18">
        <v>-9.1787439613526516</v>
      </c>
      <c r="BC78" s="18">
        <v>-11.114094150377662</v>
      </c>
      <c r="BD78" s="18"/>
      <c r="BE78" s="18">
        <v>1.0309278350515401</v>
      </c>
      <c r="BF78" s="18">
        <v>0.95046797369565117</v>
      </c>
      <c r="BG78" s="18">
        <v>-4.0776691361630988</v>
      </c>
      <c r="BH78" s="18">
        <v>-12.485279171241759</v>
      </c>
      <c r="BI78" s="18">
        <v>-2.0144431774990479</v>
      </c>
      <c r="BJ78" s="18">
        <v>-14.900756709546092</v>
      </c>
      <c r="BK78" s="18">
        <v>-14.687176329802355</v>
      </c>
      <c r="BL78" s="18">
        <v>-5.0948239864012281</v>
      </c>
      <c r="BM78" s="18">
        <v>-15.927197357341782</v>
      </c>
      <c r="BN78" s="18">
        <v>-3.6403924606248417</v>
      </c>
      <c r="BO78" s="18">
        <f t="shared" si="64"/>
        <v>-7.0806263728499612</v>
      </c>
      <c r="BP78" s="18">
        <f t="shared" si="65"/>
        <v>-6.2515780437307438</v>
      </c>
      <c r="BQ78" s="18">
        <f t="shared" si="66"/>
        <v>3.3662998176018064</v>
      </c>
      <c r="BR78" s="18">
        <f t="shared" si="67"/>
        <v>17</v>
      </c>
      <c r="BS78" s="18">
        <f t="array" ref="BS78">SUM(IF($AW78:$BN78&lt;0,1,0))</f>
        <v>14</v>
      </c>
      <c r="BT78" s="18">
        <f t="shared" si="68"/>
        <v>82.352941176470594</v>
      </c>
      <c r="BU78" s="18">
        <f t="array" ref="BU78">SUM(IF($AW78:$BN78&gt;20,1,0))</f>
        <v>0</v>
      </c>
      <c r="BV78" s="18">
        <f t="shared" si="69"/>
        <v>0</v>
      </c>
      <c r="BW78" s="18">
        <f t="array" ref="BW78">SUM(IF(AW78:BN78&gt;40,1,0))</f>
        <v>0</v>
      </c>
      <c r="BX78" s="18">
        <f t="shared" si="70"/>
        <v>0</v>
      </c>
      <c r="BY78" s="18">
        <v>-5.6367432150313066</v>
      </c>
      <c r="BZ78" s="18"/>
      <c r="CA78" s="18">
        <v>1.7105263157894699</v>
      </c>
      <c r="CB78" s="18">
        <v>-1.7125837676842954</v>
      </c>
      <c r="CC78" s="18">
        <v>1.8320610687022942</v>
      </c>
      <c r="CD78" s="18"/>
      <c r="CE78" s="18"/>
      <c r="CF78" s="18"/>
      <c r="CG78" s="18"/>
      <c r="CH78" s="18"/>
      <c r="CI78" s="18"/>
      <c r="CJ78" s="18" t="s">
        <v>4</v>
      </c>
      <c r="CK78" s="18"/>
      <c r="CL78" s="18"/>
      <c r="CM78" s="18"/>
      <c r="CN78" s="18">
        <v>0.75566750629720847</v>
      </c>
      <c r="CO78" s="18"/>
      <c r="CP78" s="18">
        <v>-7.6923076923076872</v>
      </c>
      <c r="CQ78" s="18">
        <f t="shared" si="71"/>
        <v>-1.7905632973723862</v>
      </c>
      <c r="CR78" s="18">
        <f t="shared" si="72"/>
        <v>-0.47845813069354359</v>
      </c>
      <c r="CS78" s="18">
        <f t="shared" si="73"/>
        <v>1.8320610687022942</v>
      </c>
      <c r="CT78" s="18">
        <f t="shared" si="74"/>
        <v>7</v>
      </c>
      <c r="CU78" s="18">
        <f t="array" ref="CU78">SUM(IF($BY78:$CP78&lt;0,1,0))</f>
        <v>3</v>
      </c>
      <c r="CV78" s="18">
        <f t="shared" si="75"/>
        <v>42.857142857142854</v>
      </c>
      <c r="CW78" s="18">
        <f t="array" ref="CW78">SUM(IF($BY78:$CP78&gt;20,1,0))</f>
        <v>1</v>
      </c>
      <c r="CX78" s="18">
        <f t="shared" si="76"/>
        <v>14.285714285714285</v>
      </c>
      <c r="CY78" s="18">
        <f t="array" ref="CY78">SUM(IF(BY78:CP78&gt;40,1,0))</f>
        <v>1</v>
      </c>
      <c r="CZ78" s="18">
        <f t="shared" si="77"/>
        <v>14.285714285714285</v>
      </c>
      <c r="DA78" s="18">
        <v>0.87500000000000355</v>
      </c>
      <c r="DB78" s="18">
        <v>-3.7483908207201893</v>
      </c>
      <c r="DC78" s="18">
        <f t="shared" si="78"/>
        <v>-1.4366954103600929</v>
      </c>
      <c r="DD78" s="18">
        <f t="shared" si="79"/>
        <v>-1.4366954103600929</v>
      </c>
      <c r="DE78" s="18">
        <f t="shared" si="80"/>
        <v>0.87500000000000355</v>
      </c>
      <c r="DF78" s="18">
        <f t="shared" si="81"/>
        <v>2</v>
      </c>
      <c r="DG78" s="18">
        <f t="array" ref="DG78">SUM(IF($DA78:$DB78&lt;0,1,0))</f>
        <v>1</v>
      </c>
      <c r="DH78" s="18">
        <f t="shared" si="82"/>
        <v>50</v>
      </c>
      <c r="DI78" s="18">
        <f t="array" ref="DI78">SUM(IF($DA78:$DB78&gt;20,1,0))</f>
        <v>0</v>
      </c>
      <c r="DJ78" s="18">
        <f t="shared" si="83"/>
        <v>0</v>
      </c>
      <c r="DK78" s="18">
        <f t="array" ref="DK78">SUM(IF(DA78:DB78&gt;40,1,0))</f>
        <v>0</v>
      </c>
      <c r="DL78" s="18">
        <f t="shared" si="84"/>
        <v>0</v>
      </c>
      <c r="DM78" s="18">
        <v>-1.3057371318606199</v>
      </c>
      <c r="DN78" s="18">
        <v>-5.2959501557632187</v>
      </c>
      <c r="DO78" s="18">
        <f t="shared" si="40"/>
        <v>-3.3008436438119193</v>
      </c>
      <c r="DP78" s="18">
        <f t="shared" si="41"/>
        <v>-3.3008436438119193</v>
      </c>
      <c r="DQ78" s="18">
        <f t="shared" si="42"/>
        <v>-1.3057371318606199</v>
      </c>
      <c r="DR78" s="18">
        <f t="shared" si="43"/>
        <v>2</v>
      </c>
      <c r="DS78" s="18">
        <f t="array" ref="DS78">SUM(IF($DM78:$DN78&lt;0,1,0))</f>
        <v>2</v>
      </c>
      <c r="DT78" s="18">
        <f t="shared" si="44"/>
        <v>100</v>
      </c>
      <c r="DU78" s="18">
        <f t="array" ref="DU78">SUM(IF($DM78:$DN78&gt;20,1,0))</f>
        <v>0</v>
      </c>
      <c r="DV78" s="18">
        <f t="shared" si="45"/>
        <v>0</v>
      </c>
      <c r="DW78" s="18">
        <f t="array" ref="DW78">SUM(IF(DM78:DN78&gt;40,1,0))</f>
        <v>0</v>
      </c>
      <c r="DX78" s="18">
        <f t="shared" si="46"/>
        <v>0</v>
      </c>
      <c r="DY78" s="18">
        <f t="shared" si="91"/>
        <v>-1.8595547586549686</v>
      </c>
      <c r="DZ78" s="18">
        <f t="shared" si="54"/>
        <v>-1.8635134725916718</v>
      </c>
      <c r="EA78" s="18">
        <f t="shared" si="85"/>
        <v>43.806646848735006</v>
      </c>
      <c r="EB78" s="18">
        <f t="shared" ref="EB78:EB141" si="93">AVERAGE(DZ73:DZ78)</f>
        <v>0.81486748345104554</v>
      </c>
      <c r="EC78" s="18">
        <f t="shared" si="55"/>
        <v>10.574206482424172</v>
      </c>
      <c r="ED78" s="18">
        <f t="shared" si="86"/>
        <v>35</v>
      </c>
      <c r="EE78" s="18">
        <f t="shared" si="86"/>
        <v>20</v>
      </c>
      <c r="EF78" s="18">
        <f t="shared" si="87"/>
        <v>57.142857142857146</v>
      </c>
      <c r="EG78" s="18">
        <f t="shared" si="88"/>
        <v>2</v>
      </c>
      <c r="EH78" s="18">
        <f t="shared" si="89"/>
        <v>5.7142857142857144</v>
      </c>
      <c r="EI78" s="18">
        <f t="shared" si="92"/>
        <v>12.184873949579831</v>
      </c>
      <c r="EJ78" s="18">
        <f t="shared" si="56"/>
        <v>2</v>
      </c>
      <c r="EK78" s="18">
        <f t="shared" si="90"/>
        <v>5.7142857142857144</v>
      </c>
      <c r="EL78" s="3"/>
      <c r="EM78" s="4"/>
      <c r="EN78" s="4"/>
      <c r="EO78" s="4"/>
    </row>
    <row r="79" spans="1:145" ht="13.15" x14ac:dyDescent="0.4">
      <c r="A79" s="1"/>
      <c r="B79" s="17">
        <v>1870</v>
      </c>
      <c r="C79" s="18">
        <v>3.4414556962025111</v>
      </c>
      <c r="D79" s="18"/>
      <c r="E79" s="18"/>
      <c r="F79" s="18"/>
      <c r="G79" s="18">
        <v>5.9525825571549618</v>
      </c>
      <c r="H79" s="18"/>
      <c r="I79" s="18"/>
      <c r="J79" s="18"/>
      <c r="K79" s="18"/>
      <c r="L79" s="18"/>
      <c r="M79" s="18"/>
      <c r="N79" s="18"/>
      <c r="O79" s="18"/>
      <c r="P79" s="18"/>
      <c r="Q79" s="18">
        <f t="shared" si="50"/>
        <v>4.697019126678736</v>
      </c>
      <c r="R79" s="18">
        <f t="shared" si="51"/>
        <v>4.697019126678736</v>
      </c>
      <c r="S79" s="18">
        <f t="shared" si="52"/>
        <v>5.9525825571549618</v>
      </c>
      <c r="T79" s="18">
        <f t="shared" si="53"/>
        <v>2</v>
      </c>
      <c r="U79" s="18">
        <f t="array" ref="U79">SUM(IF($C79:$P79&lt;0,1,0))</f>
        <v>0</v>
      </c>
      <c r="V79" s="18">
        <f t="shared" si="47"/>
        <v>0</v>
      </c>
      <c r="W79" s="18">
        <f t="array" ref="W79">SUM(IF($C79:$P79&gt;20,1,0))</f>
        <v>0</v>
      </c>
      <c r="X79" s="18">
        <f t="shared" si="48"/>
        <v>0</v>
      </c>
      <c r="Y79" s="18">
        <f t="array" ref="Y79">SUM(IF(C79:P79&gt;40,1,0))</f>
        <v>0</v>
      </c>
      <c r="Z79" s="18">
        <f t="shared" si="49"/>
        <v>0</v>
      </c>
      <c r="AA79" s="18">
        <v>5.7889439890233323</v>
      </c>
      <c r="AB79" s="18"/>
      <c r="AC79" s="18">
        <v>-4.0224379708789115</v>
      </c>
      <c r="AD79" s="18">
        <v>-4.1256881068680755</v>
      </c>
      <c r="AE79" s="18">
        <v>-8.534969574772461</v>
      </c>
      <c r="AF79" s="18">
        <v>23.188405797101463</v>
      </c>
      <c r="AG79" s="18"/>
      <c r="AH79" s="18"/>
      <c r="AI79" s="18"/>
      <c r="AJ79" s="18"/>
      <c r="AK79" s="18"/>
      <c r="AL79" s="18">
        <v>-23.26241134751773</v>
      </c>
      <c r="AM79" s="18">
        <f t="shared" si="57"/>
        <v>-1.8280262023187304</v>
      </c>
      <c r="AN79" s="18">
        <f t="shared" si="58"/>
        <v>-4.0740630388734935</v>
      </c>
      <c r="AO79" s="18">
        <f t="shared" si="59"/>
        <v>23.188405797101463</v>
      </c>
      <c r="AP79" s="18">
        <f t="shared" si="60"/>
        <v>6</v>
      </c>
      <c r="AQ79" s="18">
        <f t="array" ref="AQ79">SUM(IF($AA79:$AL79&lt;0,1,0))</f>
        <v>4</v>
      </c>
      <c r="AR79" s="18">
        <f t="shared" si="61"/>
        <v>66.666666666666671</v>
      </c>
      <c r="AS79" s="18">
        <f t="array" ref="AS79">SUM(IF($AA79:$AL79&gt;20,1,0))</f>
        <v>1</v>
      </c>
      <c r="AT79" s="18">
        <f t="shared" si="62"/>
        <v>16.666666666666664</v>
      </c>
      <c r="AU79" s="18">
        <f t="array" ref="AU79">SUM(IF(AA79:AL79&gt;40,1,0))</f>
        <v>0</v>
      </c>
      <c r="AV79" s="18">
        <f t="shared" si="63"/>
        <v>0</v>
      </c>
      <c r="AW79" s="18">
        <v>21.471486590809906</v>
      </c>
      <c r="AX79" s="18">
        <v>0.22435897435898755</v>
      </c>
      <c r="AY79" s="18">
        <v>-2.2219229733369246</v>
      </c>
      <c r="AZ79" s="18">
        <v>-4.9926578560939774</v>
      </c>
      <c r="BA79" s="18">
        <v>3.8207071781886919</v>
      </c>
      <c r="BB79" s="18">
        <v>1.3829787234042508</v>
      </c>
      <c r="BC79" s="18">
        <v>21.345046592081609</v>
      </c>
      <c r="BD79" s="18"/>
      <c r="BE79" s="18">
        <v>1.0204081632653177</v>
      </c>
      <c r="BF79" s="18">
        <v>-7.1825777570082181</v>
      </c>
      <c r="BG79" s="18">
        <v>-2.2564253953633266</v>
      </c>
      <c r="BH79" s="18">
        <v>-8.3178009356702063</v>
      </c>
      <c r="BI79" s="18">
        <v>-9.1543832428238936</v>
      </c>
      <c r="BJ79" s="18">
        <v>-18.780051536611587</v>
      </c>
      <c r="BK79" s="18">
        <v>1.5183637167024981</v>
      </c>
      <c r="BL79" s="18">
        <v>-5.5181193456118578</v>
      </c>
      <c r="BM79" s="18">
        <v>1.6332819722649994</v>
      </c>
      <c r="BN79" s="18">
        <v>-0.24077170418006869</v>
      </c>
      <c r="BO79" s="18">
        <f t="shared" si="64"/>
        <v>-0.36753404915434146</v>
      </c>
      <c r="BP79" s="18">
        <f t="shared" si="65"/>
        <v>-0.24077170418006869</v>
      </c>
      <c r="BQ79" s="18">
        <f t="shared" si="66"/>
        <v>21.471486590809906</v>
      </c>
      <c r="BR79" s="18">
        <f t="shared" si="67"/>
        <v>17</v>
      </c>
      <c r="BS79" s="18">
        <f t="array" ref="BS79">SUM(IF($AW79:$BN79&lt;0,1,0))</f>
        <v>9</v>
      </c>
      <c r="BT79" s="18">
        <f t="shared" si="68"/>
        <v>52.941176470588232</v>
      </c>
      <c r="BU79" s="18">
        <f t="array" ref="BU79">SUM(IF($AW79:$BN79&gt;20,1,0))</f>
        <v>2</v>
      </c>
      <c r="BV79" s="18">
        <f t="shared" si="69"/>
        <v>11.76470588235294</v>
      </c>
      <c r="BW79" s="18">
        <f t="array" ref="BW79">SUM(IF(AW79:BN79&gt;40,1,0))</f>
        <v>0</v>
      </c>
      <c r="BX79" s="18">
        <f t="shared" si="70"/>
        <v>0</v>
      </c>
      <c r="BY79" s="18">
        <v>4.6460176991150313</v>
      </c>
      <c r="BZ79" s="18"/>
      <c r="CA79" s="18">
        <v>-1.6817593790426872</v>
      </c>
      <c r="CB79" s="18">
        <v>-0.49242424242424054</v>
      </c>
      <c r="CC79" s="18">
        <v>1.7991004497751164</v>
      </c>
      <c r="CD79" s="18"/>
      <c r="CE79" s="18"/>
      <c r="CF79" s="18"/>
      <c r="CG79" s="18"/>
      <c r="CH79" s="18"/>
      <c r="CI79" s="18"/>
      <c r="CJ79" s="18" t="s">
        <v>0</v>
      </c>
      <c r="CK79" s="18"/>
      <c r="CL79" s="18"/>
      <c r="CM79" s="18"/>
      <c r="CN79" s="18">
        <v>1.8125000000000169</v>
      </c>
      <c r="CO79" s="18"/>
      <c r="CP79" s="18">
        <v>13.33333333333333</v>
      </c>
      <c r="CQ79" s="18">
        <f t="shared" si="71"/>
        <v>3.2361279767927615</v>
      </c>
      <c r="CR79" s="18">
        <f t="shared" si="72"/>
        <v>1.8058002248875666</v>
      </c>
      <c r="CS79" s="18">
        <f t="shared" si="73"/>
        <v>13.33333333333333</v>
      </c>
      <c r="CT79" s="18">
        <f t="shared" si="74"/>
        <v>7</v>
      </c>
      <c r="CU79" s="18">
        <f t="array" ref="CU79">SUM(IF($BY79:$CP79&lt;0,1,0))</f>
        <v>2</v>
      </c>
      <c r="CV79" s="18">
        <f t="shared" si="75"/>
        <v>28.571428571428573</v>
      </c>
      <c r="CW79" s="18">
        <f t="array" ref="CW79">SUM(IF($BY79:$CP79&gt;20,1,0))</f>
        <v>1</v>
      </c>
      <c r="CX79" s="18">
        <f t="shared" si="76"/>
        <v>14.285714285714285</v>
      </c>
      <c r="CY79" s="18">
        <f t="array" ref="CY79">SUM(IF(BY79:CP79&gt;40,1,0))</f>
        <v>1</v>
      </c>
      <c r="CZ79" s="18">
        <f t="shared" si="77"/>
        <v>14.285714285714285</v>
      </c>
      <c r="DA79" s="18">
        <v>-1.1152416356877359</v>
      </c>
      <c r="DB79" s="18">
        <v>-4.2496642111469747</v>
      </c>
      <c r="DC79" s="18">
        <f t="shared" si="78"/>
        <v>-2.6824529234173555</v>
      </c>
      <c r="DD79" s="18">
        <f t="shared" si="79"/>
        <v>-2.6824529234173555</v>
      </c>
      <c r="DE79" s="18">
        <f t="shared" si="80"/>
        <v>-1.1152416356877359</v>
      </c>
      <c r="DF79" s="18">
        <f t="shared" si="81"/>
        <v>2</v>
      </c>
      <c r="DG79" s="18">
        <f t="array" ref="DG79">SUM(IF($DA79:$DB79&lt;0,1,0))</f>
        <v>2</v>
      </c>
      <c r="DH79" s="18">
        <f t="shared" si="82"/>
        <v>100</v>
      </c>
      <c r="DI79" s="18">
        <f t="array" ref="DI79">SUM(IF($DA79:$DB79&gt;20,1,0))</f>
        <v>0</v>
      </c>
      <c r="DJ79" s="18">
        <f t="shared" si="83"/>
        <v>0</v>
      </c>
      <c r="DK79" s="18">
        <f t="array" ref="DK79">SUM(IF(DA79:DB79&gt;40,1,0))</f>
        <v>0</v>
      </c>
      <c r="DL79" s="18">
        <f t="shared" si="84"/>
        <v>0</v>
      </c>
      <c r="DM79" s="18">
        <v>-2.8094660275135661</v>
      </c>
      <c r="DN79" s="18">
        <v>-4.9342105263157965</v>
      </c>
      <c r="DO79" s="18">
        <f t="shared" si="40"/>
        <v>-3.8718382769146813</v>
      </c>
      <c r="DP79" s="18">
        <f t="shared" si="41"/>
        <v>-3.8718382769146813</v>
      </c>
      <c r="DQ79" s="18">
        <f t="shared" si="42"/>
        <v>-2.8094660275135661</v>
      </c>
      <c r="DR79" s="18">
        <f t="shared" si="43"/>
        <v>2</v>
      </c>
      <c r="DS79" s="18">
        <f t="array" ref="DS79">SUM(IF($DM79:$DN79&lt;0,1,0))</f>
        <v>2</v>
      </c>
      <c r="DT79" s="18">
        <f t="shared" si="44"/>
        <v>100</v>
      </c>
      <c r="DU79" s="18">
        <f t="array" ref="DU79">SUM(IF($DM79:$DN79&gt;20,1,0))</f>
        <v>0</v>
      </c>
      <c r="DV79" s="18">
        <f t="shared" si="45"/>
        <v>0</v>
      </c>
      <c r="DW79" s="18">
        <f t="array" ref="DW79">SUM(IF(DM79:DN79&gt;40,1,0))</f>
        <v>0</v>
      </c>
      <c r="DX79" s="18">
        <f t="shared" si="46"/>
        <v>0</v>
      </c>
      <c r="DY79" s="18">
        <f t="shared" si="91"/>
        <v>-4.3257495316749099E-2</v>
      </c>
      <c r="DZ79" s="18">
        <f t="shared" si="54"/>
        <v>-0.49242424242424054</v>
      </c>
      <c r="EA79" s="18">
        <f t="shared" si="85"/>
        <v>23.188405797101463</v>
      </c>
      <c r="EB79" s="18">
        <f t="shared" si="93"/>
        <v>0.63799808014933268</v>
      </c>
      <c r="EC79" s="18">
        <f t="shared" si="55"/>
        <v>9.5302195064123492</v>
      </c>
      <c r="ED79" s="18">
        <f t="shared" si="86"/>
        <v>36</v>
      </c>
      <c r="EE79" s="18">
        <f t="shared" si="86"/>
        <v>19</v>
      </c>
      <c r="EF79" s="18">
        <f t="shared" si="87"/>
        <v>52.777777777777779</v>
      </c>
      <c r="EG79" s="18">
        <f t="shared" si="88"/>
        <v>4</v>
      </c>
      <c r="EH79" s="18">
        <f t="shared" si="89"/>
        <v>11.111111111111111</v>
      </c>
      <c r="EI79" s="18">
        <f t="shared" si="92"/>
        <v>11.095549330843449</v>
      </c>
      <c r="EJ79" s="18">
        <f t="shared" si="56"/>
        <v>1</v>
      </c>
      <c r="EK79" s="18">
        <f t="shared" si="90"/>
        <v>2.7777777777777777</v>
      </c>
      <c r="EL79" s="3"/>
      <c r="EM79" s="4"/>
      <c r="EN79" s="4"/>
      <c r="EO79" s="4"/>
    </row>
    <row r="80" spans="1:145" ht="13.15" x14ac:dyDescent="0.4">
      <c r="A80" s="1"/>
      <c r="B80" s="17">
        <v>1871</v>
      </c>
      <c r="C80" s="18">
        <v>14.149139579349912</v>
      </c>
      <c r="D80" s="18"/>
      <c r="E80" s="18"/>
      <c r="F80" s="18"/>
      <c r="G80" s="18">
        <v>12.978502357548161</v>
      </c>
      <c r="H80" s="18"/>
      <c r="I80" s="18"/>
      <c r="J80" s="18"/>
      <c r="K80" s="18"/>
      <c r="L80" s="18"/>
      <c r="M80" s="18"/>
      <c r="N80" s="18"/>
      <c r="O80" s="18"/>
      <c r="P80" s="18"/>
      <c r="Q80" s="18">
        <f t="shared" si="50"/>
        <v>13.563820968449036</v>
      </c>
      <c r="R80" s="18">
        <f t="shared" si="51"/>
        <v>13.563820968449036</v>
      </c>
      <c r="S80" s="18">
        <f t="shared" si="52"/>
        <v>14.149139579349912</v>
      </c>
      <c r="T80" s="18">
        <f t="shared" si="53"/>
        <v>2</v>
      </c>
      <c r="U80" s="18">
        <f t="array" ref="U80">SUM(IF($C80:$P80&lt;0,1,0))</f>
        <v>0</v>
      </c>
      <c r="V80" s="18">
        <f t="shared" si="47"/>
        <v>0</v>
      </c>
      <c r="W80" s="18">
        <f t="array" ref="W80">SUM(IF($C80:$P80&gt;20,1,0))</f>
        <v>0</v>
      </c>
      <c r="X80" s="18">
        <f t="shared" si="48"/>
        <v>0</v>
      </c>
      <c r="Y80" s="18">
        <f t="array" ref="Y80">SUM(IF(C80:P80&gt;40,1,0))</f>
        <v>0</v>
      </c>
      <c r="Z80" s="18">
        <f t="shared" si="49"/>
        <v>0</v>
      </c>
      <c r="AA80" s="18">
        <v>-18.447184463811922</v>
      </c>
      <c r="AB80" s="18"/>
      <c r="AC80" s="18">
        <v>-15.557855465982472</v>
      </c>
      <c r="AD80" s="18">
        <v>3.4113547175784187</v>
      </c>
      <c r="AE80" s="18">
        <v>-36.100142503715858</v>
      </c>
      <c r="AF80" s="18">
        <v>-4.7058823529411704</v>
      </c>
      <c r="AG80" s="18"/>
      <c r="AH80" s="18"/>
      <c r="AI80" s="18"/>
      <c r="AJ80" s="18"/>
      <c r="AK80" s="18"/>
      <c r="AL80" s="18">
        <v>22.365988909426981</v>
      </c>
      <c r="AM80" s="18">
        <f t="shared" si="57"/>
        <v>-8.1722868599076701</v>
      </c>
      <c r="AN80" s="18">
        <f t="shared" si="58"/>
        <v>-10.131868909461822</v>
      </c>
      <c r="AO80" s="18">
        <f t="shared" si="59"/>
        <v>22.365988909426981</v>
      </c>
      <c r="AP80" s="18">
        <f t="shared" si="60"/>
        <v>6</v>
      </c>
      <c r="AQ80" s="18">
        <f t="array" ref="AQ80">SUM(IF($AA80:$AL80&lt;0,1,0))</f>
        <v>4</v>
      </c>
      <c r="AR80" s="18">
        <f t="shared" si="61"/>
        <v>66.666666666666671</v>
      </c>
      <c r="AS80" s="18">
        <f t="array" ref="AS80">SUM(IF($AA80:$AL80&gt;20,1,0))</f>
        <v>1</v>
      </c>
      <c r="AT80" s="18">
        <f t="shared" si="62"/>
        <v>16.666666666666664</v>
      </c>
      <c r="AU80" s="18">
        <f t="array" ref="AU80">SUM(IF(AA80:AL80&gt;40,1,0))</f>
        <v>0</v>
      </c>
      <c r="AV80" s="18">
        <f t="shared" si="63"/>
        <v>0</v>
      </c>
      <c r="AW80" s="18">
        <v>12.815694943354528</v>
      </c>
      <c r="AX80" s="18">
        <v>7.4417119131267819</v>
      </c>
      <c r="AY80" s="18">
        <v>3.4099986227792352</v>
      </c>
      <c r="AZ80" s="18">
        <v>6.491499227202473</v>
      </c>
      <c r="BA80" s="18">
        <v>2.9114063592450279</v>
      </c>
      <c r="BB80" s="18">
        <v>8.6044071353620133</v>
      </c>
      <c r="BC80" s="18">
        <v>17.283349759705224</v>
      </c>
      <c r="BD80" s="18"/>
      <c r="BE80" s="18">
        <v>3.0303030303030294</v>
      </c>
      <c r="BF80" s="18">
        <v>7.128742690832035</v>
      </c>
      <c r="BG80" s="18">
        <v>1.1126621888572386</v>
      </c>
      <c r="BH80" s="18">
        <v>27.399941822628815</v>
      </c>
      <c r="BI80" s="18">
        <v>-4.0563620836891578</v>
      </c>
      <c r="BJ80" s="18">
        <v>2.2565756274077806</v>
      </c>
      <c r="BK80" s="18">
        <v>0.11705827625240661</v>
      </c>
      <c r="BL80" s="18">
        <v>2.0503835546908697</v>
      </c>
      <c r="BM80" s="18">
        <v>12.879017586416008</v>
      </c>
      <c r="BN80" s="18">
        <v>6.3672226698898795</v>
      </c>
      <c r="BO80" s="18">
        <f t="shared" si="64"/>
        <v>6.8966831367273072</v>
      </c>
      <c r="BP80" s="18">
        <f t="shared" si="65"/>
        <v>6.3672226698898795</v>
      </c>
      <c r="BQ80" s="18">
        <f t="shared" si="66"/>
        <v>27.399941822628815</v>
      </c>
      <c r="BR80" s="18">
        <f t="shared" si="67"/>
        <v>17</v>
      </c>
      <c r="BS80" s="18">
        <f t="array" ref="BS80">SUM(IF($AW80:$BN80&lt;0,1,0))</f>
        <v>1</v>
      </c>
      <c r="BT80" s="18">
        <f t="shared" si="68"/>
        <v>5.882352941176471</v>
      </c>
      <c r="BU80" s="18">
        <f t="array" ref="BU80">SUM(IF($AW80:$BN80&gt;20,1,0))</f>
        <v>1</v>
      </c>
      <c r="BV80" s="18">
        <f t="shared" si="69"/>
        <v>5.8823529411764701</v>
      </c>
      <c r="BW80" s="18">
        <f t="array" ref="BW80">SUM(IF(AW80:BN80&gt;40,1,0))</f>
        <v>0</v>
      </c>
      <c r="BX80" s="18">
        <f t="shared" si="70"/>
        <v>0</v>
      </c>
      <c r="BY80" s="18">
        <v>7.1881606765327817</v>
      </c>
      <c r="BZ80" s="18"/>
      <c r="CA80" s="18">
        <v>-6.9736842105263124</v>
      </c>
      <c r="CB80" s="18">
        <v>5.5957365816520657</v>
      </c>
      <c r="CC80" s="18">
        <v>0</v>
      </c>
      <c r="CD80" s="18"/>
      <c r="CE80" s="18"/>
      <c r="CF80" s="18"/>
      <c r="CG80" s="18"/>
      <c r="CH80" s="18"/>
      <c r="CI80" s="18"/>
      <c r="CJ80" s="18" t="s">
        <v>0</v>
      </c>
      <c r="CK80" s="18"/>
      <c r="CL80" s="18"/>
      <c r="CM80" s="18"/>
      <c r="CN80" s="18">
        <v>0.85942295887047049</v>
      </c>
      <c r="CO80" s="18">
        <v>4.7204968944099344</v>
      </c>
      <c r="CP80" s="18">
        <v>13.970588235294112</v>
      </c>
      <c r="CQ80" s="18">
        <f t="shared" si="71"/>
        <v>3.6229601623190075</v>
      </c>
      <c r="CR80" s="18">
        <f t="shared" si="72"/>
        <v>4.7204968944099344</v>
      </c>
      <c r="CS80" s="18">
        <f t="shared" si="73"/>
        <v>13.970588235294112</v>
      </c>
      <c r="CT80" s="18">
        <f t="shared" si="74"/>
        <v>8</v>
      </c>
      <c r="CU80" s="18">
        <f t="array" ref="CU80">SUM(IF($BY80:$CP80&lt;0,1,0))</f>
        <v>1</v>
      </c>
      <c r="CV80" s="18">
        <f t="shared" si="75"/>
        <v>12.5</v>
      </c>
      <c r="CW80" s="18">
        <f t="array" ref="CW80">SUM(IF($BY80:$CP80&gt;20,1,0))</f>
        <v>1</v>
      </c>
      <c r="CX80" s="18">
        <f t="shared" si="76"/>
        <v>12.5</v>
      </c>
      <c r="CY80" s="18">
        <f t="array" ref="CY80">SUM(IF(BY80:CP80&gt;40,1,0))</f>
        <v>1</v>
      </c>
      <c r="CZ80" s="18">
        <f t="shared" si="77"/>
        <v>12.5</v>
      </c>
      <c r="DA80" s="18">
        <v>2.4218083869467621</v>
      </c>
      <c r="DB80" s="18">
        <v>-4.9789165178985151</v>
      </c>
      <c r="DC80" s="18">
        <f t="shared" si="78"/>
        <v>-1.2785540654758765</v>
      </c>
      <c r="DD80" s="18">
        <f t="shared" si="79"/>
        <v>-1.2785540654758765</v>
      </c>
      <c r="DE80" s="18">
        <f t="shared" si="80"/>
        <v>2.4218083869467621</v>
      </c>
      <c r="DF80" s="18">
        <f t="shared" si="81"/>
        <v>2</v>
      </c>
      <c r="DG80" s="18">
        <f t="array" ref="DG80">SUM(IF($DA80:$DB80&lt;0,1,0))</f>
        <v>1</v>
      </c>
      <c r="DH80" s="18">
        <f t="shared" si="82"/>
        <v>50</v>
      </c>
      <c r="DI80" s="18">
        <f t="array" ref="DI80">SUM(IF($DA80:$DB80&gt;20,1,0))</f>
        <v>0</v>
      </c>
      <c r="DJ80" s="18">
        <f t="shared" si="83"/>
        <v>0</v>
      </c>
      <c r="DK80" s="18">
        <f t="array" ref="DK80">SUM(IF(DA80:DB80&gt;40,1,0))</f>
        <v>0</v>
      </c>
      <c r="DL80" s="18">
        <f t="shared" si="84"/>
        <v>0</v>
      </c>
      <c r="DM80" s="18">
        <v>4.0967924229007426</v>
      </c>
      <c r="DN80" s="18">
        <v>5.5363321799308141</v>
      </c>
      <c r="DO80" s="18">
        <f t="shared" si="40"/>
        <v>4.8165623014157788</v>
      </c>
      <c r="DP80" s="18">
        <f t="shared" si="41"/>
        <v>4.8165623014157788</v>
      </c>
      <c r="DQ80" s="18">
        <f t="shared" si="42"/>
        <v>5.5363321799308141</v>
      </c>
      <c r="DR80" s="18">
        <f t="shared" si="43"/>
        <v>2</v>
      </c>
      <c r="DS80" s="18">
        <f t="array" ref="DS80">SUM(IF($DM80:$DN80&lt;0,1,0))</f>
        <v>0</v>
      </c>
      <c r="DT80" s="18">
        <f t="shared" si="44"/>
        <v>0</v>
      </c>
      <c r="DU80" s="18">
        <f t="array" ref="DU80">SUM(IF($DM80:$DN80&gt;20,1,0))</f>
        <v>0</v>
      </c>
      <c r="DV80" s="18">
        <f t="shared" si="45"/>
        <v>0</v>
      </c>
      <c r="DW80" s="18">
        <f t="array" ref="DW80">SUM(IF(DM80:DN80&gt;40,1,0))</f>
        <v>0</v>
      </c>
      <c r="DX80" s="18">
        <f t="shared" si="46"/>
        <v>0</v>
      </c>
      <c r="DY80" s="18">
        <f t="shared" si="91"/>
        <v>3.5492853252758083</v>
      </c>
      <c r="DZ80" s="18">
        <f t="shared" si="54"/>
        <v>3.7540735702395809</v>
      </c>
      <c r="EA80" s="18">
        <f t="shared" si="85"/>
        <v>27.399941822628815</v>
      </c>
      <c r="EB80" s="18">
        <f t="shared" si="93"/>
        <v>1.0766660965266637</v>
      </c>
      <c r="EC80" s="18">
        <f t="shared" si="55"/>
        <v>11.290207001119596</v>
      </c>
      <c r="ED80" s="18">
        <f t="shared" si="86"/>
        <v>37</v>
      </c>
      <c r="EE80" s="18">
        <f t="shared" si="86"/>
        <v>7</v>
      </c>
      <c r="EF80" s="18">
        <f t="shared" si="87"/>
        <v>18.918918918918919</v>
      </c>
      <c r="EG80" s="18">
        <f t="shared" si="88"/>
        <v>3</v>
      </c>
      <c r="EH80" s="18">
        <f t="shared" si="89"/>
        <v>8.1081081081081088</v>
      </c>
      <c r="EI80" s="18">
        <f t="shared" si="92"/>
        <v>9.5057242116065641</v>
      </c>
      <c r="EJ80" s="18">
        <f t="shared" si="56"/>
        <v>1</v>
      </c>
      <c r="EK80" s="18">
        <f t="shared" si="90"/>
        <v>2.7027027027027026</v>
      </c>
      <c r="EL80" s="3"/>
      <c r="EM80" s="4"/>
      <c r="EN80" s="4"/>
      <c r="EO80" s="4"/>
    </row>
    <row r="81" spans="1:145" ht="13.15" x14ac:dyDescent="0.4">
      <c r="A81" s="1"/>
      <c r="B81" s="17">
        <v>1872</v>
      </c>
      <c r="C81" s="18">
        <v>-3.71859296482413</v>
      </c>
      <c r="D81" s="18"/>
      <c r="E81" s="18"/>
      <c r="F81" s="18"/>
      <c r="G81" s="18">
        <v>-4.2017401145929112</v>
      </c>
      <c r="H81" s="18"/>
      <c r="I81" s="18"/>
      <c r="J81" s="18"/>
      <c r="K81" s="18"/>
      <c r="L81" s="18"/>
      <c r="M81" s="18"/>
      <c r="N81" s="18"/>
      <c r="O81" s="18"/>
      <c r="P81" s="18"/>
      <c r="Q81" s="18">
        <f t="shared" si="50"/>
        <v>-3.9601665397085206</v>
      </c>
      <c r="R81" s="18">
        <f t="shared" si="51"/>
        <v>-3.9601665397085206</v>
      </c>
      <c r="S81" s="18">
        <f t="shared" si="52"/>
        <v>-3.71859296482413</v>
      </c>
      <c r="T81" s="18">
        <f t="shared" si="53"/>
        <v>2</v>
      </c>
      <c r="U81" s="18">
        <f t="array" ref="U81">SUM(IF($C81:$P81&lt;0,1,0))</f>
        <v>2</v>
      </c>
      <c r="V81" s="18">
        <f t="shared" si="47"/>
        <v>100</v>
      </c>
      <c r="W81" s="18">
        <f t="array" ref="W81">SUM(IF($C81:$P81&gt;20,1,0))</f>
        <v>0</v>
      </c>
      <c r="X81" s="18">
        <f t="shared" si="48"/>
        <v>0</v>
      </c>
      <c r="Y81" s="18">
        <f t="array" ref="Y81">SUM(IF(C81:P81&gt;40,1,0))</f>
        <v>0</v>
      </c>
      <c r="Z81" s="18">
        <f t="shared" si="49"/>
        <v>0</v>
      </c>
      <c r="AA81" s="18">
        <v>-6.2116481463325766</v>
      </c>
      <c r="AB81" s="18"/>
      <c r="AC81" s="18">
        <v>8.0816291606057966</v>
      </c>
      <c r="AD81" s="18">
        <v>31.104964755861509</v>
      </c>
      <c r="AE81" s="18">
        <v>-28.962174057465539</v>
      </c>
      <c r="AF81" s="18">
        <v>4.9382716049382713</v>
      </c>
      <c r="AG81" s="18"/>
      <c r="AH81" s="18">
        <v>-1.012891344383049</v>
      </c>
      <c r="AI81" s="18"/>
      <c r="AJ81" s="18"/>
      <c r="AK81" s="18"/>
      <c r="AL81" s="18">
        <v>1.0574018126888296</v>
      </c>
      <c r="AM81" s="18">
        <f t="shared" si="57"/>
        <v>1.2850791122733207</v>
      </c>
      <c r="AN81" s="18">
        <f t="shared" si="58"/>
        <v>1.0574018126888296</v>
      </c>
      <c r="AO81" s="18">
        <f t="shared" si="59"/>
        <v>31.104964755861509</v>
      </c>
      <c r="AP81" s="18">
        <f t="shared" si="60"/>
        <v>7</v>
      </c>
      <c r="AQ81" s="18">
        <f t="array" ref="AQ81">SUM(IF($AA81:$AL81&lt;0,1,0))</f>
        <v>3</v>
      </c>
      <c r="AR81" s="18">
        <f t="shared" si="61"/>
        <v>42.857142857142854</v>
      </c>
      <c r="AS81" s="18">
        <f t="array" ref="AS81">SUM(IF($AA81:$AL81&gt;20,1,0))</f>
        <v>1</v>
      </c>
      <c r="AT81" s="18">
        <f t="shared" si="62"/>
        <v>14.285714285714285</v>
      </c>
      <c r="AU81" s="18">
        <f t="array" ref="AU81">SUM(IF(AA81:AL81&gt;40,1,0))</f>
        <v>0</v>
      </c>
      <c r="AV81" s="18">
        <f t="shared" si="63"/>
        <v>0</v>
      </c>
      <c r="AW81" s="18">
        <v>3.7168119917703413</v>
      </c>
      <c r="AX81" s="18">
        <v>-0.43920480813683094</v>
      </c>
      <c r="AY81" s="18">
        <v>-1.1000719175345632</v>
      </c>
      <c r="AZ81" s="18">
        <v>7.2568940493468794</v>
      </c>
      <c r="BA81" s="18">
        <v>1.1648745519713233</v>
      </c>
      <c r="BB81" s="18">
        <v>4.3478260869565259</v>
      </c>
      <c r="BC81" s="18">
        <v>-14.809381762063245</v>
      </c>
      <c r="BD81" s="18"/>
      <c r="BE81" s="18">
        <v>12.745098039215677</v>
      </c>
      <c r="BF81" s="18">
        <v>14.576565106636886</v>
      </c>
      <c r="BG81" s="18">
        <v>6.7175706254878964</v>
      </c>
      <c r="BH81" s="18">
        <v>5.8208500357495252</v>
      </c>
      <c r="BI81" s="18">
        <v>-7.4098798397863819</v>
      </c>
      <c r="BJ81" s="18">
        <v>16.024903853404727</v>
      </c>
      <c r="BK81" s="18">
        <v>-4.3620626632676647</v>
      </c>
      <c r="BL81" s="18">
        <v>5.5737746320944952</v>
      </c>
      <c r="BM81" s="18">
        <v>-5.1910549996642246</v>
      </c>
      <c r="BN81" s="18">
        <v>4.3926262626262647</v>
      </c>
      <c r="BO81" s="18">
        <f t="shared" si="64"/>
        <v>2.8838905438122135</v>
      </c>
      <c r="BP81" s="18">
        <f t="shared" si="65"/>
        <v>4.3478260869565259</v>
      </c>
      <c r="BQ81" s="18">
        <f t="shared" si="66"/>
        <v>16.024903853404727</v>
      </c>
      <c r="BR81" s="18">
        <f t="shared" si="67"/>
        <v>17</v>
      </c>
      <c r="BS81" s="18">
        <f t="array" ref="BS81">SUM(IF($AW81:$BN81&lt;0,1,0))</f>
        <v>6</v>
      </c>
      <c r="BT81" s="18">
        <f t="shared" si="68"/>
        <v>35.294117647058826</v>
      </c>
      <c r="BU81" s="18">
        <f t="array" ref="BU81">SUM(IF($AW81:$BN81&gt;20,1,0))</f>
        <v>0</v>
      </c>
      <c r="BV81" s="18">
        <f t="shared" si="69"/>
        <v>0</v>
      </c>
      <c r="BW81" s="18">
        <f t="array" ref="BW81">SUM(IF(AW81:BN81&gt;40,1,0))</f>
        <v>0</v>
      </c>
      <c r="BX81" s="18">
        <f t="shared" si="70"/>
        <v>0</v>
      </c>
      <c r="BY81" s="18">
        <v>17.554240631163704</v>
      </c>
      <c r="BZ81" s="18"/>
      <c r="CA81" s="18">
        <v>7.496463932107492</v>
      </c>
      <c r="CB81" s="18">
        <v>6.5248738284066441</v>
      </c>
      <c r="CC81" s="18">
        <v>2.798232695139899</v>
      </c>
      <c r="CD81" s="18"/>
      <c r="CE81" s="18"/>
      <c r="CF81" s="18"/>
      <c r="CG81" s="18"/>
      <c r="CH81" s="18"/>
      <c r="CI81" s="18"/>
      <c r="CJ81" s="18" t="s">
        <v>0</v>
      </c>
      <c r="CK81" s="18"/>
      <c r="CL81" s="18"/>
      <c r="CM81" s="18"/>
      <c r="CN81" s="18">
        <v>2.4954351795495988</v>
      </c>
      <c r="CO81" s="18">
        <v>1.7793594306049825</v>
      </c>
      <c r="CP81" s="18">
        <v>14.193548387096765</v>
      </c>
      <c r="CQ81" s="18">
        <f t="shared" si="71"/>
        <v>7.5488791548670138</v>
      </c>
      <c r="CR81" s="18">
        <f t="shared" si="72"/>
        <v>6.5248738284066441</v>
      </c>
      <c r="CS81" s="18">
        <f t="shared" si="73"/>
        <v>17.554240631163704</v>
      </c>
      <c r="CT81" s="18">
        <f t="shared" si="74"/>
        <v>8</v>
      </c>
      <c r="CU81" s="18">
        <f t="array" ref="CU81">SUM(IF($BY81:$CP81&lt;0,1,0))</f>
        <v>0</v>
      </c>
      <c r="CV81" s="18">
        <f t="shared" si="75"/>
        <v>0</v>
      </c>
      <c r="CW81" s="18">
        <f t="array" ref="CW81">SUM(IF($BY81:$CP81&gt;20,1,0))</f>
        <v>1</v>
      </c>
      <c r="CX81" s="18">
        <f t="shared" si="76"/>
        <v>12.5</v>
      </c>
      <c r="CY81" s="18">
        <f t="array" ref="CY81">SUM(IF(BY81:CP81&gt;40,1,0))</f>
        <v>1</v>
      </c>
      <c r="CZ81" s="18">
        <f t="shared" si="77"/>
        <v>12.5</v>
      </c>
      <c r="DA81" s="18">
        <v>10.350345681178954</v>
      </c>
      <c r="DB81" s="18">
        <v>0.3744483050051679</v>
      </c>
      <c r="DC81" s="18">
        <f t="shared" si="78"/>
        <v>5.3623969930920605</v>
      </c>
      <c r="DD81" s="18">
        <f t="shared" si="79"/>
        <v>5.3623969930920614</v>
      </c>
      <c r="DE81" s="18">
        <f t="shared" si="80"/>
        <v>10.350345681178954</v>
      </c>
      <c r="DF81" s="18">
        <f t="shared" si="81"/>
        <v>2</v>
      </c>
      <c r="DG81" s="18">
        <f t="array" ref="DG81">SUM(IF($DA81:$DB81&lt;0,1,0))</f>
        <v>0</v>
      </c>
      <c r="DH81" s="18">
        <f t="shared" si="82"/>
        <v>0</v>
      </c>
      <c r="DI81" s="18">
        <f t="array" ref="DI81">SUM(IF($DA81:$DB81&gt;20,1,0))</f>
        <v>0</v>
      </c>
      <c r="DJ81" s="18">
        <f t="shared" si="83"/>
        <v>0</v>
      </c>
      <c r="DK81" s="18">
        <f t="array" ref="DK81">SUM(IF(DA81:DB81&gt;40,1,0))</f>
        <v>0</v>
      </c>
      <c r="DL81" s="18">
        <f t="shared" si="84"/>
        <v>0</v>
      </c>
      <c r="DM81" s="18">
        <v>-2.7151726850786946</v>
      </c>
      <c r="DN81" s="18">
        <v>2.9508196721311553</v>
      </c>
      <c r="DO81" s="18">
        <f t="shared" si="40"/>
        <v>0.11782349352623034</v>
      </c>
      <c r="DP81" s="18">
        <f t="shared" si="41"/>
        <v>0.11782349352623056</v>
      </c>
      <c r="DQ81" s="18">
        <f t="shared" si="42"/>
        <v>2.9508196721311553</v>
      </c>
      <c r="DR81" s="18">
        <f t="shared" si="43"/>
        <v>2</v>
      </c>
      <c r="DS81" s="18">
        <f t="array" ref="DS81">SUM(IF($DM81:$DN81&lt;0,1,0))</f>
        <v>1</v>
      </c>
      <c r="DT81" s="18">
        <f t="shared" si="44"/>
        <v>50</v>
      </c>
      <c r="DU81" s="18">
        <f t="array" ref="DU81">SUM(IF($DM81:$DN81&gt;20,1,0))</f>
        <v>0</v>
      </c>
      <c r="DV81" s="18">
        <f t="shared" si="45"/>
        <v>0</v>
      </c>
      <c r="DW81" s="18">
        <f t="array" ref="DW81">SUM(IF(DM81:DN81&gt;40,1,0))</f>
        <v>0</v>
      </c>
      <c r="DX81" s="18">
        <f t="shared" si="46"/>
        <v>0</v>
      </c>
      <c r="DY81" s="18">
        <f t="shared" si="91"/>
        <v>3.0784852705029593</v>
      </c>
      <c r="DZ81" s="18">
        <f t="shared" si="54"/>
        <v>2.9508196721311553</v>
      </c>
      <c r="EA81" s="18">
        <f t="shared" si="85"/>
        <v>31.104964755861509</v>
      </c>
      <c r="EB81" s="18">
        <f t="shared" si="93"/>
        <v>1.157291091126055</v>
      </c>
      <c r="EC81" s="18">
        <f t="shared" si="55"/>
        <v>9.9106537708660767</v>
      </c>
      <c r="ED81" s="18">
        <f t="shared" si="86"/>
        <v>38</v>
      </c>
      <c r="EE81" s="18">
        <f t="shared" si="86"/>
        <v>12</v>
      </c>
      <c r="EF81" s="18">
        <f t="shared" si="87"/>
        <v>31.578947368421051</v>
      </c>
      <c r="EG81" s="18">
        <f t="shared" si="88"/>
        <v>2</v>
      </c>
      <c r="EH81" s="18">
        <f t="shared" si="89"/>
        <v>5.2631578947368416</v>
      </c>
      <c r="EI81" s="18">
        <f t="shared" si="92"/>
        <v>8.4221328803372142</v>
      </c>
      <c r="EJ81" s="18">
        <f t="shared" si="56"/>
        <v>1</v>
      </c>
      <c r="EK81" s="18">
        <f t="shared" si="90"/>
        <v>2.6315789473684208</v>
      </c>
      <c r="EL81" s="3"/>
      <c r="EM81" s="4"/>
      <c r="EN81" s="4"/>
      <c r="EO81" s="4"/>
    </row>
    <row r="82" spans="1:145" ht="13.15" x14ac:dyDescent="0.4">
      <c r="A82" s="1"/>
      <c r="B82" s="17">
        <v>1873</v>
      </c>
      <c r="C82" s="18">
        <v>11.203897007654851</v>
      </c>
      <c r="D82" s="18"/>
      <c r="E82" s="18"/>
      <c r="F82" s="18"/>
      <c r="G82" s="18">
        <v>-4.1718969209185612</v>
      </c>
      <c r="H82" s="18"/>
      <c r="I82" s="18"/>
      <c r="J82" s="18"/>
      <c r="K82" s="18"/>
      <c r="L82" s="18"/>
      <c r="M82" s="18"/>
      <c r="N82" s="18"/>
      <c r="O82" s="18"/>
      <c r="P82" s="18"/>
      <c r="Q82" s="18">
        <f t="shared" si="50"/>
        <v>3.5160000433681446</v>
      </c>
      <c r="R82" s="18">
        <f t="shared" si="51"/>
        <v>3.5160000433681446</v>
      </c>
      <c r="S82" s="18">
        <f t="shared" si="52"/>
        <v>11.203897007654851</v>
      </c>
      <c r="T82" s="18">
        <f t="shared" si="53"/>
        <v>2</v>
      </c>
      <c r="U82" s="18">
        <f t="array" ref="U82">SUM(IF($C82:$P82&lt;0,1,0))</f>
        <v>1</v>
      </c>
      <c r="V82" s="18">
        <f t="shared" si="47"/>
        <v>50</v>
      </c>
      <c r="W82" s="18">
        <f t="array" ref="W82">SUM(IF($C82:$P82&gt;20,1,0))</f>
        <v>0</v>
      </c>
      <c r="X82" s="18">
        <f t="shared" si="48"/>
        <v>0</v>
      </c>
      <c r="Y82" s="18">
        <f t="array" ref="Y82">SUM(IF(C82:P82&gt;40,1,0))</f>
        <v>0</v>
      </c>
      <c r="Z82" s="18">
        <f t="shared" si="49"/>
        <v>0</v>
      </c>
      <c r="AA82" s="18">
        <v>-5.3649095200570152</v>
      </c>
      <c r="AB82" s="18"/>
      <c r="AC82" s="18">
        <v>2.9517728879261185</v>
      </c>
      <c r="AD82" s="18">
        <v>-4.6101347005183753</v>
      </c>
      <c r="AE82" s="18">
        <v>11.488084617742466</v>
      </c>
      <c r="AF82" s="18">
        <v>-4.7058823529411704</v>
      </c>
      <c r="AG82" s="18"/>
      <c r="AH82" s="18">
        <v>1.2093023255813851</v>
      </c>
      <c r="AI82" s="18"/>
      <c r="AJ82" s="18"/>
      <c r="AK82" s="18"/>
      <c r="AL82" s="18">
        <v>-23.467862481315393</v>
      </c>
      <c r="AM82" s="18">
        <f t="shared" si="57"/>
        <v>-3.2142327462259979</v>
      </c>
      <c r="AN82" s="18">
        <f t="shared" si="58"/>
        <v>-4.6101347005183753</v>
      </c>
      <c r="AO82" s="18">
        <f t="shared" si="59"/>
        <v>11.488084617742466</v>
      </c>
      <c r="AP82" s="18">
        <f t="shared" si="60"/>
        <v>7</v>
      </c>
      <c r="AQ82" s="18">
        <f t="array" ref="AQ82">SUM(IF($AA82:$AL82&lt;0,1,0))</f>
        <v>4</v>
      </c>
      <c r="AR82" s="18">
        <f t="shared" si="61"/>
        <v>57.142857142857146</v>
      </c>
      <c r="AS82" s="18">
        <f t="array" ref="AS82">SUM(IF($AA82:$AL82&gt;20,1,0))</f>
        <v>0</v>
      </c>
      <c r="AT82" s="18">
        <f t="shared" si="62"/>
        <v>0</v>
      </c>
      <c r="AU82" s="18">
        <f t="array" ref="AU82">SUM(IF(AA82:AL82&gt;40,1,0))</f>
        <v>0</v>
      </c>
      <c r="AV82" s="18">
        <f t="shared" si="63"/>
        <v>0</v>
      </c>
      <c r="AW82" s="18">
        <v>15.799789824184396</v>
      </c>
      <c r="AX82" s="18">
        <v>5.5771552468236933</v>
      </c>
      <c r="AY82" s="18">
        <v>11.112308106652311</v>
      </c>
      <c r="AZ82" s="18">
        <v>0</v>
      </c>
      <c r="BA82" s="18">
        <v>-6.1147215330960396</v>
      </c>
      <c r="BB82" s="18">
        <v>11.111111111111107</v>
      </c>
      <c r="BC82" s="18">
        <v>-9.6435179759918892</v>
      </c>
      <c r="BD82" s="18"/>
      <c r="BE82" s="18">
        <v>6.0869565217391388</v>
      </c>
      <c r="BF82" s="18">
        <v>3.2084892657504915</v>
      </c>
      <c r="BG82" s="18">
        <v>6.5672603580098858</v>
      </c>
      <c r="BH82" s="18">
        <v>6.1195087377185153</v>
      </c>
      <c r="BI82" s="18">
        <v>7.2578707041576651</v>
      </c>
      <c r="BJ82" s="18">
        <v>-0.50448647715543027</v>
      </c>
      <c r="BK82" s="18">
        <v>0.5801379773655253</v>
      </c>
      <c r="BL82" s="18">
        <v>8.4945498351706465</v>
      </c>
      <c r="BM82" s="18">
        <v>-4.2428105964017586</v>
      </c>
      <c r="BN82" s="18">
        <v>4.2810449927431025</v>
      </c>
      <c r="BO82" s="18">
        <f t="shared" si="64"/>
        <v>3.8641556528694925</v>
      </c>
      <c r="BP82" s="18">
        <f t="shared" si="65"/>
        <v>5.5771552468236933</v>
      </c>
      <c r="BQ82" s="18">
        <f t="shared" si="66"/>
        <v>15.799789824184396</v>
      </c>
      <c r="BR82" s="18">
        <f t="shared" si="67"/>
        <v>17</v>
      </c>
      <c r="BS82" s="18">
        <f t="array" ref="BS82">SUM(IF($AW82:$BN82&lt;0,1,0))</f>
        <v>4</v>
      </c>
      <c r="BT82" s="18">
        <f t="shared" si="68"/>
        <v>23.529411764705884</v>
      </c>
      <c r="BU82" s="18">
        <f t="array" ref="BU82">SUM(IF($AW82:$BN82&gt;20,1,0))</f>
        <v>0</v>
      </c>
      <c r="BV82" s="18">
        <f t="shared" si="69"/>
        <v>0</v>
      </c>
      <c r="BW82" s="18">
        <f t="array" ref="BW82">SUM(IF(AW82:BN82&gt;40,1,0))</f>
        <v>0</v>
      </c>
      <c r="BX82" s="18">
        <f t="shared" si="70"/>
        <v>0</v>
      </c>
      <c r="BY82" s="18">
        <v>0</v>
      </c>
      <c r="BZ82" s="18"/>
      <c r="CA82" s="18">
        <v>-1.7105263157894699</v>
      </c>
      <c r="CB82" s="18">
        <v>4.4670050761421205</v>
      </c>
      <c r="CC82" s="18">
        <v>18.91117478510029</v>
      </c>
      <c r="CD82" s="18"/>
      <c r="CE82" s="18"/>
      <c r="CF82" s="18"/>
      <c r="CG82" s="18"/>
      <c r="CH82" s="18"/>
      <c r="CI82" s="18"/>
      <c r="CJ82" s="18" t="s">
        <v>0</v>
      </c>
      <c r="CK82" s="18"/>
      <c r="CL82" s="18"/>
      <c r="CM82" s="18"/>
      <c r="CN82" s="18">
        <v>2.5534441805225461</v>
      </c>
      <c r="CO82" s="18">
        <v>2.7972027972028037</v>
      </c>
      <c r="CP82" s="18">
        <v>-7.3446327683615813</v>
      </c>
      <c r="CQ82" s="18">
        <f t="shared" si="71"/>
        <v>2.8105239649738154</v>
      </c>
      <c r="CR82" s="18">
        <f t="shared" si="72"/>
        <v>2.5534441805225461</v>
      </c>
      <c r="CS82" s="18">
        <f t="shared" si="73"/>
        <v>18.91117478510029</v>
      </c>
      <c r="CT82" s="18">
        <f t="shared" si="74"/>
        <v>8</v>
      </c>
      <c r="CU82" s="18">
        <f t="array" ref="CU82">SUM(IF($BY82:$CP82&lt;0,1,0))</f>
        <v>2</v>
      </c>
      <c r="CV82" s="18">
        <f t="shared" si="75"/>
        <v>25</v>
      </c>
      <c r="CW82" s="18">
        <f t="array" ref="CW82">SUM(IF($BY82:$CP82&gt;20,1,0))</f>
        <v>1</v>
      </c>
      <c r="CX82" s="18">
        <f t="shared" si="76"/>
        <v>12.5</v>
      </c>
      <c r="CY82" s="18">
        <f t="array" ref="CY82">SUM(IF(BY82:CP82&gt;40,1,0))</f>
        <v>1</v>
      </c>
      <c r="CZ82" s="18">
        <f t="shared" si="77"/>
        <v>12.5</v>
      </c>
      <c r="DA82" s="18">
        <v>-0.2353534663905264</v>
      </c>
      <c r="DB82" s="18">
        <v>-2.1012364071329332</v>
      </c>
      <c r="DC82" s="18">
        <f t="shared" si="78"/>
        <v>-1.1682949367617299</v>
      </c>
      <c r="DD82" s="18">
        <f t="shared" si="79"/>
        <v>-1.1682949367617299</v>
      </c>
      <c r="DE82" s="18">
        <f t="shared" si="80"/>
        <v>-0.2353534663905264</v>
      </c>
      <c r="DF82" s="18">
        <f t="shared" si="81"/>
        <v>2</v>
      </c>
      <c r="DG82" s="18">
        <f t="array" ref="DG82">SUM(IF($DA82:$DB82&lt;0,1,0))</f>
        <v>2</v>
      </c>
      <c r="DH82" s="18">
        <f t="shared" si="82"/>
        <v>100</v>
      </c>
      <c r="DI82" s="18">
        <f t="array" ref="DI82">SUM(IF($DA82:$DB82&gt;20,1,0))</f>
        <v>0</v>
      </c>
      <c r="DJ82" s="18">
        <f t="shared" si="83"/>
        <v>0</v>
      </c>
      <c r="DK82" s="18">
        <f t="array" ref="DK82">SUM(IF(DA82:DB82&gt;40,1,0))</f>
        <v>0</v>
      </c>
      <c r="DL82" s="18">
        <f t="shared" si="84"/>
        <v>0</v>
      </c>
      <c r="DM82" s="18">
        <v>1.822720561494567</v>
      </c>
      <c r="DN82" s="18">
        <v>-4.7770700636942776</v>
      </c>
      <c r="DO82" s="18">
        <f t="shared" si="40"/>
        <v>-1.4771747510998554</v>
      </c>
      <c r="DP82" s="18">
        <f t="shared" si="41"/>
        <v>-1.4771747510998554</v>
      </c>
      <c r="DQ82" s="18">
        <f t="shared" si="42"/>
        <v>1.822720561494567</v>
      </c>
      <c r="DR82" s="18">
        <f t="shared" si="43"/>
        <v>2</v>
      </c>
      <c r="DS82" s="18">
        <f t="array" ref="DS82">SUM(IF($DM82:$DN82&lt;0,1,0))</f>
        <v>1</v>
      </c>
      <c r="DT82" s="18">
        <f t="shared" si="44"/>
        <v>50</v>
      </c>
      <c r="DU82" s="18">
        <f t="array" ref="DU82">SUM(IF($DM82:$DN82&gt;20,1,0))</f>
        <v>0</v>
      </c>
      <c r="DV82" s="18">
        <f t="shared" si="45"/>
        <v>0</v>
      </c>
      <c r="DW82" s="18">
        <f t="array" ref="DW82">SUM(IF(DM82:DN82&gt;40,1,0))</f>
        <v>0</v>
      </c>
      <c r="DX82" s="18">
        <f t="shared" si="46"/>
        <v>0</v>
      </c>
      <c r="DY82" s="18">
        <f t="shared" si="91"/>
        <v>1.7461012254332213</v>
      </c>
      <c r="DZ82" s="18">
        <f t="shared" si="54"/>
        <v>1.822720561494567</v>
      </c>
      <c r="EA82" s="18">
        <f t="shared" si="85"/>
        <v>18.91117478510029</v>
      </c>
      <c r="EB82" s="18">
        <f t="shared" si="93"/>
        <v>0.99099241602284394</v>
      </c>
      <c r="EC82" s="18">
        <f t="shared" si="55"/>
        <v>7.8569729244854134</v>
      </c>
      <c r="ED82" s="18">
        <f t="shared" si="86"/>
        <v>38</v>
      </c>
      <c r="EE82" s="18">
        <f t="shared" si="86"/>
        <v>14</v>
      </c>
      <c r="EF82" s="18">
        <f t="shared" si="87"/>
        <v>36.842105263157897</v>
      </c>
      <c r="EG82" s="18">
        <f t="shared" si="88"/>
        <v>1</v>
      </c>
      <c r="EH82" s="18">
        <f t="shared" si="89"/>
        <v>2.6315789473684208</v>
      </c>
      <c r="EI82" s="18">
        <f t="shared" si="92"/>
        <v>6.8999450578397941</v>
      </c>
      <c r="EJ82" s="18">
        <f t="shared" si="56"/>
        <v>1</v>
      </c>
      <c r="EK82" s="18">
        <f t="shared" si="90"/>
        <v>2.6315789473684208</v>
      </c>
      <c r="EL82" s="3"/>
      <c r="EM82" s="4"/>
      <c r="EN82" s="4"/>
      <c r="EO82" s="4"/>
    </row>
    <row r="83" spans="1:145" ht="13.15" x14ac:dyDescent="0.4">
      <c r="A83" s="1"/>
      <c r="B83" s="17">
        <v>1874</v>
      </c>
      <c r="C83" s="18">
        <v>-3.8485607008760914</v>
      </c>
      <c r="D83" s="18"/>
      <c r="E83" s="18"/>
      <c r="F83" s="18"/>
      <c r="G83" s="18">
        <v>1.5564801972568931</v>
      </c>
      <c r="H83" s="18"/>
      <c r="I83" s="18"/>
      <c r="J83" s="18"/>
      <c r="K83" s="18"/>
      <c r="L83" s="18"/>
      <c r="M83" s="18"/>
      <c r="N83" s="18"/>
      <c r="O83" s="18"/>
      <c r="P83" s="18"/>
      <c r="Q83" s="18">
        <f t="shared" si="50"/>
        <v>-1.1460402518095991</v>
      </c>
      <c r="R83" s="18">
        <f t="shared" si="51"/>
        <v>-1.1460402518095991</v>
      </c>
      <c r="S83" s="18">
        <f t="shared" si="52"/>
        <v>1.5564801972568931</v>
      </c>
      <c r="T83" s="18">
        <f t="shared" si="53"/>
        <v>2</v>
      </c>
      <c r="U83" s="18">
        <f t="array" ref="U83">SUM(IF($C83:$P83&lt;0,1,0))</f>
        <v>1</v>
      </c>
      <c r="V83" s="18">
        <f t="shared" si="47"/>
        <v>50</v>
      </c>
      <c r="W83" s="18">
        <f t="array" ref="W83">SUM(IF($C83:$P83&gt;20,1,0))</f>
        <v>0</v>
      </c>
      <c r="X83" s="18">
        <f t="shared" si="48"/>
        <v>0</v>
      </c>
      <c r="Y83" s="18">
        <f t="array" ref="Y83">SUM(IF(C83:P83&gt;40,1,0))</f>
        <v>0</v>
      </c>
      <c r="Z83" s="18">
        <f t="shared" si="49"/>
        <v>0</v>
      </c>
      <c r="AA83" s="18">
        <v>-3.5118563729755303</v>
      </c>
      <c r="AB83" s="18"/>
      <c r="AC83" s="18">
        <v>4.1513613814779617</v>
      </c>
      <c r="AD83" s="18">
        <v>1.2501198821474824</v>
      </c>
      <c r="AE83" s="18">
        <v>35.457535740921443</v>
      </c>
      <c r="AF83" s="18">
        <v>-11.111111111111116</v>
      </c>
      <c r="AG83" s="18"/>
      <c r="AH83" s="18">
        <v>19.025735294117641</v>
      </c>
      <c r="AI83" s="18"/>
      <c r="AJ83" s="18"/>
      <c r="AK83" s="18"/>
      <c r="AL83" s="18">
        <v>1.953125</v>
      </c>
      <c r="AM83" s="18">
        <f t="shared" si="57"/>
        <v>6.7449871163682689</v>
      </c>
      <c r="AN83" s="18">
        <f t="shared" si="58"/>
        <v>1.953125</v>
      </c>
      <c r="AO83" s="18">
        <f t="shared" si="59"/>
        <v>35.457535740921443</v>
      </c>
      <c r="AP83" s="18">
        <f t="shared" si="60"/>
        <v>7</v>
      </c>
      <c r="AQ83" s="18">
        <f t="array" ref="AQ83">SUM(IF($AA83:$AL83&lt;0,1,0))</f>
        <v>2</v>
      </c>
      <c r="AR83" s="18">
        <f t="shared" si="61"/>
        <v>28.571428571428573</v>
      </c>
      <c r="AS83" s="18">
        <f t="array" ref="AS83">SUM(IF($AA83:$AL83&gt;20,1,0))</f>
        <v>1</v>
      </c>
      <c r="AT83" s="18">
        <f t="shared" si="62"/>
        <v>14.285714285714285</v>
      </c>
      <c r="AU83" s="18">
        <f t="array" ref="AU83">SUM(IF(AA83:AL83&gt;40,1,0))</f>
        <v>0</v>
      </c>
      <c r="AV83" s="18">
        <f t="shared" si="63"/>
        <v>0</v>
      </c>
      <c r="AW83" s="18">
        <v>-10.494330695815336</v>
      </c>
      <c r="AX83" s="18">
        <v>-2.376071522991813</v>
      </c>
      <c r="AY83" s="18">
        <v>3.9994182664339739</v>
      </c>
      <c r="AZ83" s="18">
        <v>7.9837618403247737</v>
      </c>
      <c r="BA83" s="18">
        <v>-1.8146827227627729</v>
      </c>
      <c r="BB83" s="18">
        <v>3.75</v>
      </c>
      <c r="BC83" s="18">
        <v>11.386892067834719</v>
      </c>
      <c r="BD83" s="18"/>
      <c r="BE83" s="18">
        <v>2.4590163934426221</v>
      </c>
      <c r="BF83" s="18">
        <v>0.2903242661186245</v>
      </c>
      <c r="BG83" s="18">
        <v>3.6601056530888041</v>
      </c>
      <c r="BH83" s="18">
        <v>2.1479430792410437</v>
      </c>
      <c r="BI83" s="18">
        <v>10.844723280304724</v>
      </c>
      <c r="BJ83" s="18">
        <v>-2.1219065730759215</v>
      </c>
      <c r="BK83" s="18">
        <v>7.0801191789393769</v>
      </c>
      <c r="BL83" s="18">
        <v>5.2518335977155886</v>
      </c>
      <c r="BM83" s="18">
        <v>2.1081440934980433</v>
      </c>
      <c r="BN83" s="18">
        <v>-0.97283460913940945</v>
      </c>
      <c r="BO83" s="18">
        <f t="shared" si="64"/>
        <v>2.5401444466562961</v>
      </c>
      <c r="BP83" s="18">
        <f t="shared" si="65"/>
        <v>2.4590163934426221</v>
      </c>
      <c r="BQ83" s="18">
        <f t="shared" si="66"/>
        <v>11.386892067834719</v>
      </c>
      <c r="BR83" s="18">
        <f t="shared" si="67"/>
        <v>17</v>
      </c>
      <c r="BS83" s="18">
        <f t="array" ref="BS83">SUM(IF($AW83:$BN83&lt;0,1,0))</f>
        <v>5</v>
      </c>
      <c r="BT83" s="18">
        <f t="shared" si="68"/>
        <v>29.411764705882351</v>
      </c>
      <c r="BU83" s="18">
        <f t="array" ref="BU83">SUM(IF($AW83:$BN83&gt;20,1,0))</f>
        <v>0</v>
      </c>
      <c r="BV83" s="18">
        <f t="shared" si="69"/>
        <v>0</v>
      </c>
      <c r="BW83" s="18">
        <f t="array" ref="BW83">SUM(IF(AW83:BN83&gt;40,1,0))</f>
        <v>0</v>
      </c>
      <c r="BX83" s="18">
        <f t="shared" si="70"/>
        <v>0</v>
      </c>
      <c r="BY83" s="18">
        <v>-2.3489932885906017</v>
      </c>
      <c r="BZ83" s="18"/>
      <c r="CA83" s="18">
        <v>3.4805890227576892</v>
      </c>
      <c r="CB83" s="18">
        <v>-2.1379980563654049</v>
      </c>
      <c r="CC83" s="18">
        <v>10.240963855421686</v>
      </c>
      <c r="CD83" s="18"/>
      <c r="CE83" s="18"/>
      <c r="CF83" s="18"/>
      <c r="CG83" s="18"/>
      <c r="CH83" s="18"/>
      <c r="CI83" s="18"/>
      <c r="CJ83" s="18" t="s">
        <v>0</v>
      </c>
      <c r="CK83" s="18"/>
      <c r="CL83" s="18"/>
      <c r="CM83" s="18"/>
      <c r="CN83" s="18"/>
      <c r="CO83" s="18">
        <v>-0.56689342403628118</v>
      </c>
      <c r="CP83" s="18">
        <v>1.8292682926829285</v>
      </c>
      <c r="CQ83" s="18">
        <f t="shared" si="71"/>
        <v>1.7494894003116694</v>
      </c>
      <c r="CR83" s="18">
        <f t="shared" si="72"/>
        <v>0.63118743432332358</v>
      </c>
      <c r="CS83" s="18">
        <f t="shared" si="73"/>
        <v>10.240963855421686</v>
      </c>
      <c r="CT83" s="18">
        <f t="shared" si="74"/>
        <v>7</v>
      </c>
      <c r="CU83" s="18">
        <f t="array" ref="CU83">SUM(IF($BY83:$CP83&lt;0,1,0))</f>
        <v>3</v>
      </c>
      <c r="CV83" s="18">
        <f t="shared" si="75"/>
        <v>42.857142857142854</v>
      </c>
      <c r="CW83" s="18">
        <f t="array" ref="CW83">SUM(IF($BY83:$CP83&gt;20,1,0))</f>
        <v>1</v>
      </c>
      <c r="CX83" s="18">
        <f t="shared" si="76"/>
        <v>14.285714285714285</v>
      </c>
      <c r="CY83" s="18">
        <f t="array" ref="CY83">SUM(IF(BY83:CP83&gt;40,1,0))</f>
        <v>1</v>
      </c>
      <c r="CZ83" s="18">
        <f t="shared" si="77"/>
        <v>14.285714285714285</v>
      </c>
      <c r="DA83" s="18">
        <v>-3.8031920975007489</v>
      </c>
      <c r="DB83" s="18">
        <v>-3.2403703703703712</v>
      </c>
      <c r="DC83" s="18">
        <f t="shared" si="78"/>
        <v>-3.5217812339355601</v>
      </c>
      <c r="DD83" s="18">
        <f t="shared" si="79"/>
        <v>-3.5217812339355601</v>
      </c>
      <c r="DE83" s="18">
        <f t="shared" si="80"/>
        <v>-3.2403703703703712</v>
      </c>
      <c r="DF83" s="18">
        <f t="shared" si="81"/>
        <v>2</v>
      </c>
      <c r="DG83" s="18">
        <f t="array" ref="DG83">SUM(IF($DA83:$DB83&lt;0,1,0))</f>
        <v>2</v>
      </c>
      <c r="DH83" s="18">
        <f t="shared" si="82"/>
        <v>100</v>
      </c>
      <c r="DI83" s="18">
        <f t="array" ref="DI83">SUM(IF($DA83:$DB83&gt;20,1,0))</f>
        <v>0</v>
      </c>
      <c r="DJ83" s="18">
        <f t="shared" si="83"/>
        <v>0</v>
      </c>
      <c r="DK83" s="18">
        <f t="array" ref="DK83">SUM(IF(DA83:DB83&gt;40,1,0))</f>
        <v>0</v>
      </c>
      <c r="DL83" s="18">
        <f t="shared" si="84"/>
        <v>0</v>
      </c>
      <c r="DM83" s="18">
        <v>3.9778724819538738</v>
      </c>
      <c r="DN83" s="18">
        <v>1.6722408026756064</v>
      </c>
      <c r="DO83" s="18">
        <f t="shared" si="40"/>
        <v>2.8250566423147401</v>
      </c>
      <c r="DP83" s="18">
        <f t="shared" si="41"/>
        <v>2.8250566423147401</v>
      </c>
      <c r="DQ83" s="18">
        <f t="shared" si="42"/>
        <v>3.9778724819538738</v>
      </c>
      <c r="DR83" s="18">
        <f t="shared" si="43"/>
        <v>2</v>
      </c>
      <c r="DS83" s="18">
        <f t="array" ref="DS83">SUM(IF($DM83:$DN83&lt;0,1,0))</f>
        <v>0</v>
      </c>
      <c r="DT83" s="18">
        <f t="shared" si="44"/>
        <v>0</v>
      </c>
      <c r="DU83" s="18">
        <f t="array" ref="DU83">SUM(IF($DM83:$DN83&gt;20,1,0))</f>
        <v>0</v>
      </c>
      <c r="DV83" s="18">
        <f t="shared" si="45"/>
        <v>0</v>
      </c>
      <c r="DW83" s="18">
        <f t="array" ref="DW83">SUM(IF(DM83:DN83&gt;40,1,0))</f>
        <v>0</v>
      </c>
      <c r="DX83" s="18">
        <f t="shared" si="46"/>
        <v>0</v>
      </c>
      <c r="DY83" s="18">
        <f t="shared" si="91"/>
        <v>2.7002436700762242</v>
      </c>
      <c r="DZ83" s="18">
        <f t="shared" si="54"/>
        <v>1.8911966463414642</v>
      </c>
      <c r="EA83" s="18">
        <f t="shared" si="85"/>
        <v>35.457535740921443</v>
      </c>
      <c r="EB83" s="18">
        <f t="shared" si="93"/>
        <v>1.3438121225318092</v>
      </c>
      <c r="EC83" s="18">
        <f t="shared" si="55"/>
        <v>8.0685937951113704</v>
      </c>
      <c r="ED83" s="18">
        <f t="shared" si="86"/>
        <v>37</v>
      </c>
      <c r="EE83" s="18">
        <f t="shared" si="86"/>
        <v>13</v>
      </c>
      <c r="EF83" s="18">
        <f t="shared" si="87"/>
        <v>35.135135135135137</v>
      </c>
      <c r="EG83" s="18">
        <f t="shared" si="88"/>
        <v>2</v>
      </c>
      <c r="EH83" s="18">
        <f t="shared" si="89"/>
        <v>5.4054054054054053</v>
      </c>
      <c r="EI83" s="18">
        <f t="shared" si="92"/>
        <v>6.3722745301692667</v>
      </c>
      <c r="EJ83" s="18">
        <f t="shared" si="56"/>
        <v>1</v>
      </c>
      <c r="EK83" s="18">
        <f t="shared" si="90"/>
        <v>2.7027027027027026</v>
      </c>
      <c r="EL83" s="3"/>
      <c r="EM83" s="4"/>
      <c r="EN83" s="4"/>
      <c r="EO83" s="4"/>
    </row>
    <row r="84" spans="1:145" ht="13.15" x14ac:dyDescent="0.4">
      <c r="A84" s="1"/>
      <c r="B84" s="17">
        <v>1875</v>
      </c>
      <c r="C84" s="18">
        <v>-20.924178327367393</v>
      </c>
      <c r="D84" s="18"/>
      <c r="E84" s="18"/>
      <c r="F84" s="18"/>
      <c r="G84" s="18">
        <v>-8.5280728376327826</v>
      </c>
      <c r="H84" s="18"/>
      <c r="I84" s="18"/>
      <c r="J84" s="18"/>
      <c r="K84" s="18"/>
      <c r="L84" s="18"/>
      <c r="M84" s="18"/>
      <c r="N84" s="18"/>
      <c r="O84" s="18"/>
      <c r="P84" s="18"/>
      <c r="Q84" s="18">
        <f t="shared" si="50"/>
        <v>-14.726125582500089</v>
      </c>
      <c r="R84" s="18">
        <f t="shared" si="51"/>
        <v>-14.726125582500089</v>
      </c>
      <c r="S84" s="18">
        <f t="shared" si="52"/>
        <v>-8.5280728376327826</v>
      </c>
      <c r="T84" s="18">
        <f t="shared" si="53"/>
        <v>2</v>
      </c>
      <c r="U84" s="18">
        <f t="array" ref="U84">SUM(IF($C84:$P84&lt;0,1,0))</f>
        <v>2</v>
      </c>
      <c r="V84" s="18">
        <f t="shared" si="47"/>
        <v>100</v>
      </c>
      <c r="W84" s="18">
        <f t="array" ref="W84">SUM(IF($C84:$P84&gt;20,1,0))</f>
        <v>0</v>
      </c>
      <c r="X84" s="18">
        <f t="shared" si="48"/>
        <v>0</v>
      </c>
      <c r="Y84" s="18">
        <f t="array" ref="Y84">SUM(IF(C84:P84&gt;40,1,0))</f>
        <v>0</v>
      </c>
      <c r="Z84" s="18">
        <f t="shared" si="49"/>
        <v>0</v>
      </c>
      <c r="AA84" s="18">
        <v>-9.1483891566107918</v>
      </c>
      <c r="AB84" s="18"/>
      <c r="AC84" s="18">
        <v>-2.6251647652379457</v>
      </c>
      <c r="AD84" s="18">
        <v>-10.010215690371709</v>
      </c>
      <c r="AE84" s="18">
        <v>5.1863623230280265</v>
      </c>
      <c r="AF84" s="18">
        <v>-15.277777777777779</v>
      </c>
      <c r="AG84" s="18"/>
      <c r="AH84" s="18">
        <v>-29.343629343629342</v>
      </c>
      <c r="AI84" s="18"/>
      <c r="AJ84" s="18"/>
      <c r="AK84" s="18"/>
      <c r="AL84" s="18">
        <v>1.7241379310344751</v>
      </c>
      <c r="AM84" s="18">
        <f t="shared" si="57"/>
        <v>-8.4992394970807226</v>
      </c>
      <c r="AN84" s="18">
        <f t="shared" si="58"/>
        <v>-9.1483891566107918</v>
      </c>
      <c r="AO84" s="18">
        <f t="shared" si="59"/>
        <v>5.1863623230280265</v>
      </c>
      <c r="AP84" s="18">
        <f t="shared" si="60"/>
        <v>7</v>
      </c>
      <c r="AQ84" s="18">
        <f t="array" ref="AQ84">SUM(IF($AA84:$AL84&lt;0,1,0))</f>
        <v>5</v>
      </c>
      <c r="AR84" s="18">
        <f t="shared" si="61"/>
        <v>71.428571428571431</v>
      </c>
      <c r="AS84" s="18">
        <f t="array" ref="AS84">SUM(IF($AA84:$AL84&gt;20,1,0))</f>
        <v>0</v>
      </c>
      <c r="AT84" s="18">
        <f t="shared" si="62"/>
        <v>0</v>
      </c>
      <c r="AU84" s="18">
        <f t="array" ref="AU84">SUM(IF(AA84:AL84&gt;40,1,0))</f>
        <v>0</v>
      </c>
      <c r="AV84" s="18">
        <f t="shared" si="63"/>
        <v>0</v>
      </c>
      <c r="AW84" s="18">
        <v>-23.615857826384147</v>
      </c>
      <c r="AX84" s="18">
        <v>-4.1791541791541906</v>
      </c>
      <c r="AY84" s="18">
        <v>-3.8456159977625513</v>
      </c>
      <c r="AZ84" s="18">
        <v>0</v>
      </c>
      <c r="BA84" s="18">
        <v>2.1289668696195738</v>
      </c>
      <c r="BB84" s="18">
        <v>-8.4337349397590327</v>
      </c>
      <c r="BC84" s="18">
        <v>2.5820855189317538</v>
      </c>
      <c r="BD84" s="18"/>
      <c r="BE84" s="18">
        <v>-14.4</v>
      </c>
      <c r="BF84" s="18">
        <v>-12.010302363972986</v>
      </c>
      <c r="BG84" s="18">
        <v>-1.0407400874112844</v>
      </c>
      <c r="BH84" s="18">
        <v>-5.3263027424201308</v>
      </c>
      <c r="BI84" s="18">
        <v>-7.8229229836264462</v>
      </c>
      <c r="BJ84" s="18">
        <v>-11.665954648169174</v>
      </c>
      <c r="BK84" s="18">
        <v>-0.76773762454068284</v>
      </c>
      <c r="BL84" s="18">
        <v>-2.1735219416668934</v>
      </c>
      <c r="BM84" s="18">
        <v>-8.7945523036800815</v>
      </c>
      <c r="BN84" s="18">
        <v>-7.9406465214335951</v>
      </c>
      <c r="BO84" s="18">
        <f t="shared" si="64"/>
        <v>-6.3121171630252855</v>
      </c>
      <c r="BP84" s="18">
        <f t="shared" si="65"/>
        <v>-5.3263027424201308</v>
      </c>
      <c r="BQ84" s="18">
        <f t="shared" si="66"/>
        <v>2.5820855189317538</v>
      </c>
      <c r="BR84" s="18">
        <f t="shared" si="67"/>
        <v>17</v>
      </c>
      <c r="BS84" s="18">
        <f t="array" ref="BS84">SUM(IF($AW84:$BN84&lt;0,1,0))</f>
        <v>14</v>
      </c>
      <c r="BT84" s="18">
        <f t="shared" si="68"/>
        <v>82.352941176470594</v>
      </c>
      <c r="BU84" s="18">
        <f t="array" ref="BU84">SUM(IF($AW84:$BN84&gt;20,1,0))</f>
        <v>0</v>
      </c>
      <c r="BV84" s="18">
        <f t="shared" si="69"/>
        <v>0</v>
      </c>
      <c r="BW84" s="18">
        <f t="array" ref="BW84">SUM(IF(AW84:BN84&gt;40,1,0))</f>
        <v>0</v>
      </c>
      <c r="BX84" s="18">
        <f t="shared" si="70"/>
        <v>0</v>
      </c>
      <c r="BY84" s="18">
        <v>-3.4364261168384878</v>
      </c>
      <c r="BZ84" s="18"/>
      <c r="CA84" s="18">
        <v>-10.34928848641656</v>
      </c>
      <c r="CB84" s="18">
        <v>6.6203243958945168E-2</v>
      </c>
      <c r="CC84" s="18">
        <v>9.3989071038251293</v>
      </c>
      <c r="CD84" s="18"/>
      <c r="CE84" s="18"/>
      <c r="CF84" s="18"/>
      <c r="CG84" s="18"/>
      <c r="CH84" s="18"/>
      <c r="CI84" s="18"/>
      <c r="CJ84" s="18" t="s">
        <v>0</v>
      </c>
      <c r="CK84" s="18"/>
      <c r="CL84" s="18"/>
      <c r="CM84" s="18"/>
      <c r="CN84" s="18"/>
      <c r="CO84" s="18">
        <v>2.6225769669327219</v>
      </c>
      <c r="CP84" s="18">
        <v>-2.39520958083832</v>
      </c>
      <c r="CQ84" s="18">
        <f t="shared" si="71"/>
        <v>-0.68220614489609532</v>
      </c>
      <c r="CR84" s="18">
        <f t="shared" si="72"/>
        <v>-1.1645031684396874</v>
      </c>
      <c r="CS84" s="18">
        <f t="shared" si="73"/>
        <v>9.3989071038251293</v>
      </c>
      <c r="CT84" s="18">
        <f t="shared" si="74"/>
        <v>7</v>
      </c>
      <c r="CU84" s="18">
        <f t="array" ref="CU84">SUM(IF($BY84:$CP84&lt;0,1,0))</f>
        <v>3</v>
      </c>
      <c r="CV84" s="18">
        <f t="shared" si="75"/>
        <v>42.857142857142854</v>
      </c>
      <c r="CW84" s="18">
        <f t="array" ref="CW84">SUM(IF($BY84:$CP84&gt;20,1,0))</f>
        <v>1</v>
      </c>
      <c r="CX84" s="18">
        <f t="shared" si="76"/>
        <v>14.285714285714285</v>
      </c>
      <c r="CY84" s="18">
        <f t="array" ref="CY84">SUM(IF(BY84:CP84&gt;40,1,0))</f>
        <v>1</v>
      </c>
      <c r="CZ84" s="18">
        <f t="shared" si="77"/>
        <v>14.285714285714285</v>
      </c>
      <c r="DA84" s="18">
        <v>-4.2778766310794811</v>
      </c>
      <c r="DB84" s="18">
        <v>-3.9662426797739365</v>
      </c>
      <c r="DC84" s="18">
        <f t="shared" si="78"/>
        <v>-4.1220596554267086</v>
      </c>
      <c r="DD84" s="18">
        <f t="shared" si="79"/>
        <v>-4.1220596554267086</v>
      </c>
      <c r="DE84" s="18">
        <f t="shared" si="80"/>
        <v>-3.9662426797739365</v>
      </c>
      <c r="DF84" s="18">
        <f t="shared" si="81"/>
        <v>2</v>
      </c>
      <c r="DG84" s="18">
        <f t="array" ref="DG84">SUM(IF($DA84:$DB84&lt;0,1,0))</f>
        <v>2</v>
      </c>
      <c r="DH84" s="18">
        <f t="shared" si="82"/>
        <v>100</v>
      </c>
      <c r="DI84" s="18">
        <f t="array" ref="DI84">SUM(IF($DA84:$DB84&gt;20,1,0))</f>
        <v>0</v>
      </c>
      <c r="DJ84" s="18">
        <f t="shared" si="83"/>
        <v>0</v>
      </c>
      <c r="DK84" s="18">
        <f t="array" ref="DK84">SUM(IF(DA84:DB84&gt;40,1,0))</f>
        <v>0</v>
      </c>
      <c r="DL84" s="18">
        <f t="shared" si="84"/>
        <v>0</v>
      </c>
      <c r="DM84" s="18">
        <v>-1.9046015088230321</v>
      </c>
      <c r="DN84" s="18">
        <v>-2.9605263157894579</v>
      </c>
      <c r="DO84" s="18">
        <f t="shared" si="40"/>
        <v>-2.4325639123062448</v>
      </c>
      <c r="DP84" s="18">
        <f t="shared" si="41"/>
        <v>-2.4325639123062448</v>
      </c>
      <c r="DQ84" s="18">
        <f t="shared" si="42"/>
        <v>-1.9046015088230321</v>
      </c>
      <c r="DR84" s="18">
        <f t="shared" si="43"/>
        <v>2</v>
      </c>
      <c r="DS84" s="18">
        <f t="array" ref="DS84">SUM(IF($DM84:$DN84&lt;0,1,0))</f>
        <v>2</v>
      </c>
      <c r="DT84" s="18">
        <f t="shared" si="44"/>
        <v>100</v>
      </c>
      <c r="DU84" s="18">
        <f t="array" ref="DU84">SUM(IF($DM84:$DN84&gt;20,1,0))</f>
        <v>0</v>
      </c>
      <c r="DV84" s="18">
        <f t="shared" si="45"/>
        <v>0</v>
      </c>
      <c r="DW84" s="18">
        <f t="array" ref="DW84">SUM(IF(DM84:DN84&gt;40,1,0))</f>
        <v>0</v>
      </c>
      <c r="DX84" s="18">
        <f t="shared" si="46"/>
        <v>0</v>
      </c>
      <c r="DY84" s="18">
        <f t="shared" si="91"/>
        <v>-5.9293167616899325</v>
      </c>
      <c r="DZ84" s="18">
        <f t="shared" si="54"/>
        <v>-4.0726984294640634</v>
      </c>
      <c r="EA84" s="18">
        <f t="shared" si="85"/>
        <v>9.3989071038251293</v>
      </c>
      <c r="EB84" s="18">
        <f t="shared" si="93"/>
        <v>0.97561462971974411</v>
      </c>
      <c r="EC84" s="18">
        <f t="shared" si="55"/>
        <v>7.9690066227776732</v>
      </c>
      <c r="ED84" s="18">
        <f t="shared" si="86"/>
        <v>37</v>
      </c>
      <c r="EE84" s="18">
        <f t="shared" si="86"/>
        <v>28</v>
      </c>
      <c r="EF84" s="18">
        <f t="shared" si="87"/>
        <v>75.675675675675677</v>
      </c>
      <c r="EG84" s="18">
        <f t="shared" si="88"/>
        <v>1</v>
      </c>
      <c r="EH84" s="18">
        <f t="shared" si="89"/>
        <v>2.7027027027027026</v>
      </c>
      <c r="EI84" s="18">
        <f t="shared" si="92"/>
        <v>5.8703440282387653</v>
      </c>
      <c r="EJ84" s="18">
        <f t="shared" si="56"/>
        <v>1</v>
      </c>
      <c r="EK84" s="18">
        <f t="shared" si="90"/>
        <v>2.7027027027027026</v>
      </c>
      <c r="EL84" s="3"/>
      <c r="EM84" s="4"/>
      <c r="EN84" s="4"/>
      <c r="EO84" s="4"/>
    </row>
    <row r="85" spans="1:145" ht="13.15" x14ac:dyDescent="0.4">
      <c r="A85" s="1"/>
      <c r="B85" s="17">
        <v>1876</v>
      </c>
      <c r="C85" s="18">
        <v>-1.7695473251028826</v>
      </c>
      <c r="D85" s="18"/>
      <c r="E85" s="18"/>
      <c r="F85" s="18"/>
      <c r="G85" s="18">
        <v>-10.874253483742535</v>
      </c>
      <c r="H85" s="18"/>
      <c r="I85" s="18"/>
      <c r="J85" s="18"/>
      <c r="K85" s="18"/>
      <c r="L85" s="18"/>
      <c r="M85" s="18"/>
      <c r="N85" s="18"/>
      <c r="O85" s="18"/>
      <c r="P85" s="18"/>
      <c r="Q85" s="18">
        <f t="shared" si="50"/>
        <v>-6.321900404422709</v>
      </c>
      <c r="R85" s="18">
        <f t="shared" si="51"/>
        <v>-6.321900404422709</v>
      </c>
      <c r="S85" s="18">
        <f t="shared" si="52"/>
        <v>-1.7695473251028826</v>
      </c>
      <c r="T85" s="18">
        <f t="shared" si="53"/>
        <v>2</v>
      </c>
      <c r="U85" s="18">
        <f t="array" ref="U85">SUM(IF($C85:$P85&lt;0,1,0))</f>
        <v>2</v>
      </c>
      <c r="V85" s="18">
        <f t="shared" si="47"/>
        <v>100</v>
      </c>
      <c r="W85" s="18">
        <f t="array" ref="W85">SUM(IF($C85:$P85&gt;20,1,0))</f>
        <v>0</v>
      </c>
      <c r="X85" s="18">
        <f t="shared" si="48"/>
        <v>0</v>
      </c>
      <c r="Y85" s="18">
        <f t="array" ref="Y85">SUM(IF(C85:P85&gt;40,1,0))</f>
        <v>0</v>
      </c>
      <c r="Z85" s="18">
        <f t="shared" si="49"/>
        <v>0</v>
      </c>
      <c r="AA85" s="18">
        <v>-3.7512046315310021</v>
      </c>
      <c r="AB85" s="18"/>
      <c r="AC85" s="18">
        <v>-3.185012959949026</v>
      </c>
      <c r="AD85" s="18">
        <v>-2.9777958978862151</v>
      </c>
      <c r="AE85" s="18">
        <v>-23.690164547494398</v>
      </c>
      <c r="AF85" s="18">
        <v>0</v>
      </c>
      <c r="AG85" s="18"/>
      <c r="AH85" s="18">
        <v>-5.7923497267759583</v>
      </c>
      <c r="AI85" s="18"/>
      <c r="AJ85" s="18"/>
      <c r="AK85" s="18"/>
      <c r="AL85" s="18">
        <v>-7.5329566854990588</v>
      </c>
      <c r="AM85" s="18">
        <f t="shared" si="57"/>
        <v>-6.7042120641622374</v>
      </c>
      <c r="AN85" s="18">
        <f t="shared" si="58"/>
        <v>-3.7512046315310021</v>
      </c>
      <c r="AO85" s="18">
        <f t="shared" si="59"/>
        <v>0</v>
      </c>
      <c r="AP85" s="18">
        <f t="shared" si="60"/>
        <v>7</v>
      </c>
      <c r="AQ85" s="18">
        <f t="array" ref="AQ85">SUM(IF($AA85:$AL85&lt;0,1,0))</f>
        <v>6</v>
      </c>
      <c r="AR85" s="18">
        <f t="shared" si="61"/>
        <v>85.714285714285708</v>
      </c>
      <c r="AS85" s="18">
        <f t="array" ref="AS85">SUM(IF($AA85:$AL85&gt;20,1,0))</f>
        <v>0</v>
      </c>
      <c r="AT85" s="18">
        <f t="shared" si="62"/>
        <v>0</v>
      </c>
      <c r="AU85" s="18">
        <f t="array" ref="AU85">SUM(IF(AA85:AL85&gt;40,1,0))</f>
        <v>0</v>
      </c>
      <c r="AV85" s="18">
        <f t="shared" si="63"/>
        <v>0</v>
      </c>
      <c r="AW85" s="18">
        <v>113.81058911260253</v>
      </c>
      <c r="AX85" s="18">
        <v>10.84198550595042</v>
      </c>
      <c r="AY85" s="18">
        <v>0.99864262167926843</v>
      </c>
      <c r="AZ85" s="18">
        <v>0</v>
      </c>
      <c r="BA85" s="18">
        <v>-7.9808663068384189E-2</v>
      </c>
      <c r="BB85" s="18">
        <v>-7.8947368421052699</v>
      </c>
      <c r="BC85" s="18">
        <v>-4.6555828096890739</v>
      </c>
      <c r="BD85" s="18"/>
      <c r="BE85" s="18">
        <v>5.6074766355140175</v>
      </c>
      <c r="BF85" s="18">
        <v>-8.6788697628884748</v>
      </c>
      <c r="BG85" s="18">
        <v>-1.1412102336272332</v>
      </c>
      <c r="BH85" s="18">
        <v>-1.0411745275356155</v>
      </c>
      <c r="BI85" s="18">
        <v>-6.2719298245614059</v>
      </c>
      <c r="BJ85" s="18">
        <v>6.6641409585663673</v>
      </c>
      <c r="BK85" s="18">
        <v>-0.80779782280944068</v>
      </c>
      <c r="BL85" s="18">
        <v>0.38228776925303426</v>
      </c>
      <c r="BM85" s="18">
        <v>-10.031771247021448</v>
      </c>
      <c r="BN85" s="18">
        <v>4.580101781170498</v>
      </c>
      <c r="BO85" s="18">
        <f t="shared" si="64"/>
        <v>6.0166083912605748</v>
      </c>
      <c r="BP85" s="18">
        <f t="shared" si="65"/>
        <v>-7.9808663068384189E-2</v>
      </c>
      <c r="BQ85" s="18">
        <f t="shared" si="66"/>
        <v>113.81058911260253</v>
      </c>
      <c r="BR85" s="18">
        <f t="shared" si="67"/>
        <v>17</v>
      </c>
      <c r="BS85" s="18">
        <f t="array" ref="BS85">SUM(IF($AW85:$BN85&lt;0,1,0))</f>
        <v>9</v>
      </c>
      <c r="BT85" s="18">
        <f t="shared" si="68"/>
        <v>52.941176470588232</v>
      </c>
      <c r="BU85" s="18">
        <f t="array" ref="BU85">SUM(IF($AW85:$BN85&gt;20,1,0))</f>
        <v>1</v>
      </c>
      <c r="BV85" s="18">
        <f t="shared" si="69"/>
        <v>5.8823529411764701</v>
      </c>
      <c r="BW85" s="18">
        <f t="array" ref="BW85">SUM(IF(AW85:BN85&gt;40,1,0))</f>
        <v>1</v>
      </c>
      <c r="BX85" s="18">
        <f t="shared" si="70"/>
        <v>5.8823529411764701</v>
      </c>
      <c r="BY85" s="18">
        <v>2.3131672597864719</v>
      </c>
      <c r="BZ85" s="18"/>
      <c r="CA85" s="18">
        <v>7.7922077922078001</v>
      </c>
      <c r="CB85" s="18">
        <v>2.2494211048627122</v>
      </c>
      <c r="CC85" s="18">
        <v>9.2907092907093016</v>
      </c>
      <c r="CD85" s="18"/>
      <c r="CE85" s="18"/>
      <c r="CF85" s="18"/>
      <c r="CG85" s="18"/>
      <c r="CH85" s="18"/>
      <c r="CI85" s="18"/>
      <c r="CJ85" s="18" t="s">
        <v>0</v>
      </c>
      <c r="CK85" s="18"/>
      <c r="CL85" s="18"/>
      <c r="CM85" s="18"/>
      <c r="CN85" s="18"/>
      <c r="CO85" s="18">
        <v>-0.77777777777778101</v>
      </c>
      <c r="CP85" s="18">
        <v>-15.95092024539878</v>
      </c>
      <c r="CQ85" s="18">
        <f t="shared" si="71"/>
        <v>0.81946790406495396</v>
      </c>
      <c r="CR85" s="18">
        <f t="shared" si="72"/>
        <v>2.2812941823245918</v>
      </c>
      <c r="CS85" s="18">
        <f t="shared" si="73"/>
        <v>9.2907092907093016</v>
      </c>
      <c r="CT85" s="18">
        <f t="shared" si="74"/>
        <v>7</v>
      </c>
      <c r="CU85" s="18">
        <f t="array" ref="CU85">SUM(IF($BY85:$CP85&lt;0,1,0))</f>
        <v>2</v>
      </c>
      <c r="CV85" s="18">
        <f t="shared" si="75"/>
        <v>28.571428571428573</v>
      </c>
      <c r="CW85" s="18">
        <f t="array" ref="CW85">SUM(IF($BY85:$CP85&gt;20,1,0))</f>
        <v>1</v>
      </c>
      <c r="CX85" s="18">
        <f t="shared" si="76"/>
        <v>14.285714285714285</v>
      </c>
      <c r="CY85" s="18">
        <f t="array" ref="CY85">SUM(IF(BY85:CP85&gt;40,1,0))</f>
        <v>1</v>
      </c>
      <c r="CZ85" s="18">
        <f t="shared" si="77"/>
        <v>14.285714285714285</v>
      </c>
      <c r="DA85" s="18">
        <v>-3.1400966183574908</v>
      </c>
      <c r="DB85" s="18">
        <v>-2.7337546193643747</v>
      </c>
      <c r="DC85" s="18">
        <f t="shared" si="78"/>
        <v>-2.9369256188609327</v>
      </c>
      <c r="DD85" s="18">
        <f t="shared" si="79"/>
        <v>-2.9369256188609327</v>
      </c>
      <c r="DE85" s="18">
        <f t="shared" si="80"/>
        <v>-2.7337546193643747</v>
      </c>
      <c r="DF85" s="18">
        <f t="shared" si="81"/>
        <v>2</v>
      </c>
      <c r="DG85" s="18">
        <f t="array" ref="DG85">SUM(IF($DA85:$DB85&lt;0,1,0))</f>
        <v>2</v>
      </c>
      <c r="DH85" s="18">
        <f t="shared" si="82"/>
        <v>100</v>
      </c>
      <c r="DI85" s="18">
        <f t="array" ref="DI85">SUM(IF($DA85:$DB85&gt;20,1,0))</f>
        <v>0</v>
      </c>
      <c r="DJ85" s="18">
        <f t="shared" si="83"/>
        <v>0</v>
      </c>
      <c r="DK85" s="18">
        <f t="array" ref="DK85">SUM(IF(DA85:DB85&gt;40,1,0))</f>
        <v>0</v>
      </c>
      <c r="DL85" s="18">
        <f t="shared" si="84"/>
        <v>0</v>
      </c>
      <c r="DM85" s="18">
        <v>-2.6837704145474555</v>
      </c>
      <c r="DN85" s="18">
        <v>-2.3728813559322326</v>
      </c>
      <c r="DO85" s="18">
        <f t="shared" si="40"/>
        <v>-2.5283258852398438</v>
      </c>
      <c r="DP85" s="18">
        <f t="shared" si="41"/>
        <v>-2.5283258852398438</v>
      </c>
      <c r="DQ85" s="18">
        <f t="shared" si="42"/>
        <v>-2.3728813559322326</v>
      </c>
      <c r="DR85" s="18">
        <f t="shared" si="43"/>
        <v>2</v>
      </c>
      <c r="DS85" s="18">
        <f t="array" ref="DS85">SUM(IF($DM85:$DN85&lt;0,1,0))</f>
        <v>2</v>
      </c>
      <c r="DT85" s="18">
        <f t="shared" si="44"/>
        <v>100</v>
      </c>
      <c r="DU85" s="18">
        <f t="array" ref="DU85">SUM(IF($DM85:$DN85&gt;20,1,0))</f>
        <v>0</v>
      </c>
      <c r="DV85" s="18">
        <f t="shared" si="45"/>
        <v>0</v>
      </c>
      <c r="DW85" s="18">
        <f t="array" ref="DW85">SUM(IF(DM85:DN85&gt;40,1,0))</f>
        <v>0</v>
      </c>
      <c r="DX85" s="18">
        <f t="shared" si="46"/>
        <v>0</v>
      </c>
      <c r="DY85" s="18">
        <f t="shared" si="91"/>
        <v>1.0193156058232467</v>
      </c>
      <c r="DZ85" s="18">
        <f t="shared" si="54"/>
        <v>-1.4553787793650579</v>
      </c>
      <c r="EA85" s="18">
        <f t="shared" si="85"/>
        <v>113.81058911260253</v>
      </c>
      <c r="EB85" s="18">
        <f t="shared" si="93"/>
        <v>0.81512220689627457</v>
      </c>
      <c r="EC85" s="18">
        <f t="shared" si="55"/>
        <v>20.481313744520904</v>
      </c>
      <c r="ED85" s="18">
        <f t="shared" si="86"/>
        <v>37</v>
      </c>
      <c r="EE85" s="18">
        <f t="shared" si="86"/>
        <v>23</v>
      </c>
      <c r="EF85" s="18">
        <f t="shared" si="87"/>
        <v>62.162162162162161</v>
      </c>
      <c r="EG85" s="18">
        <f t="shared" si="88"/>
        <v>2</v>
      </c>
      <c r="EH85" s="18">
        <f t="shared" si="89"/>
        <v>5.4054054054054053</v>
      </c>
      <c r="EI85" s="18">
        <f t="shared" si="92"/>
        <v>4.9193930772878138</v>
      </c>
      <c r="EJ85" s="18">
        <f t="shared" si="56"/>
        <v>2</v>
      </c>
      <c r="EK85" s="18">
        <f t="shared" si="90"/>
        <v>5.4054054054054053</v>
      </c>
      <c r="EL85" s="3"/>
      <c r="EM85" s="4"/>
      <c r="EN85" s="4"/>
      <c r="EO85" s="4"/>
    </row>
    <row r="86" spans="1:145" ht="13.15" x14ac:dyDescent="0.4">
      <c r="A86" s="1"/>
      <c r="B86" s="17">
        <v>1877</v>
      </c>
      <c r="C86" s="18">
        <v>29.116045245077494</v>
      </c>
      <c r="D86" s="18"/>
      <c r="E86" s="18"/>
      <c r="F86" s="18"/>
      <c r="G86" s="18">
        <v>-0.4374127501163283</v>
      </c>
      <c r="H86" s="18"/>
      <c r="I86" s="18"/>
      <c r="J86" s="18"/>
      <c r="K86" s="18"/>
      <c r="L86" s="18"/>
      <c r="M86" s="18"/>
      <c r="N86" s="18"/>
      <c r="O86" s="18"/>
      <c r="P86" s="18"/>
      <c r="Q86" s="18">
        <f t="shared" si="50"/>
        <v>14.339316247480582</v>
      </c>
      <c r="R86" s="18">
        <f t="shared" si="51"/>
        <v>14.339316247480584</v>
      </c>
      <c r="S86" s="18">
        <f t="shared" si="52"/>
        <v>29.116045245077494</v>
      </c>
      <c r="T86" s="18">
        <f t="shared" si="53"/>
        <v>2</v>
      </c>
      <c r="U86" s="18">
        <f t="array" ref="U86">SUM(IF($C86:$P86&lt;0,1,0))</f>
        <v>1</v>
      </c>
      <c r="V86" s="18">
        <f t="shared" si="47"/>
        <v>50</v>
      </c>
      <c r="W86" s="18">
        <f t="array" ref="W86">SUM(IF($C86:$P86&gt;20,1,0))</f>
        <v>1</v>
      </c>
      <c r="X86" s="18">
        <f t="shared" si="48"/>
        <v>50</v>
      </c>
      <c r="Y86" s="18">
        <f t="array" ref="Y86">SUM(IF(C86:P86&gt;40,1,0))</f>
        <v>0</v>
      </c>
      <c r="Z86" s="18">
        <f t="shared" si="49"/>
        <v>0</v>
      </c>
      <c r="AA86" s="18">
        <v>5.9116801057875152</v>
      </c>
      <c r="AB86" s="18"/>
      <c r="AC86" s="18">
        <v>25.00151671946394</v>
      </c>
      <c r="AD86" s="18">
        <v>3.1810285333523702</v>
      </c>
      <c r="AE86" s="18">
        <v>6.7765926929553411</v>
      </c>
      <c r="AF86" s="18" t="s">
        <v>0</v>
      </c>
      <c r="AG86" s="18"/>
      <c r="AH86" s="18">
        <v>14.849187935034802</v>
      </c>
      <c r="AI86" s="18"/>
      <c r="AJ86" s="18"/>
      <c r="AK86" s="18"/>
      <c r="AL86" s="18">
        <v>39.71486761710792</v>
      </c>
      <c r="AM86" s="18">
        <f t="shared" si="57"/>
        <v>15.905812267283645</v>
      </c>
      <c r="AN86" s="18">
        <f t="shared" si="58"/>
        <v>10.812890313995073</v>
      </c>
      <c r="AO86" s="18">
        <f t="shared" si="59"/>
        <v>39.71486761710792</v>
      </c>
      <c r="AP86" s="18">
        <f t="shared" si="60"/>
        <v>7</v>
      </c>
      <c r="AQ86" s="18">
        <f t="array" ref="AQ86">SUM(IF($AA86:$AL86&lt;0,1,0))</f>
        <v>0</v>
      </c>
      <c r="AR86" s="18">
        <f t="shared" si="61"/>
        <v>0</v>
      </c>
      <c r="AS86" s="18">
        <f t="array" ref="AS86">SUM(IF($AA86:$AL86&gt;20,1,0))</f>
        <v>3</v>
      </c>
      <c r="AT86" s="18">
        <f t="shared" si="62"/>
        <v>42.857142857142854</v>
      </c>
      <c r="AU86" s="18">
        <f t="array" ref="AU86">SUM(IF(AA86:AL86&gt;40,1,0))</f>
        <v>1</v>
      </c>
      <c r="AV86" s="18">
        <f t="shared" si="63"/>
        <v>14.285714285714285</v>
      </c>
      <c r="AW86" s="18">
        <v>12.901088169642861</v>
      </c>
      <c r="AX86" s="18">
        <v>2.0069566819852058</v>
      </c>
      <c r="AY86" s="18">
        <v>0.99116828261494838</v>
      </c>
      <c r="AZ86" s="18">
        <v>-3.132832080200501</v>
      </c>
      <c r="BA86" s="18">
        <v>-3.666693053847176</v>
      </c>
      <c r="BB86" s="18">
        <v>10</v>
      </c>
      <c r="BC86" s="18">
        <v>18.926515398612096</v>
      </c>
      <c r="BD86" s="18"/>
      <c r="BE86" s="18">
        <v>4.4247787610619511</v>
      </c>
      <c r="BF86" s="18">
        <v>2.4241797895077077</v>
      </c>
      <c r="BG86" s="18">
        <v>0.77675932689120764</v>
      </c>
      <c r="BH86" s="18">
        <v>-16.81855416972504</v>
      </c>
      <c r="BI86" s="18">
        <v>13.313055685540487</v>
      </c>
      <c r="BJ86" s="18">
        <v>4.6853146853146903</v>
      </c>
      <c r="BK86" s="18">
        <v>2.2046063465133301</v>
      </c>
      <c r="BL86" s="18">
        <v>-1.1078858074267899</v>
      </c>
      <c r="BM86" s="18">
        <v>-1.7392072040257833</v>
      </c>
      <c r="BN86" s="18">
        <v>-2.9198053527980554</v>
      </c>
      <c r="BO86" s="18">
        <f t="shared" si="64"/>
        <v>2.5452614976271257</v>
      </c>
      <c r="BP86" s="18">
        <f t="shared" si="65"/>
        <v>2.0069566819852058</v>
      </c>
      <c r="BQ86" s="18">
        <f t="shared" si="66"/>
        <v>18.926515398612096</v>
      </c>
      <c r="BR86" s="18">
        <f t="shared" si="67"/>
        <v>17</v>
      </c>
      <c r="BS86" s="18">
        <f t="array" ref="BS86">SUM(IF($AW86:$BN86&lt;0,1,0))</f>
        <v>6</v>
      </c>
      <c r="BT86" s="18">
        <f t="shared" si="68"/>
        <v>35.294117647058826</v>
      </c>
      <c r="BU86" s="18">
        <f t="array" ref="BU86">SUM(IF($AW86:$BN86&gt;20,1,0))</f>
        <v>0</v>
      </c>
      <c r="BV86" s="18">
        <f t="shared" si="69"/>
        <v>0</v>
      </c>
      <c r="BW86" s="18">
        <f t="array" ref="BW86">SUM(IF(AW86:BN86&gt;40,1,0))</f>
        <v>0</v>
      </c>
      <c r="BX86" s="18">
        <f t="shared" si="70"/>
        <v>0</v>
      </c>
      <c r="BY86" s="18">
        <v>12</v>
      </c>
      <c r="BZ86" s="18"/>
      <c r="CA86" s="18">
        <v>3.4805890227576892</v>
      </c>
      <c r="CB86" s="18">
        <v>5.4674862504044075</v>
      </c>
      <c r="CC86" s="18">
        <v>-5.1188299817184717</v>
      </c>
      <c r="CD86" s="18"/>
      <c r="CE86" s="18"/>
      <c r="CF86" s="18"/>
      <c r="CG86" s="18"/>
      <c r="CH86" s="18"/>
      <c r="CI86" s="18"/>
      <c r="CJ86" s="18" t="s">
        <v>0</v>
      </c>
      <c r="CK86" s="18"/>
      <c r="CL86" s="18"/>
      <c r="CM86" s="18"/>
      <c r="CN86" s="18"/>
      <c r="CO86" s="18">
        <v>4.0313549832026974</v>
      </c>
      <c r="CP86" s="18">
        <v>15.328467153284686</v>
      </c>
      <c r="CQ86" s="18">
        <f t="shared" si="71"/>
        <v>5.8648445713218349</v>
      </c>
      <c r="CR86" s="18">
        <f t="shared" si="72"/>
        <v>4.7494206168035529</v>
      </c>
      <c r="CS86" s="18">
        <f t="shared" si="73"/>
        <v>15.328467153284686</v>
      </c>
      <c r="CT86" s="18">
        <f t="shared" si="74"/>
        <v>7</v>
      </c>
      <c r="CU86" s="18">
        <f t="array" ref="CU86">SUM(IF($BY86:$CP86&lt;0,1,0))</f>
        <v>1</v>
      </c>
      <c r="CV86" s="18">
        <f t="shared" si="75"/>
        <v>14.285714285714286</v>
      </c>
      <c r="CW86" s="18">
        <f t="array" ref="CW86">SUM(IF($BY86:$CP86&gt;20,1,0))</f>
        <v>1</v>
      </c>
      <c r="CX86" s="18">
        <f t="shared" si="76"/>
        <v>14.285714285714285</v>
      </c>
      <c r="CY86" s="18">
        <f t="array" ref="CY86">SUM(IF(BY86:CP86&gt;40,1,0))</f>
        <v>1</v>
      </c>
      <c r="CZ86" s="18">
        <f t="shared" si="77"/>
        <v>14.285714285714285</v>
      </c>
      <c r="DA86" s="18">
        <v>-4.5672277506331334</v>
      </c>
      <c r="DB86" s="18">
        <v>-3.661565106466492</v>
      </c>
      <c r="DC86" s="18">
        <f t="shared" si="78"/>
        <v>-4.1143964285498127</v>
      </c>
      <c r="DD86" s="18">
        <f t="shared" si="79"/>
        <v>-4.1143964285498127</v>
      </c>
      <c r="DE86" s="18">
        <f t="shared" si="80"/>
        <v>-3.661565106466492</v>
      </c>
      <c r="DF86" s="18">
        <f t="shared" si="81"/>
        <v>2</v>
      </c>
      <c r="DG86" s="18">
        <f t="array" ref="DG86">SUM(IF($DA86:$DB86&lt;0,1,0))</f>
        <v>2</v>
      </c>
      <c r="DH86" s="18">
        <f t="shared" si="82"/>
        <v>100</v>
      </c>
      <c r="DI86" s="18">
        <f t="array" ref="DI86">SUM(IF($DA86:$DB86&gt;20,1,0))</f>
        <v>0</v>
      </c>
      <c r="DJ86" s="18">
        <f t="shared" si="83"/>
        <v>0</v>
      </c>
      <c r="DK86" s="18">
        <f t="array" ref="DK86">SUM(IF(DA86:DB86&gt;40,1,0))</f>
        <v>0</v>
      </c>
      <c r="DL86" s="18">
        <f t="shared" si="84"/>
        <v>0</v>
      </c>
      <c r="DM86" s="18">
        <v>4.3925126480784709</v>
      </c>
      <c r="DN86" s="18">
        <v>0.69444444444446418</v>
      </c>
      <c r="DO86" s="18">
        <f t="shared" si="40"/>
        <v>2.5434785462614675</v>
      </c>
      <c r="DP86" s="18">
        <f t="shared" si="41"/>
        <v>2.5434785462614675</v>
      </c>
      <c r="DQ86" s="18">
        <f t="shared" si="42"/>
        <v>4.3925126480784709</v>
      </c>
      <c r="DR86" s="18">
        <f t="shared" si="43"/>
        <v>2</v>
      </c>
      <c r="DS86" s="18">
        <f t="array" ref="DS86">SUM(IF($DM86:$DN86&lt;0,1,0))</f>
        <v>0</v>
      </c>
      <c r="DT86" s="18">
        <f t="shared" si="44"/>
        <v>0</v>
      </c>
      <c r="DU86" s="18">
        <f t="array" ref="DU86">SUM(IF($DM86:$DN86&gt;20,1,0))</f>
        <v>0</v>
      </c>
      <c r="DV86" s="18">
        <f t="shared" si="45"/>
        <v>0</v>
      </c>
      <c r="DW86" s="18">
        <f t="array" ref="DW86">SUM(IF(DM86:DN86&gt;40,1,0))</f>
        <v>0</v>
      </c>
      <c r="DX86" s="18">
        <f t="shared" si="46"/>
        <v>0</v>
      </c>
      <c r="DY86" s="18">
        <f t="shared" si="91"/>
        <v>5.6980052349051027</v>
      </c>
      <c r="DZ86" s="18">
        <f t="shared" si="54"/>
        <v>3.4805890227576892</v>
      </c>
      <c r="EA86" s="18">
        <f t="shared" si="85"/>
        <v>39.71486761710792</v>
      </c>
      <c r="EB86" s="18">
        <f t="shared" si="93"/>
        <v>0.76954144898262589</v>
      </c>
      <c r="EC86" s="18">
        <f t="shared" si="55"/>
        <v>10.739636357798453</v>
      </c>
      <c r="ED86" s="18">
        <f t="shared" si="86"/>
        <v>37</v>
      </c>
      <c r="EE86" s="18">
        <f t="shared" si="86"/>
        <v>10</v>
      </c>
      <c r="EF86" s="18">
        <f t="shared" si="87"/>
        <v>27.027027027027028</v>
      </c>
      <c r="EG86" s="18">
        <f t="shared" si="88"/>
        <v>5</v>
      </c>
      <c r="EH86" s="18">
        <f t="shared" si="89"/>
        <v>13.513513513513514</v>
      </c>
      <c r="EI86" s="18">
        <f t="shared" si="92"/>
        <v>5.8202939781887153</v>
      </c>
      <c r="EJ86" s="18">
        <f t="shared" si="56"/>
        <v>2</v>
      </c>
      <c r="EK86" s="18">
        <f t="shared" si="90"/>
        <v>5.4054054054054053</v>
      </c>
      <c r="EL86" s="3"/>
      <c r="EM86" s="4"/>
      <c r="EN86" s="4"/>
      <c r="EO86" s="4"/>
    </row>
    <row r="87" spans="1:145" ht="13.15" x14ac:dyDescent="0.4">
      <c r="A87" s="1"/>
      <c r="B87" s="17">
        <v>1878</v>
      </c>
      <c r="C87" s="18">
        <v>-1.4925373134328401</v>
      </c>
      <c r="D87" s="18"/>
      <c r="E87" s="18"/>
      <c r="F87" s="18"/>
      <c r="G87" s="18">
        <v>-0.51411478781080433</v>
      </c>
      <c r="H87" s="18"/>
      <c r="I87" s="18"/>
      <c r="J87" s="18"/>
      <c r="K87" s="18"/>
      <c r="L87" s="18"/>
      <c r="M87" s="18"/>
      <c r="N87" s="18"/>
      <c r="O87" s="18"/>
      <c r="P87" s="18"/>
      <c r="Q87" s="18">
        <f t="shared" si="50"/>
        <v>-1.0033260506218222</v>
      </c>
      <c r="R87" s="18">
        <f t="shared" si="51"/>
        <v>-1.0033260506218222</v>
      </c>
      <c r="S87" s="18">
        <f t="shared" si="52"/>
        <v>-0.51411478781080433</v>
      </c>
      <c r="T87" s="18">
        <f t="shared" si="53"/>
        <v>2</v>
      </c>
      <c r="U87" s="18">
        <f t="array" ref="U87">SUM(IF($C87:$P87&lt;0,1,0))</f>
        <v>2</v>
      </c>
      <c r="V87" s="18">
        <f t="shared" si="47"/>
        <v>100</v>
      </c>
      <c r="W87" s="18">
        <f t="array" ref="W87">SUM(IF($C87:$P87&gt;20,1,0))</f>
        <v>0</v>
      </c>
      <c r="X87" s="18">
        <f t="shared" si="48"/>
        <v>0</v>
      </c>
      <c r="Y87" s="18">
        <f t="array" ref="Y87">SUM(IF(C87:P87&gt;40,1,0))</f>
        <v>0</v>
      </c>
      <c r="Z87" s="18">
        <f t="shared" si="49"/>
        <v>0</v>
      </c>
      <c r="AA87" s="18">
        <v>7.9709235393080622</v>
      </c>
      <c r="AB87" s="18"/>
      <c r="AC87" s="18">
        <v>20.42342555166503</v>
      </c>
      <c r="AD87" s="18">
        <v>18.059815470899732</v>
      </c>
      <c r="AE87" s="18">
        <v>10.431600413840014</v>
      </c>
      <c r="AF87" s="18" t="s">
        <v>0</v>
      </c>
      <c r="AG87" s="18"/>
      <c r="AH87" s="18">
        <v>27.777777777777768</v>
      </c>
      <c r="AI87" s="18"/>
      <c r="AJ87" s="18"/>
      <c r="AK87" s="18"/>
      <c r="AL87" s="18">
        <v>21.137026239067058</v>
      </c>
      <c r="AM87" s="18">
        <f t="shared" si="57"/>
        <v>17.633428165426277</v>
      </c>
      <c r="AN87" s="18">
        <f t="shared" si="58"/>
        <v>19.241620511282381</v>
      </c>
      <c r="AO87" s="18">
        <f t="shared" si="59"/>
        <v>27.777777777777768</v>
      </c>
      <c r="AP87" s="18">
        <f t="shared" si="60"/>
        <v>7</v>
      </c>
      <c r="AQ87" s="18">
        <f t="array" ref="AQ87">SUM(IF($AA87:$AL87&lt;0,1,0))</f>
        <v>0</v>
      </c>
      <c r="AR87" s="18">
        <f t="shared" si="61"/>
        <v>0</v>
      </c>
      <c r="AS87" s="18">
        <f t="array" ref="AS87">SUM(IF($AA87:$AL87&gt;20,1,0))</f>
        <v>4</v>
      </c>
      <c r="AT87" s="18">
        <f t="shared" si="62"/>
        <v>57.142857142857139</v>
      </c>
      <c r="AU87" s="18">
        <f t="array" ref="AU87">SUM(IF(AA87:AL87&gt;40,1,0))</f>
        <v>1</v>
      </c>
      <c r="AV87" s="18">
        <f t="shared" si="63"/>
        <v>14.285714285714285</v>
      </c>
      <c r="AW87" s="18">
        <v>-12.353649871798833</v>
      </c>
      <c r="AX87" s="18">
        <v>0.39545890755648561</v>
      </c>
      <c r="AY87" s="18">
        <v>-7.8443953328105289</v>
      </c>
      <c r="AZ87" s="18">
        <v>-9.8318240620957393</v>
      </c>
      <c r="BA87" s="18">
        <v>-0.53350412563215321</v>
      </c>
      <c r="BB87" s="18">
        <v>-5.1948051948051992</v>
      </c>
      <c r="BC87" s="18">
        <v>-8.0815894055084492</v>
      </c>
      <c r="BD87" s="18"/>
      <c r="BE87" s="18">
        <v>-3.3898305084745708</v>
      </c>
      <c r="BF87" s="18">
        <v>-5.4799468646191452</v>
      </c>
      <c r="BG87" s="18">
        <v>-10.181112908345131</v>
      </c>
      <c r="BH87" s="18">
        <v>1.5763446731017261</v>
      </c>
      <c r="BI87" s="18">
        <v>-6.0912657443733202</v>
      </c>
      <c r="BJ87" s="18">
        <v>26.929819106180865</v>
      </c>
      <c r="BK87" s="18">
        <v>0.53683642737107096</v>
      </c>
      <c r="BL87" s="18">
        <v>-6.2503648100359257</v>
      </c>
      <c r="BM87" s="18">
        <v>0.44923629829289879</v>
      </c>
      <c r="BN87" s="18">
        <v>-3.6828070175438583</v>
      </c>
      <c r="BO87" s="18">
        <f t="shared" si="64"/>
        <v>-2.8839647313846943</v>
      </c>
      <c r="BP87" s="18">
        <f t="shared" si="65"/>
        <v>-5.1948051948051992</v>
      </c>
      <c r="BQ87" s="18">
        <f t="shared" si="66"/>
        <v>26.929819106180865</v>
      </c>
      <c r="BR87" s="18">
        <f t="shared" si="67"/>
        <v>17</v>
      </c>
      <c r="BS87" s="18">
        <f t="array" ref="BS87">SUM(IF($AW87:$BN87&lt;0,1,0))</f>
        <v>12</v>
      </c>
      <c r="BT87" s="18">
        <f t="shared" si="68"/>
        <v>70.588235294117652</v>
      </c>
      <c r="BU87" s="18">
        <f t="array" ref="BU87">SUM(IF($AW87:$BN87&gt;20,1,0))</f>
        <v>1</v>
      </c>
      <c r="BV87" s="18">
        <f t="shared" si="69"/>
        <v>5.8823529411764701</v>
      </c>
      <c r="BW87" s="18">
        <f t="array" ref="BW87">SUM(IF(AW87:BN87&gt;40,1,0))</f>
        <v>0</v>
      </c>
      <c r="BX87" s="18">
        <f t="shared" si="70"/>
        <v>0</v>
      </c>
      <c r="BY87" s="18">
        <v>2.1739130434782474</v>
      </c>
      <c r="BZ87" s="18"/>
      <c r="CA87" s="18">
        <v>-3.3635187580853745</v>
      </c>
      <c r="CB87" s="18">
        <v>-5.0920245398772943</v>
      </c>
      <c r="CC87" s="18">
        <v>0</v>
      </c>
      <c r="CD87" s="18"/>
      <c r="CE87" s="18"/>
      <c r="CF87" s="18"/>
      <c r="CG87" s="18"/>
      <c r="CH87" s="18"/>
      <c r="CI87" s="18"/>
      <c r="CJ87" s="18">
        <v>1.445783132530124</v>
      </c>
      <c r="CK87" s="18"/>
      <c r="CL87" s="18"/>
      <c r="CM87" s="18"/>
      <c r="CN87" s="18"/>
      <c r="CO87" s="18">
        <v>1.0764262648008611</v>
      </c>
      <c r="CP87" s="18">
        <v>-10.126582278481022</v>
      </c>
      <c r="CQ87" s="18">
        <f t="shared" si="71"/>
        <v>-1.9837147336620653</v>
      </c>
      <c r="CR87" s="18">
        <f t="shared" si="72"/>
        <v>0</v>
      </c>
      <c r="CS87" s="18">
        <f t="shared" si="73"/>
        <v>2.1739130434782474</v>
      </c>
      <c r="CT87" s="18">
        <f t="shared" si="74"/>
        <v>7</v>
      </c>
      <c r="CU87" s="18">
        <f t="array" ref="CU87">SUM(IF($BY87:$CP87&lt;0,1,0))</f>
        <v>3</v>
      </c>
      <c r="CV87" s="18">
        <f t="shared" si="75"/>
        <v>42.857142857142854</v>
      </c>
      <c r="CW87" s="18">
        <f t="array" ref="CW87">SUM(IF($BY87:$CP87&gt;20,1,0))</f>
        <v>0</v>
      </c>
      <c r="CX87" s="18">
        <f t="shared" si="76"/>
        <v>0</v>
      </c>
      <c r="CY87" s="18">
        <f t="array" ref="CY87">SUM(IF(BY87:CP87&gt;40,1,0))</f>
        <v>0</v>
      </c>
      <c r="CZ87" s="18">
        <f t="shared" si="77"/>
        <v>0</v>
      </c>
      <c r="DA87" s="18">
        <v>-4.6449689598022443</v>
      </c>
      <c r="DB87" s="18">
        <v>-5.4262205062205053</v>
      </c>
      <c r="DC87" s="18">
        <f t="shared" si="78"/>
        <v>-5.0355947330113748</v>
      </c>
      <c r="DD87" s="18">
        <f t="shared" si="79"/>
        <v>-5.0355947330113748</v>
      </c>
      <c r="DE87" s="18">
        <f t="shared" si="80"/>
        <v>-4.6449689598022443</v>
      </c>
      <c r="DF87" s="18">
        <f t="shared" si="81"/>
        <v>2</v>
      </c>
      <c r="DG87" s="18">
        <f t="array" ref="DG87">SUM(IF($DA87:$DB87&lt;0,1,0))</f>
        <v>2</v>
      </c>
      <c r="DH87" s="18">
        <f t="shared" si="82"/>
        <v>100</v>
      </c>
      <c r="DI87" s="18">
        <f t="array" ref="DI87">SUM(IF($DA87:$DB87&gt;20,1,0))</f>
        <v>0</v>
      </c>
      <c r="DJ87" s="18">
        <f t="shared" si="83"/>
        <v>0</v>
      </c>
      <c r="DK87" s="18">
        <f t="array" ref="DK87">SUM(IF(DA87:DB87&gt;40,1,0))</f>
        <v>0</v>
      </c>
      <c r="DL87" s="18">
        <f t="shared" si="84"/>
        <v>0</v>
      </c>
      <c r="DM87" s="18">
        <v>-7.5255824706012531</v>
      </c>
      <c r="DN87" s="18">
        <v>1.3793103448275668</v>
      </c>
      <c r="DO87" s="18">
        <f t="shared" si="40"/>
        <v>-3.0731360628868432</v>
      </c>
      <c r="DP87" s="18">
        <f t="shared" si="41"/>
        <v>-3.0731360628868432</v>
      </c>
      <c r="DQ87" s="18">
        <f t="shared" si="42"/>
        <v>1.3793103448275668</v>
      </c>
      <c r="DR87" s="18">
        <f t="shared" si="43"/>
        <v>2</v>
      </c>
      <c r="DS87" s="18">
        <f t="array" ref="DS87">SUM(IF($DM87:$DN87&lt;0,1,0))</f>
        <v>1</v>
      </c>
      <c r="DT87" s="18">
        <f t="shared" si="44"/>
        <v>50</v>
      </c>
      <c r="DU87" s="18">
        <f t="array" ref="DU87">SUM(IF($DM87:$DN87&gt;20,1,0))</f>
        <v>0</v>
      </c>
      <c r="DV87" s="18">
        <f t="shared" si="45"/>
        <v>0</v>
      </c>
      <c r="DW87" s="18">
        <f t="array" ref="DW87">SUM(IF(DM87:DN87&gt;40,1,0))</f>
        <v>0</v>
      </c>
      <c r="DX87" s="18">
        <f t="shared" si="46"/>
        <v>0</v>
      </c>
      <c r="DY87" s="18">
        <f t="shared" si="91"/>
        <v>0.68508477028731407</v>
      </c>
      <c r="DZ87" s="18">
        <f t="shared" si="54"/>
        <v>-1.0130207195324967</v>
      </c>
      <c r="EA87" s="18">
        <f t="shared" si="85"/>
        <v>27.777777777777768</v>
      </c>
      <c r="EB87" s="18">
        <f t="shared" si="93"/>
        <v>0.10890138370535045</v>
      </c>
      <c r="EC87" s="18">
        <f t="shared" si="55"/>
        <v>10.342109841668998</v>
      </c>
      <c r="ED87" s="18">
        <f t="shared" si="86"/>
        <v>37</v>
      </c>
      <c r="EE87" s="18">
        <f t="shared" si="86"/>
        <v>20</v>
      </c>
      <c r="EF87" s="18">
        <f t="shared" si="87"/>
        <v>54.054054054054056</v>
      </c>
      <c r="EG87" s="18">
        <f t="shared" si="88"/>
        <v>5</v>
      </c>
      <c r="EH87" s="18">
        <f t="shared" si="89"/>
        <v>13.513513513513514</v>
      </c>
      <c r="EI87" s="18">
        <f t="shared" si="92"/>
        <v>7.1953532479848272</v>
      </c>
      <c r="EJ87" s="18">
        <f t="shared" si="56"/>
        <v>1</v>
      </c>
      <c r="EK87" s="18">
        <f t="shared" si="90"/>
        <v>2.7027027027027026</v>
      </c>
      <c r="EL87" s="3"/>
      <c r="EM87" s="4"/>
      <c r="EN87" s="4"/>
      <c r="EO87" s="4"/>
    </row>
    <row r="88" spans="1:145" ht="13.15" x14ac:dyDescent="0.4">
      <c r="A88" s="1"/>
      <c r="B88" s="17">
        <v>1879</v>
      </c>
      <c r="C88" s="18">
        <v>-16.831357048748352</v>
      </c>
      <c r="D88" s="18"/>
      <c r="E88" s="18"/>
      <c r="F88" s="18"/>
      <c r="G88" s="18">
        <v>10.551536220990322</v>
      </c>
      <c r="H88" s="18"/>
      <c r="I88" s="18"/>
      <c r="J88" s="18"/>
      <c r="K88" s="18"/>
      <c r="L88" s="18"/>
      <c r="M88" s="18"/>
      <c r="N88" s="18"/>
      <c r="O88" s="18"/>
      <c r="P88" s="18"/>
      <c r="Q88" s="18">
        <f t="shared" si="50"/>
        <v>-3.139910413879015</v>
      </c>
      <c r="R88" s="18">
        <f t="shared" si="51"/>
        <v>-3.139910413879015</v>
      </c>
      <c r="S88" s="18">
        <f t="shared" si="52"/>
        <v>10.551536220990322</v>
      </c>
      <c r="T88" s="18">
        <f t="shared" si="53"/>
        <v>2</v>
      </c>
      <c r="U88" s="18">
        <f t="array" ref="U88">SUM(IF($C88:$P88&lt;0,1,0))</f>
        <v>1</v>
      </c>
      <c r="V88" s="18">
        <f t="shared" si="47"/>
        <v>50</v>
      </c>
      <c r="W88" s="18">
        <f t="array" ref="W88">SUM(IF($C88:$P88&gt;20,1,0))</f>
        <v>0</v>
      </c>
      <c r="X88" s="18">
        <f t="shared" si="48"/>
        <v>0</v>
      </c>
      <c r="Y88" s="18">
        <f t="array" ref="Y88">SUM(IF(C88:P88&gt;40,1,0))</f>
        <v>0</v>
      </c>
      <c r="Z88" s="18">
        <f t="shared" si="49"/>
        <v>0</v>
      </c>
      <c r="AA88" s="18">
        <v>-14.362817070981315</v>
      </c>
      <c r="AB88" s="18"/>
      <c r="AC88" s="18">
        <v>-2.1860230438995361</v>
      </c>
      <c r="AD88" s="18">
        <v>-11.182646630870718</v>
      </c>
      <c r="AE88" s="18">
        <v>32.170368917896852</v>
      </c>
      <c r="AF88" s="18" t="s">
        <v>0</v>
      </c>
      <c r="AG88" s="18"/>
      <c r="AH88" s="18">
        <v>3.5573122529644285</v>
      </c>
      <c r="AI88" s="18"/>
      <c r="AJ88" s="18"/>
      <c r="AK88" s="18"/>
      <c r="AL88" s="18">
        <v>-23.34536702767749</v>
      </c>
      <c r="AM88" s="18">
        <f t="shared" si="57"/>
        <v>-2.5581954337612962</v>
      </c>
      <c r="AN88" s="18">
        <f t="shared" si="58"/>
        <v>-6.6843348373851263</v>
      </c>
      <c r="AO88" s="18">
        <f t="shared" si="59"/>
        <v>32.170368917896852</v>
      </c>
      <c r="AP88" s="18">
        <f t="shared" si="60"/>
        <v>7</v>
      </c>
      <c r="AQ88" s="18">
        <f t="array" ref="AQ88">SUM(IF($AA88:$AL88&lt;0,1,0))</f>
        <v>4</v>
      </c>
      <c r="AR88" s="18">
        <f t="shared" si="61"/>
        <v>57.142857142857146</v>
      </c>
      <c r="AS88" s="18">
        <f t="array" ref="AS88">SUM(IF($AA88:$AL88&gt;20,1,0))</f>
        <v>2</v>
      </c>
      <c r="AT88" s="18">
        <f t="shared" si="62"/>
        <v>28.571428571428569</v>
      </c>
      <c r="AU88" s="18">
        <f t="array" ref="AU88">SUM(IF(AA88:AL88&gt;40,1,0))</f>
        <v>1</v>
      </c>
      <c r="AV88" s="18">
        <f t="shared" si="63"/>
        <v>14.285714285714285</v>
      </c>
      <c r="AW88" s="18">
        <v>3.6726349922458601</v>
      </c>
      <c r="AX88" s="18">
        <v>0.82825730905282113</v>
      </c>
      <c r="AY88" s="18">
        <v>-6.3821557503867989</v>
      </c>
      <c r="AZ88" s="18">
        <v>-7.173601147776183</v>
      </c>
      <c r="BA88" s="18">
        <v>2.3589375577325784</v>
      </c>
      <c r="BB88" s="18">
        <v>-1.3698630136986312</v>
      </c>
      <c r="BC88" s="18">
        <v>-6.3640773687668073</v>
      </c>
      <c r="BD88" s="18"/>
      <c r="BE88" s="18">
        <v>-1.754385964912285</v>
      </c>
      <c r="BF88" s="18">
        <v>-2.3646743314642005</v>
      </c>
      <c r="BG88" s="18">
        <v>-7.44702425193117</v>
      </c>
      <c r="BH88" s="18">
        <v>8.302754316783755</v>
      </c>
      <c r="BI88" s="18">
        <v>-2.176781002638517</v>
      </c>
      <c r="BJ88" s="18">
        <v>-11.073906485671191</v>
      </c>
      <c r="BK88" s="18">
        <v>3.2991372771572118</v>
      </c>
      <c r="BL88" s="18">
        <v>-6.7780635296372829</v>
      </c>
      <c r="BM88" s="18">
        <v>8.4078711985688734</v>
      </c>
      <c r="BN88" s="18">
        <v>-5.5416965912047926</v>
      </c>
      <c r="BO88" s="18">
        <f t="shared" si="64"/>
        <v>-1.8562727521498095</v>
      </c>
      <c r="BP88" s="18">
        <f t="shared" si="65"/>
        <v>-2.176781002638517</v>
      </c>
      <c r="BQ88" s="18">
        <f t="shared" si="66"/>
        <v>8.4078711985688734</v>
      </c>
      <c r="BR88" s="18">
        <f t="shared" si="67"/>
        <v>17</v>
      </c>
      <c r="BS88" s="18">
        <f t="array" ref="BS88">SUM(IF($AW88:$BN88&lt;0,1,0))</f>
        <v>11</v>
      </c>
      <c r="BT88" s="18">
        <f t="shared" si="68"/>
        <v>64.705882352941174</v>
      </c>
      <c r="BU88" s="18">
        <f t="array" ref="BU88">SUM(IF($AW88:$BN88&gt;20,1,0))</f>
        <v>0</v>
      </c>
      <c r="BV88" s="18">
        <f t="shared" si="69"/>
        <v>0</v>
      </c>
      <c r="BW88" s="18">
        <f t="array" ref="BW88">SUM(IF(AW88:BN88&gt;40,1,0))</f>
        <v>0</v>
      </c>
      <c r="BX88" s="18">
        <f t="shared" si="70"/>
        <v>0</v>
      </c>
      <c r="BY88" s="18">
        <v>5.1671732522796443</v>
      </c>
      <c r="BZ88" s="18"/>
      <c r="CA88" s="18">
        <v>-3.6144578313253053</v>
      </c>
      <c r="CB88" s="18">
        <v>6.3994828700711102</v>
      </c>
      <c r="CC88" s="18">
        <v>0</v>
      </c>
      <c r="CD88" s="18"/>
      <c r="CE88" s="18"/>
      <c r="CF88" s="18"/>
      <c r="CG88" s="18"/>
      <c r="CH88" s="18"/>
      <c r="CI88" s="18"/>
      <c r="CJ88" s="18">
        <v>1.425178147268412</v>
      </c>
      <c r="CK88" s="18"/>
      <c r="CL88" s="18"/>
      <c r="CM88" s="18"/>
      <c r="CN88" s="18"/>
      <c r="CO88" s="18">
        <v>7.2417465388711353</v>
      </c>
      <c r="CP88" s="18">
        <v>-10.563380281690138</v>
      </c>
      <c r="CQ88" s="18">
        <f t="shared" si="71"/>
        <v>0.86510609935355143</v>
      </c>
      <c r="CR88" s="18">
        <f t="shared" si="72"/>
        <v>1.425178147268412</v>
      </c>
      <c r="CS88" s="18">
        <f t="shared" si="73"/>
        <v>7.2417465388711353</v>
      </c>
      <c r="CT88" s="18">
        <f t="shared" si="74"/>
        <v>7</v>
      </c>
      <c r="CU88" s="18">
        <f t="array" ref="CU88">SUM(IF($BY88:$CP88&lt;0,1,0))</f>
        <v>2</v>
      </c>
      <c r="CV88" s="18">
        <f t="shared" si="75"/>
        <v>28.571428571428573</v>
      </c>
      <c r="CW88" s="18">
        <f t="array" ref="CW88">SUM(IF($BY88:$CP88&gt;20,1,0))</f>
        <v>0</v>
      </c>
      <c r="CX88" s="18">
        <f t="shared" si="76"/>
        <v>0</v>
      </c>
      <c r="CY88" s="18">
        <f t="array" ref="CY88">SUM(IF(BY88:CP88&gt;40,1,0))</f>
        <v>0</v>
      </c>
      <c r="CZ88" s="18">
        <f t="shared" si="77"/>
        <v>0</v>
      </c>
      <c r="DA88" s="18">
        <v>-2.2981564504908323</v>
      </c>
      <c r="DB88" s="18">
        <v>2.4154589371980686</v>
      </c>
      <c r="DC88" s="18">
        <f t="shared" si="78"/>
        <v>5.8651243353618154E-2</v>
      </c>
      <c r="DD88" s="18">
        <f t="shared" si="79"/>
        <v>5.8651243353617932E-2</v>
      </c>
      <c r="DE88" s="18">
        <f t="shared" si="80"/>
        <v>2.4154589371980686</v>
      </c>
      <c r="DF88" s="18">
        <f t="shared" si="81"/>
        <v>2</v>
      </c>
      <c r="DG88" s="18">
        <f t="array" ref="DG88">SUM(IF($DA88:$DB88&lt;0,1,0))</f>
        <v>1</v>
      </c>
      <c r="DH88" s="18">
        <f t="shared" si="82"/>
        <v>50</v>
      </c>
      <c r="DI88" s="18">
        <f t="array" ref="DI88">SUM(IF($DA88:$DB88&gt;20,1,0))</f>
        <v>0</v>
      </c>
      <c r="DJ88" s="18">
        <f t="shared" si="83"/>
        <v>0</v>
      </c>
      <c r="DK88" s="18">
        <f t="array" ref="DK88">SUM(IF(DA88:DB88&gt;40,1,0))</f>
        <v>0</v>
      </c>
      <c r="DL88" s="18">
        <f t="shared" si="84"/>
        <v>0</v>
      </c>
      <c r="DM88" s="18">
        <v>-8.0714473476461848</v>
      </c>
      <c r="DN88" s="18">
        <v>-15.986394557823115</v>
      </c>
      <c r="DO88" s="18">
        <f t="shared" si="40"/>
        <v>-12.02892095273465</v>
      </c>
      <c r="DP88" s="18">
        <f t="shared" si="41"/>
        <v>-12.02892095273465</v>
      </c>
      <c r="DQ88" s="18">
        <f t="shared" si="42"/>
        <v>-8.0714473476461848</v>
      </c>
      <c r="DR88" s="18">
        <f t="shared" si="43"/>
        <v>2</v>
      </c>
      <c r="DS88" s="18">
        <f t="array" ref="DS88">SUM(IF($DM88:$DN88&lt;0,1,0))</f>
        <v>2</v>
      </c>
      <c r="DT88" s="18">
        <f t="shared" si="44"/>
        <v>100</v>
      </c>
      <c r="DU88" s="18">
        <f t="array" ref="DU88">SUM(IF($DM88:$DN88&gt;20,1,0))</f>
        <v>0</v>
      </c>
      <c r="DV88" s="18">
        <f t="shared" si="45"/>
        <v>0</v>
      </c>
      <c r="DW88" s="18">
        <f t="array" ref="DW88">SUM(IF(DM88:DN88&gt;40,1,0))</f>
        <v>0</v>
      </c>
      <c r="DX88" s="18">
        <f t="shared" si="46"/>
        <v>0</v>
      </c>
      <c r="DY88" s="18">
        <f t="shared" si="91"/>
        <v>-1.9741785261155489</v>
      </c>
      <c r="DZ88" s="18">
        <f t="shared" si="54"/>
        <v>-2.1814020232690265</v>
      </c>
      <c r="EA88" s="18">
        <f t="shared" si="85"/>
        <v>32.170368917896852</v>
      </c>
      <c r="EB88" s="18">
        <f t="shared" si="93"/>
        <v>-0.55845238042191514</v>
      </c>
      <c r="EC88" s="18">
        <f t="shared" si="55"/>
        <v>9.760876694893021</v>
      </c>
      <c r="ED88" s="18">
        <f t="shared" si="86"/>
        <v>37</v>
      </c>
      <c r="EE88" s="18">
        <f t="shared" si="86"/>
        <v>21</v>
      </c>
      <c r="EF88" s="18">
        <f t="shared" si="87"/>
        <v>56.756756756756758</v>
      </c>
      <c r="EG88" s="18">
        <f t="shared" si="88"/>
        <v>2</v>
      </c>
      <c r="EH88" s="18">
        <f t="shared" si="89"/>
        <v>5.4054054054054053</v>
      </c>
      <c r="EI88" s="18">
        <f t="shared" si="92"/>
        <v>7.6576576576576576</v>
      </c>
      <c r="EJ88" s="18">
        <f t="shared" si="56"/>
        <v>1</v>
      </c>
      <c r="EK88" s="18">
        <f t="shared" si="90"/>
        <v>2.7027027027027026</v>
      </c>
      <c r="EL88" s="3"/>
      <c r="EM88" s="4"/>
      <c r="EN88" s="4"/>
      <c r="EO88" s="4"/>
    </row>
    <row r="89" spans="1:145" ht="13.15" x14ac:dyDescent="0.4">
      <c r="A89" s="1"/>
      <c r="B89" s="17">
        <v>1880</v>
      </c>
      <c r="C89" s="18">
        <v>3.8811881188118846</v>
      </c>
      <c r="D89" s="18"/>
      <c r="E89" s="18"/>
      <c r="F89" s="18"/>
      <c r="G89" s="18">
        <v>1.7848036715961246</v>
      </c>
      <c r="H89" s="18"/>
      <c r="I89" s="18"/>
      <c r="J89" s="18"/>
      <c r="K89" s="18"/>
      <c r="L89" s="18"/>
      <c r="M89" s="18"/>
      <c r="N89" s="18"/>
      <c r="O89" s="18"/>
      <c r="P89" s="18"/>
      <c r="Q89" s="18">
        <f t="shared" si="50"/>
        <v>2.8329958952040046</v>
      </c>
      <c r="R89" s="18">
        <f t="shared" si="51"/>
        <v>2.8329958952040046</v>
      </c>
      <c r="S89" s="18">
        <f t="shared" si="52"/>
        <v>3.8811881188118846</v>
      </c>
      <c r="T89" s="18">
        <f t="shared" si="53"/>
        <v>2</v>
      </c>
      <c r="U89" s="18">
        <f t="array" ref="U89">SUM(IF($C89:$P89&lt;0,1,0))</f>
        <v>0</v>
      </c>
      <c r="V89" s="18">
        <f t="shared" si="47"/>
        <v>0</v>
      </c>
      <c r="W89" s="18">
        <f t="array" ref="W89">SUM(IF($C89:$P89&gt;20,1,0))</f>
        <v>0</v>
      </c>
      <c r="X89" s="18">
        <f t="shared" si="48"/>
        <v>0</v>
      </c>
      <c r="Y89" s="18">
        <f t="array" ref="Y89">SUM(IF(C89:P89&gt;40,1,0))</f>
        <v>0</v>
      </c>
      <c r="Z89" s="18">
        <f t="shared" si="49"/>
        <v>0</v>
      </c>
      <c r="AA89" s="18">
        <v>-12.999241859283506</v>
      </c>
      <c r="AB89" s="18"/>
      <c r="AC89" s="18">
        <v>-14.651898405002166</v>
      </c>
      <c r="AD89" s="18">
        <v>1.5391353618506631</v>
      </c>
      <c r="AE89" s="18">
        <v>23.565039770358254</v>
      </c>
      <c r="AF89" s="18" t="s">
        <v>0</v>
      </c>
      <c r="AG89" s="18"/>
      <c r="AH89" s="18">
        <v>-11.908396946564881</v>
      </c>
      <c r="AI89" s="18"/>
      <c r="AJ89" s="18"/>
      <c r="AK89" s="18"/>
      <c r="AL89" s="18">
        <v>-4.7095761381475647</v>
      </c>
      <c r="AM89" s="18">
        <f t="shared" si="57"/>
        <v>-3.1941563694648671</v>
      </c>
      <c r="AN89" s="18">
        <f t="shared" si="58"/>
        <v>-8.308986542356223</v>
      </c>
      <c r="AO89" s="18">
        <f t="shared" si="59"/>
        <v>23.565039770358254</v>
      </c>
      <c r="AP89" s="18">
        <f t="shared" si="60"/>
        <v>7</v>
      </c>
      <c r="AQ89" s="18">
        <f t="array" ref="AQ89">SUM(IF($AA89:$AL89&lt;0,1,0))</f>
        <v>4</v>
      </c>
      <c r="AR89" s="18">
        <f t="shared" si="61"/>
        <v>57.142857142857146</v>
      </c>
      <c r="AS89" s="18">
        <f t="array" ref="AS89">SUM(IF($AA89:$AL89&gt;20,1,0))</f>
        <v>2</v>
      </c>
      <c r="AT89" s="18">
        <f t="shared" si="62"/>
        <v>28.571428571428569</v>
      </c>
      <c r="AU89" s="18">
        <f t="array" ref="AU89">SUM(IF(AA89:AL89&gt;40,1,0))</f>
        <v>1</v>
      </c>
      <c r="AV89" s="18">
        <f t="shared" si="63"/>
        <v>14.285714285714285</v>
      </c>
      <c r="AW89" s="18">
        <v>9.5260760182226178</v>
      </c>
      <c r="AX89" s="18">
        <v>-5.1441680329240063</v>
      </c>
      <c r="AY89" s="18">
        <v>7.9548271587935471</v>
      </c>
      <c r="AZ89" s="18">
        <v>11.746522411128295</v>
      </c>
      <c r="BA89" s="18">
        <v>-1.8731273756020301</v>
      </c>
      <c r="BB89" s="18">
        <v>5.5555555555555607</v>
      </c>
      <c r="BC89" s="18">
        <v>4.132299367130976</v>
      </c>
      <c r="BD89" s="18"/>
      <c r="BE89" s="18">
        <v>3.5714285714285658</v>
      </c>
      <c r="BF89" s="18">
        <v>-1.962516909483436</v>
      </c>
      <c r="BG89" s="18">
        <v>7.4181724556808746</v>
      </c>
      <c r="BH89" s="18">
        <v>10.060526096011536</v>
      </c>
      <c r="BI89" s="18">
        <v>-4.4729152618565919</v>
      </c>
      <c r="BJ89" s="18">
        <v>34.071903802722339</v>
      </c>
      <c r="BK89" s="18">
        <v>-1.999487752440503</v>
      </c>
      <c r="BL89" s="18">
        <v>5.7501950130811181</v>
      </c>
      <c r="BM89" s="18">
        <v>2.6320132013201381</v>
      </c>
      <c r="BN89" s="18">
        <v>-2.9768044077134999</v>
      </c>
      <c r="BO89" s="18">
        <f t="shared" si="64"/>
        <v>4.940617641826794</v>
      </c>
      <c r="BP89" s="18">
        <f t="shared" si="65"/>
        <v>4.132299367130976</v>
      </c>
      <c r="BQ89" s="18">
        <f t="shared" si="66"/>
        <v>34.071903802722339</v>
      </c>
      <c r="BR89" s="18">
        <f t="shared" si="67"/>
        <v>17</v>
      </c>
      <c r="BS89" s="18">
        <f t="array" ref="BS89">SUM(IF($AW89:$BN89&lt;0,1,0))</f>
        <v>6</v>
      </c>
      <c r="BT89" s="18">
        <f t="shared" si="68"/>
        <v>35.294117647058826</v>
      </c>
      <c r="BU89" s="18">
        <f t="array" ref="BU89">SUM(IF($AW89:$BN89&gt;20,1,0))</f>
        <v>1</v>
      </c>
      <c r="BV89" s="18">
        <f t="shared" si="69"/>
        <v>5.8823529411764701</v>
      </c>
      <c r="BW89" s="18">
        <f t="array" ref="BW89">SUM(IF(AW89:BN89&gt;40,1,0))</f>
        <v>0</v>
      </c>
      <c r="BX89" s="18">
        <f t="shared" si="70"/>
        <v>0</v>
      </c>
      <c r="BY89" s="18">
        <v>1.8786127167630018</v>
      </c>
      <c r="BZ89" s="18"/>
      <c r="CA89" s="18">
        <v>-7.3611111111111072</v>
      </c>
      <c r="CB89" s="18">
        <v>10.783718104495744</v>
      </c>
      <c r="CC89" s="18">
        <v>0</v>
      </c>
      <c r="CD89" s="18"/>
      <c r="CE89" s="18"/>
      <c r="CF89" s="18"/>
      <c r="CG89" s="18"/>
      <c r="CH89" s="18"/>
      <c r="CI89" s="18"/>
      <c r="CJ89" s="18">
        <v>1.4051522248243427</v>
      </c>
      <c r="CK89" s="18"/>
      <c r="CL89" s="18"/>
      <c r="CM89" s="18"/>
      <c r="CN89" s="18"/>
      <c r="CO89" s="18">
        <v>-0.39721946375372957</v>
      </c>
      <c r="CP89" s="18">
        <v>-7.0866141732283339</v>
      </c>
      <c r="CQ89" s="18">
        <f t="shared" si="71"/>
        <v>-0.11106595743001181</v>
      </c>
      <c r="CR89" s="18">
        <f t="shared" si="72"/>
        <v>0</v>
      </c>
      <c r="CS89" s="18">
        <f t="shared" si="73"/>
        <v>10.783718104495744</v>
      </c>
      <c r="CT89" s="18">
        <f t="shared" si="74"/>
        <v>7</v>
      </c>
      <c r="CU89" s="18">
        <f t="array" ref="CU89">SUM(IF($BY89:$CP89&lt;0,1,0))</f>
        <v>3</v>
      </c>
      <c r="CV89" s="18">
        <f t="shared" si="75"/>
        <v>42.857142857142854</v>
      </c>
      <c r="CW89" s="18">
        <f t="array" ref="CW89">SUM(IF($BY89:$CP89&gt;20,1,0))</f>
        <v>0</v>
      </c>
      <c r="CX89" s="18">
        <f t="shared" si="76"/>
        <v>0</v>
      </c>
      <c r="CY89" s="18">
        <f t="array" ref="CY89">SUM(IF(BY89:CP89&gt;40,1,0))</f>
        <v>0</v>
      </c>
      <c r="CZ89" s="18">
        <f t="shared" si="77"/>
        <v>0</v>
      </c>
      <c r="DA89" s="18">
        <v>6.2680462469880611</v>
      </c>
      <c r="DB89" s="18">
        <v>3.0180180180180067</v>
      </c>
      <c r="DC89" s="18">
        <f t="shared" si="78"/>
        <v>4.6430321325030341</v>
      </c>
      <c r="DD89" s="18">
        <f t="shared" si="79"/>
        <v>4.6430321325030341</v>
      </c>
      <c r="DE89" s="18">
        <f t="shared" si="80"/>
        <v>6.2680462469880611</v>
      </c>
      <c r="DF89" s="18">
        <f t="shared" si="81"/>
        <v>2</v>
      </c>
      <c r="DG89" s="18">
        <f t="array" ref="DG89">SUM(IF($DA89:$DB89&lt;0,1,0))</f>
        <v>0</v>
      </c>
      <c r="DH89" s="18">
        <f t="shared" si="82"/>
        <v>0</v>
      </c>
      <c r="DI89" s="18">
        <f t="array" ref="DI89">SUM(IF($DA89:$DB89&gt;20,1,0))</f>
        <v>0</v>
      </c>
      <c r="DJ89" s="18">
        <f t="shared" si="83"/>
        <v>0</v>
      </c>
      <c r="DK89" s="18">
        <f t="array" ref="DK89">SUM(IF(DA89:DB89&gt;40,1,0))</f>
        <v>0</v>
      </c>
      <c r="DL89" s="18">
        <f t="shared" si="84"/>
        <v>0</v>
      </c>
      <c r="DM89" s="18">
        <v>7.3503587369441679</v>
      </c>
      <c r="DN89" s="18">
        <v>4.0485829959514108</v>
      </c>
      <c r="DO89" s="18">
        <f t="shared" si="40"/>
        <v>5.6994708664477898</v>
      </c>
      <c r="DP89" s="18">
        <f t="shared" si="41"/>
        <v>5.6994708664477898</v>
      </c>
      <c r="DQ89" s="18">
        <f t="shared" si="42"/>
        <v>7.3503587369441679</v>
      </c>
      <c r="DR89" s="18">
        <f t="shared" si="43"/>
        <v>2</v>
      </c>
      <c r="DS89" s="18">
        <f t="array" ref="DS89">SUM(IF($DM89:$DN89&lt;0,1,0))</f>
        <v>0</v>
      </c>
      <c r="DT89" s="18">
        <f t="shared" si="44"/>
        <v>0</v>
      </c>
      <c r="DU89" s="18">
        <f t="array" ref="DU89">SUM(IF($DM89:$DN89&gt;20,1,0))</f>
        <v>0</v>
      </c>
      <c r="DV89" s="18">
        <f t="shared" si="45"/>
        <v>0</v>
      </c>
      <c r="DW89" s="18">
        <f t="array" ref="DW89">SUM(IF(DM89:DN89&gt;40,1,0))</f>
        <v>0</v>
      </c>
      <c r="DX89" s="18">
        <f t="shared" si="46"/>
        <v>0</v>
      </c>
      <c r="DY89" s="18">
        <f t="shared" si="91"/>
        <v>2.5110860494601637</v>
      </c>
      <c r="DZ89" s="18">
        <f t="shared" si="54"/>
        <v>2.2553129590415697</v>
      </c>
      <c r="EA89" s="18">
        <f t="shared" si="85"/>
        <v>34.071903802722339</v>
      </c>
      <c r="EB89" s="18">
        <f t="shared" si="93"/>
        <v>-0.49776632830523077</v>
      </c>
      <c r="EC89" s="18">
        <f t="shared" si="55"/>
        <v>9.2863493496604956</v>
      </c>
      <c r="ED89" s="18">
        <f t="shared" si="86"/>
        <v>37</v>
      </c>
      <c r="EE89" s="18">
        <f t="shared" si="86"/>
        <v>13</v>
      </c>
      <c r="EF89" s="18">
        <f t="shared" si="87"/>
        <v>35.135135135135137</v>
      </c>
      <c r="EG89" s="18">
        <f t="shared" si="88"/>
        <v>3</v>
      </c>
      <c r="EH89" s="18">
        <f t="shared" si="89"/>
        <v>8.1081081081081088</v>
      </c>
      <c r="EI89" s="18">
        <f t="shared" si="92"/>
        <v>8.108108108108107</v>
      </c>
      <c r="EJ89" s="18">
        <f t="shared" si="56"/>
        <v>1</v>
      </c>
      <c r="EK89" s="18">
        <f t="shared" si="90"/>
        <v>2.7027027027027026</v>
      </c>
      <c r="EL89" s="3"/>
      <c r="EM89" s="4"/>
      <c r="EN89" s="4"/>
      <c r="EO89" s="4"/>
    </row>
    <row r="90" spans="1:145" ht="13.15" x14ac:dyDescent="0.4">
      <c r="A90" s="1"/>
      <c r="B90" s="17">
        <v>1881</v>
      </c>
      <c r="C90" s="18">
        <v>12.619138391155161</v>
      </c>
      <c r="D90" s="18"/>
      <c r="E90" s="18"/>
      <c r="F90" s="18"/>
      <c r="G90" s="18">
        <v>-12.40814963259853</v>
      </c>
      <c r="H90" s="18"/>
      <c r="I90" s="18"/>
      <c r="J90" s="18"/>
      <c r="K90" s="18"/>
      <c r="L90" s="18"/>
      <c r="M90" s="18"/>
      <c r="N90" s="18"/>
      <c r="O90" s="18"/>
      <c r="P90" s="18"/>
      <c r="Q90" s="18">
        <f t="shared" si="50"/>
        <v>0.10549437927831562</v>
      </c>
      <c r="R90" s="18">
        <f t="shared" si="51"/>
        <v>0.10549437927831562</v>
      </c>
      <c r="S90" s="18">
        <f t="shared" si="52"/>
        <v>12.619138391155161</v>
      </c>
      <c r="T90" s="18">
        <f t="shared" si="53"/>
        <v>2</v>
      </c>
      <c r="U90" s="18">
        <f t="array" ref="U90">SUM(IF($C90:$P90&lt;0,1,0))</f>
        <v>1</v>
      </c>
      <c r="V90" s="18">
        <f t="shared" si="47"/>
        <v>50</v>
      </c>
      <c r="W90" s="18">
        <f t="array" ref="W90">SUM(IF($C90:$P90&gt;20,1,0))</f>
        <v>0</v>
      </c>
      <c r="X90" s="18">
        <f t="shared" si="48"/>
        <v>0</v>
      </c>
      <c r="Y90" s="18">
        <f t="array" ref="Y90">SUM(IF(C90:P90&gt;40,1,0))</f>
        <v>0</v>
      </c>
      <c r="Z90" s="18">
        <f t="shared" si="49"/>
        <v>0</v>
      </c>
      <c r="AA90" s="18">
        <v>-11.333333333333329</v>
      </c>
      <c r="AB90" s="18"/>
      <c r="AC90" s="18">
        <v>-13.947723871182147</v>
      </c>
      <c r="AD90" s="18">
        <v>-1.2441924001377003</v>
      </c>
      <c r="AE90" s="18">
        <v>5.0797872340425538</v>
      </c>
      <c r="AF90" s="18">
        <v>30.76923076923077</v>
      </c>
      <c r="AG90" s="18"/>
      <c r="AH90" s="18">
        <v>-10.658578856152523</v>
      </c>
      <c r="AI90" s="18"/>
      <c r="AJ90" s="18"/>
      <c r="AK90" s="18"/>
      <c r="AL90" s="18">
        <v>-10.708401976935743</v>
      </c>
      <c r="AM90" s="18">
        <f>AVERAGE(AA90:AL90)</f>
        <v>-1.720458919209731</v>
      </c>
      <c r="AN90" s="18">
        <f t="shared" si="58"/>
        <v>-10.658578856152523</v>
      </c>
      <c r="AO90" s="18">
        <f t="shared" si="59"/>
        <v>30.76923076923077</v>
      </c>
      <c r="AP90" s="18">
        <f t="shared" si="60"/>
        <v>7</v>
      </c>
      <c r="AQ90" s="18">
        <f t="array" ref="AQ90">SUM(IF($AA90:$AL90&lt;0,1,0))</f>
        <v>5</v>
      </c>
      <c r="AR90" s="18">
        <f t="shared" si="61"/>
        <v>71.428571428571431</v>
      </c>
      <c r="AS90" s="18">
        <f t="array" ref="AS90">SUM(IF($AA90:$AL90&gt;20,1,0))</f>
        <v>1</v>
      </c>
      <c r="AT90" s="18">
        <f t="shared" si="62"/>
        <v>14.285714285714285</v>
      </c>
      <c r="AU90" s="18">
        <f t="array" ref="AU90">SUM(IF(AA90:AL90&gt;40,1,0))</f>
        <v>0</v>
      </c>
      <c r="AV90" s="18">
        <f t="shared" si="63"/>
        <v>0</v>
      </c>
      <c r="AW90" s="18">
        <v>-1.3636363636363669</v>
      </c>
      <c r="AX90" s="18">
        <v>1.9746298282037777</v>
      </c>
      <c r="AY90" s="18">
        <v>2.1049677238282465</v>
      </c>
      <c r="AZ90" s="18">
        <v>5.8091286307053931</v>
      </c>
      <c r="BA90" s="18">
        <v>-0.87687469762940951</v>
      </c>
      <c r="BB90" s="18">
        <v>1.3157894736842117</v>
      </c>
      <c r="BC90" s="18">
        <v>0.77360296599173761</v>
      </c>
      <c r="BD90" s="18"/>
      <c r="BE90" s="18">
        <v>-6.0344827586206833</v>
      </c>
      <c r="BF90" s="18">
        <v>2.6971522360330327</v>
      </c>
      <c r="BG90" s="18">
        <v>0.39067814201440998</v>
      </c>
      <c r="BH90" s="18">
        <v>-3.2009539948273824</v>
      </c>
      <c r="BI90" s="18">
        <v>6.153366366466904</v>
      </c>
      <c r="BJ90" s="18">
        <v>17.376700680272108</v>
      </c>
      <c r="BK90" s="18">
        <v>1.771929357236095</v>
      </c>
      <c r="BL90" s="18">
        <v>2.3492028591463052</v>
      </c>
      <c r="BM90" s="18">
        <v>-10.555510893158615</v>
      </c>
      <c r="BN90" s="18">
        <v>3.3213174332765494</v>
      </c>
      <c r="BO90" s="18">
        <f t="shared" si="64"/>
        <v>1.4121768817050773</v>
      </c>
      <c r="BP90" s="18">
        <f t="shared" si="65"/>
        <v>1.771929357236095</v>
      </c>
      <c r="BQ90" s="18">
        <f t="shared" si="66"/>
        <v>17.376700680272108</v>
      </c>
      <c r="BR90" s="18">
        <f t="shared" si="67"/>
        <v>17</v>
      </c>
      <c r="BS90" s="18">
        <f t="array" ref="BS90">SUM(IF($AW90:$BN90&lt;0,1,0))</f>
        <v>5</v>
      </c>
      <c r="BT90" s="18">
        <f t="shared" si="68"/>
        <v>29.411764705882351</v>
      </c>
      <c r="BU90" s="18">
        <f t="array" ref="BU90">SUM(IF($AW90:$BN90&gt;20,1,0))</f>
        <v>0</v>
      </c>
      <c r="BV90" s="18">
        <f t="shared" si="69"/>
        <v>0</v>
      </c>
      <c r="BW90" s="18">
        <f t="array" ref="BW90">SUM(IF(AW90:BN90&gt;40,1,0))</f>
        <v>0</v>
      </c>
      <c r="BX90" s="18">
        <f t="shared" si="70"/>
        <v>0</v>
      </c>
      <c r="BY90" s="18">
        <v>-22.269503546099294</v>
      </c>
      <c r="BZ90" s="18"/>
      <c r="CA90" s="18">
        <v>1.9490254872563677</v>
      </c>
      <c r="CB90" s="18">
        <v>-0.85001370989854896</v>
      </c>
      <c r="CC90" s="18">
        <v>0</v>
      </c>
      <c r="CD90" s="18"/>
      <c r="CE90" s="18"/>
      <c r="CF90" s="18"/>
      <c r="CG90" s="18"/>
      <c r="CH90" s="18"/>
      <c r="CI90" s="18"/>
      <c r="CJ90" s="18">
        <v>1.3856812933025437</v>
      </c>
      <c r="CK90" s="18"/>
      <c r="CL90" s="18"/>
      <c r="CM90" s="18"/>
      <c r="CN90" s="18"/>
      <c r="CO90" s="18">
        <v>-7.5772681954137528</v>
      </c>
      <c r="CP90" s="18">
        <v>2.5423728813559254</v>
      </c>
      <c r="CQ90" s="18">
        <f t="shared" si="71"/>
        <v>-3.5456722556423941</v>
      </c>
      <c r="CR90" s="18">
        <f t="shared" si="72"/>
        <v>0</v>
      </c>
      <c r="CS90" s="18">
        <f t="shared" si="73"/>
        <v>2.5423728813559254</v>
      </c>
      <c r="CT90" s="18">
        <f t="shared" si="74"/>
        <v>7</v>
      </c>
      <c r="CU90" s="18">
        <f t="array" ref="CU90">SUM(IF($BY90:$CP90&lt;0,1,0))</f>
        <v>3</v>
      </c>
      <c r="CV90" s="18">
        <f t="shared" si="75"/>
        <v>42.857142857142854</v>
      </c>
      <c r="CW90" s="18">
        <f t="array" ref="CW90">SUM(IF($BY90:$CP90&gt;20,1,0))</f>
        <v>0</v>
      </c>
      <c r="CX90" s="18">
        <f t="shared" si="76"/>
        <v>0</v>
      </c>
      <c r="CY90" s="18">
        <f t="array" ref="CY90">SUM(IF(BY90:CP90&gt;40,1,0))</f>
        <v>0</v>
      </c>
      <c r="CZ90" s="18">
        <f t="shared" si="77"/>
        <v>0</v>
      </c>
      <c r="DA90" s="18">
        <v>2.3508169887717991</v>
      </c>
      <c r="DB90" s="18">
        <v>1.7316017316017291</v>
      </c>
      <c r="DC90" s="18">
        <f t="shared" si="78"/>
        <v>2.0412093601867642</v>
      </c>
      <c r="DD90" s="18">
        <f t="shared" si="79"/>
        <v>2.0412093601867642</v>
      </c>
      <c r="DE90" s="18">
        <f t="shared" si="80"/>
        <v>2.3508169887717991</v>
      </c>
      <c r="DF90" s="18">
        <f t="shared" si="81"/>
        <v>2</v>
      </c>
      <c r="DG90" s="18">
        <f t="array" ref="DG90">SUM(IF($DA90:$DB90&lt;0,1,0))</f>
        <v>0</v>
      </c>
      <c r="DH90" s="18">
        <f t="shared" si="82"/>
        <v>0</v>
      </c>
      <c r="DI90" s="18">
        <f t="array" ref="DI90">SUM(IF($DA90:$DB90&gt;20,1,0))</f>
        <v>0</v>
      </c>
      <c r="DJ90" s="18">
        <f t="shared" si="83"/>
        <v>0</v>
      </c>
      <c r="DK90" s="18">
        <f t="array" ref="DK90">SUM(IF(DA90:DB90&gt;40,1,0))</f>
        <v>0</v>
      </c>
      <c r="DL90" s="18">
        <f t="shared" si="84"/>
        <v>0</v>
      </c>
      <c r="DM90" s="18">
        <v>-0.64627337980386801</v>
      </c>
      <c r="DN90" s="18">
        <v>-0.38910505836576847</v>
      </c>
      <c r="DO90" s="18">
        <f t="shared" si="40"/>
        <v>-0.51768921908481824</v>
      </c>
      <c r="DP90" s="18">
        <f t="shared" si="41"/>
        <v>-0.51768921908481824</v>
      </c>
      <c r="DQ90" s="18">
        <f t="shared" si="42"/>
        <v>-0.38910505836576847</v>
      </c>
      <c r="DR90" s="18">
        <f t="shared" si="43"/>
        <v>2</v>
      </c>
      <c r="DS90" s="18">
        <f t="array" ref="DS90">SUM(IF($DM90:$DN90&lt;0,1,0))</f>
        <v>2</v>
      </c>
      <c r="DT90" s="18">
        <f t="shared" si="44"/>
        <v>100</v>
      </c>
      <c r="DU90" s="18">
        <f t="array" ref="DU90">SUM(IF($DM90:$DN90&gt;20,1,0))</f>
        <v>0</v>
      </c>
      <c r="DV90" s="18">
        <f t="shared" si="45"/>
        <v>0</v>
      </c>
      <c r="DW90" s="18">
        <f t="array" ref="DW90">SUM(IF(DM90:DN90&gt;40,1,0))</f>
        <v>0</v>
      </c>
      <c r="DX90" s="18">
        <f t="shared" si="46"/>
        <v>0</v>
      </c>
      <c r="DY90" s="18">
        <f t="shared" si="91"/>
        <v>-0.25940222146535236</v>
      </c>
      <c r="DZ90" s="18">
        <f t="shared" si="54"/>
        <v>0.77360296599173761</v>
      </c>
      <c r="EA90" s="18">
        <f t="shared" si="85"/>
        <v>30.76923076923077</v>
      </c>
      <c r="EB90" s="18">
        <f t="shared" si="93"/>
        <v>0.30995057093740258</v>
      </c>
      <c r="EC90" s="18">
        <f t="shared" si="55"/>
        <v>9.1035109756649728</v>
      </c>
      <c r="ED90" s="18">
        <f t="shared" si="86"/>
        <v>37</v>
      </c>
      <c r="EE90" s="18">
        <f t="shared" si="86"/>
        <v>16</v>
      </c>
      <c r="EF90" s="18">
        <f t="shared" si="87"/>
        <v>43.243243243243242</v>
      </c>
      <c r="EG90" s="18">
        <f t="shared" si="88"/>
        <v>1</v>
      </c>
      <c r="EH90" s="18">
        <f t="shared" si="89"/>
        <v>2.7027027027027026</v>
      </c>
      <c r="EI90" s="18">
        <f t="shared" si="92"/>
        <v>8.1081081081081088</v>
      </c>
      <c r="EJ90" s="18">
        <f t="shared" si="56"/>
        <v>0</v>
      </c>
      <c r="EK90" s="18">
        <f t="shared" si="90"/>
        <v>0</v>
      </c>
      <c r="EL90" s="3"/>
      <c r="EM90" s="4"/>
      <c r="EN90" s="4"/>
      <c r="EO90" s="4"/>
    </row>
    <row r="91" spans="1:145" ht="13.15" x14ac:dyDescent="0.4">
      <c r="A91" s="1"/>
      <c r="B91" s="17">
        <v>1882</v>
      </c>
      <c r="C91" s="18">
        <v>-12.356127285037232</v>
      </c>
      <c r="D91" s="18"/>
      <c r="E91" s="18"/>
      <c r="F91" s="18"/>
      <c r="G91" s="18">
        <v>4.2326024785509953</v>
      </c>
      <c r="H91" s="18"/>
      <c r="I91" s="18"/>
      <c r="J91" s="18"/>
      <c r="K91" s="18"/>
      <c r="L91" s="18"/>
      <c r="M91" s="18"/>
      <c r="N91" s="18"/>
      <c r="O91" s="18"/>
      <c r="P91" s="18"/>
      <c r="Q91" s="18">
        <f t="shared" si="50"/>
        <v>-4.0617624032431188</v>
      </c>
      <c r="R91" s="18">
        <f t="shared" si="51"/>
        <v>-4.0617624032431188</v>
      </c>
      <c r="S91" s="18">
        <f t="shared" si="52"/>
        <v>4.2326024785509953</v>
      </c>
      <c r="T91" s="18">
        <f t="shared" si="53"/>
        <v>2</v>
      </c>
      <c r="U91" s="18">
        <f t="array" ref="U91">SUM(IF($C91:$P91&lt;0,1,0))</f>
        <v>1</v>
      </c>
      <c r="V91" s="18">
        <f t="shared" si="47"/>
        <v>50</v>
      </c>
      <c r="W91" s="18">
        <f t="array" ref="W91">SUM(IF($C91:$P91&gt;20,1,0))</f>
        <v>0</v>
      </c>
      <c r="X91" s="18">
        <f t="shared" si="48"/>
        <v>0</v>
      </c>
      <c r="Y91" s="18">
        <f t="array" ref="Y91">SUM(IF(C91:P91&gt;40,1,0))</f>
        <v>0</v>
      </c>
      <c r="Z91" s="18">
        <f t="shared" si="49"/>
        <v>0</v>
      </c>
      <c r="AA91" s="18">
        <v>22.556390977443598</v>
      </c>
      <c r="AB91" s="18"/>
      <c r="AC91" s="18">
        <v>-1.7922403300403953</v>
      </c>
      <c r="AD91" s="18">
        <v>-4.1239922080824112</v>
      </c>
      <c r="AE91" s="18">
        <v>-11.160841411927841</v>
      </c>
      <c r="AF91" s="18" t="s">
        <v>0</v>
      </c>
      <c r="AG91" s="18"/>
      <c r="AH91" s="18">
        <v>-4.5586808923375299</v>
      </c>
      <c r="AI91" s="18"/>
      <c r="AJ91" s="18"/>
      <c r="AK91" s="18"/>
      <c r="AL91" s="18">
        <v>3.3210332103321027</v>
      </c>
      <c r="AM91" s="18">
        <f t="shared" ref="AM91:AM154" si="94">AVERAGE(AA91:AL91)</f>
        <v>0.70694489089792079</v>
      </c>
      <c r="AN91" s="18">
        <f t="shared" si="58"/>
        <v>-2.9581162690614033</v>
      </c>
      <c r="AO91" s="18">
        <f t="shared" si="59"/>
        <v>22.556390977443598</v>
      </c>
      <c r="AP91" s="18">
        <f t="shared" si="60"/>
        <v>7</v>
      </c>
      <c r="AQ91" s="18">
        <f t="array" ref="AQ91">SUM(IF($AA91:$AL91&lt;0,1,0))</f>
        <v>4</v>
      </c>
      <c r="AR91" s="18">
        <f t="shared" si="61"/>
        <v>57.142857142857146</v>
      </c>
      <c r="AS91" s="18">
        <f t="array" ref="AS91">SUM(IF($AA91:$AL91&gt;20,1,0))</f>
        <v>2</v>
      </c>
      <c r="AT91" s="18">
        <f t="shared" si="62"/>
        <v>28.571428571428569</v>
      </c>
      <c r="AU91" s="18">
        <f t="array" ref="AU91">SUM(IF(AA91:AL91&gt;40,1,0))</f>
        <v>1</v>
      </c>
      <c r="AV91" s="18">
        <f t="shared" si="63"/>
        <v>14.285714285714285</v>
      </c>
      <c r="AW91" s="18">
        <v>0.92165898617511122</v>
      </c>
      <c r="AX91" s="18">
        <v>-2.2816015857533598</v>
      </c>
      <c r="AY91" s="18">
        <v>-1.0295367084811922</v>
      </c>
      <c r="AZ91" s="18">
        <v>-6.666666666666675</v>
      </c>
      <c r="BA91" s="18">
        <v>-0.48761361805090853</v>
      </c>
      <c r="BB91" s="18">
        <v>-2.5974025974025996</v>
      </c>
      <c r="BC91" s="18">
        <v>3.2610288480035887</v>
      </c>
      <c r="BD91" s="18"/>
      <c r="BE91" s="18">
        <v>-2.7522935779816504</v>
      </c>
      <c r="BF91" s="18">
        <v>-0.86196380480173751</v>
      </c>
      <c r="BG91" s="18">
        <v>1.1120140590244574</v>
      </c>
      <c r="BH91" s="18">
        <v>-7.9341363971706214</v>
      </c>
      <c r="BI91" s="18">
        <v>-1.9396069825345363</v>
      </c>
      <c r="BJ91" s="18">
        <v>-29.879642631197253</v>
      </c>
      <c r="BK91" s="18">
        <v>6.9844789356984531</v>
      </c>
      <c r="BL91" s="18">
        <v>-0.61648055667811574</v>
      </c>
      <c r="BM91" s="18">
        <v>4.0176163940319976</v>
      </c>
      <c r="BN91" s="18">
        <v>-6.0187579005221314</v>
      </c>
      <c r="BO91" s="18">
        <f t="shared" si="64"/>
        <v>-2.7511121061357158</v>
      </c>
      <c r="BP91" s="18">
        <f t="shared" si="65"/>
        <v>-1.0295367084811922</v>
      </c>
      <c r="BQ91" s="18">
        <f t="shared" si="66"/>
        <v>6.9844789356984531</v>
      </c>
      <c r="BR91" s="18">
        <f t="shared" si="67"/>
        <v>17</v>
      </c>
      <c r="BS91" s="18">
        <f t="array" ref="BS91">SUM(IF($AW91:$BN91&lt;0,1,0))</f>
        <v>12</v>
      </c>
      <c r="BT91" s="18">
        <f t="shared" si="68"/>
        <v>70.588235294117652</v>
      </c>
      <c r="BU91" s="18">
        <f t="array" ref="BU91">SUM(IF($AW91:$BN91&gt;20,1,0))</f>
        <v>0</v>
      </c>
      <c r="BV91" s="18">
        <f t="shared" si="69"/>
        <v>0</v>
      </c>
      <c r="BW91" s="18">
        <f t="array" ref="BW91">SUM(IF(AW91:BN91&gt;40,1,0))</f>
        <v>0</v>
      </c>
      <c r="BX91" s="18">
        <f t="shared" si="70"/>
        <v>0</v>
      </c>
      <c r="BY91" s="18">
        <v>-7.4817518248175077</v>
      </c>
      <c r="BZ91" s="18"/>
      <c r="CA91" s="18">
        <v>1.9117647058823488</v>
      </c>
      <c r="CB91" s="18">
        <v>-10.591814159292033</v>
      </c>
      <c r="CC91" s="18">
        <v>53.564547206165713</v>
      </c>
      <c r="CD91" s="18"/>
      <c r="CE91" s="18"/>
      <c r="CF91" s="18"/>
      <c r="CG91" s="18"/>
      <c r="CH91" s="18"/>
      <c r="CI91" s="18"/>
      <c r="CJ91" s="18">
        <v>1.3667425968109372</v>
      </c>
      <c r="CK91" s="18"/>
      <c r="CL91" s="18"/>
      <c r="CM91" s="18"/>
      <c r="CN91" s="18"/>
      <c r="CO91" s="18">
        <v>-0.10787486515642775</v>
      </c>
      <c r="CP91" s="18">
        <v>3.3057851239669533</v>
      </c>
      <c r="CQ91" s="18">
        <f t="shared" si="71"/>
        <v>5.9953426833657133</v>
      </c>
      <c r="CR91" s="18">
        <f t="shared" si="72"/>
        <v>1.3667425968109372</v>
      </c>
      <c r="CS91" s="18">
        <f t="shared" si="73"/>
        <v>53.564547206165713</v>
      </c>
      <c r="CT91" s="18">
        <f t="shared" si="74"/>
        <v>7</v>
      </c>
      <c r="CU91" s="18">
        <f t="array" ref="CU91">SUM(IF($BY91:$CP91&lt;0,1,0))</f>
        <v>3</v>
      </c>
      <c r="CV91" s="18">
        <f t="shared" si="75"/>
        <v>42.857142857142854</v>
      </c>
      <c r="CW91" s="18">
        <f t="array" ref="CW91">SUM(IF($BY91:$CP91&gt;20,1,0))</f>
        <v>1</v>
      </c>
      <c r="CX91" s="18">
        <f t="shared" si="76"/>
        <v>14.285714285714285</v>
      </c>
      <c r="CY91" s="18">
        <f t="array" ref="CY91">SUM(IF(BY91:CP91&gt;40,1,0))</f>
        <v>1</v>
      </c>
      <c r="CZ91" s="18">
        <f t="shared" si="77"/>
        <v>14.285714285714285</v>
      </c>
      <c r="DA91" s="18">
        <v>2.3643461332821434</v>
      </c>
      <c r="DB91" s="18">
        <v>-0.82304526748971085</v>
      </c>
      <c r="DC91" s="18">
        <f t="shared" si="78"/>
        <v>0.77065043289621626</v>
      </c>
      <c r="DD91" s="18">
        <f t="shared" si="79"/>
        <v>0.77065043289621626</v>
      </c>
      <c r="DE91" s="18">
        <f t="shared" si="80"/>
        <v>2.3643461332821434</v>
      </c>
      <c r="DF91" s="18">
        <f t="shared" si="81"/>
        <v>2</v>
      </c>
      <c r="DG91" s="18">
        <f t="array" ref="DG91">SUM(IF($DA91:$DB91&lt;0,1,0))</f>
        <v>1</v>
      </c>
      <c r="DH91" s="18">
        <f t="shared" si="82"/>
        <v>50</v>
      </c>
      <c r="DI91" s="18">
        <f t="array" ref="DI91">SUM(IF($DA91:$DB91&gt;20,1,0))</f>
        <v>0</v>
      </c>
      <c r="DJ91" s="18">
        <f t="shared" si="83"/>
        <v>0</v>
      </c>
      <c r="DK91" s="18">
        <f t="array" ref="DK91">SUM(IF(DA91:DB91&gt;40,1,0))</f>
        <v>0</v>
      </c>
      <c r="DL91" s="18">
        <f t="shared" si="84"/>
        <v>0</v>
      </c>
      <c r="DM91" s="18">
        <v>12.607108546082681</v>
      </c>
      <c r="DN91" s="18">
        <v>2.3437500000000222</v>
      </c>
      <c r="DO91" s="18">
        <f t="shared" si="40"/>
        <v>7.4754292730413514</v>
      </c>
      <c r="DP91" s="18">
        <f t="shared" si="41"/>
        <v>7.4754292730413523</v>
      </c>
      <c r="DQ91" s="18">
        <f t="shared" si="42"/>
        <v>12.607108546082681</v>
      </c>
      <c r="DR91" s="18">
        <f t="shared" si="43"/>
        <v>2</v>
      </c>
      <c r="DS91" s="18">
        <f t="array" ref="DS91">SUM(IF($DM91:$DN91&lt;0,1,0))</f>
        <v>0</v>
      </c>
      <c r="DT91" s="18">
        <f t="shared" si="44"/>
        <v>0</v>
      </c>
      <c r="DU91" s="18">
        <f t="array" ref="DU91">SUM(IF($DM91:$DN91&gt;20,1,0))</f>
        <v>0</v>
      </c>
      <c r="DV91" s="18">
        <f t="shared" si="45"/>
        <v>0</v>
      </c>
      <c r="DW91" s="18">
        <f t="array" ref="DW91">SUM(IF(DM91:DN91&gt;40,1,0))</f>
        <v>0</v>
      </c>
      <c r="DX91" s="18">
        <f t="shared" si="46"/>
        <v>0</v>
      </c>
      <c r="DY91" s="18">
        <f t="shared" si="91"/>
        <v>0.21691102583414545</v>
      </c>
      <c r="DZ91" s="18">
        <f t="shared" si="54"/>
        <v>-0.7197629120839133</v>
      </c>
      <c r="EA91" s="18">
        <f t="shared" si="85"/>
        <v>53.564547206165713</v>
      </c>
      <c r="EB91" s="18">
        <f t="shared" si="93"/>
        <v>0.43255321548426001</v>
      </c>
      <c r="EC91" s="18">
        <f t="shared" si="55"/>
        <v>12.210691995829185</v>
      </c>
      <c r="ED91" s="18">
        <f t="shared" si="86"/>
        <v>37</v>
      </c>
      <c r="EE91" s="18">
        <f t="shared" si="86"/>
        <v>21</v>
      </c>
      <c r="EF91" s="18">
        <f t="shared" si="87"/>
        <v>56.756756756756758</v>
      </c>
      <c r="EG91" s="18">
        <f t="shared" si="88"/>
        <v>3</v>
      </c>
      <c r="EH91" s="18">
        <f t="shared" si="89"/>
        <v>8.1081081081081088</v>
      </c>
      <c r="EI91" s="18">
        <f t="shared" si="92"/>
        <v>8.5585585585585591</v>
      </c>
      <c r="EJ91" s="18">
        <f t="shared" si="56"/>
        <v>2</v>
      </c>
      <c r="EK91" s="18">
        <f t="shared" si="90"/>
        <v>5.4054054054054053</v>
      </c>
      <c r="EL91" s="3"/>
      <c r="EM91" s="4"/>
      <c r="EN91" s="4"/>
      <c r="EO91" s="4"/>
    </row>
    <row r="92" spans="1:145" ht="13.15" x14ac:dyDescent="0.4">
      <c r="A92" s="1"/>
      <c r="B92" s="17">
        <v>1883</v>
      </c>
      <c r="C92" s="18">
        <v>-1.3904982618771711</v>
      </c>
      <c r="D92" s="18"/>
      <c r="E92" s="18"/>
      <c r="F92" s="18"/>
      <c r="G92" s="18">
        <v>-2.2315712456557502</v>
      </c>
      <c r="H92" s="18"/>
      <c r="I92" s="18"/>
      <c r="J92" s="18"/>
      <c r="K92" s="18"/>
      <c r="L92" s="18"/>
      <c r="M92" s="18"/>
      <c r="N92" s="18"/>
      <c r="O92" s="18"/>
      <c r="P92" s="18"/>
      <c r="Q92" s="18">
        <f t="shared" si="50"/>
        <v>-1.8110347537664606</v>
      </c>
      <c r="R92" s="18">
        <f t="shared" si="51"/>
        <v>-1.8110347537664606</v>
      </c>
      <c r="S92" s="18">
        <f t="shared" si="52"/>
        <v>-1.3904982618771711</v>
      </c>
      <c r="T92" s="18">
        <f t="shared" si="53"/>
        <v>2</v>
      </c>
      <c r="U92" s="18">
        <f t="array" ref="U92">SUM(IF($C92:$P92&lt;0,1,0))</f>
        <v>2</v>
      </c>
      <c r="V92" s="18">
        <f t="shared" si="47"/>
        <v>100</v>
      </c>
      <c r="W92" s="18">
        <f t="array" ref="W92">SUM(IF($C92:$P92&gt;20,1,0))</f>
        <v>0</v>
      </c>
      <c r="X92" s="18">
        <f t="shared" si="48"/>
        <v>0</v>
      </c>
      <c r="Y92" s="18">
        <f t="array" ref="Y92">SUM(IF(C92:P92&gt;40,1,0))</f>
        <v>0</v>
      </c>
      <c r="Z92" s="18">
        <f t="shared" si="49"/>
        <v>0</v>
      </c>
      <c r="AA92" s="18">
        <v>9.8159509202454096</v>
      </c>
      <c r="AB92" s="18"/>
      <c r="AC92" s="18">
        <v>0.24635516139763411</v>
      </c>
      <c r="AD92" s="18">
        <v>-8.9134708891801573</v>
      </c>
      <c r="AE92" s="18">
        <v>-20.675450457532779</v>
      </c>
      <c r="AF92" s="18" t="s">
        <v>0</v>
      </c>
      <c r="AG92" s="18"/>
      <c r="AH92" s="18">
        <v>9.7560975609755971</v>
      </c>
      <c r="AI92" s="18"/>
      <c r="AJ92" s="18"/>
      <c r="AK92" s="18"/>
      <c r="AL92" s="18">
        <v>9.1071428571428683</v>
      </c>
      <c r="AM92" s="18">
        <f t="shared" si="94"/>
        <v>-0.11056247449190455</v>
      </c>
      <c r="AN92" s="18">
        <f t="shared" si="58"/>
        <v>4.6767490092702513</v>
      </c>
      <c r="AO92" s="18">
        <f t="shared" si="59"/>
        <v>9.8159509202454096</v>
      </c>
      <c r="AP92" s="18">
        <f t="shared" si="60"/>
        <v>7</v>
      </c>
      <c r="AQ92" s="18">
        <f t="array" ref="AQ92">SUM(IF($AA92:$AL92&lt;0,1,0))</f>
        <v>2</v>
      </c>
      <c r="AR92" s="18">
        <f t="shared" si="61"/>
        <v>28.571428571428573</v>
      </c>
      <c r="AS92" s="18">
        <f t="array" ref="AS92">SUM(IF($AA92:$AL92&gt;20,1,0))</f>
        <v>1</v>
      </c>
      <c r="AT92" s="18">
        <f t="shared" si="62"/>
        <v>14.285714285714285</v>
      </c>
      <c r="AU92" s="18">
        <f t="array" ref="AU92">SUM(IF(AA92:AL92&gt;40,1,0))</f>
        <v>1</v>
      </c>
      <c r="AV92" s="18">
        <f t="shared" si="63"/>
        <v>14.285714285714285</v>
      </c>
      <c r="AW92" s="18">
        <v>-1.0273972602739656</v>
      </c>
      <c r="AX92" s="18">
        <v>3.5056717371744823</v>
      </c>
      <c r="AY92" s="18">
        <v>-5.2088067464525505</v>
      </c>
      <c r="AZ92" s="18">
        <v>-3.5014005602240896</v>
      </c>
      <c r="BA92" s="18">
        <v>-3.984302751160496</v>
      </c>
      <c r="BB92" s="18">
        <v>0</v>
      </c>
      <c r="BC92" s="18">
        <v>5.4335497285119549</v>
      </c>
      <c r="BD92" s="18"/>
      <c r="BE92" s="18">
        <v>-2.8301886792452824</v>
      </c>
      <c r="BF92" s="18">
        <v>-7.7627748364895366</v>
      </c>
      <c r="BG92" s="18">
        <v>-1.8870712194673649</v>
      </c>
      <c r="BH92" s="18">
        <v>-2.0352399052276038</v>
      </c>
      <c r="BI92" s="18">
        <v>-9.5561416759354394</v>
      </c>
      <c r="BJ92" s="18">
        <v>-2.6942952292243527</v>
      </c>
      <c r="BK92" s="18">
        <v>-2.4680484712256243</v>
      </c>
      <c r="BL92" s="18">
        <v>-1.7647147074096938</v>
      </c>
      <c r="BM92" s="18">
        <v>-2.2552492871338425</v>
      </c>
      <c r="BN92" s="18">
        <v>3.6828070175438508</v>
      </c>
      <c r="BO92" s="18">
        <f t="shared" si="64"/>
        <v>-2.0208001674258562</v>
      </c>
      <c r="BP92" s="18">
        <f t="shared" si="65"/>
        <v>-2.2552492871338425</v>
      </c>
      <c r="BQ92" s="18">
        <f t="shared" si="66"/>
        <v>5.4335497285119549</v>
      </c>
      <c r="BR92" s="18">
        <f t="shared" si="67"/>
        <v>17</v>
      </c>
      <c r="BS92" s="18">
        <f t="array" ref="BS92">SUM(IF($AW92:$BN92&lt;0,1,0))</f>
        <v>13</v>
      </c>
      <c r="BT92" s="18">
        <f t="shared" si="68"/>
        <v>76.470588235294116</v>
      </c>
      <c r="BU92" s="18">
        <f t="array" ref="BU92">SUM(IF($AW92:$BN92&gt;20,1,0))</f>
        <v>0</v>
      </c>
      <c r="BV92" s="18">
        <f t="shared" si="69"/>
        <v>0</v>
      </c>
      <c r="BW92" s="18">
        <f t="array" ref="BW92">SUM(IF(AW92:BN92&gt;40,1,0))</f>
        <v>0</v>
      </c>
      <c r="BX92" s="18">
        <f t="shared" si="70"/>
        <v>0</v>
      </c>
      <c r="BY92" s="18">
        <v>-6.706114398422101</v>
      </c>
      <c r="BZ92" s="18"/>
      <c r="CA92" s="18">
        <v>-1.8759018759018717</v>
      </c>
      <c r="CB92" s="18">
        <v>2.1033096195484</v>
      </c>
      <c r="CC92" s="18">
        <v>-27.791718946047684</v>
      </c>
      <c r="CD92" s="18"/>
      <c r="CE92" s="18"/>
      <c r="CF92" s="18"/>
      <c r="CG92" s="18"/>
      <c r="CH92" s="18"/>
      <c r="CI92" s="18"/>
      <c r="CJ92" s="18">
        <v>1.3483146067415761</v>
      </c>
      <c r="CK92" s="18"/>
      <c r="CL92" s="18"/>
      <c r="CM92" s="18"/>
      <c r="CN92" s="18"/>
      <c r="CO92" s="18">
        <v>5.3995680345572357</v>
      </c>
      <c r="CP92" s="18">
        <v>-0.80000000000000071</v>
      </c>
      <c r="CQ92" s="18">
        <f t="shared" si="71"/>
        <v>-4.0460775656463506</v>
      </c>
      <c r="CR92" s="18">
        <f t="shared" si="72"/>
        <v>-0.80000000000000071</v>
      </c>
      <c r="CS92" s="18">
        <f t="shared" si="73"/>
        <v>5.3995680345572357</v>
      </c>
      <c r="CT92" s="18">
        <f t="shared" si="74"/>
        <v>7</v>
      </c>
      <c r="CU92" s="18">
        <f t="array" ref="CU92">SUM(IF($BY92:$CP92&lt;0,1,0))</f>
        <v>4</v>
      </c>
      <c r="CV92" s="18">
        <f t="shared" si="75"/>
        <v>57.142857142857146</v>
      </c>
      <c r="CW92" s="18">
        <f t="array" ref="CW92">SUM(IF($BY92:$CP92&gt;20,1,0))</f>
        <v>0</v>
      </c>
      <c r="CX92" s="18">
        <f t="shared" si="76"/>
        <v>0</v>
      </c>
      <c r="CY92" s="18">
        <f t="array" ref="CY92">SUM(IF(BY92:CP92&gt;40,1,0))</f>
        <v>0</v>
      </c>
      <c r="CZ92" s="18">
        <f t="shared" si="77"/>
        <v>0</v>
      </c>
      <c r="DA92" s="18">
        <v>-2.0013907636928869</v>
      </c>
      <c r="DB92" s="18">
        <v>-1.9292206099276159</v>
      </c>
      <c r="DC92" s="18">
        <f t="shared" si="78"/>
        <v>-1.9653056868102514</v>
      </c>
      <c r="DD92" s="18">
        <f t="shared" si="79"/>
        <v>-1.9653056868102514</v>
      </c>
      <c r="DE92" s="18">
        <f t="shared" si="80"/>
        <v>-1.9292206099276159</v>
      </c>
      <c r="DF92" s="18">
        <f t="shared" si="81"/>
        <v>2</v>
      </c>
      <c r="DG92" s="18">
        <f t="array" ref="DG92">SUM(IF($DA92:$DB92&lt;0,1,0))</f>
        <v>2</v>
      </c>
      <c r="DH92" s="18">
        <f t="shared" si="82"/>
        <v>100</v>
      </c>
      <c r="DI92" s="18">
        <f t="array" ref="DI92">SUM(IF($DA92:$DB92&gt;20,1,0))</f>
        <v>0</v>
      </c>
      <c r="DJ92" s="18">
        <f t="shared" si="83"/>
        <v>0</v>
      </c>
      <c r="DK92" s="18">
        <f t="array" ref="DK92">SUM(IF(DA92:DB92&gt;40,1,0))</f>
        <v>0</v>
      </c>
      <c r="DL92" s="18">
        <f t="shared" si="84"/>
        <v>0</v>
      </c>
      <c r="DM92" s="18">
        <v>1.1628550772377777</v>
      </c>
      <c r="DN92" s="18">
        <v>-0.76335877862597767</v>
      </c>
      <c r="DO92" s="18">
        <f t="shared" si="40"/>
        <v>0.19974814930590001</v>
      </c>
      <c r="DP92" s="18">
        <f t="shared" si="41"/>
        <v>0.19974814930590001</v>
      </c>
      <c r="DQ92" s="18">
        <f t="shared" si="42"/>
        <v>1.1628550772377777</v>
      </c>
      <c r="DR92" s="18">
        <f t="shared" si="43"/>
        <v>2</v>
      </c>
      <c r="DS92" s="18">
        <f t="array" ref="DS92">SUM(IF($DM92:$DN92&lt;0,1,0))</f>
        <v>1</v>
      </c>
      <c r="DT92" s="18">
        <f t="shared" si="44"/>
        <v>50</v>
      </c>
      <c r="DU92" s="18">
        <f t="array" ref="DU92">SUM(IF($DM92:$DN92&gt;20,1,0))</f>
        <v>0</v>
      </c>
      <c r="DV92" s="18">
        <f t="shared" si="45"/>
        <v>0</v>
      </c>
      <c r="DW92" s="18">
        <f t="array" ref="DW92">SUM(IF(DM92:DN92&gt;40,1,0))</f>
        <v>0</v>
      </c>
      <c r="DX92" s="18">
        <f t="shared" si="46"/>
        <v>0</v>
      </c>
      <c r="DY92" s="18">
        <f t="shared" si="91"/>
        <v>-1.9581307009793616</v>
      </c>
      <c r="DZ92" s="18">
        <f t="shared" si="54"/>
        <v>-1.8814865476846183</v>
      </c>
      <c r="EA92" s="18">
        <f t="shared" si="85"/>
        <v>9.8159509202454096</v>
      </c>
      <c r="EB92" s="18">
        <f t="shared" si="93"/>
        <v>-0.46112604625612458</v>
      </c>
      <c r="EC92" s="18">
        <f t="shared" si="55"/>
        <v>7.206052043378727</v>
      </c>
      <c r="ED92" s="18">
        <f t="shared" si="86"/>
        <v>37</v>
      </c>
      <c r="EE92" s="18">
        <f t="shared" si="86"/>
        <v>24</v>
      </c>
      <c r="EF92" s="18">
        <f t="shared" si="87"/>
        <v>64.86486486486487</v>
      </c>
      <c r="EG92" s="18">
        <f t="shared" si="88"/>
        <v>1</v>
      </c>
      <c r="EH92" s="18">
        <f t="shared" si="89"/>
        <v>2.7027027027027026</v>
      </c>
      <c r="EI92" s="18">
        <f t="shared" si="92"/>
        <v>6.756756756756757</v>
      </c>
      <c r="EJ92" s="18">
        <f t="shared" si="56"/>
        <v>1</v>
      </c>
      <c r="EK92" s="18">
        <f t="shared" si="90"/>
        <v>2.7027027027027026</v>
      </c>
      <c r="EL92" s="3"/>
      <c r="EM92" s="4"/>
      <c r="EN92" s="4"/>
      <c r="EO92" s="4"/>
    </row>
    <row r="93" spans="1:145" ht="13.15" x14ac:dyDescent="0.4">
      <c r="A93" s="1"/>
      <c r="B93" s="17">
        <v>1884</v>
      </c>
      <c r="C93" s="18">
        <v>-15.94202898550725</v>
      </c>
      <c r="D93" s="18"/>
      <c r="E93" s="18"/>
      <c r="F93" s="18"/>
      <c r="G93" s="18">
        <v>-0.4770813844714783</v>
      </c>
      <c r="H93" s="18"/>
      <c r="I93" s="18"/>
      <c r="J93" s="18"/>
      <c r="K93" s="18"/>
      <c r="L93" s="18"/>
      <c r="M93" s="18"/>
      <c r="N93" s="18"/>
      <c r="O93" s="18"/>
      <c r="P93" s="18"/>
      <c r="Q93" s="18">
        <f t="shared" si="50"/>
        <v>-8.2095551849893642</v>
      </c>
      <c r="R93" s="18">
        <f t="shared" si="51"/>
        <v>-8.2095551849893642</v>
      </c>
      <c r="S93" s="18">
        <f t="shared" si="52"/>
        <v>-0.4770813844714783</v>
      </c>
      <c r="T93" s="18">
        <f t="shared" si="53"/>
        <v>2</v>
      </c>
      <c r="U93" s="18">
        <f t="array" ref="U93">SUM(IF($C93:$P93&lt;0,1,0))</f>
        <v>2</v>
      </c>
      <c r="V93" s="18">
        <f t="shared" si="47"/>
        <v>100</v>
      </c>
      <c r="W93" s="18">
        <f t="array" ref="W93">SUM(IF($C93:$P93&gt;20,1,0))</f>
        <v>0</v>
      </c>
      <c r="X93" s="18">
        <f t="shared" si="48"/>
        <v>0</v>
      </c>
      <c r="Y93" s="18">
        <f t="array" ref="Y93">SUM(IF(C93:P93&gt;40,1,0))</f>
        <v>0</v>
      </c>
      <c r="Z93" s="18">
        <f t="shared" si="49"/>
        <v>0</v>
      </c>
      <c r="AA93" s="18">
        <v>-5.5865921787709549</v>
      </c>
      <c r="AB93" s="18"/>
      <c r="AC93" s="18">
        <v>-0.31941849762485308</v>
      </c>
      <c r="AD93" s="18">
        <v>-20.296156149269329</v>
      </c>
      <c r="AE93" s="18">
        <v>-12.114305750350624</v>
      </c>
      <c r="AF93" s="18" t="s">
        <v>0</v>
      </c>
      <c r="AG93" s="18"/>
      <c r="AH93" s="18">
        <v>-0.27777777777777679</v>
      </c>
      <c r="AI93" s="18"/>
      <c r="AJ93" s="18"/>
      <c r="AK93" s="18"/>
      <c r="AL93" s="18">
        <v>-12.274959083469717</v>
      </c>
      <c r="AM93" s="18">
        <f t="shared" si="94"/>
        <v>-8.4782015728772091</v>
      </c>
      <c r="AN93" s="18">
        <f t="shared" si="58"/>
        <v>-8.8504489645607904</v>
      </c>
      <c r="AO93" s="18">
        <f t="shared" si="59"/>
        <v>-0.27777777777777679</v>
      </c>
      <c r="AP93" s="18">
        <f t="shared" si="60"/>
        <v>7</v>
      </c>
      <c r="AQ93" s="18">
        <f t="array" ref="AQ93">SUM(IF($AA93:$AL93&lt;0,1,0))</f>
        <v>6</v>
      </c>
      <c r="AR93" s="18">
        <f t="shared" si="61"/>
        <v>85.714285714285708</v>
      </c>
      <c r="AS93" s="18">
        <f t="array" ref="AS93">SUM(IF($AA93:$AL93&gt;20,1,0))</f>
        <v>1</v>
      </c>
      <c r="AT93" s="18">
        <f t="shared" si="62"/>
        <v>14.285714285714285</v>
      </c>
      <c r="AU93" s="18">
        <f t="array" ref="AU93">SUM(IF(AA93:AL93&gt;40,1,0))</f>
        <v>1</v>
      </c>
      <c r="AV93" s="18">
        <f t="shared" si="63"/>
        <v>14.285714285714285</v>
      </c>
      <c r="AW93" s="18">
        <v>-2.5374855824682796</v>
      </c>
      <c r="AX93" s="18">
        <v>-7.2622761766492605</v>
      </c>
      <c r="AY93" s="18">
        <v>-2.1974802226779961</v>
      </c>
      <c r="AZ93" s="18">
        <v>-1.1611030478955018</v>
      </c>
      <c r="BA93" s="18">
        <v>-1.5819108284726884</v>
      </c>
      <c r="BB93" s="18">
        <v>-4</v>
      </c>
      <c r="BC93" s="18">
        <v>-10.3607947383761</v>
      </c>
      <c r="BD93" s="18"/>
      <c r="BE93" s="18">
        <v>-1.9417475728155391</v>
      </c>
      <c r="BF93" s="18">
        <v>-2.3835209966083091</v>
      </c>
      <c r="BG93" s="18">
        <v>-3.3022173015642009</v>
      </c>
      <c r="BH93" s="18">
        <v>8.1223503137563657</v>
      </c>
      <c r="BI93" s="18">
        <v>-6.8829674936065377</v>
      </c>
      <c r="BJ93" s="18">
        <v>-5.0061840369393211</v>
      </c>
      <c r="BK93" s="18">
        <v>-3.069173905154118</v>
      </c>
      <c r="BL93" s="18">
        <v>-3.1152329275347896</v>
      </c>
      <c r="BM93" s="18">
        <v>-2.6255304101838739</v>
      </c>
      <c r="BN93" s="18">
        <v>-9.3905752961082882</v>
      </c>
      <c r="BO93" s="18">
        <f t="shared" si="64"/>
        <v>-3.452697071958732</v>
      </c>
      <c r="BP93" s="18">
        <f t="shared" si="65"/>
        <v>-3.069173905154118</v>
      </c>
      <c r="BQ93" s="18">
        <f t="shared" si="66"/>
        <v>8.1223503137563657</v>
      </c>
      <c r="BR93" s="18">
        <f t="shared" si="67"/>
        <v>17</v>
      </c>
      <c r="BS93" s="18">
        <f t="array" ref="BS93">SUM(IF($AW93:$BN93&lt;0,1,0))</f>
        <v>16</v>
      </c>
      <c r="BT93" s="18">
        <f t="shared" si="68"/>
        <v>94.117647058823536</v>
      </c>
      <c r="BU93" s="18">
        <f t="array" ref="BU93">SUM(IF($AW93:$BN93&gt;20,1,0))</f>
        <v>0</v>
      </c>
      <c r="BV93" s="18">
        <f t="shared" si="69"/>
        <v>0</v>
      </c>
      <c r="BW93" s="18">
        <f t="array" ref="BW93">SUM(IF(AW93:BN93&gt;40,1,0))</f>
        <v>0</v>
      </c>
      <c r="BX93" s="18">
        <f t="shared" si="70"/>
        <v>0</v>
      </c>
      <c r="BY93" s="18">
        <v>5.7082452431289701</v>
      </c>
      <c r="BZ93" s="18"/>
      <c r="CA93" s="18">
        <v>-1.9117647058823488</v>
      </c>
      <c r="CB93" s="18">
        <v>0.15146925174191447</v>
      </c>
      <c r="CC93" s="18">
        <v>0</v>
      </c>
      <c r="CD93" s="18"/>
      <c r="CE93" s="18"/>
      <c r="CF93" s="18"/>
      <c r="CG93" s="18"/>
      <c r="CH93" s="18"/>
      <c r="CI93" s="18"/>
      <c r="CJ93" s="18">
        <v>1.5521064301552012</v>
      </c>
      <c r="CK93" s="18"/>
      <c r="CL93" s="18"/>
      <c r="CM93" s="18"/>
      <c r="CN93" s="18"/>
      <c r="CO93" s="18">
        <v>0.51229508196721318</v>
      </c>
      <c r="CP93" s="18">
        <v>-3.2258064516129115</v>
      </c>
      <c r="CQ93" s="18">
        <f t="shared" si="71"/>
        <v>0.39807783564257698</v>
      </c>
      <c r="CR93" s="18">
        <f t="shared" si="72"/>
        <v>0.15146925174191447</v>
      </c>
      <c r="CS93" s="18">
        <f t="shared" si="73"/>
        <v>5.7082452431289701</v>
      </c>
      <c r="CT93" s="18">
        <f t="shared" si="74"/>
        <v>7</v>
      </c>
      <c r="CU93" s="18">
        <f t="array" ref="CU93">SUM(IF($BY93:$CP93&lt;0,1,0))</f>
        <v>2</v>
      </c>
      <c r="CV93" s="18">
        <f t="shared" si="75"/>
        <v>28.571428571428573</v>
      </c>
      <c r="CW93" s="18">
        <f t="array" ref="CW93">SUM(IF($BY93:$CP93&gt;20,1,0))</f>
        <v>0</v>
      </c>
      <c r="CX93" s="18">
        <f t="shared" si="76"/>
        <v>0</v>
      </c>
      <c r="CY93" s="18">
        <f t="array" ref="CY93">SUM(IF(BY93:CP93&gt;40,1,0))</f>
        <v>0</v>
      </c>
      <c r="CZ93" s="18">
        <f t="shared" si="77"/>
        <v>0</v>
      </c>
      <c r="DA93" s="18">
        <v>-8.0806376859008395</v>
      </c>
      <c r="DB93" s="18">
        <v>-2.9518142463596981</v>
      </c>
      <c r="DC93" s="18">
        <f t="shared" si="78"/>
        <v>-5.5162259661302686</v>
      </c>
      <c r="DD93" s="18">
        <f t="shared" si="79"/>
        <v>-5.5162259661302686</v>
      </c>
      <c r="DE93" s="18">
        <f t="shared" si="80"/>
        <v>-2.9518142463596981</v>
      </c>
      <c r="DF93" s="18">
        <f t="shared" si="81"/>
        <v>2</v>
      </c>
      <c r="DG93" s="18">
        <f t="array" ref="DG93">SUM(IF($DA93:$DB93&lt;0,1,0))</f>
        <v>2</v>
      </c>
      <c r="DH93" s="18">
        <f t="shared" si="82"/>
        <v>100</v>
      </c>
      <c r="DI93" s="18">
        <f t="array" ref="DI93">SUM(IF($DA93:$DB93&gt;20,1,0))</f>
        <v>0</v>
      </c>
      <c r="DJ93" s="18">
        <f t="shared" si="83"/>
        <v>0</v>
      </c>
      <c r="DK93" s="18">
        <f t="array" ref="DK93">SUM(IF(DA93:DB93&gt;40,1,0))</f>
        <v>0</v>
      </c>
      <c r="DL93" s="18">
        <f t="shared" si="84"/>
        <v>0</v>
      </c>
      <c r="DM93" s="18">
        <v>-8.9311859748532605</v>
      </c>
      <c r="DN93" s="18">
        <v>-3.076923076923066</v>
      </c>
      <c r="DO93" s="18">
        <f t="shared" ref="DO93:DO156" si="95">AVERAGE(DM93:DN93)</f>
        <v>-6.0040545258881632</v>
      </c>
      <c r="DP93" s="18">
        <f t="shared" ref="DP93:DP156" si="96">MEDIAN($DM93:$DN93)</f>
        <v>-6.0040545258881632</v>
      </c>
      <c r="DQ93" s="18">
        <f t="shared" ref="DQ93:DQ156" si="97">MAX($DM93:$DN93)</f>
        <v>-3.076923076923066</v>
      </c>
      <c r="DR93" s="18">
        <f t="shared" ref="DR93:DR156" si="98">COUNTA(DM93:DN93)</f>
        <v>2</v>
      </c>
      <c r="DS93" s="18">
        <f t="array" ref="DS93">SUM(IF($DM93:$DN93&lt;0,1,0))</f>
        <v>2</v>
      </c>
      <c r="DT93" s="18">
        <f t="shared" ref="DT93:DT156" si="99">100*DS93/DR93</f>
        <v>100</v>
      </c>
      <c r="DU93" s="18">
        <f t="array" ref="DU93">SUM(IF($DM93:$DN93&gt;20,1,0))</f>
        <v>0</v>
      </c>
      <c r="DV93" s="18">
        <f t="shared" ref="DV93:DV156" si="100">100*(DU93/$DR93)</f>
        <v>0</v>
      </c>
      <c r="DW93" s="18">
        <f t="array" ref="DW93">SUM(IF(DM93:DN93&gt;40,1,0))</f>
        <v>0</v>
      </c>
      <c r="DX93" s="18">
        <f t="shared" ref="DX93:DX156" si="101">100*(DW93/DR93)</f>
        <v>0</v>
      </c>
      <c r="DY93" s="18">
        <f t="shared" si="91"/>
        <v>-4.0621718379188678</v>
      </c>
      <c r="DZ93" s="18">
        <f t="shared" si="54"/>
        <v>-3.0104940757569079</v>
      </c>
      <c r="EA93" s="18">
        <f t="shared" si="85"/>
        <v>8.1223503137563657</v>
      </c>
      <c r="EB93" s="18">
        <f t="shared" si="93"/>
        <v>-0.79403827229352641</v>
      </c>
      <c r="EC93" s="18">
        <f t="shared" si="55"/>
        <v>5.549362458524846</v>
      </c>
      <c r="ED93" s="18">
        <f t="shared" si="86"/>
        <v>37</v>
      </c>
      <c r="EE93" s="18">
        <f t="shared" si="86"/>
        <v>30</v>
      </c>
      <c r="EF93" s="18">
        <f t="shared" si="87"/>
        <v>81.081081081081081</v>
      </c>
      <c r="EG93" s="18">
        <f t="shared" si="88"/>
        <v>1</v>
      </c>
      <c r="EH93" s="18">
        <f t="shared" si="89"/>
        <v>2.7027027027027026</v>
      </c>
      <c r="EI93" s="18">
        <f t="shared" si="92"/>
        <v>4.954954954954955</v>
      </c>
      <c r="EJ93" s="18">
        <f t="shared" si="56"/>
        <v>1</v>
      </c>
      <c r="EK93" s="18">
        <f t="shared" si="90"/>
        <v>2.7027027027027026</v>
      </c>
      <c r="EL93" s="3"/>
      <c r="EM93" s="4"/>
      <c r="EN93" s="4"/>
      <c r="EO93" s="4"/>
    </row>
    <row r="94" spans="1:145" ht="13.15" x14ac:dyDescent="0.4">
      <c r="A94" s="1"/>
      <c r="B94" s="17">
        <v>1885</v>
      </c>
      <c r="C94" s="18"/>
      <c r="D94" s="18"/>
      <c r="E94" s="18"/>
      <c r="F94" s="18"/>
      <c r="G94" s="18">
        <v>-6.4385750540464244</v>
      </c>
      <c r="H94" s="18"/>
      <c r="I94" s="18"/>
      <c r="J94" s="18"/>
      <c r="K94" s="18"/>
      <c r="L94" s="18"/>
      <c r="M94" s="18"/>
      <c r="N94" s="18"/>
      <c r="O94" s="18"/>
      <c r="P94" s="18"/>
      <c r="Q94" s="18">
        <f t="shared" si="50"/>
        <v>-6.4385750540464244</v>
      </c>
      <c r="R94" s="18">
        <f t="shared" si="51"/>
        <v>-6.4385750540464244</v>
      </c>
      <c r="S94" s="18">
        <f t="shared" si="52"/>
        <v>-6.4385750540464244</v>
      </c>
      <c r="T94" s="18">
        <f t="shared" si="53"/>
        <v>1</v>
      </c>
      <c r="U94" s="18">
        <f t="array" ref="U94">SUM(IF($C94:$P94&lt;0,1,0))</f>
        <v>1</v>
      </c>
      <c r="V94" s="18">
        <f t="shared" si="47"/>
        <v>100</v>
      </c>
      <c r="W94" s="18">
        <f t="array" ref="W94">SUM(IF($C94:$P94&gt;20,1,0))</f>
        <v>0</v>
      </c>
      <c r="X94" s="18">
        <f t="shared" si="48"/>
        <v>0</v>
      </c>
      <c r="Y94" s="18">
        <f t="array" ref="Y94">SUM(IF(C94:P94&gt;40,1,0))</f>
        <v>0</v>
      </c>
      <c r="Z94" s="18">
        <f t="shared" si="49"/>
        <v>0</v>
      </c>
      <c r="AA94" s="18">
        <v>-5.9171597633136059</v>
      </c>
      <c r="AB94" s="18"/>
      <c r="AC94" s="18">
        <v>1.8214462352880492</v>
      </c>
      <c r="AD94" s="18">
        <v>-7.3720617594831337</v>
      </c>
      <c r="AE94" s="18">
        <v>14.051419569076064</v>
      </c>
      <c r="AF94" s="18">
        <v>-15.07936507936507</v>
      </c>
      <c r="AG94" s="18"/>
      <c r="AH94" s="18">
        <v>-13.184772516248843</v>
      </c>
      <c r="AI94" s="18"/>
      <c r="AJ94" s="18"/>
      <c r="AK94" s="18"/>
      <c r="AL94" s="18">
        <v>5.7835820895522305</v>
      </c>
      <c r="AM94" s="18">
        <f t="shared" si="94"/>
        <v>-2.842415889213473</v>
      </c>
      <c r="AN94" s="18">
        <f t="shared" si="58"/>
        <v>-5.9171597633136059</v>
      </c>
      <c r="AO94" s="18">
        <f t="shared" si="59"/>
        <v>14.051419569076064</v>
      </c>
      <c r="AP94" s="18">
        <f t="shared" si="60"/>
        <v>7</v>
      </c>
      <c r="AQ94" s="18">
        <f t="array" ref="AQ94">SUM(IF($AA94:$AL94&lt;0,1,0))</f>
        <v>4</v>
      </c>
      <c r="AR94" s="18">
        <f t="shared" si="61"/>
        <v>57.142857142857146</v>
      </c>
      <c r="AS94" s="18">
        <f t="array" ref="AS94">SUM(IF($AA94:$AL94&gt;20,1,0))</f>
        <v>0</v>
      </c>
      <c r="AT94" s="18">
        <f t="shared" si="62"/>
        <v>0</v>
      </c>
      <c r="AU94" s="18">
        <f t="array" ref="AU94">SUM(IF(AA94:AL94&gt;40,1,0))</f>
        <v>0</v>
      </c>
      <c r="AV94" s="18">
        <f t="shared" si="63"/>
        <v>0</v>
      </c>
      <c r="AW94" s="18">
        <v>-4.7337278106508895</v>
      </c>
      <c r="AX94" s="18">
        <v>-3.1194060735601674</v>
      </c>
      <c r="AY94" s="18">
        <v>-3.3716433356936686</v>
      </c>
      <c r="AZ94" s="18">
        <v>-6.1674008810572678</v>
      </c>
      <c r="BA94" s="18">
        <v>2.6673266237694451</v>
      </c>
      <c r="BB94" s="18">
        <v>-2.7777777777777803</v>
      </c>
      <c r="BC94" s="18">
        <v>-9.4907562297237842</v>
      </c>
      <c r="BD94" s="18"/>
      <c r="BE94" s="18">
        <v>1.9801980198019855</v>
      </c>
      <c r="BF94" s="18">
        <v>-5.9473437888553917</v>
      </c>
      <c r="BG94" s="18">
        <v>-6.0048041766248197</v>
      </c>
      <c r="BH94" s="18">
        <v>-8.9103235472030367</v>
      </c>
      <c r="BI94" s="18">
        <v>-3.6022448138453216</v>
      </c>
      <c r="BJ94" s="18">
        <v>-4.154569430111227</v>
      </c>
      <c r="BK94" s="18">
        <v>-0.61007128168988423</v>
      </c>
      <c r="BL94" s="18">
        <v>-4.4424328930512553</v>
      </c>
      <c r="BM94" s="18">
        <v>-5.8556513844757134</v>
      </c>
      <c r="BN94" s="18">
        <v>-4.2011204481792772</v>
      </c>
      <c r="BO94" s="18">
        <f t="shared" si="64"/>
        <v>-4.0436323075840033</v>
      </c>
      <c r="BP94" s="18">
        <f t="shared" si="65"/>
        <v>-4.2011204481792772</v>
      </c>
      <c r="BQ94" s="18">
        <f t="shared" si="66"/>
        <v>2.6673266237694451</v>
      </c>
      <c r="BR94" s="18">
        <f t="shared" si="67"/>
        <v>17</v>
      </c>
      <c r="BS94" s="18">
        <f t="array" ref="BS94">SUM(IF($AW94:$BN94&lt;0,1,0))</f>
        <v>15</v>
      </c>
      <c r="BT94" s="18">
        <f t="shared" si="68"/>
        <v>88.235294117647058</v>
      </c>
      <c r="BU94" s="18">
        <f t="array" ref="BU94">SUM(IF($AW94:$BN94&gt;20,1,0))</f>
        <v>0</v>
      </c>
      <c r="BV94" s="18">
        <f t="shared" si="69"/>
        <v>0</v>
      </c>
      <c r="BW94" s="18">
        <f t="array" ref="BW94">SUM(IF(AW94:BN94&gt;40,1,0))</f>
        <v>0</v>
      </c>
      <c r="BX94" s="18">
        <f t="shared" si="70"/>
        <v>0</v>
      </c>
      <c r="BY94" s="18">
        <v>26</v>
      </c>
      <c r="BZ94" s="18"/>
      <c r="CA94" s="18">
        <v>0</v>
      </c>
      <c r="CB94" s="18">
        <v>15.366001209921357</v>
      </c>
      <c r="CC94" s="18">
        <v>-17.202432667245869</v>
      </c>
      <c r="CD94" s="18"/>
      <c r="CE94" s="18"/>
      <c r="CF94" s="18"/>
      <c r="CG94" s="18"/>
      <c r="CH94" s="18"/>
      <c r="CI94" s="18"/>
      <c r="CJ94" s="18">
        <v>1.310043668122274</v>
      </c>
      <c r="CK94" s="18"/>
      <c r="CL94" s="18"/>
      <c r="CM94" s="18"/>
      <c r="CN94" s="18"/>
      <c r="CO94" s="18">
        <v>-15.086646279306828</v>
      </c>
      <c r="CP94" s="18">
        <v>-4.1666666666666625</v>
      </c>
      <c r="CQ94" s="18">
        <f t="shared" si="71"/>
        <v>0.88861418068918141</v>
      </c>
      <c r="CR94" s="18">
        <f t="shared" si="72"/>
        <v>0</v>
      </c>
      <c r="CS94" s="18">
        <f t="shared" si="73"/>
        <v>26</v>
      </c>
      <c r="CT94" s="18">
        <f t="shared" si="74"/>
        <v>7</v>
      </c>
      <c r="CU94" s="18">
        <f t="array" ref="CU94">SUM(IF($BY94:$CP94&lt;0,1,0))</f>
        <v>3</v>
      </c>
      <c r="CV94" s="18">
        <f t="shared" si="75"/>
        <v>42.857142857142854</v>
      </c>
      <c r="CW94" s="18">
        <f t="array" ref="CW94">SUM(IF($BY94:$CP94&gt;20,1,0))</f>
        <v>1</v>
      </c>
      <c r="CX94" s="18">
        <f t="shared" si="76"/>
        <v>14.285714285714285</v>
      </c>
      <c r="CY94" s="18">
        <f t="array" ref="CY94">SUM(IF(BY94:CP94&gt;40,1,0))</f>
        <v>0</v>
      </c>
      <c r="CZ94" s="18">
        <f t="shared" si="77"/>
        <v>0</v>
      </c>
      <c r="DA94" s="18">
        <v>-2.2875810393230172</v>
      </c>
      <c r="DB94" s="18">
        <v>-1.5787555351962193</v>
      </c>
      <c r="DC94" s="18">
        <f t="shared" si="78"/>
        <v>-1.9331682872596181</v>
      </c>
      <c r="DD94" s="18">
        <f t="shared" si="79"/>
        <v>-1.9331682872596181</v>
      </c>
      <c r="DE94" s="18">
        <f t="shared" si="80"/>
        <v>-1.5787555351962193</v>
      </c>
      <c r="DF94" s="18">
        <f t="shared" si="81"/>
        <v>2</v>
      </c>
      <c r="DG94" s="18">
        <f t="array" ref="DG94">SUM(IF($DA94:$DB94&lt;0,1,0))</f>
        <v>2</v>
      </c>
      <c r="DH94" s="18">
        <f t="shared" si="82"/>
        <v>100</v>
      </c>
      <c r="DI94" s="18">
        <f t="array" ref="DI94">SUM(IF($DA94:$DB94&gt;20,1,0))</f>
        <v>0</v>
      </c>
      <c r="DJ94" s="18">
        <f t="shared" si="83"/>
        <v>0</v>
      </c>
      <c r="DK94" s="18">
        <f t="array" ref="DK94">SUM(IF(DA94:DB94&gt;40,1,0))</f>
        <v>0</v>
      </c>
      <c r="DL94" s="18">
        <f t="shared" si="84"/>
        <v>0</v>
      </c>
      <c r="DM94" s="18">
        <v>12.120689966313488</v>
      </c>
      <c r="DN94" s="18">
        <v>-5.1587301587301626</v>
      </c>
      <c r="DO94" s="18">
        <f t="shared" si="95"/>
        <v>3.4809799037916629</v>
      </c>
      <c r="DP94" s="18">
        <f t="shared" si="96"/>
        <v>3.4809799037916624</v>
      </c>
      <c r="DQ94" s="18">
        <f t="shared" si="97"/>
        <v>12.120689966313488</v>
      </c>
      <c r="DR94" s="18">
        <f t="shared" si="98"/>
        <v>2</v>
      </c>
      <c r="DS94" s="18">
        <f t="array" ref="DS94">SUM(IF($DM94:$DN94&lt;0,1,0))</f>
        <v>1</v>
      </c>
      <c r="DT94" s="18">
        <f t="shared" si="99"/>
        <v>50</v>
      </c>
      <c r="DU94" s="18">
        <f t="array" ref="DU94">SUM(IF($DM94:$DN94&gt;20,1,0))</f>
        <v>0</v>
      </c>
      <c r="DV94" s="18">
        <f t="shared" si="100"/>
        <v>0</v>
      </c>
      <c r="DW94" s="18">
        <f t="array" ref="DW94">SUM(IF(DM94:DN94&gt;40,1,0))</f>
        <v>0</v>
      </c>
      <c r="DX94" s="18">
        <f t="shared" si="101"/>
        <v>0</v>
      </c>
      <c r="DY94" s="18">
        <f t="shared" si="91"/>
        <v>-2.3822586947105671</v>
      </c>
      <c r="DZ94" s="18">
        <f t="shared" si="54"/>
        <v>-4.1606180483889448</v>
      </c>
      <c r="EA94" s="18">
        <f t="shared" si="85"/>
        <v>26</v>
      </c>
      <c r="EB94" s="18">
        <f t="shared" si="93"/>
        <v>-1.1239076098135128</v>
      </c>
      <c r="EC94" s="18">
        <f t="shared" si="55"/>
        <v>8.6872494230973043</v>
      </c>
      <c r="ED94" s="18">
        <f t="shared" si="86"/>
        <v>36</v>
      </c>
      <c r="EE94" s="18">
        <f t="shared" si="86"/>
        <v>26</v>
      </c>
      <c r="EF94" s="18">
        <f t="shared" si="87"/>
        <v>72.222222222222229</v>
      </c>
      <c r="EG94" s="18">
        <f t="shared" si="88"/>
        <v>1</v>
      </c>
      <c r="EH94" s="18">
        <f t="shared" si="89"/>
        <v>2.7777777777777777</v>
      </c>
      <c r="EI94" s="18">
        <f t="shared" si="92"/>
        <v>4.5170170170170172</v>
      </c>
      <c r="EJ94" s="18">
        <f t="shared" si="56"/>
        <v>0</v>
      </c>
      <c r="EK94" s="18">
        <f t="shared" si="90"/>
        <v>0</v>
      </c>
      <c r="EL94" s="3"/>
      <c r="EM94" s="4"/>
      <c r="EN94" s="4"/>
      <c r="EO94" s="4"/>
    </row>
    <row r="95" spans="1:145" ht="13.15" x14ac:dyDescent="0.4">
      <c r="A95" s="1"/>
      <c r="B95" s="17">
        <v>1886</v>
      </c>
      <c r="C95" s="18"/>
      <c r="D95" s="18"/>
      <c r="E95" s="18"/>
      <c r="F95" s="18"/>
      <c r="G95" s="18">
        <v>3.616636528028927</v>
      </c>
      <c r="H95" s="18"/>
      <c r="I95" s="18"/>
      <c r="J95" s="18"/>
      <c r="K95" s="18"/>
      <c r="L95" s="18"/>
      <c r="M95" s="18"/>
      <c r="N95" s="18"/>
      <c r="O95" s="18"/>
      <c r="P95" s="18"/>
      <c r="Q95" s="18">
        <f t="shared" si="50"/>
        <v>3.616636528028927</v>
      </c>
      <c r="R95" s="18">
        <f t="shared" si="51"/>
        <v>3.616636528028927</v>
      </c>
      <c r="S95" s="18">
        <f t="shared" si="52"/>
        <v>3.616636528028927</v>
      </c>
      <c r="T95" s="18">
        <f t="shared" si="53"/>
        <v>1</v>
      </c>
      <c r="U95" s="18">
        <f t="array" ref="U95">SUM(IF($C95:$P95&lt;0,1,0))</f>
        <v>0</v>
      </c>
      <c r="V95" s="18">
        <f t="shared" si="47"/>
        <v>0</v>
      </c>
      <c r="W95" s="18">
        <f t="array" ref="W95">SUM(IF($C95:$P95&gt;20,1,0))</f>
        <v>0</v>
      </c>
      <c r="X95" s="18">
        <f t="shared" si="48"/>
        <v>0</v>
      </c>
      <c r="Y95" s="18">
        <f t="array" ref="Y95">SUM(IF(C95:P95&gt;40,1,0))</f>
        <v>0</v>
      </c>
      <c r="Z95" s="18">
        <f t="shared" si="49"/>
        <v>0</v>
      </c>
      <c r="AA95" s="18">
        <v>23.899371069182386</v>
      </c>
      <c r="AB95" s="18"/>
      <c r="AC95" s="18">
        <v>1.9108517526816673</v>
      </c>
      <c r="AD95" s="18">
        <v>-1.3661202185792365</v>
      </c>
      <c r="AE95" s="18">
        <v>-12.480527142677211</v>
      </c>
      <c r="AF95" s="18">
        <v>17.757009345794383</v>
      </c>
      <c r="AG95" s="18"/>
      <c r="AH95" s="18">
        <v>6.4171122994652441</v>
      </c>
      <c r="AI95" s="18"/>
      <c r="AJ95" s="18"/>
      <c r="AK95" s="18"/>
      <c r="AL95" s="18">
        <v>13.227513227513231</v>
      </c>
      <c r="AM95" s="18">
        <f t="shared" si="94"/>
        <v>7.0521729047686375</v>
      </c>
      <c r="AN95" s="18">
        <f t="shared" si="58"/>
        <v>6.4171122994652441</v>
      </c>
      <c r="AO95" s="18">
        <f t="shared" si="59"/>
        <v>23.899371069182386</v>
      </c>
      <c r="AP95" s="18">
        <f t="shared" si="60"/>
        <v>7</v>
      </c>
      <c r="AQ95" s="18">
        <f t="array" ref="AQ95">SUM(IF($AA95:$AL95&lt;0,1,0))</f>
        <v>2</v>
      </c>
      <c r="AR95" s="18">
        <f t="shared" si="61"/>
        <v>28.571428571428573</v>
      </c>
      <c r="AS95" s="18">
        <f t="array" ref="AS95">SUM(IF($AA95:$AL95&gt;20,1,0))</f>
        <v>1</v>
      </c>
      <c r="AT95" s="18">
        <f t="shared" si="62"/>
        <v>14.285714285714285</v>
      </c>
      <c r="AU95" s="18">
        <f t="array" ref="AU95">SUM(IF(AA95:AL95&gt;40,1,0))</f>
        <v>0</v>
      </c>
      <c r="AV95" s="18">
        <f t="shared" si="63"/>
        <v>0</v>
      </c>
      <c r="AW95" s="18">
        <v>-1.8633540372670843</v>
      </c>
      <c r="AX95" s="18">
        <v>0.71837405634375262</v>
      </c>
      <c r="AY95" s="18">
        <v>-4.6505073280721545</v>
      </c>
      <c r="AZ95" s="18">
        <v>-9.2331768388106408</v>
      </c>
      <c r="BA95" s="18">
        <v>-5.3602180704179307</v>
      </c>
      <c r="BB95" s="18">
        <v>-2.8571428571428599</v>
      </c>
      <c r="BC95" s="18">
        <v>9.4588227820699089</v>
      </c>
      <c r="BD95" s="18"/>
      <c r="BE95" s="18">
        <v>0</v>
      </c>
      <c r="BF95" s="18">
        <v>-4.0586599365616136</v>
      </c>
      <c r="BG95" s="18">
        <v>-1.8629249076721208</v>
      </c>
      <c r="BH95" s="18">
        <v>0.56770260284759733</v>
      </c>
      <c r="BI95" s="18">
        <v>0.17990387621940784</v>
      </c>
      <c r="BJ95" s="18">
        <v>-10.910013672993419</v>
      </c>
      <c r="BK95" s="18">
        <v>-1.5215962152810771</v>
      </c>
      <c r="BL95" s="18">
        <v>-5.3832460791118599</v>
      </c>
      <c r="BM95" s="18">
        <v>2.6518804243008676</v>
      </c>
      <c r="BN95" s="18">
        <v>-9.2595061728395081</v>
      </c>
      <c r="BO95" s="18">
        <f t="shared" si="64"/>
        <v>-2.5519801396699258</v>
      </c>
      <c r="BP95" s="18">
        <f t="shared" si="65"/>
        <v>-1.8633540372670843</v>
      </c>
      <c r="BQ95" s="18">
        <f t="shared" si="66"/>
        <v>9.4588227820699089</v>
      </c>
      <c r="BR95" s="18">
        <f t="shared" si="67"/>
        <v>17</v>
      </c>
      <c r="BS95" s="18">
        <f t="array" ref="BS95">SUM(IF($AW95:$BN95&lt;0,1,0))</f>
        <v>11</v>
      </c>
      <c r="BT95" s="18">
        <f t="shared" si="68"/>
        <v>64.705882352941174</v>
      </c>
      <c r="BU95" s="18">
        <f t="array" ref="BU95">SUM(IF($AW95:$BN95&gt;20,1,0))</f>
        <v>0</v>
      </c>
      <c r="BV95" s="18">
        <f t="shared" si="69"/>
        <v>0</v>
      </c>
      <c r="BW95" s="18">
        <f t="array" ref="BW95">SUM(IF(AW95:BN95&gt;40,1,0))</f>
        <v>0</v>
      </c>
      <c r="BX95" s="18">
        <f t="shared" si="70"/>
        <v>0</v>
      </c>
      <c r="BY95" s="18">
        <v>-13.015873015873019</v>
      </c>
      <c r="BZ95" s="18"/>
      <c r="CA95" s="18">
        <v>-4.0479760119940069</v>
      </c>
      <c r="CB95" s="18">
        <v>0.57682223387518594</v>
      </c>
      <c r="CC95" s="18">
        <v>0</v>
      </c>
      <c r="CD95" s="18"/>
      <c r="CE95" s="18"/>
      <c r="CF95" s="18"/>
      <c r="CG95" s="18"/>
      <c r="CH95" s="18"/>
      <c r="CI95" s="18"/>
      <c r="CJ95" s="18">
        <v>1.5086206896551786</v>
      </c>
      <c r="CK95" s="18"/>
      <c r="CL95" s="18"/>
      <c r="CM95" s="18"/>
      <c r="CN95" s="18"/>
      <c r="CO95" s="18">
        <v>-5.4021608643457384</v>
      </c>
      <c r="CP95" s="18">
        <v>6.956521739130439</v>
      </c>
      <c r="CQ95" s="18">
        <f t="shared" si="71"/>
        <v>-1.9177207470788513</v>
      </c>
      <c r="CR95" s="18">
        <f t="shared" si="72"/>
        <v>0</v>
      </c>
      <c r="CS95" s="18">
        <f t="shared" si="73"/>
        <v>6.956521739130439</v>
      </c>
      <c r="CT95" s="18">
        <f t="shared" si="74"/>
        <v>7</v>
      </c>
      <c r="CU95" s="18">
        <f t="array" ref="CU95">SUM(IF($BY95:$CP95&lt;0,1,0))</f>
        <v>3</v>
      </c>
      <c r="CV95" s="18">
        <f t="shared" si="75"/>
        <v>42.857142857142854</v>
      </c>
      <c r="CW95" s="18">
        <f t="array" ref="CW95">SUM(IF($BY95:$CP95&gt;20,1,0))</f>
        <v>0</v>
      </c>
      <c r="CX95" s="18">
        <f t="shared" si="76"/>
        <v>0</v>
      </c>
      <c r="CY95" s="18">
        <f t="array" ref="CY95">SUM(IF(BY95:CP95&gt;40,1,0))</f>
        <v>0</v>
      </c>
      <c r="CZ95" s="18">
        <f t="shared" si="77"/>
        <v>0</v>
      </c>
      <c r="DA95" s="18">
        <v>-0.78988941548183145</v>
      </c>
      <c r="DB95" s="18">
        <v>-1.7254022988505682</v>
      </c>
      <c r="DC95" s="18">
        <f t="shared" si="78"/>
        <v>-1.2576458571661999</v>
      </c>
      <c r="DD95" s="18">
        <f t="shared" si="79"/>
        <v>-1.2576458571661999</v>
      </c>
      <c r="DE95" s="18">
        <f t="shared" si="80"/>
        <v>-0.78988941548183145</v>
      </c>
      <c r="DF95" s="18">
        <f t="shared" si="81"/>
        <v>2</v>
      </c>
      <c r="DG95" s="18">
        <f t="array" ref="DG95">SUM(IF($DA95:$DB95&lt;0,1,0))</f>
        <v>2</v>
      </c>
      <c r="DH95" s="18">
        <f t="shared" si="82"/>
        <v>100</v>
      </c>
      <c r="DI95" s="18">
        <f t="array" ref="DI95">SUM(IF($DA95:$DB95&gt;20,1,0))</f>
        <v>0</v>
      </c>
      <c r="DJ95" s="18">
        <f t="shared" si="83"/>
        <v>0</v>
      </c>
      <c r="DK95" s="18">
        <f t="array" ref="DK95">SUM(IF(DA95:DB95&gt;40,1,0))</f>
        <v>0</v>
      </c>
      <c r="DL95" s="18">
        <f t="shared" si="84"/>
        <v>0</v>
      </c>
      <c r="DM95" s="18">
        <v>9.5233689124909482E-2</v>
      </c>
      <c r="DN95" s="18">
        <v>-1.2552301255229992</v>
      </c>
      <c r="DO95" s="18">
        <f t="shared" si="95"/>
        <v>-0.57999821819904485</v>
      </c>
      <c r="DP95" s="18">
        <f t="shared" si="96"/>
        <v>-0.57999821819904485</v>
      </c>
      <c r="DQ95" s="18">
        <f t="shared" si="97"/>
        <v>9.5233689124909482E-2</v>
      </c>
      <c r="DR95" s="18">
        <f t="shared" si="98"/>
        <v>2</v>
      </c>
      <c r="DS95" s="18">
        <f t="array" ref="DS95">SUM(IF($DM95:$DN95&lt;0,1,0))</f>
        <v>1</v>
      </c>
      <c r="DT95" s="18">
        <f t="shared" si="99"/>
        <v>50</v>
      </c>
      <c r="DU95" s="18">
        <f t="array" ref="DU95">SUM(IF($DM95:$DN95&gt;20,1,0))</f>
        <v>0</v>
      </c>
      <c r="DV95" s="18">
        <f t="shared" si="100"/>
        <v>0</v>
      </c>
      <c r="DW95" s="18">
        <f t="array" ref="DW95">SUM(IF(DM95:DN95&gt;40,1,0))</f>
        <v>0</v>
      </c>
      <c r="DX95" s="18">
        <f t="shared" si="101"/>
        <v>0</v>
      </c>
      <c r="DY95" s="18">
        <f t="shared" si="91"/>
        <v>-0.20836524703504974</v>
      </c>
      <c r="DZ95" s="18">
        <f t="shared" si="54"/>
        <v>-1.0225597705024154</v>
      </c>
      <c r="EA95" s="18">
        <f t="shared" si="85"/>
        <v>23.899371069182386</v>
      </c>
      <c r="EB95" s="18">
        <f t="shared" si="93"/>
        <v>-1.6702197314041769</v>
      </c>
      <c r="EC95" s="18">
        <f t="shared" si="55"/>
        <v>7.6480233330284531</v>
      </c>
      <c r="ED95" s="18">
        <f t="shared" si="86"/>
        <v>36</v>
      </c>
      <c r="EE95" s="18">
        <f t="shared" si="86"/>
        <v>19</v>
      </c>
      <c r="EF95" s="18">
        <f t="shared" si="87"/>
        <v>52.777777777777779</v>
      </c>
      <c r="EG95" s="18">
        <f t="shared" si="88"/>
        <v>1</v>
      </c>
      <c r="EH95" s="18">
        <f t="shared" si="89"/>
        <v>2.7777777777777777</v>
      </c>
      <c r="EI95" s="18">
        <f t="shared" si="92"/>
        <v>3.6286286286286287</v>
      </c>
      <c r="EJ95" s="18">
        <f t="shared" si="56"/>
        <v>0</v>
      </c>
      <c r="EK95" s="18">
        <f t="shared" si="90"/>
        <v>0</v>
      </c>
      <c r="EL95" s="3"/>
      <c r="EM95" s="4"/>
      <c r="EN95" s="4"/>
      <c r="EO95" s="4"/>
    </row>
    <row r="96" spans="1:145" ht="13.15" x14ac:dyDescent="0.4">
      <c r="A96" s="1"/>
      <c r="B96" s="17">
        <v>1887</v>
      </c>
      <c r="C96" s="18"/>
      <c r="D96" s="18"/>
      <c r="E96" s="18"/>
      <c r="F96" s="18"/>
      <c r="G96" s="18">
        <v>-2.8407989140973533</v>
      </c>
      <c r="H96" s="18"/>
      <c r="I96" s="18"/>
      <c r="J96" s="18"/>
      <c r="K96" s="18"/>
      <c r="L96" s="18"/>
      <c r="M96" s="18"/>
      <c r="N96" s="18"/>
      <c r="O96" s="18"/>
      <c r="P96" s="18"/>
      <c r="Q96" s="18">
        <f t="shared" si="50"/>
        <v>-2.8407989140973533</v>
      </c>
      <c r="R96" s="18">
        <f t="shared" si="51"/>
        <v>-2.8407989140973533</v>
      </c>
      <c r="S96" s="18">
        <f t="shared" si="52"/>
        <v>-2.8407989140973533</v>
      </c>
      <c r="T96" s="18">
        <f t="shared" si="53"/>
        <v>1</v>
      </c>
      <c r="U96" s="18">
        <f t="array" ref="U96">SUM(IF($C96:$P96&lt;0,1,0))</f>
        <v>1</v>
      </c>
      <c r="V96" s="18">
        <f t="shared" si="47"/>
        <v>100</v>
      </c>
      <c r="W96" s="18">
        <f t="array" ref="W96">SUM(IF($C96:$P96&gt;20,1,0))</f>
        <v>0</v>
      </c>
      <c r="X96" s="18">
        <f t="shared" si="48"/>
        <v>0</v>
      </c>
      <c r="Y96" s="18">
        <f t="array" ref="Y96">SUM(IF(C96:P96&gt;40,1,0))</f>
        <v>0</v>
      </c>
      <c r="Z96" s="18">
        <f t="shared" si="49"/>
        <v>0</v>
      </c>
      <c r="AA96" s="18">
        <v>-0.50761421319797106</v>
      </c>
      <c r="AB96" s="18"/>
      <c r="AC96" s="18">
        <v>1.3305114539069203</v>
      </c>
      <c r="AD96" s="18">
        <v>-3.965642981935924</v>
      </c>
      <c r="AE96" s="18">
        <v>-2.7911329409728234</v>
      </c>
      <c r="AF96" s="18">
        <v>-23.015873015873023</v>
      </c>
      <c r="AG96" s="18"/>
      <c r="AH96" s="18">
        <v>13.366834170854268</v>
      </c>
      <c r="AI96" s="18"/>
      <c r="AJ96" s="18"/>
      <c r="AK96" s="18"/>
      <c r="AL96" s="18">
        <v>-3.4267912772585674</v>
      </c>
      <c r="AM96" s="18">
        <f t="shared" si="94"/>
        <v>-2.7156726863538738</v>
      </c>
      <c r="AN96" s="18">
        <f t="shared" si="58"/>
        <v>-2.7911329409728234</v>
      </c>
      <c r="AO96" s="18">
        <f t="shared" si="59"/>
        <v>13.366834170854268</v>
      </c>
      <c r="AP96" s="18">
        <f t="shared" si="60"/>
        <v>7</v>
      </c>
      <c r="AQ96" s="18">
        <f t="array" ref="AQ96">SUM(IF($AA96:$AL96&lt;0,1,0))</f>
        <v>5</v>
      </c>
      <c r="AR96" s="18">
        <f t="shared" si="61"/>
        <v>71.428571428571431</v>
      </c>
      <c r="AS96" s="18">
        <f t="array" ref="AS96">SUM(IF($AA96:$AL96&gt;20,1,0))</f>
        <v>0</v>
      </c>
      <c r="AT96" s="18">
        <f t="shared" si="62"/>
        <v>0</v>
      </c>
      <c r="AU96" s="18">
        <f t="array" ref="AU96">SUM(IF(AA96:AL96&gt;40,1,0))</f>
        <v>0</v>
      </c>
      <c r="AV96" s="18">
        <f t="shared" si="63"/>
        <v>0</v>
      </c>
      <c r="AW96" s="18">
        <v>-2.6582278481012578</v>
      </c>
      <c r="AX96" s="18">
        <v>3.8180112570356286</v>
      </c>
      <c r="AY96" s="18">
        <v>0</v>
      </c>
      <c r="AZ96" s="18">
        <v>-2.9310344827586197</v>
      </c>
      <c r="BA96" s="18">
        <v>1.5419137022397922</v>
      </c>
      <c r="BB96" s="18">
        <v>0</v>
      </c>
      <c r="BC96" s="18">
        <v>-0.44963406055237298</v>
      </c>
      <c r="BD96" s="18"/>
      <c r="BE96" s="18">
        <v>-0.97087378640776123</v>
      </c>
      <c r="BF96" s="18">
        <v>1.5599135553680494</v>
      </c>
      <c r="BG96" s="18">
        <v>-2.2506034324481572</v>
      </c>
      <c r="BH96" s="18">
        <v>-4.6256548463672438</v>
      </c>
      <c r="BI96" s="18">
        <v>2.3150578636665817</v>
      </c>
      <c r="BJ96" s="18">
        <v>-12.993599794045469</v>
      </c>
      <c r="BK96" s="18">
        <v>-1.2605978082378479</v>
      </c>
      <c r="BL96" s="18">
        <v>-3.266755403561199</v>
      </c>
      <c r="BM96" s="18">
        <v>-0.76092062000939764</v>
      </c>
      <c r="BN96" s="18">
        <v>2.578582169709994</v>
      </c>
      <c r="BO96" s="18">
        <f t="shared" si="64"/>
        <v>-1.1973190314393694</v>
      </c>
      <c r="BP96" s="18">
        <f t="shared" si="65"/>
        <v>-0.76092062000939764</v>
      </c>
      <c r="BQ96" s="18">
        <f t="shared" si="66"/>
        <v>3.8180112570356286</v>
      </c>
      <c r="BR96" s="18">
        <f t="shared" si="67"/>
        <v>17</v>
      </c>
      <c r="BS96" s="18">
        <f t="array" ref="BS96">SUM(IF($AW96:$BN96&lt;0,1,0))</f>
        <v>10</v>
      </c>
      <c r="BT96" s="18">
        <f t="shared" si="68"/>
        <v>58.823529411764703</v>
      </c>
      <c r="BU96" s="18">
        <f t="array" ref="BU96">SUM(IF($AW96:$BN96&gt;20,1,0))</f>
        <v>0</v>
      </c>
      <c r="BV96" s="18">
        <f t="shared" si="69"/>
        <v>0</v>
      </c>
      <c r="BW96" s="18">
        <f t="array" ref="BW96">SUM(IF(AW96:BN96&gt;40,1,0))</f>
        <v>0</v>
      </c>
      <c r="BX96" s="18">
        <f t="shared" si="70"/>
        <v>0</v>
      </c>
      <c r="BY96" s="18">
        <v>-8.7591240875912355</v>
      </c>
      <c r="BZ96" s="18"/>
      <c r="CA96" s="18">
        <v>-4.21875</v>
      </c>
      <c r="CB96" s="18">
        <v>-2.6068821689259574</v>
      </c>
      <c r="CC96" s="18">
        <v>10.912906610703049</v>
      </c>
      <c r="CD96" s="18"/>
      <c r="CE96" s="18"/>
      <c r="CF96" s="18"/>
      <c r="CG96" s="18"/>
      <c r="CH96" s="18"/>
      <c r="CI96" s="18"/>
      <c r="CJ96" s="18">
        <v>3.8216560509554078</v>
      </c>
      <c r="CK96" s="18"/>
      <c r="CL96" s="18"/>
      <c r="CM96" s="18"/>
      <c r="CN96" s="18"/>
      <c r="CO96" s="18">
        <v>-5.837563451776643</v>
      </c>
      <c r="CP96" s="18">
        <v>1.6260162601625883</v>
      </c>
      <c r="CQ96" s="18">
        <f t="shared" si="71"/>
        <v>-0.72310582663897005</v>
      </c>
      <c r="CR96" s="18">
        <f t="shared" si="72"/>
        <v>-2.6068821689259574</v>
      </c>
      <c r="CS96" s="18">
        <f t="shared" si="73"/>
        <v>10.912906610703049</v>
      </c>
      <c r="CT96" s="18">
        <f t="shared" si="74"/>
        <v>7</v>
      </c>
      <c r="CU96" s="18">
        <f t="array" ref="CU96">SUM(IF($BY96:$CP96&lt;0,1,0))</f>
        <v>4</v>
      </c>
      <c r="CV96" s="18">
        <f t="shared" si="75"/>
        <v>57.142857142857146</v>
      </c>
      <c r="CW96" s="18">
        <f t="array" ref="CW96">SUM(IF($BY96:$CP96&gt;20,1,0))</f>
        <v>0</v>
      </c>
      <c r="CX96" s="18">
        <f t="shared" si="76"/>
        <v>0</v>
      </c>
      <c r="CY96" s="18">
        <f t="array" ref="CY96">SUM(IF(BY96:CP96&gt;40,1,0))</f>
        <v>0</v>
      </c>
      <c r="CZ96" s="18">
        <f t="shared" si="77"/>
        <v>0</v>
      </c>
      <c r="DA96" s="18">
        <v>4.1396812965027028</v>
      </c>
      <c r="DB96" s="18">
        <v>1.5015605932032059</v>
      </c>
      <c r="DC96" s="18">
        <f t="shared" si="78"/>
        <v>2.8206209448529544</v>
      </c>
      <c r="DD96" s="18">
        <f t="shared" si="79"/>
        <v>2.820620944852954</v>
      </c>
      <c r="DE96" s="18">
        <f t="shared" si="80"/>
        <v>4.1396812965027028</v>
      </c>
      <c r="DF96" s="18">
        <f t="shared" si="81"/>
        <v>2</v>
      </c>
      <c r="DG96" s="18">
        <f t="array" ref="DG96">SUM(IF($DA96:$DB96&lt;0,1,0))</f>
        <v>0</v>
      </c>
      <c r="DH96" s="18">
        <f t="shared" si="82"/>
        <v>0</v>
      </c>
      <c r="DI96" s="18">
        <f t="array" ref="DI96">SUM(IF($DA96:$DB96&gt;20,1,0))</f>
        <v>0</v>
      </c>
      <c r="DJ96" s="18">
        <f t="shared" si="83"/>
        <v>0</v>
      </c>
      <c r="DK96" s="18">
        <f t="array" ref="DK96">SUM(IF(DA96:DB96&gt;40,1,0))</f>
        <v>0</v>
      </c>
      <c r="DL96" s="18">
        <f t="shared" si="84"/>
        <v>0</v>
      </c>
      <c r="DM96" s="18">
        <v>-7.8845013009097507</v>
      </c>
      <c r="DN96" s="18">
        <v>-7.62711864406781</v>
      </c>
      <c r="DO96" s="18">
        <f t="shared" si="95"/>
        <v>-7.7558099724887803</v>
      </c>
      <c r="DP96" s="18">
        <f t="shared" si="96"/>
        <v>-7.7558099724887803</v>
      </c>
      <c r="DQ96" s="18">
        <f t="shared" si="97"/>
        <v>-7.62711864406781</v>
      </c>
      <c r="DR96" s="18">
        <f t="shared" si="98"/>
        <v>2</v>
      </c>
      <c r="DS96" s="18">
        <f t="array" ref="DS96">SUM(IF($DM96:$DN96&lt;0,1,0))</f>
        <v>2</v>
      </c>
      <c r="DT96" s="18">
        <f t="shared" si="99"/>
        <v>100</v>
      </c>
      <c r="DU96" s="18">
        <f t="array" ref="DU96">SUM(IF($DM96:$DN96&gt;20,1,0))</f>
        <v>0</v>
      </c>
      <c r="DV96" s="18">
        <f t="shared" si="100"/>
        <v>0</v>
      </c>
      <c r="DW96" s="18">
        <f t="array" ref="DW96">SUM(IF(DM96:DN96&gt;40,1,0))</f>
        <v>0</v>
      </c>
      <c r="DX96" s="18">
        <f t="shared" si="101"/>
        <v>0</v>
      </c>
      <c r="DY96" s="18">
        <f t="shared" si="91"/>
        <v>-1.5871402804107833</v>
      </c>
      <c r="DZ96" s="18">
        <f t="shared" si="54"/>
        <v>-1.1157357973228046</v>
      </c>
      <c r="EA96" s="18">
        <f t="shared" si="85"/>
        <v>13.366834170854268</v>
      </c>
      <c r="EB96" s="18">
        <f t="shared" si="93"/>
        <v>-1.985109525289934</v>
      </c>
      <c r="EC96" s="18">
        <f t="shared" si="55"/>
        <v>6.16643743356948</v>
      </c>
      <c r="ED96" s="18">
        <f t="shared" si="86"/>
        <v>36</v>
      </c>
      <c r="EE96" s="18">
        <f t="shared" si="86"/>
        <v>22</v>
      </c>
      <c r="EF96" s="18">
        <f t="shared" si="87"/>
        <v>61.111111111111114</v>
      </c>
      <c r="EG96" s="18">
        <f t="shared" si="88"/>
        <v>0</v>
      </c>
      <c r="EH96" s="18">
        <f t="shared" si="89"/>
        <v>0</v>
      </c>
      <c r="EI96" s="18">
        <f t="shared" si="92"/>
        <v>3.1781781781781784</v>
      </c>
      <c r="EJ96" s="18">
        <f t="shared" si="56"/>
        <v>0</v>
      </c>
      <c r="EK96" s="18">
        <f t="shared" si="90"/>
        <v>0</v>
      </c>
      <c r="EL96" s="3"/>
      <c r="EM96" s="4"/>
      <c r="EN96" s="4"/>
      <c r="EO96" s="4"/>
    </row>
    <row r="97" spans="1:145" ht="13.15" x14ac:dyDescent="0.4">
      <c r="A97" s="1"/>
      <c r="B97" s="17">
        <v>1888</v>
      </c>
      <c r="C97" s="18"/>
      <c r="D97" s="18"/>
      <c r="E97" s="18"/>
      <c r="F97" s="18"/>
      <c r="G97" s="18">
        <v>-6.2169444167248678</v>
      </c>
      <c r="H97" s="18"/>
      <c r="I97" s="18"/>
      <c r="J97" s="18"/>
      <c r="K97" s="18"/>
      <c r="L97" s="18"/>
      <c r="M97" s="18"/>
      <c r="N97" s="18"/>
      <c r="O97" s="18"/>
      <c r="P97" s="18"/>
      <c r="Q97" s="18">
        <f t="shared" si="50"/>
        <v>-6.2169444167248678</v>
      </c>
      <c r="R97" s="18">
        <f t="shared" si="51"/>
        <v>-6.2169444167248678</v>
      </c>
      <c r="S97" s="18">
        <f t="shared" si="52"/>
        <v>-6.2169444167248678</v>
      </c>
      <c r="T97" s="18">
        <f t="shared" si="53"/>
        <v>1</v>
      </c>
      <c r="U97" s="18">
        <f t="array" ref="U97">SUM(IF($C97:$P97&lt;0,1,0))</f>
        <v>1</v>
      </c>
      <c r="V97" s="18">
        <f t="shared" si="47"/>
        <v>100</v>
      </c>
      <c r="W97" s="18">
        <f t="array" ref="W97">SUM(IF($C97:$P97&gt;20,1,0))</f>
        <v>0</v>
      </c>
      <c r="X97" s="18">
        <f t="shared" si="48"/>
        <v>0</v>
      </c>
      <c r="Y97" s="18">
        <f t="array" ref="Y97">SUM(IF(C97:P97&gt;40,1,0))</f>
        <v>0</v>
      </c>
      <c r="Z97" s="18">
        <f t="shared" si="49"/>
        <v>0</v>
      </c>
      <c r="AA97" s="18">
        <v>-11.734693877551017</v>
      </c>
      <c r="AB97" s="18"/>
      <c r="AC97" s="18">
        <v>3.8991491181704636</v>
      </c>
      <c r="AD97" s="18">
        <v>-7.2886297376090203E-2</v>
      </c>
      <c r="AE97" s="18">
        <v>-2.1559311931692191</v>
      </c>
      <c r="AF97" s="18">
        <v>82.474226804123731</v>
      </c>
      <c r="AG97" s="18"/>
      <c r="AH97" s="18">
        <v>0</v>
      </c>
      <c r="AI97" s="18"/>
      <c r="AJ97" s="18"/>
      <c r="AK97" s="18"/>
      <c r="AL97" s="18">
        <v>-3.8709677419354827</v>
      </c>
      <c r="AM97" s="18">
        <f t="shared" si="94"/>
        <v>9.7912709731803407</v>
      </c>
      <c r="AN97" s="18">
        <f t="shared" si="58"/>
        <v>-7.2886297376090203E-2</v>
      </c>
      <c r="AO97" s="18">
        <f t="shared" si="59"/>
        <v>82.474226804123731</v>
      </c>
      <c r="AP97" s="18">
        <f t="shared" si="60"/>
        <v>7</v>
      </c>
      <c r="AQ97" s="18">
        <f t="array" ref="AQ97">SUM(IF($AA97:$AL97&lt;0,1,0))</f>
        <v>4</v>
      </c>
      <c r="AR97" s="18">
        <f t="shared" si="61"/>
        <v>57.142857142857146</v>
      </c>
      <c r="AS97" s="18">
        <f t="array" ref="AS97">SUM(IF($AA97:$AL97&gt;20,1,0))</f>
        <v>1</v>
      </c>
      <c r="AT97" s="18">
        <f t="shared" si="62"/>
        <v>14.285714285714285</v>
      </c>
      <c r="AU97" s="18">
        <f t="array" ref="AU97">SUM(IF(AA97:AL97&gt;40,1,0))</f>
        <v>1</v>
      </c>
      <c r="AV97" s="18">
        <f t="shared" si="63"/>
        <v>14.285714285714285</v>
      </c>
      <c r="AW97" s="18">
        <v>-0.13003901170351995</v>
      </c>
      <c r="AX97" s="18">
        <v>-1.2071269394457063</v>
      </c>
      <c r="AY97" s="18">
        <v>-2.4386639077741656</v>
      </c>
      <c r="AZ97" s="18">
        <v>1.4209591474245129</v>
      </c>
      <c r="BA97" s="18">
        <v>1.1346061289053877</v>
      </c>
      <c r="BB97" s="18">
        <v>2.9411764705882382</v>
      </c>
      <c r="BC97" s="18">
        <v>-0.62265674349617495</v>
      </c>
      <c r="BD97" s="18"/>
      <c r="BE97" s="18">
        <v>1.9607843137254781</v>
      </c>
      <c r="BF97" s="18">
        <v>-1.1739813825444874</v>
      </c>
      <c r="BG97" s="18">
        <v>1.8869911044823118</v>
      </c>
      <c r="BH97" s="18">
        <v>6.5500163255241439</v>
      </c>
      <c r="BI97" s="18">
        <v>4.1939939057475213</v>
      </c>
      <c r="BJ97" s="18">
        <v>-3.5422267337445748</v>
      </c>
      <c r="BK97" s="18">
        <v>-0.18098318660115853</v>
      </c>
      <c r="BL97" s="18">
        <v>2.868660809202062</v>
      </c>
      <c r="BM97" s="18">
        <v>-4.0420295342673214</v>
      </c>
      <c r="BN97" s="18">
        <v>-0.52237347294938152</v>
      </c>
      <c r="BO97" s="18">
        <f t="shared" si="64"/>
        <v>0.53512395841606875</v>
      </c>
      <c r="BP97" s="18">
        <f t="shared" si="65"/>
        <v>-0.13003901170351995</v>
      </c>
      <c r="BQ97" s="18">
        <f t="shared" si="66"/>
        <v>6.5500163255241439</v>
      </c>
      <c r="BR97" s="18">
        <f t="shared" si="67"/>
        <v>17</v>
      </c>
      <c r="BS97" s="18">
        <f t="array" ref="BS97">SUM(IF($AW97:$BN97&lt;0,1,0))</f>
        <v>9</v>
      </c>
      <c r="BT97" s="18">
        <f t="shared" si="68"/>
        <v>52.941176470588232</v>
      </c>
      <c r="BU97" s="18">
        <f t="array" ref="BU97">SUM(IF($AW97:$BN97&gt;20,1,0))</f>
        <v>0</v>
      </c>
      <c r="BV97" s="18">
        <f t="shared" si="69"/>
        <v>0</v>
      </c>
      <c r="BW97" s="18">
        <f t="array" ref="BW97">SUM(IF(AW97:BN97&gt;40,1,0))</f>
        <v>0</v>
      </c>
      <c r="BX97" s="18">
        <f t="shared" si="70"/>
        <v>0</v>
      </c>
      <c r="BY97" s="18">
        <v>-15</v>
      </c>
      <c r="BZ97" s="18"/>
      <c r="CA97" s="18">
        <v>-2.1207177814029317</v>
      </c>
      <c r="CB97" s="18">
        <v>-0.1605995717344765</v>
      </c>
      <c r="CC97" s="18">
        <v>-21.475875118259228</v>
      </c>
      <c r="CD97" s="18"/>
      <c r="CE97" s="18"/>
      <c r="CF97" s="18"/>
      <c r="CG97" s="18"/>
      <c r="CH97" s="18"/>
      <c r="CI97" s="18"/>
      <c r="CJ97" s="18">
        <v>-1.4532719836400823</v>
      </c>
      <c r="CK97" s="18"/>
      <c r="CL97" s="18"/>
      <c r="CM97" s="18"/>
      <c r="CN97" s="18"/>
      <c r="CO97" s="18">
        <v>2.0215633423180592</v>
      </c>
      <c r="CP97" s="18">
        <v>0</v>
      </c>
      <c r="CQ97" s="18">
        <f t="shared" si="71"/>
        <v>-5.4555573018169508</v>
      </c>
      <c r="CR97" s="18">
        <f t="shared" si="72"/>
        <v>-1.4532719836400823</v>
      </c>
      <c r="CS97" s="18">
        <f t="shared" si="73"/>
        <v>2.0215633423180592</v>
      </c>
      <c r="CT97" s="18">
        <f t="shared" si="74"/>
        <v>7</v>
      </c>
      <c r="CU97" s="18">
        <f t="array" ref="CU97">SUM(IF($BY97:$CP97&lt;0,1,0))</f>
        <v>5</v>
      </c>
      <c r="CV97" s="18">
        <f t="shared" si="75"/>
        <v>71.428571428571431</v>
      </c>
      <c r="CW97" s="18">
        <f t="array" ref="CW97">SUM(IF($BY97:$CP97&gt;20,1,0))</f>
        <v>0</v>
      </c>
      <c r="CX97" s="18">
        <f t="shared" si="76"/>
        <v>0</v>
      </c>
      <c r="CY97" s="18">
        <f t="array" ref="CY97">SUM(IF(BY97:CP97&gt;40,1,0))</f>
        <v>0</v>
      </c>
      <c r="CZ97" s="18">
        <f t="shared" si="77"/>
        <v>0</v>
      </c>
      <c r="DA97" s="18">
        <v>6.5989636153976017E-2</v>
      </c>
      <c r="DB97" s="18">
        <v>0</v>
      </c>
      <c r="DC97" s="18">
        <f t="shared" si="78"/>
        <v>3.2994818076988008E-2</v>
      </c>
      <c r="DD97" s="18">
        <f t="shared" si="79"/>
        <v>3.2994818076988008E-2</v>
      </c>
      <c r="DE97" s="18">
        <f t="shared" si="80"/>
        <v>6.5989636153976017E-2</v>
      </c>
      <c r="DF97" s="18">
        <f t="shared" si="81"/>
        <v>2</v>
      </c>
      <c r="DG97" s="18">
        <f t="array" ref="DG97">SUM(IF($DA97:$DB97&lt;0,1,0))</f>
        <v>0</v>
      </c>
      <c r="DH97" s="18">
        <f t="shared" si="82"/>
        <v>0</v>
      </c>
      <c r="DI97" s="18">
        <f t="array" ref="DI97">SUM(IF($DA97:$DB97&gt;20,1,0))</f>
        <v>0</v>
      </c>
      <c r="DJ97" s="18">
        <f t="shared" si="83"/>
        <v>0</v>
      </c>
      <c r="DK97" s="18">
        <f t="array" ref="DK97">SUM(IF(DA97:DB97&gt;40,1,0))</f>
        <v>0</v>
      </c>
      <c r="DL97" s="18">
        <f t="shared" si="84"/>
        <v>0</v>
      </c>
      <c r="DM97" s="18">
        <v>0.691517558992222</v>
      </c>
      <c r="DN97" s="18">
        <v>1.3761467889908285</v>
      </c>
      <c r="DO97" s="18">
        <f t="shared" si="95"/>
        <v>1.0338321739915253</v>
      </c>
      <c r="DP97" s="18">
        <f t="shared" si="96"/>
        <v>1.0338321739915253</v>
      </c>
      <c r="DQ97" s="18">
        <f t="shared" si="97"/>
        <v>1.3761467889908285</v>
      </c>
      <c r="DR97" s="18">
        <f t="shared" si="98"/>
        <v>2</v>
      </c>
      <c r="DS97" s="18">
        <f t="array" ref="DS97">SUM(IF($DM97:$DN97&lt;0,1,0))</f>
        <v>0</v>
      </c>
      <c r="DT97" s="18">
        <f t="shared" si="99"/>
        <v>0</v>
      </c>
      <c r="DU97" s="18">
        <f t="array" ref="DU97">SUM(IF($DM97:$DN97&gt;20,1,0))</f>
        <v>0</v>
      </c>
      <c r="DV97" s="18">
        <f t="shared" si="100"/>
        <v>0</v>
      </c>
      <c r="DW97" s="18">
        <f t="array" ref="DW97">SUM(IF(DM97:DN97&gt;40,1,0))</f>
        <v>0</v>
      </c>
      <c r="DX97" s="18">
        <f t="shared" si="101"/>
        <v>0</v>
      </c>
      <c r="DY97" s="18">
        <f t="shared" si="91"/>
        <v>0.98232812666747316</v>
      </c>
      <c r="DZ97" s="18">
        <f t="shared" si="54"/>
        <v>-0.10146265453980507</v>
      </c>
      <c r="EA97" s="18">
        <f t="shared" si="85"/>
        <v>82.474226804123731</v>
      </c>
      <c r="EB97" s="18">
        <f t="shared" si="93"/>
        <v>-1.8820594823659158</v>
      </c>
      <c r="EC97" s="18">
        <f t="shared" si="55"/>
        <v>14.932445253322804</v>
      </c>
      <c r="ED97" s="18">
        <f t="shared" si="86"/>
        <v>36</v>
      </c>
      <c r="EE97" s="18">
        <f t="shared" si="86"/>
        <v>19</v>
      </c>
      <c r="EF97" s="18">
        <f t="shared" si="87"/>
        <v>52.777777777777779</v>
      </c>
      <c r="EG97" s="18">
        <f t="shared" si="88"/>
        <v>1</v>
      </c>
      <c r="EH97" s="18">
        <f t="shared" si="89"/>
        <v>2.7777777777777777</v>
      </c>
      <c r="EI97" s="18">
        <f t="shared" si="92"/>
        <v>2.2897897897897899</v>
      </c>
      <c r="EJ97" s="18">
        <f t="shared" si="56"/>
        <v>1</v>
      </c>
      <c r="EK97" s="18">
        <f t="shared" si="90"/>
        <v>2.7777777777777777</v>
      </c>
      <c r="EL97" s="3"/>
      <c r="EM97" s="4"/>
      <c r="EN97" s="4"/>
      <c r="EO97" s="4"/>
    </row>
    <row r="98" spans="1:145" ht="13.15" x14ac:dyDescent="0.4">
      <c r="A98" s="1"/>
      <c r="B98" s="17">
        <v>1889</v>
      </c>
      <c r="C98" s="18"/>
      <c r="D98" s="18"/>
      <c r="E98" s="18"/>
      <c r="F98" s="18"/>
      <c r="G98" s="18">
        <v>-12.332411151308797</v>
      </c>
      <c r="H98" s="18"/>
      <c r="I98" s="18"/>
      <c r="J98" s="18"/>
      <c r="K98" s="18"/>
      <c r="L98" s="18"/>
      <c r="M98" s="18"/>
      <c r="N98" s="18"/>
      <c r="O98" s="18"/>
      <c r="P98" s="18"/>
      <c r="Q98" s="18">
        <f t="shared" si="50"/>
        <v>-12.332411151308797</v>
      </c>
      <c r="R98" s="18">
        <f t="shared" si="51"/>
        <v>-12.332411151308797</v>
      </c>
      <c r="S98" s="18">
        <f t="shared" si="52"/>
        <v>-12.332411151308797</v>
      </c>
      <c r="T98" s="18">
        <f t="shared" si="53"/>
        <v>1</v>
      </c>
      <c r="U98" s="18">
        <f t="array" ref="U98">SUM(IF($C98:$P98&lt;0,1,0))</f>
        <v>1</v>
      </c>
      <c r="V98" s="18">
        <f t="shared" si="47"/>
        <v>100</v>
      </c>
      <c r="W98" s="18">
        <f t="array" ref="W98">SUM(IF($C98:$P98&gt;20,1,0))</f>
        <v>0</v>
      </c>
      <c r="X98" s="18">
        <f t="shared" si="48"/>
        <v>0</v>
      </c>
      <c r="Y98" s="18">
        <f t="array" ref="Y98">SUM(IF(C98:P98&gt;40,1,0))</f>
        <v>0</v>
      </c>
      <c r="Z98" s="18">
        <f t="shared" si="49"/>
        <v>0</v>
      </c>
      <c r="AA98" s="18">
        <v>8.0924855491329559</v>
      </c>
      <c r="AB98" s="18"/>
      <c r="AC98" s="18">
        <v>3.2152590333296054</v>
      </c>
      <c r="AD98" s="18">
        <v>0.36496350364964014</v>
      </c>
      <c r="AE98" s="18">
        <v>11.768023996602251</v>
      </c>
      <c r="AF98" s="18" t="s">
        <v>0</v>
      </c>
      <c r="AG98" s="18"/>
      <c r="AH98" s="18">
        <v>-5.6737588652482245</v>
      </c>
      <c r="AI98" s="18"/>
      <c r="AJ98" s="18"/>
      <c r="AK98" s="18"/>
      <c r="AL98" s="18">
        <v>1.8456375838926231</v>
      </c>
      <c r="AM98" s="18">
        <f t="shared" si="94"/>
        <v>3.2687684668931425</v>
      </c>
      <c r="AN98" s="18">
        <f t="shared" si="58"/>
        <v>2.5304483086111142</v>
      </c>
      <c r="AO98" s="18">
        <f t="shared" si="59"/>
        <v>11.768023996602251</v>
      </c>
      <c r="AP98" s="18">
        <f t="shared" si="60"/>
        <v>7</v>
      </c>
      <c r="AQ98" s="18">
        <f t="array" ref="AQ98">SUM(IF($AA98:$AL98&lt;0,1,0))</f>
        <v>1</v>
      </c>
      <c r="AR98" s="18">
        <f t="shared" si="61"/>
        <v>14.285714285714286</v>
      </c>
      <c r="AS98" s="18">
        <f t="array" ref="AS98">SUM(IF($AA98:$AL98&gt;20,1,0))</f>
        <v>1</v>
      </c>
      <c r="AT98" s="18">
        <f t="shared" si="62"/>
        <v>14.285714285714285</v>
      </c>
      <c r="AU98" s="18">
        <f t="array" ref="AU98">SUM(IF(AA98:AL98&gt;40,1,0))</f>
        <v>1</v>
      </c>
      <c r="AV98" s="18">
        <f t="shared" si="63"/>
        <v>14.285714285714285</v>
      </c>
      <c r="AW98" s="18">
        <v>1.953125</v>
      </c>
      <c r="AX98" s="18">
        <v>5.7630133344317169</v>
      </c>
      <c r="AY98" s="18">
        <v>3.7479169822754108</v>
      </c>
      <c r="AZ98" s="18">
        <v>5.9544658493870379</v>
      </c>
      <c r="BA98" s="18">
        <v>-3.6885711043008196E-2</v>
      </c>
      <c r="BB98" s="18">
        <v>4.28571428571429</v>
      </c>
      <c r="BC98" s="18">
        <v>2.3158046974193214</v>
      </c>
      <c r="BD98" s="18"/>
      <c r="BE98" s="18">
        <v>1.923076923076928</v>
      </c>
      <c r="BF98" s="18">
        <v>3.0222085181267446</v>
      </c>
      <c r="BG98" s="18">
        <v>3.4116337974777404</v>
      </c>
      <c r="BH98" s="18">
        <v>15.893679718602737</v>
      </c>
      <c r="BI98" s="18">
        <v>16.566516499907788</v>
      </c>
      <c r="BJ98" s="18">
        <v>10.578867542972702</v>
      </c>
      <c r="BK98" s="18">
        <v>-0.48184430795497507</v>
      </c>
      <c r="BL98" s="18">
        <v>5.1974230414458225</v>
      </c>
      <c r="BM98" s="18">
        <v>-9.6083653941008258</v>
      </c>
      <c r="BN98" s="18">
        <v>-0.2103508771929922</v>
      </c>
      <c r="BO98" s="18">
        <f t="shared" si="64"/>
        <v>4.1338823470909665</v>
      </c>
      <c r="BP98" s="18">
        <f t="shared" si="65"/>
        <v>3.4116337974777404</v>
      </c>
      <c r="BQ98" s="18">
        <f t="shared" si="66"/>
        <v>16.566516499907788</v>
      </c>
      <c r="BR98" s="18">
        <f t="shared" si="67"/>
        <v>17</v>
      </c>
      <c r="BS98" s="18">
        <f t="array" ref="BS98">SUM(IF($AW98:$BN98&lt;0,1,0))</f>
        <v>4</v>
      </c>
      <c r="BT98" s="18">
        <f t="shared" si="68"/>
        <v>23.529411764705884</v>
      </c>
      <c r="BU98" s="18">
        <f t="array" ref="BU98">SUM(IF($AW98:$BN98&gt;20,1,0))</f>
        <v>0</v>
      </c>
      <c r="BV98" s="18">
        <f t="shared" si="69"/>
        <v>0</v>
      </c>
      <c r="BW98" s="18">
        <f t="array" ref="BW98">SUM(IF(AW98:BN98&gt;40,1,0))</f>
        <v>0</v>
      </c>
      <c r="BX98" s="18">
        <f t="shared" si="70"/>
        <v>0</v>
      </c>
      <c r="BY98" s="18">
        <v>14.352941176470591</v>
      </c>
      <c r="BZ98" s="18"/>
      <c r="CA98" s="18">
        <v>15.5</v>
      </c>
      <c r="CB98" s="18">
        <v>-1.8498659517426179</v>
      </c>
      <c r="CC98" s="18">
        <v>28.433734939759031</v>
      </c>
      <c r="CD98" s="18"/>
      <c r="CE98" s="18"/>
      <c r="CF98" s="18"/>
      <c r="CG98" s="18"/>
      <c r="CH98" s="18"/>
      <c r="CI98" s="18"/>
      <c r="CJ98" s="18">
        <v>11.991650984766554</v>
      </c>
      <c r="CK98" s="18"/>
      <c r="CL98" s="18"/>
      <c r="CM98" s="18"/>
      <c r="CN98" s="18"/>
      <c r="CO98" s="18">
        <v>34.214002642007912</v>
      </c>
      <c r="CP98" s="18">
        <v>7.2000000000000064</v>
      </c>
      <c r="CQ98" s="18">
        <f t="shared" si="71"/>
        <v>15.691780541608781</v>
      </c>
      <c r="CR98" s="18">
        <f t="shared" si="72"/>
        <v>14.352941176470591</v>
      </c>
      <c r="CS98" s="18">
        <f t="shared" si="73"/>
        <v>34.214002642007912</v>
      </c>
      <c r="CT98" s="18">
        <f t="shared" si="74"/>
        <v>7</v>
      </c>
      <c r="CU98" s="18">
        <f t="array" ref="CU98">SUM(IF($BY98:$CP98&lt;0,1,0))</f>
        <v>1</v>
      </c>
      <c r="CV98" s="18">
        <f t="shared" si="75"/>
        <v>14.285714285714286</v>
      </c>
      <c r="CW98" s="18">
        <f t="array" ref="CW98">SUM(IF($BY98:$CP98&gt;20,1,0))</f>
        <v>2</v>
      </c>
      <c r="CX98" s="18">
        <f t="shared" si="76"/>
        <v>28.571428571428569</v>
      </c>
      <c r="CY98" s="18">
        <f t="array" ref="CY98">SUM(IF(BY98:CP98&gt;40,1,0))</f>
        <v>0</v>
      </c>
      <c r="CZ98" s="18">
        <f t="shared" si="77"/>
        <v>0</v>
      </c>
      <c r="DA98" s="18">
        <v>1.8955619692644816</v>
      </c>
      <c r="DB98" s="18">
        <v>-2.1983040935672533</v>
      </c>
      <c r="DC98" s="18">
        <f t="shared" si="78"/>
        <v>-0.15137106215138585</v>
      </c>
      <c r="DD98" s="18">
        <f t="shared" si="79"/>
        <v>-0.15137106215138596</v>
      </c>
      <c r="DE98" s="18">
        <f t="shared" si="80"/>
        <v>1.8955619692644816</v>
      </c>
      <c r="DF98" s="18">
        <f t="shared" si="81"/>
        <v>2</v>
      </c>
      <c r="DG98" s="18">
        <f t="array" ref="DG98">SUM(IF($DA98:$DB98&lt;0,1,0))</f>
        <v>1</v>
      </c>
      <c r="DH98" s="18">
        <f t="shared" si="82"/>
        <v>50</v>
      </c>
      <c r="DI98" s="18">
        <f t="array" ref="DI98">SUM(IF($DA98:$DB98&gt;20,1,0))</f>
        <v>0</v>
      </c>
      <c r="DJ98" s="18">
        <f t="shared" si="83"/>
        <v>0</v>
      </c>
      <c r="DK98" s="18">
        <f t="array" ref="DK98">SUM(IF(DA98:DB98&gt;40,1,0))</f>
        <v>0</v>
      </c>
      <c r="DL98" s="18">
        <f t="shared" si="84"/>
        <v>0</v>
      </c>
      <c r="DM98" s="18">
        <v>-1.4875753990132443</v>
      </c>
      <c r="DN98" s="18">
        <v>-3.167420814479649</v>
      </c>
      <c r="DO98" s="18">
        <f t="shared" si="95"/>
        <v>-2.3274981067464466</v>
      </c>
      <c r="DP98" s="18">
        <f t="shared" si="96"/>
        <v>-2.3274981067464466</v>
      </c>
      <c r="DQ98" s="18">
        <f t="shared" si="97"/>
        <v>-1.4875753990132443</v>
      </c>
      <c r="DR98" s="18">
        <f t="shared" si="98"/>
        <v>2</v>
      </c>
      <c r="DS98" s="18">
        <f t="array" ref="DS98">SUM(IF($DM98:$DN98&lt;0,1,0))</f>
        <v>2</v>
      </c>
      <c r="DT98" s="18">
        <f t="shared" si="99"/>
        <v>100</v>
      </c>
      <c r="DU98" s="18">
        <f t="array" ref="DU98">SUM(IF($DM98:$DN98&gt;20,1,0))</f>
        <v>0</v>
      </c>
      <c r="DV98" s="18">
        <f t="shared" si="100"/>
        <v>0</v>
      </c>
      <c r="DW98" s="18">
        <f t="array" ref="DW98">SUM(IF(DM98:DN98&gt;40,1,0))</f>
        <v>0</v>
      </c>
      <c r="DX98" s="18">
        <f t="shared" si="101"/>
        <v>0</v>
      </c>
      <c r="DY98" s="18">
        <f t="shared" si="91"/>
        <v>5.212597857258924</v>
      </c>
      <c r="DZ98" s="18">
        <f t="shared" si="54"/>
        <v>3.2152590333296054</v>
      </c>
      <c r="EA98" s="18">
        <f t="shared" si="85"/>
        <v>34.214002642007912</v>
      </c>
      <c r="EB98" s="18">
        <f t="shared" si="93"/>
        <v>-1.0326018855302121</v>
      </c>
      <c r="EC98" s="18">
        <f t="shared" si="55"/>
        <v>9.37694235651594</v>
      </c>
      <c r="ED98" s="18">
        <f t="shared" si="86"/>
        <v>36</v>
      </c>
      <c r="EE98" s="18">
        <f t="shared" si="86"/>
        <v>10</v>
      </c>
      <c r="EF98" s="18">
        <f t="shared" si="87"/>
        <v>27.777777777777779</v>
      </c>
      <c r="EG98" s="18">
        <f t="shared" si="88"/>
        <v>3</v>
      </c>
      <c r="EH98" s="18">
        <f t="shared" si="89"/>
        <v>8.3333333333333321</v>
      </c>
      <c r="EI98" s="18">
        <f t="shared" si="92"/>
        <v>3.2282282282282284</v>
      </c>
      <c r="EJ98" s="18">
        <f t="shared" si="56"/>
        <v>1</v>
      </c>
      <c r="EK98" s="18">
        <f t="shared" si="90"/>
        <v>2.7777777777777777</v>
      </c>
      <c r="EL98" s="3"/>
      <c r="EM98" s="4"/>
      <c r="EN98" s="4"/>
      <c r="EO98" s="4"/>
    </row>
    <row r="99" spans="1:145" ht="13.15" x14ac:dyDescent="0.4">
      <c r="A99" s="1"/>
      <c r="B99" s="17">
        <v>1890</v>
      </c>
      <c r="C99" s="18"/>
      <c r="D99" s="18"/>
      <c r="E99" s="18"/>
      <c r="F99" s="18"/>
      <c r="G99" s="18">
        <v>7.9499939313023349</v>
      </c>
      <c r="H99" s="18"/>
      <c r="I99" s="18"/>
      <c r="J99" s="18"/>
      <c r="K99" s="18"/>
      <c r="L99" s="18"/>
      <c r="M99" s="18"/>
      <c r="N99" s="18"/>
      <c r="O99" s="18"/>
      <c r="P99" s="18"/>
      <c r="Q99" s="18">
        <f t="shared" si="50"/>
        <v>7.9499939313023349</v>
      </c>
      <c r="R99" s="18">
        <f t="shared" si="51"/>
        <v>7.9499939313023349</v>
      </c>
      <c r="S99" s="18">
        <f t="shared" si="52"/>
        <v>7.9499939313023349</v>
      </c>
      <c r="T99" s="18">
        <f t="shared" si="53"/>
        <v>1</v>
      </c>
      <c r="U99" s="18">
        <f t="array" ref="U99">SUM(IF($C99:$P99&lt;0,1,0))</f>
        <v>0</v>
      </c>
      <c r="V99" s="18">
        <f t="shared" si="47"/>
        <v>0</v>
      </c>
      <c r="W99" s="18">
        <f t="array" ref="W99">SUM(IF($C99:$P99&gt;20,1,0))</f>
        <v>0</v>
      </c>
      <c r="X99" s="18">
        <f t="shared" si="48"/>
        <v>0</v>
      </c>
      <c r="Y99" s="18">
        <f t="array" ref="Y99">SUM(IF(C99:P99&gt;40,1,0))</f>
        <v>0</v>
      </c>
      <c r="Z99" s="18">
        <f t="shared" si="49"/>
        <v>0</v>
      </c>
      <c r="AA99" s="18">
        <v>14.438502673796783</v>
      </c>
      <c r="AB99" s="18"/>
      <c r="AC99" s="18">
        <v>-0.13411875077941046</v>
      </c>
      <c r="AD99" s="18">
        <v>10.832739368020917</v>
      </c>
      <c r="AE99" s="18">
        <v>18.540718284485592</v>
      </c>
      <c r="AF99" s="18" t="s">
        <v>0</v>
      </c>
      <c r="AG99" s="18"/>
      <c r="AH99" s="18">
        <v>5.4511278195488622</v>
      </c>
      <c r="AI99" s="18"/>
      <c r="AJ99" s="18"/>
      <c r="AK99" s="18"/>
      <c r="AL99" s="18">
        <v>9.3904448105436522</v>
      </c>
      <c r="AM99" s="18">
        <f t="shared" si="94"/>
        <v>9.7532357009360666</v>
      </c>
      <c r="AN99" s="18">
        <f t="shared" si="58"/>
        <v>10.111592089282285</v>
      </c>
      <c r="AO99" s="18">
        <f t="shared" si="59"/>
        <v>18.540718284485592</v>
      </c>
      <c r="AP99" s="18">
        <f t="shared" si="60"/>
        <v>7</v>
      </c>
      <c r="AQ99" s="18">
        <f t="array" ref="AQ99">SUM(IF($AA99:$AL99&lt;0,1,0))</f>
        <v>1</v>
      </c>
      <c r="AR99" s="18">
        <f t="shared" si="61"/>
        <v>14.285714285714286</v>
      </c>
      <c r="AS99" s="18">
        <f t="array" ref="AS99">SUM(IF($AA99:$AL99&gt;20,1,0))</f>
        <v>1</v>
      </c>
      <c r="AT99" s="18">
        <f t="shared" si="62"/>
        <v>14.285714285714285</v>
      </c>
      <c r="AU99" s="18">
        <f t="array" ref="AU99">SUM(IF(AA99:AL99&gt;40,1,0))</f>
        <v>1</v>
      </c>
      <c r="AV99" s="18">
        <f t="shared" si="63"/>
        <v>14.285714285714285</v>
      </c>
      <c r="AW99" s="18">
        <v>0.25542784163474774</v>
      </c>
      <c r="AX99" s="18">
        <v>-6.7058358909550355</v>
      </c>
      <c r="AY99" s="18">
        <v>1.2061211377840113</v>
      </c>
      <c r="AZ99" s="18">
        <v>4.1322314049586781</v>
      </c>
      <c r="BA99" s="18">
        <v>-1.1421416392647821E-2</v>
      </c>
      <c r="BB99" s="18">
        <v>2.7397260273972623</v>
      </c>
      <c r="BC99" s="18">
        <v>9.6718910088893892</v>
      </c>
      <c r="BD99" s="18"/>
      <c r="BE99" s="18">
        <v>2.8301886792452824</v>
      </c>
      <c r="BF99" s="18">
        <v>1.032477941463992</v>
      </c>
      <c r="BG99" s="18">
        <v>1.3419498376219363</v>
      </c>
      <c r="BH99" s="18">
        <v>-1.9160973048117924</v>
      </c>
      <c r="BI99" s="18">
        <v>-2.2907608150815895</v>
      </c>
      <c r="BJ99" s="18">
        <v>9.7550423678243163</v>
      </c>
      <c r="BK99" s="18">
        <v>-4.4375829428724689</v>
      </c>
      <c r="BL99" s="18">
        <v>1.1544976146618906</v>
      </c>
      <c r="BM99" s="18">
        <v>7.126486958419731</v>
      </c>
      <c r="BN99" s="18">
        <v>-0.1069901547116725</v>
      </c>
      <c r="BO99" s="18">
        <f t="shared" si="64"/>
        <v>1.5163148408868252</v>
      </c>
      <c r="BP99" s="18">
        <f t="shared" si="65"/>
        <v>1.1544976146618906</v>
      </c>
      <c r="BQ99" s="18">
        <f t="shared" si="66"/>
        <v>9.7550423678243163</v>
      </c>
      <c r="BR99" s="18">
        <f t="shared" si="67"/>
        <v>17</v>
      </c>
      <c r="BS99" s="18">
        <f t="array" ref="BS99">SUM(IF($AW99:$BN99&lt;0,1,0))</f>
        <v>6</v>
      </c>
      <c r="BT99" s="18">
        <f t="shared" si="68"/>
        <v>35.294117647058826</v>
      </c>
      <c r="BU99" s="18">
        <f t="array" ref="BU99">SUM(IF($AW99:$BN99&gt;20,1,0))</f>
        <v>0</v>
      </c>
      <c r="BV99" s="18">
        <f t="shared" si="69"/>
        <v>0</v>
      </c>
      <c r="BW99" s="18">
        <f t="array" ref="BW99">SUM(IF(AW99:BN99&gt;40,1,0))</f>
        <v>0</v>
      </c>
      <c r="BX99" s="18">
        <f t="shared" si="70"/>
        <v>0</v>
      </c>
      <c r="BY99" s="18">
        <v>40.946502057613166</v>
      </c>
      <c r="BZ99" s="18"/>
      <c r="CA99" s="18">
        <v>0</v>
      </c>
      <c r="CB99" s="18">
        <v>7.1565146134935702</v>
      </c>
      <c r="CC99" s="18">
        <v>-3.5647279549718554</v>
      </c>
      <c r="CD99" s="18"/>
      <c r="CE99" s="18"/>
      <c r="CF99" s="18"/>
      <c r="CG99" s="18"/>
      <c r="CH99" s="18"/>
      <c r="CI99" s="18"/>
      <c r="CJ99" s="18">
        <v>0.98153505786250106</v>
      </c>
      <c r="CK99" s="18"/>
      <c r="CL99" s="18"/>
      <c r="CM99" s="18"/>
      <c r="CN99" s="18"/>
      <c r="CO99" s="18">
        <v>-17.716535433070867</v>
      </c>
      <c r="CP99" s="18">
        <v>8.9552238805970177</v>
      </c>
      <c r="CQ99" s="18">
        <f t="shared" si="71"/>
        <v>5.2512160316462184</v>
      </c>
      <c r="CR99" s="18">
        <f t="shared" si="72"/>
        <v>0.98153505786250106</v>
      </c>
      <c r="CS99" s="18">
        <f t="shared" si="73"/>
        <v>40.946502057613166</v>
      </c>
      <c r="CT99" s="18">
        <f t="shared" si="74"/>
        <v>7</v>
      </c>
      <c r="CU99" s="18">
        <f t="array" ref="CU99">SUM(IF($BY99:$CP99&lt;0,1,0))</f>
        <v>2</v>
      </c>
      <c r="CV99" s="18">
        <f t="shared" si="75"/>
        <v>28.571428571428573</v>
      </c>
      <c r="CW99" s="18">
        <f t="array" ref="CW99">SUM(IF($BY99:$CP99&gt;20,1,0))</f>
        <v>1</v>
      </c>
      <c r="CX99" s="18">
        <f t="shared" si="76"/>
        <v>14.285714285714285</v>
      </c>
      <c r="CY99" s="18">
        <f t="array" ref="CY99">SUM(IF(BY99:CP99&gt;40,1,0))</f>
        <v>1</v>
      </c>
      <c r="CZ99" s="18">
        <f t="shared" si="77"/>
        <v>14.285714285714285</v>
      </c>
      <c r="DA99" s="18">
        <v>-0.1917372253280677</v>
      </c>
      <c r="DB99" s="18">
        <v>-0.75015015015015252</v>
      </c>
      <c r="DC99" s="18">
        <f t="shared" si="78"/>
        <v>-0.47094368773911011</v>
      </c>
      <c r="DD99" s="18">
        <f t="shared" si="79"/>
        <v>-0.47094368773911011</v>
      </c>
      <c r="DE99" s="18">
        <f t="shared" si="80"/>
        <v>-0.1917372253280677</v>
      </c>
      <c r="DF99" s="18">
        <f t="shared" si="81"/>
        <v>2</v>
      </c>
      <c r="DG99" s="18">
        <f t="array" ref="DG99">SUM(IF($DA99:$DB99&lt;0,1,0))</f>
        <v>2</v>
      </c>
      <c r="DH99" s="18">
        <f t="shared" si="82"/>
        <v>100</v>
      </c>
      <c r="DI99" s="18">
        <f t="array" ref="DI99">SUM(IF($DA99:$DB99&gt;20,1,0))</f>
        <v>0</v>
      </c>
      <c r="DJ99" s="18">
        <f t="shared" si="83"/>
        <v>0</v>
      </c>
      <c r="DK99" s="18">
        <f t="array" ref="DK99">SUM(IF(DA99:DB99&gt;40,1,0))</f>
        <v>0</v>
      </c>
      <c r="DL99" s="18">
        <f t="shared" si="84"/>
        <v>0</v>
      </c>
      <c r="DM99" s="18">
        <v>-4.904343482978704</v>
      </c>
      <c r="DN99" s="18">
        <v>-2.336448598130858</v>
      </c>
      <c r="DO99" s="18">
        <f t="shared" si="95"/>
        <v>-3.6203960405547813</v>
      </c>
      <c r="DP99" s="18">
        <f t="shared" si="96"/>
        <v>-3.6203960405547813</v>
      </c>
      <c r="DQ99" s="18">
        <f t="shared" si="97"/>
        <v>-2.336448598130858</v>
      </c>
      <c r="DR99" s="18">
        <f t="shared" si="98"/>
        <v>2</v>
      </c>
      <c r="DS99" s="18">
        <f t="array" ref="DS99">SUM(IF($DM99:$DN99&lt;0,1,0))</f>
        <v>2</v>
      </c>
      <c r="DT99" s="18">
        <f t="shared" si="99"/>
        <v>100</v>
      </c>
      <c r="DU99" s="18">
        <f t="array" ref="DU99">SUM(IF($DM99:$DN99&gt;20,1,0))</f>
        <v>0</v>
      </c>
      <c r="DV99" s="18">
        <f t="shared" si="100"/>
        <v>0</v>
      </c>
      <c r="DW99" s="18">
        <f t="array" ref="DW99">SUM(IF(DM99:DN99&gt;40,1,0))</f>
        <v>0</v>
      </c>
      <c r="DX99" s="18">
        <f t="shared" si="101"/>
        <v>0</v>
      </c>
      <c r="DY99" s="18">
        <f t="shared" si="91"/>
        <v>3.4520740913408727</v>
      </c>
      <c r="DZ99" s="18">
        <f t="shared" si="54"/>
        <v>1.1544976146618906</v>
      </c>
      <c r="EA99" s="18">
        <f t="shared" si="85"/>
        <v>40.946502057613166</v>
      </c>
      <c r="EB99" s="18">
        <f t="shared" si="93"/>
        <v>-0.33843660379374568</v>
      </c>
      <c r="EC99" s="18">
        <f t="shared" si="55"/>
        <v>9.3158376854008687</v>
      </c>
      <c r="ED99" s="18">
        <f t="shared" si="86"/>
        <v>36</v>
      </c>
      <c r="EE99" s="18">
        <f t="shared" si="86"/>
        <v>13</v>
      </c>
      <c r="EF99" s="18">
        <f t="shared" si="87"/>
        <v>36.111111111111114</v>
      </c>
      <c r="EG99" s="18">
        <f t="shared" si="88"/>
        <v>2</v>
      </c>
      <c r="EH99" s="18">
        <f t="shared" si="89"/>
        <v>5.5555555555555554</v>
      </c>
      <c r="EI99" s="18">
        <f t="shared" si="92"/>
        <v>3.7037037037037037</v>
      </c>
      <c r="EJ99" s="18">
        <f t="shared" si="56"/>
        <v>2</v>
      </c>
      <c r="EK99" s="18">
        <f t="shared" si="90"/>
        <v>5.5555555555555554</v>
      </c>
      <c r="EL99" s="3"/>
      <c r="EM99" s="4"/>
      <c r="EN99" s="4"/>
      <c r="EO99" s="4"/>
    </row>
    <row r="100" spans="1:145" ht="13.15" x14ac:dyDescent="0.4">
      <c r="A100" s="1"/>
      <c r="B100" s="17">
        <v>1891</v>
      </c>
      <c r="C100" s="18"/>
      <c r="D100" s="18"/>
      <c r="E100" s="18"/>
      <c r="F100" s="18"/>
      <c r="G100" s="18">
        <v>10.175399145491347</v>
      </c>
      <c r="H100" s="18"/>
      <c r="I100" s="18"/>
      <c r="J100" s="18"/>
      <c r="K100" s="18"/>
      <c r="L100" s="18"/>
      <c r="M100" s="18"/>
      <c r="N100" s="18"/>
      <c r="O100" s="18"/>
      <c r="P100" s="18"/>
      <c r="Q100" s="18">
        <f t="shared" si="50"/>
        <v>10.175399145491347</v>
      </c>
      <c r="R100" s="18">
        <f t="shared" si="51"/>
        <v>10.175399145491347</v>
      </c>
      <c r="S100" s="18">
        <f t="shared" si="52"/>
        <v>10.175399145491347</v>
      </c>
      <c r="T100" s="18">
        <f t="shared" si="53"/>
        <v>1</v>
      </c>
      <c r="U100" s="18">
        <f t="array" ref="U100">SUM(IF($C100:$P100&lt;0,1,0))</f>
        <v>0</v>
      </c>
      <c r="V100" s="18">
        <f t="shared" si="47"/>
        <v>0</v>
      </c>
      <c r="W100" s="18">
        <f t="array" ref="W100">SUM(IF($C100:$P100&gt;20,1,0))</f>
        <v>0</v>
      </c>
      <c r="X100" s="18">
        <f t="shared" si="48"/>
        <v>0</v>
      </c>
      <c r="Y100" s="18">
        <f t="array" ref="Y100">SUM(IF(C100:P100&gt;40,1,0))</f>
        <v>0</v>
      </c>
      <c r="Z100" s="18">
        <f t="shared" si="49"/>
        <v>0</v>
      </c>
      <c r="AA100" s="18">
        <v>-12.149532710280386</v>
      </c>
      <c r="AB100" s="18"/>
      <c r="AC100" s="18">
        <v>3.2732370568056592</v>
      </c>
      <c r="AD100" s="18">
        <v>1.4554320121162867</v>
      </c>
      <c r="AE100" s="18">
        <v>-3.4920495659221786</v>
      </c>
      <c r="AF100" s="18" t="s">
        <v>0</v>
      </c>
      <c r="AG100" s="18"/>
      <c r="AH100" s="18">
        <v>8.199643493761144</v>
      </c>
      <c r="AI100" s="18"/>
      <c r="AJ100" s="18"/>
      <c r="AK100" s="18"/>
      <c r="AL100" s="18">
        <v>-2.108433734939763</v>
      </c>
      <c r="AM100" s="18">
        <f t="shared" si="94"/>
        <v>-0.80361724140987301</v>
      </c>
      <c r="AN100" s="18">
        <f t="shared" si="58"/>
        <v>-0.32650086141173817</v>
      </c>
      <c r="AO100" s="18">
        <f t="shared" si="59"/>
        <v>8.199643493761144</v>
      </c>
      <c r="AP100" s="18">
        <f t="shared" si="60"/>
        <v>7</v>
      </c>
      <c r="AQ100" s="18">
        <f t="array" ref="AQ100">SUM(IF($AA100:$AL100&lt;0,1,0))</f>
        <v>3</v>
      </c>
      <c r="AR100" s="18">
        <f t="shared" si="61"/>
        <v>42.857142857142854</v>
      </c>
      <c r="AS100" s="18">
        <f t="array" ref="AS100">SUM(IF($AA100:$AL100&gt;20,1,0))</f>
        <v>1</v>
      </c>
      <c r="AT100" s="18">
        <f t="shared" si="62"/>
        <v>14.285714285714285</v>
      </c>
      <c r="AU100" s="18">
        <f t="array" ref="AU100">SUM(IF(AA100:AL100&gt;40,1,0))</f>
        <v>1</v>
      </c>
      <c r="AV100" s="18">
        <f t="shared" si="63"/>
        <v>14.285714285714285</v>
      </c>
      <c r="AW100" s="18">
        <v>2.420382165605095</v>
      </c>
      <c r="AX100" s="18">
        <v>5.8304624699864194</v>
      </c>
      <c r="AY100" s="18">
        <v>9.5224354350021656</v>
      </c>
      <c r="AZ100" s="18">
        <v>13.33333333333333</v>
      </c>
      <c r="BA100" s="18">
        <v>-3.2955039516792555</v>
      </c>
      <c r="BB100" s="18">
        <v>2.6666666666666687</v>
      </c>
      <c r="BC100" s="18">
        <v>23.293921240060577</v>
      </c>
      <c r="BD100" s="18"/>
      <c r="BE100" s="18">
        <v>0</v>
      </c>
      <c r="BF100" s="18">
        <v>1.2133752074903426</v>
      </c>
      <c r="BG100" s="18">
        <v>2.1635392777190967</v>
      </c>
      <c r="BH100" s="18">
        <v>6.2092933856185306</v>
      </c>
      <c r="BI100" s="18">
        <v>3.6167469644761385</v>
      </c>
      <c r="BJ100" s="18">
        <v>31.07338308457711</v>
      </c>
      <c r="BK100" s="18">
        <v>-1.4863149447028812</v>
      </c>
      <c r="BL100" s="18">
        <v>4.9371484364780995</v>
      </c>
      <c r="BM100" s="18">
        <v>10.004074979625099</v>
      </c>
      <c r="BN100" s="18">
        <v>5.3869517775431142</v>
      </c>
      <c r="BO100" s="18">
        <f t="shared" si="64"/>
        <v>6.875876207517627</v>
      </c>
      <c r="BP100" s="18">
        <f t="shared" si="65"/>
        <v>4.9371484364780995</v>
      </c>
      <c r="BQ100" s="18">
        <f t="shared" si="66"/>
        <v>31.07338308457711</v>
      </c>
      <c r="BR100" s="18">
        <f t="shared" si="67"/>
        <v>17</v>
      </c>
      <c r="BS100" s="18">
        <f t="array" ref="BS100">SUM(IF($AW100:$BN100&lt;0,1,0))</f>
        <v>2</v>
      </c>
      <c r="BT100" s="18">
        <f t="shared" si="68"/>
        <v>11.764705882352942</v>
      </c>
      <c r="BU100" s="18">
        <f t="array" ref="BU100">SUM(IF($AW100:$BN100&gt;20,1,0))</f>
        <v>2</v>
      </c>
      <c r="BV100" s="18">
        <f t="shared" si="69"/>
        <v>11.76470588235294</v>
      </c>
      <c r="BW100" s="18">
        <f t="array" ref="BW100">SUM(IF(AW100:BN100&gt;40,1,0))</f>
        <v>0</v>
      </c>
      <c r="BX100" s="18">
        <f t="shared" si="70"/>
        <v>0</v>
      </c>
      <c r="BY100" s="18">
        <v>10.948905109489052</v>
      </c>
      <c r="BZ100" s="18"/>
      <c r="CA100" s="18">
        <v>25.108225108225117</v>
      </c>
      <c r="CB100" s="18">
        <v>30.486872291613576</v>
      </c>
      <c r="CC100" s="18">
        <v>-0.87548638132294887</v>
      </c>
      <c r="CD100" s="18"/>
      <c r="CE100" s="18"/>
      <c r="CF100" s="18"/>
      <c r="CG100" s="18"/>
      <c r="CH100" s="18"/>
      <c r="CI100" s="18"/>
      <c r="CJ100" s="18">
        <v>-4.165681445817885</v>
      </c>
      <c r="CK100" s="18"/>
      <c r="CL100" s="18"/>
      <c r="CM100" s="18"/>
      <c r="CN100" s="18"/>
      <c r="CO100" s="18">
        <v>-9.4497607655502307</v>
      </c>
      <c r="CP100" s="18">
        <v>-3.4246575342465779</v>
      </c>
      <c r="CQ100" s="18">
        <f t="shared" si="71"/>
        <v>6.9469166260557298</v>
      </c>
      <c r="CR100" s="18">
        <f t="shared" si="72"/>
        <v>-0.87548638132294887</v>
      </c>
      <c r="CS100" s="18">
        <f t="shared" si="73"/>
        <v>30.486872291613576</v>
      </c>
      <c r="CT100" s="18">
        <f t="shared" si="74"/>
        <v>7</v>
      </c>
      <c r="CU100" s="18">
        <f t="array" ref="CU100">SUM(IF($BY100:$CP100&lt;0,1,0))</f>
        <v>4</v>
      </c>
      <c r="CV100" s="18">
        <f t="shared" si="75"/>
        <v>57.142857142857146</v>
      </c>
      <c r="CW100" s="18">
        <f t="array" ref="CW100">SUM(IF($BY100:$CP100&gt;20,1,0))</f>
        <v>2</v>
      </c>
      <c r="CX100" s="18">
        <f t="shared" si="76"/>
        <v>28.571428571428569</v>
      </c>
      <c r="CY100" s="18">
        <f t="array" ref="CY100">SUM(IF(BY100:CP100&gt;40,1,0))</f>
        <v>0</v>
      </c>
      <c r="CZ100" s="18">
        <f t="shared" si="77"/>
        <v>0</v>
      </c>
      <c r="DA100" s="18">
        <v>0</v>
      </c>
      <c r="DB100" s="18">
        <v>0</v>
      </c>
      <c r="DC100" s="18">
        <f t="shared" si="78"/>
        <v>0</v>
      </c>
      <c r="DD100" s="18">
        <f t="shared" si="79"/>
        <v>0</v>
      </c>
      <c r="DE100" s="18">
        <f t="shared" si="80"/>
        <v>0</v>
      </c>
      <c r="DF100" s="18">
        <f t="shared" si="81"/>
        <v>2</v>
      </c>
      <c r="DG100" s="18">
        <f t="array" ref="DG100">SUM(IF($DA100:$DB100&lt;0,1,0))</f>
        <v>0</v>
      </c>
      <c r="DH100" s="18">
        <f t="shared" si="82"/>
        <v>0</v>
      </c>
      <c r="DI100" s="18">
        <f t="array" ref="DI100">SUM(IF($DA100:$DB100&gt;20,1,0))</f>
        <v>0</v>
      </c>
      <c r="DJ100" s="18">
        <f t="shared" si="83"/>
        <v>0</v>
      </c>
      <c r="DK100" s="18">
        <f t="array" ref="DK100">SUM(IF(DA100:DB100&gt;40,1,0))</f>
        <v>0</v>
      </c>
      <c r="DL100" s="18">
        <f t="shared" si="84"/>
        <v>0</v>
      </c>
      <c r="DM100" s="18">
        <v>4.3164369678202039</v>
      </c>
      <c r="DN100" s="18">
        <v>3.3492822966507463</v>
      </c>
      <c r="DO100" s="18">
        <f t="shared" si="95"/>
        <v>3.8328596322354751</v>
      </c>
      <c r="DP100" s="18">
        <f t="shared" si="96"/>
        <v>3.8328596322354751</v>
      </c>
      <c r="DQ100" s="18">
        <f t="shared" si="97"/>
        <v>4.3164369678202039</v>
      </c>
      <c r="DR100" s="18">
        <f t="shared" si="98"/>
        <v>2</v>
      </c>
      <c r="DS100" s="18">
        <f t="array" ref="DS100">SUM(IF($DM100:$DN100&lt;0,1,0))</f>
        <v>0</v>
      </c>
      <c r="DT100" s="18">
        <f t="shared" si="99"/>
        <v>0</v>
      </c>
      <c r="DU100" s="18">
        <f t="array" ref="DU100">SUM(IF($DM100:$DN100&gt;20,1,0))</f>
        <v>0</v>
      </c>
      <c r="DV100" s="18">
        <f t="shared" si="100"/>
        <v>0</v>
      </c>
      <c r="DW100" s="18">
        <f t="array" ref="DW100">SUM(IF(DM100:DN100&gt;40,1,0))</f>
        <v>0</v>
      </c>
      <c r="DX100" s="18">
        <f t="shared" si="101"/>
        <v>0</v>
      </c>
      <c r="DY100" s="18">
        <f t="shared" si="91"/>
        <v>5.1010779106197948</v>
      </c>
      <c r="DZ100" s="18">
        <f t="shared" si="54"/>
        <v>3.2732370568056592</v>
      </c>
      <c r="EA100" s="18">
        <f t="shared" si="85"/>
        <v>31.07338308457711</v>
      </c>
      <c r="EB100" s="18">
        <f t="shared" si="93"/>
        <v>0.90053924707202171</v>
      </c>
      <c r="EC100" s="18">
        <f t="shared" si="55"/>
        <v>9.8723953249151712</v>
      </c>
      <c r="ED100" s="18">
        <f t="shared" si="86"/>
        <v>36</v>
      </c>
      <c r="EE100" s="18">
        <f t="shared" si="86"/>
        <v>9</v>
      </c>
      <c r="EF100" s="18">
        <f t="shared" si="87"/>
        <v>25</v>
      </c>
      <c r="EG100" s="18">
        <f t="shared" si="88"/>
        <v>5</v>
      </c>
      <c r="EH100" s="18">
        <f t="shared" si="89"/>
        <v>13.888888888888889</v>
      </c>
      <c r="EI100" s="18">
        <f t="shared" si="92"/>
        <v>5.5555555555555545</v>
      </c>
      <c r="EJ100" s="18">
        <f t="shared" si="56"/>
        <v>1</v>
      </c>
      <c r="EK100" s="18">
        <f t="shared" si="90"/>
        <v>2.7777777777777777</v>
      </c>
      <c r="EL100" s="3"/>
      <c r="EM100" s="4"/>
      <c r="EN100" s="4"/>
      <c r="EO100" s="4"/>
    </row>
    <row r="101" spans="1:145" ht="13.15" x14ac:dyDescent="0.4">
      <c r="A101" s="1"/>
      <c r="B101" s="17">
        <v>1892</v>
      </c>
      <c r="C101" s="18"/>
      <c r="D101" s="18"/>
      <c r="E101" s="18"/>
      <c r="F101" s="18"/>
      <c r="G101" s="18">
        <v>1.9593836105725071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>
        <f t="shared" si="50"/>
        <v>1.9593836105725071</v>
      </c>
      <c r="R101" s="18">
        <f t="shared" si="51"/>
        <v>1.9593836105725071</v>
      </c>
      <c r="S101" s="18">
        <f t="shared" si="52"/>
        <v>1.9593836105725071</v>
      </c>
      <c r="T101" s="18">
        <f t="shared" si="53"/>
        <v>1</v>
      </c>
      <c r="U101" s="18">
        <f t="array" ref="U101">SUM(IF($C101:$P101&lt;0,1,0))</f>
        <v>0</v>
      </c>
      <c r="V101" s="18">
        <f t="shared" si="47"/>
        <v>0</v>
      </c>
      <c r="W101" s="18">
        <f t="array" ref="W101">SUM(IF($C101:$P101&gt;20,1,0))</f>
        <v>0</v>
      </c>
      <c r="X101" s="18">
        <f t="shared" si="48"/>
        <v>0</v>
      </c>
      <c r="Y101" s="18">
        <f t="array" ref="Y101">SUM(IF(C101:P101&gt;40,1,0))</f>
        <v>0</v>
      </c>
      <c r="Z101" s="18">
        <f t="shared" si="49"/>
        <v>0</v>
      </c>
      <c r="AA101" s="18">
        <v>6.9148936170212671</v>
      </c>
      <c r="AB101" s="18"/>
      <c r="AC101" s="18">
        <v>9.0991673160745332</v>
      </c>
      <c r="AD101" s="18">
        <v>13.776608834748361</v>
      </c>
      <c r="AE101" s="18">
        <v>1.6386971169158659</v>
      </c>
      <c r="AF101" s="18">
        <v>36.45833333333335</v>
      </c>
      <c r="AG101" s="18"/>
      <c r="AH101" s="18">
        <v>2.5535420098846684</v>
      </c>
      <c r="AI101" s="18"/>
      <c r="AJ101" s="18"/>
      <c r="AK101" s="18"/>
      <c r="AL101" s="18">
        <v>8.1538461538461569</v>
      </c>
      <c r="AM101" s="18">
        <f t="shared" si="94"/>
        <v>11.227869768832027</v>
      </c>
      <c r="AN101" s="18">
        <f t="shared" si="58"/>
        <v>8.1538461538461569</v>
      </c>
      <c r="AO101" s="18">
        <f t="shared" si="59"/>
        <v>36.45833333333335</v>
      </c>
      <c r="AP101" s="18">
        <f t="shared" si="60"/>
        <v>7</v>
      </c>
      <c r="AQ101" s="18">
        <f t="array" ref="AQ101">SUM(IF($AA101:$AL101&lt;0,1,0))</f>
        <v>0</v>
      </c>
      <c r="AR101" s="18">
        <f t="shared" si="61"/>
        <v>0</v>
      </c>
      <c r="AS101" s="18">
        <f t="array" ref="AS101">SUM(IF($AA101:$AL101&gt;20,1,0))</f>
        <v>1</v>
      </c>
      <c r="AT101" s="18">
        <f t="shared" si="62"/>
        <v>14.285714285714285</v>
      </c>
      <c r="AU101" s="18">
        <f t="array" ref="AU101">SUM(IF(AA101:AL101&gt;40,1,0))</f>
        <v>0</v>
      </c>
      <c r="AV101" s="18">
        <f t="shared" si="63"/>
        <v>0</v>
      </c>
      <c r="AW101" s="18">
        <v>-3.2338308457711573</v>
      </c>
      <c r="AX101" s="18">
        <v>5.5941150044923642</v>
      </c>
      <c r="AY101" s="18">
        <v>-5.4327493083915144</v>
      </c>
      <c r="AZ101" s="18">
        <v>4.7619047619047725</v>
      </c>
      <c r="BA101" s="18">
        <v>-1.7037752483976771</v>
      </c>
      <c r="BB101" s="18">
        <v>-1.2987012987012998</v>
      </c>
      <c r="BC101" s="18">
        <v>-1.0921675837825551</v>
      </c>
      <c r="BD101" s="18"/>
      <c r="BE101" s="18">
        <v>-0.91743119266054496</v>
      </c>
      <c r="BF101" s="18">
        <v>-2.2807036117926534</v>
      </c>
      <c r="BG101" s="18">
        <v>-1.8265681691012767</v>
      </c>
      <c r="BH101" s="18">
        <v>11.63275020300647</v>
      </c>
      <c r="BI101" s="18">
        <v>-1.1319758692727304</v>
      </c>
      <c r="BJ101" s="18">
        <v>12.842304231729262</v>
      </c>
      <c r="BK101" s="18">
        <v>1.9517172081518912</v>
      </c>
      <c r="BL101" s="18">
        <v>1.1629967931584286</v>
      </c>
      <c r="BM101" s="18">
        <v>1.8521948508983144</v>
      </c>
      <c r="BN101" s="18">
        <v>-0.20026720106880816</v>
      </c>
      <c r="BO101" s="18">
        <f t="shared" si="64"/>
        <v>1.2164595720236049</v>
      </c>
      <c r="BP101" s="18">
        <f t="shared" si="65"/>
        <v>-0.91743119266054496</v>
      </c>
      <c r="BQ101" s="18">
        <f t="shared" si="66"/>
        <v>12.842304231729262</v>
      </c>
      <c r="BR101" s="18">
        <f t="shared" si="67"/>
        <v>17</v>
      </c>
      <c r="BS101" s="18">
        <f t="array" ref="BS101">SUM(IF($AW101:$BN101&lt;0,1,0))</f>
        <v>10</v>
      </c>
      <c r="BT101" s="18">
        <f t="shared" si="68"/>
        <v>58.823529411764703</v>
      </c>
      <c r="BU101" s="18">
        <f t="array" ref="BU101">SUM(IF($AW101:$BN101&gt;20,1,0))</f>
        <v>0</v>
      </c>
      <c r="BV101" s="18">
        <f t="shared" si="69"/>
        <v>0</v>
      </c>
      <c r="BW101" s="18">
        <f t="array" ref="BW101">SUM(IF(AW101:BN101&gt;40,1,0))</f>
        <v>0</v>
      </c>
      <c r="BX101" s="18">
        <f t="shared" si="70"/>
        <v>0</v>
      </c>
      <c r="BY101" s="18">
        <v>-9.8684210526315788</v>
      </c>
      <c r="BZ101" s="18"/>
      <c r="CA101" s="18">
        <v>24.567474048442904</v>
      </c>
      <c r="CB101" s="18">
        <v>-4.766555967962482</v>
      </c>
      <c r="CC101" s="18">
        <v>0</v>
      </c>
      <c r="CD101" s="18"/>
      <c r="CE101" s="18"/>
      <c r="CF101" s="18"/>
      <c r="CG101" s="18"/>
      <c r="CH101" s="18"/>
      <c r="CI101" s="18"/>
      <c r="CJ101" s="18">
        <v>5.6260273972602697</v>
      </c>
      <c r="CK101" s="18"/>
      <c r="CL101" s="18"/>
      <c r="CM101" s="18"/>
      <c r="CN101" s="18"/>
      <c r="CO101" s="18">
        <v>-9.6433289299867866</v>
      </c>
      <c r="CP101" s="18">
        <v>-2.8368794326241176</v>
      </c>
      <c r="CQ101" s="18">
        <f t="shared" si="71"/>
        <v>0.43975943749974405</v>
      </c>
      <c r="CR101" s="18">
        <f t="shared" si="72"/>
        <v>-2.8368794326241176</v>
      </c>
      <c r="CS101" s="18">
        <f t="shared" si="73"/>
        <v>24.567474048442904</v>
      </c>
      <c r="CT101" s="18">
        <f t="shared" si="74"/>
        <v>7</v>
      </c>
      <c r="CU101" s="18">
        <f t="array" ref="CU101">SUM(IF($BY101:$CP101&lt;0,1,0))</f>
        <v>4</v>
      </c>
      <c r="CV101" s="18">
        <f t="shared" si="75"/>
        <v>57.142857142857146</v>
      </c>
      <c r="CW101" s="18">
        <f t="array" ref="CW101">SUM(IF($BY101:$CP101&gt;20,1,0))</f>
        <v>1</v>
      </c>
      <c r="CX101" s="18">
        <f t="shared" si="76"/>
        <v>14.285714285714285</v>
      </c>
      <c r="CY101" s="18">
        <f t="array" ref="CY101">SUM(IF(BY101:CP101&gt;40,1,0))</f>
        <v>0</v>
      </c>
      <c r="CZ101" s="18">
        <f t="shared" si="77"/>
        <v>0</v>
      </c>
      <c r="DA101" s="18">
        <v>-3.5767511177347222</v>
      </c>
      <c r="DB101" s="18">
        <v>-0.44444444444444381</v>
      </c>
      <c r="DC101" s="18">
        <f t="shared" si="78"/>
        <v>-2.010597781089583</v>
      </c>
      <c r="DD101" s="18">
        <f t="shared" si="79"/>
        <v>-2.010597781089583</v>
      </c>
      <c r="DE101" s="18">
        <f t="shared" si="80"/>
        <v>-0.44444444444444381</v>
      </c>
      <c r="DF101" s="18">
        <f t="shared" si="81"/>
        <v>2</v>
      </c>
      <c r="DG101" s="18">
        <f t="array" ref="DG101">SUM(IF($DA101:$DB101&lt;0,1,0))</f>
        <v>2</v>
      </c>
      <c r="DH101" s="18">
        <f t="shared" si="82"/>
        <v>100</v>
      </c>
      <c r="DI101" s="18">
        <f t="array" ref="DI101">SUM(IF($DA101:$DB101&gt;20,1,0))</f>
        <v>0</v>
      </c>
      <c r="DJ101" s="18">
        <f t="shared" si="83"/>
        <v>0</v>
      </c>
      <c r="DK101" s="18">
        <f t="array" ref="DK101">SUM(IF(DA101:DB101&gt;40,1,0))</f>
        <v>0</v>
      </c>
      <c r="DL101" s="18">
        <f t="shared" si="84"/>
        <v>0</v>
      </c>
      <c r="DM101" s="18">
        <v>-6.8164837785444403</v>
      </c>
      <c r="DN101" s="18">
        <v>-6.0185185185185226</v>
      </c>
      <c r="DO101" s="18">
        <f t="shared" si="95"/>
        <v>-6.4175011485314819</v>
      </c>
      <c r="DP101" s="18">
        <f t="shared" si="96"/>
        <v>-6.4175011485314819</v>
      </c>
      <c r="DQ101" s="18">
        <f t="shared" si="97"/>
        <v>-6.0185185185185226</v>
      </c>
      <c r="DR101" s="18">
        <f t="shared" si="98"/>
        <v>2</v>
      </c>
      <c r="DS101" s="18">
        <f t="array" ref="DS101">SUM(IF($DM101:$DN101&lt;0,1,0))</f>
        <v>2</v>
      </c>
      <c r="DT101" s="18">
        <f t="shared" si="99"/>
        <v>100</v>
      </c>
      <c r="DU101" s="18">
        <f t="array" ref="DU101">SUM(IF($DM101:$DN101&gt;20,1,0))</f>
        <v>0</v>
      </c>
      <c r="DV101" s="18">
        <f t="shared" si="100"/>
        <v>0</v>
      </c>
      <c r="DW101" s="18">
        <f t="array" ref="DW101">SUM(IF(DM101:DN101&gt;40,1,0))</f>
        <v>0</v>
      </c>
      <c r="DX101" s="18">
        <f t="shared" si="101"/>
        <v>0</v>
      </c>
      <c r="DY101" s="18">
        <f t="shared" si="91"/>
        <v>2.4293445255570574</v>
      </c>
      <c r="DZ101" s="18">
        <f t="shared" si="54"/>
        <v>-0.10013360053440408</v>
      </c>
      <c r="EA101" s="18">
        <f t="shared" si="85"/>
        <v>36.45833333333335</v>
      </c>
      <c r="EB101" s="18">
        <f t="shared" si="93"/>
        <v>1.0542769420666902</v>
      </c>
      <c r="EC101" s="18">
        <f t="shared" si="55"/>
        <v>9.0837155115989638</v>
      </c>
      <c r="ED101" s="18">
        <f t="shared" si="86"/>
        <v>36</v>
      </c>
      <c r="EE101" s="18">
        <f t="shared" si="86"/>
        <v>18</v>
      </c>
      <c r="EF101" s="18">
        <f t="shared" si="87"/>
        <v>50</v>
      </c>
      <c r="EG101" s="18">
        <f t="shared" si="88"/>
        <v>2</v>
      </c>
      <c r="EH101" s="18">
        <f t="shared" si="89"/>
        <v>5.5555555555555554</v>
      </c>
      <c r="EI101" s="18">
        <f t="shared" si="92"/>
        <v>6.0185185185185182</v>
      </c>
      <c r="EJ101" s="18">
        <f t="shared" si="56"/>
        <v>0</v>
      </c>
      <c r="EK101" s="18">
        <f t="shared" si="90"/>
        <v>0</v>
      </c>
      <c r="EL101" s="3"/>
      <c r="EM101" s="4"/>
      <c r="EN101" s="4"/>
      <c r="EO101" s="4"/>
    </row>
    <row r="102" spans="1:145" ht="13.15" x14ac:dyDescent="0.4">
      <c r="A102" s="1"/>
      <c r="B102" s="17">
        <v>1893</v>
      </c>
      <c r="C102" s="18"/>
      <c r="D102" s="18"/>
      <c r="E102" s="18"/>
      <c r="F102" s="18"/>
      <c r="G102" s="18">
        <v>-13.922530277249523</v>
      </c>
      <c r="H102" s="18"/>
      <c r="I102" s="18"/>
      <c r="J102" s="18"/>
      <c r="K102" s="18"/>
      <c r="L102" s="18"/>
      <c r="M102" s="18"/>
      <c r="N102" s="18"/>
      <c r="O102" s="18"/>
      <c r="P102" s="18"/>
      <c r="Q102" s="18">
        <f t="shared" si="50"/>
        <v>-13.922530277249523</v>
      </c>
      <c r="R102" s="18">
        <f t="shared" si="51"/>
        <v>-13.922530277249523</v>
      </c>
      <c r="S102" s="18">
        <f t="shared" si="52"/>
        <v>-13.922530277249523</v>
      </c>
      <c r="T102" s="18">
        <f t="shared" si="53"/>
        <v>1</v>
      </c>
      <c r="U102" s="18">
        <f t="array" ref="U102">SUM(IF($C102:$P102&lt;0,1,0))</f>
        <v>1</v>
      </c>
      <c r="V102" s="18">
        <f t="shared" si="47"/>
        <v>100</v>
      </c>
      <c r="W102" s="18">
        <f t="array" ref="W102">SUM(IF($C102:$P102&gt;20,1,0))</f>
        <v>0</v>
      </c>
      <c r="X102" s="18">
        <f t="shared" si="48"/>
        <v>0</v>
      </c>
      <c r="Y102" s="18">
        <f t="array" ref="Y102">SUM(IF(C102:P102&gt;40,1,0))</f>
        <v>0</v>
      </c>
      <c r="Z102" s="18">
        <f t="shared" si="49"/>
        <v>0</v>
      </c>
      <c r="AA102" s="18">
        <v>1.4925373134328401</v>
      </c>
      <c r="AB102" s="18"/>
      <c r="AC102" s="18">
        <v>-1.5981297511852031</v>
      </c>
      <c r="AD102" s="18">
        <v>-12.392294590633618</v>
      </c>
      <c r="AE102" s="18">
        <v>0.11542749710338196</v>
      </c>
      <c r="AF102" s="18">
        <v>14.503816793893121</v>
      </c>
      <c r="AG102" s="18"/>
      <c r="AH102" s="18">
        <v>-17.349397590361438</v>
      </c>
      <c r="AI102" s="18"/>
      <c r="AJ102" s="18"/>
      <c r="AK102" s="18"/>
      <c r="AL102" s="18">
        <v>-1.9914651493598723</v>
      </c>
      <c r="AM102" s="18">
        <f t="shared" si="94"/>
        <v>-2.4599293538729698</v>
      </c>
      <c r="AN102" s="18">
        <f t="shared" si="58"/>
        <v>-1.5981297511852031</v>
      </c>
      <c r="AO102" s="18">
        <f t="shared" si="59"/>
        <v>14.503816793893121</v>
      </c>
      <c r="AP102" s="18">
        <f t="shared" si="60"/>
        <v>7</v>
      </c>
      <c r="AQ102" s="18">
        <f t="array" ref="AQ102">SUM(IF($AA102:$AL102&lt;0,1,0))</f>
        <v>4</v>
      </c>
      <c r="AR102" s="18">
        <f t="shared" si="61"/>
        <v>57.142857142857146</v>
      </c>
      <c r="AS102" s="18">
        <f t="array" ref="AS102">SUM(IF($AA102:$AL102&gt;20,1,0))</f>
        <v>0</v>
      </c>
      <c r="AT102" s="18">
        <f t="shared" si="62"/>
        <v>0</v>
      </c>
      <c r="AU102" s="18">
        <f t="array" ref="AU102">SUM(IF(AA102:AL102&gt;40,1,0))</f>
        <v>0</v>
      </c>
      <c r="AV102" s="18">
        <f t="shared" si="63"/>
        <v>0</v>
      </c>
      <c r="AW102" s="18">
        <v>-0.3856041131105381</v>
      </c>
      <c r="AX102" s="18">
        <v>-1.9541539688499538</v>
      </c>
      <c r="AY102" s="18">
        <v>-5.7476388153679032</v>
      </c>
      <c r="AZ102" s="18">
        <v>-5.6149732620320965</v>
      </c>
      <c r="BA102" s="18">
        <v>-2.2572916183375362</v>
      </c>
      <c r="BB102" s="18">
        <v>-1.3157894736842117</v>
      </c>
      <c r="BC102" s="18">
        <v>-3.9444768152012255</v>
      </c>
      <c r="BD102" s="18"/>
      <c r="BE102" s="18">
        <v>-1.8518518518518565</v>
      </c>
      <c r="BF102" s="18">
        <v>-4.7050238881927138</v>
      </c>
      <c r="BG102" s="18">
        <v>-4.3310001339088959</v>
      </c>
      <c r="BH102" s="18">
        <v>5.2183241413146009</v>
      </c>
      <c r="BI102" s="18">
        <v>5.2060034006241045</v>
      </c>
      <c r="BJ102" s="18">
        <v>-22.323378007832765</v>
      </c>
      <c r="BK102" s="18">
        <v>1.4381754119894228</v>
      </c>
      <c r="BL102" s="18">
        <v>-7.7012235313766837</v>
      </c>
      <c r="BM102" s="18">
        <v>-12.60229132569558</v>
      </c>
      <c r="BN102" s="18">
        <v>-8.2319544846050903</v>
      </c>
      <c r="BO102" s="18">
        <f t="shared" si="64"/>
        <v>-4.1825969609481719</v>
      </c>
      <c r="BP102" s="18">
        <f t="shared" si="65"/>
        <v>-3.9444768152012255</v>
      </c>
      <c r="BQ102" s="18">
        <f t="shared" si="66"/>
        <v>5.2183241413146009</v>
      </c>
      <c r="BR102" s="18">
        <f t="shared" si="67"/>
        <v>17</v>
      </c>
      <c r="BS102" s="18">
        <f t="array" ref="BS102">SUM(IF($AW102:$BN102&lt;0,1,0))</f>
        <v>14</v>
      </c>
      <c r="BT102" s="18">
        <f t="shared" si="68"/>
        <v>82.352941176470594</v>
      </c>
      <c r="BU102" s="18">
        <f t="array" ref="BU102">SUM(IF($AW102:$BN102&gt;20,1,0))</f>
        <v>0</v>
      </c>
      <c r="BV102" s="18">
        <f t="shared" si="69"/>
        <v>0</v>
      </c>
      <c r="BW102" s="18">
        <f t="array" ref="BW102">SUM(IF(AW102:BN102&gt;40,1,0))</f>
        <v>0</v>
      </c>
      <c r="BX102" s="18">
        <f t="shared" si="70"/>
        <v>0</v>
      </c>
      <c r="BY102" s="18">
        <v>-9.051094890510953</v>
      </c>
      <c r="BZ102" s="18"/>
      <c r="CA102" s="18">
        <v>16.018518518518515</v>
      </c>
      <c r="CB102" s="18">
        <v>21.948717948717956</v>
      </c>
      <c r="CC102" s="18">
        <v>6.4769381746810542</v>
      </c>
      <c r="CD102" s="18"/>
      <c r="CE102" s="18"/>
      <c r="CF102" s="18"/>
      <c r="CG102" s="18"/>
      <c r="CH102" s="18"/>
      <c r="CI102" s="18"/>
      <c r="CJ102" s="18">
        <v>9.9013389711064193</v>
      </c>
      <c r="CK102" s="18"/>
      <c r="CL102" s="18"/>
      <c r="CM102" s="18"/>
      <c r="CN102" s="18"/>
      <c r="CO102" s="18">
        <v>-13.157894736842115</v>
      </c>
      <c r="CP102" s="18">
        <v>-7.2992700729927034</v>
      </c>
      <c r="CQ102" s="18">
        <f t="shared" si="71"/>
        <v>3.548179130382596</v>
      </c>
      <c r="CR102" s="18">
        <f t="shared" si="72"/>
        <v>6.4769381746810542</v>
      </c>
      <c r="CS102" s="18">
        <f t="shared" si="73"/>
        <v>21.948717948717956</v>
      </c>
      <c r="CT102" s="18">
        <f t="shared" si="74"/>
        <v>7</v>
      </c>
      <c r="CU102" s="18">
        <f t="array" ref="CU102">SUM(IF($BY102:$CP102&lt;0,1,0))</f>
        <v>3</v>
      </c>
      <c r="CV102" s="18">
        <f t="shared" si="75"/>
        <v>42.857142857142854</v>
      </c>
      <c r="CW102" s="18">
        <f t="array" ref="CW102">SUM(IF($BY102:$CP102&gt;20,1,0))</f>
        <v>1</v>
      </c>
      <c r="CX102" s="18">
        <f t="shared" si="76"/>
        <v>14.285714285714285</v>
      </c>
      <c r="CY102" s="18">
        <f t="array" ref="CY102">SUM(IF(BY102:CP102&gt;40,1,0))</f>
        <v>0</v>
      </c>
      <c r="CZ102" s="18">
        <f t="shared" si="77"/>
        <v>0</v>
      </c>
      <c r="DA102" s="18">
        <v>-0.2441834488921234</v>
      </c>
      <c r="DB102" s="18">
        <v>-0.61247706422018489</v>
      </c>
      <c r="DC102" s="18">
        <f t="shared" si="78"/>
        <v>-0.42833025655615414</v>
      </c>
      <c r="DD102" s="18">
        <f t="shared" si="79"/>
        <v>-0.42833025655615414</v>
      </c>
      <c r="DE102" s="18">
        <f t="shared" si="80"/>
        <v>-0.2441834488921234</v>
      </c>
      <c r="DF102" s="18">
        <f t="shared" si="81"/>
        <v>2</v>
      </c>
      <c r="DG102" s="18">
        <f t="array" ref="DG102">SUM(IF($DA102:$DB102&lt;0,1,0))</f>
        <v>2</v>
      </c>
      <c r="DH102" s="18">
        <f t="shared" si="82"/>
        <v>100</v>
      </c>
      <c r="DI102" s="18">
        <f t="array" ref="DI102">SUM(IF($DA102:$DB102&gt;20,1,0))</f>
        <v>0</v>
      </c>
      <c r="DJ102" s="18">
        <f t="shared" si="83"/>
        <v>0</v>
      </c>
      <c r="DK102" s="18">
        <f t="array" ref="DK102">SUM(IF(DA102:DB102&gt;40,1,0))</f>
        <v>0</v>
      </c>
      <c r="DL102" s="18">
        <f t="shared" si="84"/>
        <v>0</v>
      </c>
      <c r="DM102" s="18">
        <v>-4.8877163652373952</v>
      </c>
      <c r="DN102" s="18">
        <v>0</v>
      </c>
      <c r="DO102" s="18">
        <f t="shared" si="95"/>
        <v>-2.4438581826186976</v>
      </c>
      <c r="DP102" s="18">
        <f t="shared" si="96"/>
        <v>-2.4438581826186976</v>
      </c>
      <c r="DQ102" s="18">
        <f t="shared" si="97"/>
        <v>0</v>
      </c>
      <c r="DR102" s="18">
        <f t="shared" si="98"/>
        <v>2</v>
      </c>
      <c r="DS102" s="18">
        <f t="array" ref="DS102">SUM(IF($DM102:$DN102&lt;0,1,0))</f>
        <v>1</v>
      </c>
      <c r="DT102" s="18">
        <f t="shared" si="99"/>
        <v>50</v>
      </c>
      <c r="DU102" s="18">
        <f t="array" ref="DU102">SUM(IF($DM102:$DN102&gt;20,1,0))</f>
        <v>0</v>
      </c>
      <c r="DV102" s="18">
        <f t="shared" si="100"/>
        <v>0</v>
      </c>
      <c r="DW102" s="18">
        <f t="array" ref="DW102">SUM(IF(DM102:DN102&gt;40,1,0))</f>
        <v>0</v>
      </c>
      <c r="DX102" s="18">
        <f t="shared" si="101"/>
        <v>0</v>
      </c>
      <c r="DY102" s="18">
        <f t="shared" si="91"/>
        <v>-2.3098140848930768</v>
      </c>
      <c r="DZ102" s="18">
        <f t="shared" si="54"/>
        <v>-1.9728095591049131</v>
      </c>
      <c r="EA102" s="18">
        <f t="shared" si="85"/>
        <v>21.948717948717956</v>
      </c>
      <c r="EB102" s="18">
        <f t="shared" si="93"/>
        <v>0.91143131510300535</v>
      </c>
      <c r="EC102" s="18">
        <f t="shared" si="55"/>
        <v>9.0432455752759449</v>
      </c>
      <c r="ED102" s="18">
        <f t="shared" si="86"/>
        <v>36</v>
      </c>
      <c r="EE102" s="18">
        <f t="shared" si="86"/>
        <v>25</v>
      </c>
      <c r="EF102" s="18">
        <f t="shared" si="87"/>
        <v>69.444444444444443</v>
      </c>
      <c r="EG102" s="18">
        <f t="shared" si="88"/>
        <v>1</v>
      </c>
      <c r="EH102" s="18">
        <f t="shared" si="89"/>
        <v>2.7777777777777777</v>
      </c>
      <c r="EI102" s="18">
        <f t="shared" si="92"/>
        <v>6.481481481481481</v>
      </c>
      <c r="EJ102" s="18">
        <f t="shared" si="56"/>
        <v>0</v>
      </c>
      <c r="EK102" s="18">
        <f t="shared" si="90"/>
        <v>0</v>
      </c>
      <c r="EL102" s="3"/>
      <c r="EM102" s="4"/>
      <c r="EN102" s="4"/>
      <c r="EO102" s="4"/>
    </row>
    <row r="103" spans="1:145" ht="13.15" x14ac:dyDescent="0.4">
      <c r="A103" s="1"/>
      <c r="B103" s="17">
        <v>1894</v>
      </c>
      <c r="C103" s="18"/>
      <c r="D103" s="18"/>
      <c r="E103" s="18"/>
      <c r="F103" s="18"/>
      <c r="G103" s="18">
        <v>-4.9534883720930285</v>
      </c>
      <c r="H103" s="18"/>
      <c r="I103" s="18"/>
      <c r="J103" s="18"/>
      <c r="K103" s="18"/>
      <c r="L103" s="18"/>
      <c r="M103" s="18"/>
      <c r="N103" s="18"/>
      <c r="O103" s="18"/>
      <c r="P103" s="18"/>
      <c r="Q103" s="18">
        <f t="shared" si="50"/>
        <v>-4.9534883720930285</v>
      </c>
      <c r="R103" s="18">
        <f t="shared" si="51"/>
        <v>-4.9534883720930285</v>
      </c>
      <c r="S103" s="18">
        <f t="shared" si="52"/>
        <v>-4.9534883720930285</v>
      </c>
      <c r="T103" s="18">
        <f t="shared" si="53"/>
        <v>1</v>
      </c>
      <c r="U103" s="18">
        <f t="array" ref="U103">SUM(IF($C103:$P103&lt;0,1,0))</f>
        <v>1</v>
      </c>
      <c r="V103" s="18">
        <f t="shared" si="47"/>
        <v>100</v>
      </c>
      <c r="W103" s="18">
        <f t="array" ref="W103">SUM(IF($C103:$P103&gt;20,1,0))</f>
        <v>0</v>
      </c>
      <c r="X103" s="18">
        <f t="shared" si="48"/>
        <v>0</v>
      </c>
      <c r="Y103" s="18">
        <f t="array" ref="Y103">SUM(IF(C103:P103&gt;40,1,0))</f>
        <v>0</v>
      </c>
      <c r="Z103" s="18">
        <f t="shared" si="49"/>
        <v>0</v>
      </c>
      <c r="AA103" s="18">
        <v>-0.98039215686274161</v>
      </c>
      <c r="AB103" s="18"/>
      <c r="AC103" s="18">
        <v>-5.8847807614411067</v>
      </c>
      <c r="AD103" s="18">
        <v>-7.6728874850758908</v>
      </c>
      <c r="AE103" s="18">
        <v>1.4270382521289926</v>
      </c>
      <c r="AF103" s="18">
        <v>62.666666666666671</v>
      </c>
      <c r="AG103" s="18"/>
      <c r="AH103" s="18">
        <v>-10.787172011661816</v>
      </c>
      <c r="AI103" s="18"/>
      <c r="AJ103" s="18"/>
      <c r="AK103" s="18"/>
      <c r="AL103" s="18">
        <v>0.14513788098693414</v>
      </c>
      <c r="AM103" s="18">
        <f t="shared" si="94"/>
        <v>5.5590871978201495</v>
      </c>
      <c r="AN103" s="18">
        <f t="shared" si="58"/>
        <v>-0.98039215686274161</v>
      </c>
      <c r="AO103" s="18">
        <f t="shared" si="59"/>
        <v>62.666666666666671</v>
      </c>
      <c r="AP103" s="18">
        <f t="shared" si="60"/>
        <v>7</v>
      </c>
      <c r="AQ103" s="18">
        <f t="array" ref="AQ103">SUM(IF($AA103:$AL103&lt;0,1,0))</f>
        <v>4</v>
      </c>
      <c r="AR103" s="18">
        <f t="shared" si="61"/>
        <v>57.142857142857146</v>
      </c>
      <c r="AS103" s="18">
        <f t="array" ref="AS103">SUM(IF($AA103:$AL103&gt;20,1,0))</f>
        <v>1</v>
      </c>
      <c r="AT103" s="18">
        <f t="shared" si="62"/>
        <v>14.285714285714285</v>
      </c>
      <c r="AU103" s="18">
        <f t="array" ref="AU103">SUM(IF(AA103:AL103&gt;40,1,0))</f>
        <v>1</v>
      </c>
      <c r="AV103" s="18">
        <f t="shared" si="63"/>
        <v>14.285714285714285</v>
      </c>
      <c r="AW103" s="18">
        <v>-0.5161290322580725</v>
      </c>
      <c r="AX103" s="18">
        <v>10.839761390517314</v>
      </c>
      <c r="AY103" s="18">
        <v>-2.4386639077741656</v>
      </c>
      <c r="AZ103" s="18">
        <v>-9.4900849858356935</v>
      </c>
      <c r="BA103" s="18">
        <v>-2.5241633103891776</v>
      </c>
      <c r="BB103" s="18">
        <v>-1.3333333333333344</v>
      </c>
      <c r="BC103" s="18">
        <v>-12.886828231088799</v>
      </c>
      <c r="BD103" s="18"/>
      <c r="BE103" s="18">
        <v>0</v>
      </c>
      <c r="BF103" s="18">
        <v>-1.8069445794797054</v>
      </c>
      <c r="BG103" s="18">
        <v>-1.467129777401222</v>
      </c>
      <c r="BH103" s="18">
        <v>17.455330818696769</v>
      </c>
      <c r="BI103" s="18">
        <v>2.2503267360333856</v>
      </c>
      <c r="BJ103" s="18">
        <v>-21.99740264664619</v>
      </c>
      <c r="BK103" s="18">
        <v>-3.0033024386816964</v>
      </c>
      <c r="BL103" s="18">
        <v>-3.9110247590496194</v>
      </c>
      <c r="BM103" s="18">
        <v>-4.0574282147315959</v>
      </c>
      <c r="BN103" s="18">
        <v>7.439883296863596</v>
      </c>
      <c r="BO103" s="18">
        <f t="shared" si="64"/>
        <v>-1.6145372337975419</v>
      </c>
      <c r="BP103" s="18">
        <f t="shared" si="65"/>
        <v>-1.8069445794797054</v>
      </c>
      <c r="BQ103" s="18">
        <f t="shared" si="66"/>
        <v>17.455330818696769</v>
      </c>
      <c r="BR103" s="18">
        <f t="shared" si="67"/>
        <v>17</v>
      </c>
      <c r="BS103" s="18">
        <f t="array" ref="BS103">SUM(IF($AW103:$BN103&lt;0,1,0))</f>
        <v>12</v>
      </c>
      <c r="BT103" s="18">
        <f t="shared" si="68"/>
        <v>70.588235294117652</v>
      </c>
      <c r="BU103" s="18">
        <f t="array" ref="BU103">SUM(IF($AW103:$BN103&gt;20,1,0))</f>
        <v>0</v>
      </c>
      <c r="BV103" s="18">
        <f t="shared" si="69"/>
        <v>0</v>
      </c>
      <c r="BW103" s="18">
        <f t="array" ref="BW103">SUM(IF(AW103:BN103&gt;40,1,0))</f>
        <v>0</v>
      </c>
      <c r="BX103" s="18">
        <f t="shared" si="70"/>
        <v>0</v>
      </c>
      <c r="BY103" s="18">
        <v>16.532905296950236</v>
      </c>
      <c r="BZ103" s="18"/>
      <c r="CA103" s="18">
        <v>1.1173184357541945</v>
      </c>
      <c r="CB103" s="18">
        <v>11.387720773759456</v>
      </c>
      <c r="CC103" s="18">
        <v>11.336405529953915</v>
      </c>
      <c r="CD103" s="18"/>
      <c r="CE103" s="18"/>
      <c r="CF103" s="18"/>
      <c r="CG103" s="18"/>
      <c r="CH103" s="18"/>
      <c r="CI103" s="18"/>
      <c r="CJ103" s="18">
        <v>5.6735369893264576</v>
      </c>
      <c r="CK103" s="18"/>
      <c r="CL103" s="18"/>
      <c r="CM103" s="18"/>
      <c r="CN103" s="18"/>
      <c r="CO103" s="18">
        <v>4.3771043771043789</v>
      </c>
      <c r="CP103" s="18">
        <v>0.78740157480317041</v>
      </c>
      <c r="CQ103" s="18">
        <f t="shared" si="71"/>
        <v>7.3160561396645445</v>
      </c>
      <c r="CR103" s="18">
        <f t="shared" si="72"/>
        <v>5.6735369893264576</v>
      </c>
      <c r="CS103" s="18">
        <f t="shared" si="73"/>
        <v>16.532905296950236</v>
      </c>
      <c r="CT103" s="18">
        <f t="shared" si="74"/>
        <v>7</v>
      </c>
      <c r="CU103" s="18">
        <f t="array" ref="CU103">SUM(IF($BY103:$CP103&lt;0,1,0))</f>
        <v>0</v>
      </c>
      <c r="CV103" s="18">
        <f t="shared" si="75"/>
        <v>0</v>
      </c>
      <c r="CW103" s="18">
        <f t="array" ref="CW103">SUM(IF($BY103:$CP103&gt;20,1,0))</f>
        <v>0</v>
      </c>
      <c r="CX103" s="18">
        <f t="shared" si="76"/>
        <v>0</v>
      </c>
      <c r="CY103" s="18">
        <f t="array" ref="CY103">SUM(IF(BY103:CP103&gt;40,1,0))</f>
        <v>0</v>
      </c>
      <c r="CZ103" s="18">
        <f t="shared" si="77"/>
        <v>0</v>
      </c>
      <c r="DA103" s="18">
        <v>-7.6457733827907957</v>
      </c>
      <c r="DB103" s="18">
        <v>-3.9874441107774423</v>
      </c>
      <c r="DC103" s="18">
        <f t="shared" si="78"/>
        <v>-5.8166087467841194</v>
      </c>
      <c r="DD103" s="18">
        <f t="shared" si="79"/>
        <v>-5.8166087467841194</v>
      </c>
      <c r="DE103" s="18">
        <f t="shared" si="80"/>
        <v>-3.9874441107774423</v>
      </c>
      <c r="DF103" s="18">
        <f t="shared" si="81"/>
        <v>2</v>
      </c>
      <c r="DG103" s="18">
        <f t="array" ref="DG103">SUM(IF($DA103:$DB103&lt;0,1,0))</f>
        <v>2</v>
      </c>
      <c r="DH103" s="18">
        <f t="shared" si="82"/>
        <v>100</v>
      </c>
      <c r="DI103" s="18">
        <f t="array" ref="DI103">SUM(IF($DA103:$DB103&gt;20,1,0))</f>
        <v>0</v>
      </c>
      <c r="DJ103" s="18">
        <f t="shared" si="83"/>
        <v>0</v>
      </c>
      <c r="DK103" s="18">
        <f t="array" ref="DK103">SUM(IF(DA103:DB103&gt;40,1,0))</f>
        <v>0</v>
      </c>
      <c r="DL103" s="18">
        <f t="shared" si="84"/>
        <v>0</v>
      </c>
      <c r="DM103" s="18">
        <v>-5.4210030054240352</v>
      </c>
      <c r="DN103" s="18">
        <v>-1.9704433497537033</v>
      </c>
      <c r="DO103" s="18">
        <f t="shared" si="95"/>
        <v>-3.695723177588869</v>
      </c>
      <c r="DP103" s="18">
        <f t="shared" si="96"/>
        <v>-3.695723177588869</v>
      </c>
      <c r="DQ103" s="18">
        <f t="shared" si="97"/>
        <v>-1.9704433497537033</v>
      </c>
      <c r="DR103" s="18">
        <f t="shared" si="98"/>
        <v>2</v>
      </c>
      <c r="DS103" s="18">
        <f t="array" ref="DS103">SUM(IF($DM103:$DN103&lt;0,1,0))</f>
        <v>2</v>
      </c>
      <c r="DT103" s="18">
        <f t="shared" si="99"/>
        <v>100</v>
      </c>
      <c r="DU103" s="18">
        <f t="array" ref="DU103">SUM(IF($DM103:$DN103&gt;20,1,0))</f>
        <v>0</v>
      </c>
      <c r="DV103" s="18">
        <f t="shared" si="100"/>
        <v>0</v>
      </c>
      <c r="DW103" s="18">
        <f t="array" ref="DW103">SUM(IF(DM103:DN103&gt;40,1,0))</f>
        <v>0</v>
      </c>
      <c r="DX103" s="18">
        <f t="shared" si="101"/>
        <v>0</v>
      </c>
      <c r="DY103" s="18">
        <f t="shared" si="91"/>
        <v>1.0750199490832126</v>
      </c>
      <c r="DZ103" s="18">
        <f t="shared" si="54"/>
        <v>-1.4002315553672782</v>
      </c>
      <c r="EA103" s="18">
        <f t="shared" si="85"/>
        <v>62.666666666666671</v>
      </c>
      <c r="EB103" s="18">
        <f t="shared" si="93"/>
        <v>0.69496983163175985</v>
      </c>
      <c r="EC103" s="18">
        <f t="shared" si="55"/>
        <v>13.200093438989578</v>
      </c>
      <c r="ED103" s="18">
        <f t="shared" si="86"/>
        <v>36</v>
      </c>
      <c r="EE103" s="18">
        <f t="shared" si="86"/>
        <v>21</v>
      </c>
      <c r="EF103" s="18">
        <f t="shared" si="87"/>
        <v>58.333333333333336</v>
      </c>
      <c r="EG103" s="18">
        <f t="shared" si="88"/>
        <v>1</v>
      </c>
      <c r="EH103" s="18">
        <f t="shared" si="89"/>
        <v>2.7777777777777777</v>
      </c>
      <c r="EI103" s="18">
        <f t="shared" si="92"/>
        <v>6.4814814814814818</v>
      </c>
      <c r="EJ103" s="18">
        <f t="shared" si="56"/>
        <v>1</v>
      </c>
      <c r="EK103" s="18">
        <f t="shared" si="90"/>
        <v>2.7777777777777777</v>
      </c>
      <c r="EL103" s="3"/>
      <c r="EM103" s="4"/>
      <c r="EN103" s="4"/>
      <c r="EO103" s="4"/>
    </row>
    <row r="104" spans="1:145" ht="13.15" x14ac:dyDescent="0.4">
      <c r="A104" s="1"/>
      <c r="B104" s="17">
        <v>1895</v>
      </c>
      <c r="C104" s="18"/>
      <c r="D104" s="18"/>
      <c r="E104" s="18"/>
      <c r="F104" s="18"/>
      <c r="G104" s="18">
        <v>-5.5786640567653372</v>
      </c>
      <c r="H104" s="18"/>
      <c r="I104" s="18"/>
      <c r="J104" s="18"/>
      <c r="K104" s="18"/>
      <c r="L104" s="18"/>
      <c r="M104" s="18"/>
      <c r="N104" s="18"/>
      <c r="O104" s="18"/>
      <c r="P104" s="18"/>
      <c r="Q104" s="18">
        <f t="shared" si="50"/>
        <v>-5.5786640567653372</v>
      </c>
      <c r="R104" s="18">
        <f t="shared" si="51"/>
        <v>-5.5786640567653372</v>
      </c>
      <c r="S104" s="18">
        <f t="shared" si="52"/>
        <v>-5.5786640567653372</v>
      </c>
      <c r="T104" s="18">
        <f t="shared" si="53"/>
        <v>1</v>
      </c>
      <c r="U104" s="18">
        <f t="array" ref="U104">SUM(IF($C104:$P104&lt;0,1,0))</f>
        <v>1</v>
      </c>
      <c r="V104" s="18">
        <f t="shared" si="47"/>
        <v>100</v>
      </c>
      <c r="W104" s="18">
        <f t="array" ref="W104">SUM(IF($C104:$P104&gt;20,1,0))</f>
        <v>0</v>
      </c>
      <c r="X104" s="18">
        <f t="shared" si="48"/>
        <v>0</v>
      </c>
      <c r="Y104" s="18">
        <f t="array" ref="Y104">SUM(IF(C104:P104&gt;40,1,0))</f>
        <v>0</v>
      </c>
      <c r="Z104" s="18">
        <f t="shared" si="49"/>
        <v>0</v>
      </c>
      <c r="AA104" s="18">
        <v>4.4554455445544594</v>
      </c>
      <c r="AB104" s="18"/>
      <c r="AC104" s="18">
        <v>-7.9401170779443566</v>
      </c>
      <c r="AD104" s="18">
        <v>-10.155400155400152</v>
      </c>
      <c r="AE104" s="18">
        <v>5.8787658971552688</v>
      </c>
      <c r="AF104" s="18">
        <v>-7.786885245901642</v>
      </c>
      <c r="AG104" s="18"/>
      <c r="AH104" s="18">
        <v>2.3965141612200425</v>
      </c>
      <c r="AI104" s="18"/>
      <c r="AJ104" s="18"/>
      <c r="AK104" s="18"/>
      <c r="AL104" s="18">
        <v>-4.6376811594202927</v>
      </c>
      <c r="AM104" s="18">
        <f t="shared" si="94"/>
        <v>-2.5413368622480959</v>
      </c>
      <c r="AN104" s="18">
        <f t="shared" si="58"/>
        <v>-4.6376811594202927</v>
      </c>
      <c r="AO104" s="18">
        <f t="shared" si="59"/>
        <v>5.8787658971552688</v>
      </c>
      <c r="AP104" s="18">
        <f t="shared" si="60"/>
        <v>7</v>
      </c>
      <c r="AQ104" s="18">
        <f t="array" ref="AQ104">SUM(IF($AA104:$AL104&lt;0,1,0))</f>
        <v>4</v>
      </c>
      <c r="AR104" s="18">
        <f t="shared" si="61"/>
        <v>57.142857142857146</v>
      </c>
      <c r="AS104" s="18">
        <f t="array" ref="AS104">SUM(IF($AA104:$AL104&gt;20,1,0))</f>
        <v>0</v>
      </c>
      <c r="AT104" s="18">
        <f t="shared" si="62"/>
        <v>0</v>
      </c>
      <c r="AU104" s="18">
        <f t="array" ref="AU104">SUM(IF(AA104:AL104&gt;40,1,0))</f>
        <v>0</v>
      </c>
      <c r="AV104" s="18">
        <f t="shared" si="63"/>
        <v>0</v>
      </c>
      <c r="AW104" s="18">
        <v>1.6861219195849708</v>
      </c>
      <c r="AX104" s="18">
        <v>-2.141708506336705</v>
      </c>
      <c r="AY104" s="18">
        <v>-2.4996212695046212</v>
      </c>
      <c r="AZ104" s="18">
        <v>-2.6604068857589978</v>
      </c>
      <c r="BA104" s="18">
        <v>-0.93015408840399771</v>
      </c>
      <c r="BB104" s="18">
        <v>-1.3513513513513524</v>
      </c>
      <c r="BC104" s="18">
        <v>6.7764826398280853</v>
      </c>
      <c r="BD104" s="18"/>
      <c r="BE104" s="18">
        <v>-0.94339622641508858</v>
      </c>
      <c r="BF104" s="18">
        <v>-3.5783209410613348</v>
      </c>
      <c r="BG104" s="18">
        <v>-0.74875535547614924</v>
      </c>
      <c r="BH104" s="18">
        <v>-2.1651040185139192</v>
      </c>
      <c r="BI104" s="18">
        <v>-4.3836840757686169</v>
      </c>
      <c r="BJ104" s="18">
        <v>-5.9455128205128212</v>
      </c>
      <c r="BK104" s="18">
        <v>-2.3967145386582778</v>
      </c>
      <c r="BL104" s="18">
        <v>1.0854176827765583</v>
      </c>
      <c r="BM104" s="18">
        <v>-1.7555296435987855</v>
      </c>
      <c r="BN104" s="18">
        <v>-1.4271079429735192</v>
      </c>
      <c r="BO104" s="18">
        <f t="shared" si="64"/>
        <v>-1.3752556130673275</v>
      </c>
      <c r="BP104" s="18">
        <f t="shared" si="65"/>
        <v>-1.7555296435987855</v>
      </c>
      <c r="BQ104" s="18">
        <f t="shared" si="66"/>
        <v>6.7764826398280853</v>
      </c>
      <c r="BR104" s="18">
        <f t="shared" si="67"/>
        <v>17</v>
      </c>
      <c r="BS104" s="18">
        <f t="array" ref="BS104">SUM(IF($AW104:$BN104&lt;0,1,0))</f>
        <v>14</v>
      </c>
      <c r="BT104" s="18">
        <f t="shared" si="68"/>
        <v>82.352941176470594</v>
      </c>
      <c r="BU104" s="18">
        <f t="array" ref="BU104">SUM(IF($AW104:$BN104&gt;20,1,0))</f>
        <v>0</v>
      </c>
      <c r="BV104" s="18">
        <f t="shared" si="69"/>
        <v>0</v>
      </c>
      <c r="BW104" s="18">
        <f t="array" ref="BW104">SUM(IF(AW104:BN104&gt;40,1,0))</f>
        <v>0</v>
      </c>
      <c r="BX104" s="18">
        <f t="shared" si="70"/>
        <v>0</v>
      </c>
      <c r="BY104" s="18">
        <v>8.5399449035812722</v>
      </c>
      <c r="BZ104" s="18"/>
      <c r="CA104" s="18">
        <v>-8.4451460142067898</v>
      </c>
      <c r="CB104" s="18">
        <v>-25.052854122621564</v>
      </c>
      <c r="CC104" s="18">
        <v>5.4635761589404046</v>
      </c>
      <c r="CD104" s="18"/>
      <c r="CE104" s="18"/>
      <c r="CF104" s="18"/>
      <c r="CG104" s="18"/>
      <c r="CH104" s="18"/>
      <c r="CI104" s="18"/>
      <c r="CJ104" s="18">
        <v>-8.1715851323694437</v>
      </c>
      <c r="CK104" s="18"/>
      <c r="CL104" s="18"/>
      <c r="CM104" s="18"/>
      <c r="CN104" s="18"/>
      <c r="CO104" s="18">
        <v>6.9354838709677376</v>
      </c>
      <c r="CP104" s="18">
        <v>2.34375</v>
      </c>
      <c r="CQ104" s="18">
        <f t="shared" si="71"/>
        <v>-2.6266900479583404</v>
      </c>
      <c r="CR104" s="18">
        <f t="shared" si="72"/>
        <v>2.34375</v>
      </c>
      <c r="CS104" s="18">
        <f t="shared" si="73"/>
        <v>8.5399449035812722</v>
      </c>
      <c r="CT104" s="18">
        <f t="shared" si="74"/>
        <v>7</v>
      </c>
      <c r="CU104" s="18">
        <f t="array" ref="CU104">SUM(IF($BY104:$CP104&lt;0,1,0))</f>
        <v>3</v>
      </c>
      <c r="CV104" s="18">
        <f t="shared" si="75"/>
        <v>42.857142857142854</v>
      </c>
      <c r="CW104" s="18">
        <f t="array" ref="CW104">SUM(IF($BY104:$CP104&gt;20,1,0))</f>
        <v>0</v>
      </c>
      <c r="CX104" s="18">
        <f t="shared" si="76"/>
        <v>0</v>
      </c>
      <c r="CY104" s="18">
        <f t="array" ref="CY104">SUM(IF(BY104:CP104&gt;40,1,0))</f>
        <v>0</v>
      </c>
      <c r="CZ104" s="18">
        <f t="shared" si="77"/>
        <v>0</v>
      </c>
      <c r="DA104" s="18">
        <v>-2.0959200690472377</v>
      </c>
      <c r="DB104" s="18">
        <v>-1.7568788205681389</v>
      </c>
      <c r="DC104" s="18">
        <f t="shared" si="78"/>
        <v>-1.9263994448076884</v>
      </c>
      <c r="DD104" s="18">
        <f t="shared" si="79"/>
        <v>-1.9263994448076884</v>
      </c>
      <c r="DE104" s="18">
        <f t="shared" si="80"/>
        <v>-1.7568788205681389</v>
      </c>
      <c r="DF104" s="18">
        <f t="shared" si="81"/>
        <v>2</v>
      </c>
      <c r="DG104" s="18">
        <f t="array" ref="DG104">SUM(IF($DA104:$DB104&lt;0,1,0))</f>
        <v>2</v>
      </c>
      <c r="DH104" s="18">
        <f t="shared" si="82"/>
        <v>100</v>
      </c>
      <c r="DI104" s="18">
        <f t="array" ref="DI104">SUM(IF($DA104:$DB104&gt;20,1,0))</f>
        <v>0</v>
      </c>
      <c r="DJ104" s="18">
        <f t="shared" si="83"/>
        <v>0</v>
      </c>
      <c r="DK104" s="18">
        <f t="array" ref="DK104">SUM(IF(DA104:DB104&gt;40,1,0))</f>
        <v>0</v>
      </c>
      <c r="DL104" s="18">
        <f t="shared" si="84"/>
        <v>0</v>
      </c>
      <c r="DM104" s="18">
        <v>0.38711147432375237</v>
      </c>
      <c r="DN104" s="18">
        <v>-1.5075376884422065</v>
      </c>
      <c r="DO104" s="18">
        <f t="shared" si="95"/>
        <v>-0.56021310705922711</v>
      </c>
      <c r="DP104" s="18">
        <f t="shared" si="96"/>
        <v>-0.56021310705922711</v>
      </c>
      <c r="DQ104" s="18">
        <f t="shared" si="97"/>
        <v>0.38711147432375237</v>
      </c>
      <c r="DR104" s="18">
        <f t="shared" si="98"/>
        <v>2</v>
      </c>
      <c r="DS104" s="18">
        <f t="array" ref="DS104">SUM(IF($DM104:$DN104&lt;0,1,0))</f>
        <v>1</v>
      </c>
      <c r="DT104" s="18">
        <f t="shared" si="99"/>
        <v>50</v>
      </c>
      <c r="DU104" s="18">
        <f t="array" ref="DU104">SUM(IF($DM104:$DN104&gt;20,1,0))</f>
        <v>0</v>
      </c>
      <c r="DV104" s="18">
        <f t="shared" si="100"/>
        <v>0</v>
      </c>
      <c r="DW104" s="18">
        <f t="array" ref="DW104">SUM(IF(DM104:DN104&gt;40,1,0))</f>
        <v>0</v>
      </c>
      <c r="DX104" s="18">
        <f t="shared" si="101"/>
        <v>0</v>
      </c>
      <c r="DY104" s="18">
        <f t="shared" si="91"/>
        <v>-1.9474284153913561</v>
      </c>
      <c r="DZ104" s="18">
        <f t="shared" si="54"/>
        <v>-1.7562042320834621</v>
      </c>
      <c r="EA104" s="18">
        <f t="shared" si="85"/>
        <v>8.5399449035812722</v>
      </c>
      <c r="EB104" s="18">
        <f t="shared" si="93"/>
        <v>-0.13360737927041791</v>
      </c>
      <c r="EC104" s="18">
        <f t="shared" si="55"/>
        <v>6.0710159978953371</v>
      </c>
      <c r="ED104" s="18">
        <f t="shared" si="86"/>
        <v>36</v>
      </c>
      <c r="EE104" s="18">
        <f t="shared" si="86"/>
        <v>25</v>
      </c>
      <c r="EF104" s="18">
        <f t="shared" si="87"/>
        <v>69.444444444444443</v>
      </c>
      <c r="EG104" s="18">
        <f t="shared" si="88"/>
        <v>0</v>
      </c>
      <c r="EH104" s="18">
        <f t="shared" si="89"/>
        <v>0</v>
      </c>
      <c r="EI104" s="18">
        <f t="shared" si="92"/>
        <v>5.0925925925925926</v>
      </c>
      <c r="EJ104" s="18">
        <f t="shared" si="56"/>
        <v>0</v>
      </c>
      <c r="EK104" s="18">
        <f t="shared" si="90"/>
        <v>0</v>
      </c>
      <c r="EL104" s="3"/>
      <c r="EM104" s="4"/>
      <c r="EN104" s="4"/>
      <c r="EO104" s="4"/>
    </row>
    <row r="105" spans="1:145" ht="13.15" x14ac:dyDescent="0.4">
      <c r="A105" s="1"/>
      <c r="B105" s="17">
        <v>1896</v>
      </c>
      <c r="C105" s="18"/>
      <c r="D105" s="18"/>
      <c r="E105" s="18"/>
      <c r="F105" s="18"/>
      <c r="G105" s="18">
        <v>9.7045866804871714</v>
      </c>
      <c r="H105" s="18"/>
      <c r="I105" s="18"/>
      <c r="J105" s="18"/>
      <c r="K105" s="18"/>
      <c r="L105" s="18"/>
      <c r="M105" s="18">
        <v>6.0606060606060854</v>
      </c>
      <c r="N105" s="18"/>
      <c r="O105" s="18"/>
      <c r="P105" s="18"/>
      <c r="Q105" s="18">
        <f t="shared" si="50"/>
        <v>7.8825963705466284</v>
      </c>
      <c r="R105" s="18">
        <f t="shared" si="51"/>
        <v>7.8825963705466284</v>
      </c>
      <c r="S105" s="18">
        <f t="shared" si="52"/>
        <v>9.7045866804871714</v>
      </c>
      <c r="T105" s="18">
        <f t="shared" si="53"/>
        <v>2</v>
      </c>
      <c r="U105" s="18">
        <f t="array" ref="U105">SUM(IF($C105:$P105&lt;0,1,0))</f>
        <v>0</v>
      </c>
      <c r="V105" s="18">
        <f t="shared" si="47"/>
        <v>0</v>
      </c>
      <c r="W105" s="18">
        <f t="array" ref="W105">SUM(IF($C105:$P105&gt;20,1,0))</f>
        <v>0</v>
      </c>
      <c r="X105" s="18">
        <f t="shared" si="48"/>
        <v>0</v>
      </c>
      <c r="Y105" s="18">
        <f t="array" ref="Y105">SUM(IF(C105:P105&gt;40,1,0))</f>
        <v>0</v>
      </c>
      <c r="Z105" s="18">
        <f t="shared" si="49"/>
        <v>0</v>
      </c>
      <c r="AA105" s="18">
        <v>11.848341232227488</v>
      </c>
      <c r="AB105" s="18"/>
      <c r="AC105" s="18">
        <v>5.9833975464740412</v>
      </c>
      <c r="AD105" s="18">
        <v>2.1313061610236939</v>
      </c>
      <c r="AE105" s="18">
        <v>3.2463584187297494</v>
      </c>
      <c r="AF105" s="18" t="s">
        <v>0</v>
      </c>
      <c r="AG105" s="18"/>
      <c r="AH105" s="18">
        <v>10</v>
      </c>
      <c r="AI105" s="18"/>
      <c r="AJ105" s="18"/>
      <c r="AK105" s="18"/>
      <c r="AL105" s="18">
        <v>44.528875379939215</v>
      </c>
      <c r="AM105" s="18">
        <f t="shared" si="94"/>
        <v>12.956379789732365</v>
      </c>
      <c r="AN105" s="18">
        <f t="shared" si="58"/>
        <v>7.9916987732370206</v>
      </c>
      <c r="AO105" s="18">
        <f t="shared" si="59"/>
        <v>44.528875379939215</v>
      </c>
      <c r="AP105" s="18">
        <f t="shared" si="60"/>
        <v>7</v>
      </c>
      <c r="AQ105" s="18">
        <f t="array" ref="AQ105">SUM(IF($AA105:$AL105&lt;0,1,0))</f>
        <v>0</v>
      </c>
      <c r="AR105" s="18">
        <f t="shared" si="61"/>
        <v>0</v>
      </c>
      <c r="AS105" s="18">
        <f t="array" ref="AS105">SUM(IF($AA105:$AL105&gt;20,1,0))</f>
        <v>2</v>
      </c>
      <c r="AT105" s="18">
        <f t="shared" si="62"/>
        <v>28.571428571428569</v>
      </c>
      <c r="AU105" s="18">
        <f t="array" ref="AU105">SUM(IF(AA105:AL105&gt;40,1,0))</f>
        <v>2</v>
      </c>
      <c r="AV105" s="18">
        <f t="shared" si="63"/>
        <v>28.571428571428569</v>
      </c>
      <c r="AW105" s="18">
        <v>-3.9540816326530726</v>
      </c>
      <c r="AX105" s="18">
        <v>-5.110294117647058</v>
      </c>
      <c r="AY105" s="18">
        <v>-2.5668116842759412</v>
      </c>
      <c r="AZ105" s="18">
        <v>1.2861736334405156</v>
      </c>
      <c r="BA105" s="18">
        <v>8.9956961555618054E-2</v>
      </c>
      <c r="BB105" s="18">
        <v>-1.3698630136986312</v>
      </c>
      <c r="BC105" s="18">
        <v>-4.7300433683519323</v>
      </c>
      <c r="BD105" s="18"/>
      <c r="BE105" s="18">
        <v>0</v>
      </c>
      <c r="BF105" s="18">
        <v>0.74850890886578714</v>
      </c>
      <c r="BG105" s="18">
        <v>5.7087202280805327E-2</v>
      </c>
      <c r="BH105" s="18">
        <v>-4.5007003213823671</v>
      </c>
      <c r="BI105" s="18">
        <v>1.184099032137929</v>
      </c>
      <c r="BJ105" s="18">
        <v>-7.0356132909155207</v>
      </c>
      <c r="BK105" s="18">
        <v>5.6097968147100303</v>
      </c>
      <c r="BL105" s="18">
        <v>0.33666169325529499</v>
      </c>
      <c r="BM105" s="18">
        <v>7.3139140841937955E-2</v>
      </c>
      <c r="BN105" s="18">
        <v>-2.1696143250688729</v>
      </c>
      <c r="BO105" s="18">
        <f t="shared" si="64"/>
        <v>-1.2971528451120868</v>
      </c>
      <c r="BP105" s="18">
        <f t="shared" si="65"/>
        <v>0</v>
      </c>
      <c r="BQ105" s="18">
        <f t="shared" si="66"/>
        <v>5.6097968147100303</v>
      </c>
      <c r="BR105" s="18">
        <f t="shared" si="67"/>
        <v>17</v>
      </c>
      <c r="BS105" s="18">
        <f t="array" ref="BS105">SUM(IF($AW105:$BN105&lt;0,1,0))</f>
        <v>8</v>
      </c>
      <c r="BT105" s="18">
        <f t="shared" si="68"/>
        <v>47.058823529411768</v>
      </c>
      <c r="BU105" s="18">
        <f t="array" ref="BU105">SUM(IF($AW105:$BN105&gt;20,1,0))</f>
        <v>0</v>
      </c>
      <c r="BV105" s="18">
        <f t="shared" si="69"/>
        <v>0</v>
      </c>
      <c r="BW105" s="18">
        <f t="array" ref="BW105">SUM(IF(AW105:BN105&gt;40,1,0))</f>
        <v>0</v>
      </c>
      <c r="BX105" s="18">
        <f t="shared" si="70"/>
        <v>0</v>
      </c>
      <c r="BY105" s="18">
        <v>6.8527918781725967</v>
      </c>
      <c r="BZ105" s="18"/>
      <c r="CA105" s="18">
        <v>5.7758620689655196</v>
      </c>
      <c r="CB105" s="18">
        <v>-5.6417489421720832</v>
      </c>
      <c r="CC105" s="18">
        <v>14.050235478806911</v>
      </c>
      <c r="CD105" s="18"/>
      <c r="CE105" s="18"/>
      <c r="CF105" s="18"/>
      <c r="CG105" s="18"/>
      <c r="CH105" s="18"/>
      <c r="CI105" s="18"/>
      <c r="CJ105" s="18">
        <v>4.5150501672239288E-2</v>
      </c>
      <c r="CK105" s="18"/>
      <c r="CL105" s="18"/>
      <c r="CM105" s="18"/>
      <c r="CN105" s="18"/>
      <c r="CO105" s="18">
        <v>5.8823529411764799</v>
      </c>
      <c r="CP105" s="18">
        <v>-12.213740458015266</v>
      </c>
      <c r="CQ105" s="18">
        <f t="shared" si="71"/>
        <v>2.107271924086628</v>
      </c>
      <c r="CR105" s="18">
        <f t="shared" si="72"/>
        <v>5.7758620689655196</v>
      </c>
      <c r="CS105" s="18">
        <f t="shared" si="73"/>
        <v>14.050235478806911</v>
      </c>
      <c r="CT105" s="18">
        <f t="shared" si="74"/>
        <v>7</v>
      </c>
      <c r="CU105" s="18">
        <f t="array" ref="CU105">SUM(IF($BY105:$CP105&lt;0,1,0))</f>
        <v>2</v>
      </c>
      <c r="CV105" s="18">
        <f t="shared" si="75"/>
        <v>28.571428571428573</v>
      </c>
      <c r="CW105" s="18">
        <f t="array" ref="CW105">SUM(IF($BY105:$CP105&gt;20,1,0))</f>
        <v>0</v>
      </c>
      <c r="CX105" s="18">
        <f t="shared" si="76"/>
        <v>0</v>
      </c>
      <c r="CY105" s="18">
        <f t="array" ref="CY105">SUM(IF(BY105:CP105&gt;40,1,0))</f>
        <v>0</v>
      </c>
      <c r="CZ105" s="18">
        <f t="shared" si="77"/>
        <v>0</v>
      </c>
      <c r="DA105" s="18">
        <v>-0.10708626167203295</v>
      </c>
      <c r="DB105" s="18">
        <v>0</v>
      </c>
      <c r="DC105" s="18">
        <f t="shared" si="78"/>
        <v>-5.3543130836016473E-2</v>
      </c>
      <c r="DD105" s="18">
        <f t="shared" si="79"/>
        <v>-5.3543130836016473E-2</v>
      </c>
      <c r="DE105" s="18">
        <f t="shared" si="80"/>
        <v>0</v>
      </c>
      <c r="DF105" s="18">
        <f t="shared" si="81"/>
        <v>2</v>
      </c>
      <c r="DG105" s="18">
        <f t="array" ref="DG105">SUM(IF($DA105:$DB105&lt;0,1,0))</f>
        <v>1</v>
      </c>
      <c r="DH105" s="18">
        <f t="shared" si="82"/>
        <v>50</v>
      </c>
      <c r="DI105" s="18">
        <f t="array" ref="DI105">SUM(IF($DA105:$DB105&gt;20,1,0))</f>
        <v>0</v>
      </c>
      <c r="DJ105" s="18">
        <f t="shared" si="83"/>
        <v>0</v>
      </c>
      <c r="DK105" s="18">
        <f t="array" ref="DK105">SUM(IF(DA105:DB105&gt;40,1,0))</f>
        <v>0</v>
      </c>
      <c r="DL105" s="18">
        <f t="shared" si="84"/>
        <v>0</v>
      </c>
      <c r="DM105" s="18">
        <v>3.0072008893322737</v>
      </c>
      <c r="DN105" s="18">
        <v>3.5714285714285809</v>
      </c>
      <c r="DO105" s="18">
        <f t="shared" si="95"/>
        <v>3.2893147303804273</v>
      </c>
      <c r="DP105" s="18">
        <f t="shared" si="96"/>
        <v>3.2893147303804273</v>
      </c>
      <c r="DQ105" s="18">
        <f t="shared" si="97"/>
        <v>3.5714285714285809</v>
      </c>
      <c r="DR105" s="18">
        <f t="shared" si="98"/>
        <v>2</v>
      </c>
      <c r="DS105" s="18">
        <f t="array" ref="DS105">SUM(IF($DM105:$DN105&lt;0,1,0))</f>
        <v>0</v>
      </c>
      <c r="DT105" s="18">
        <f t="shared" si="99"/>
        <v>0</v>
      </c>
      <c r="DU105" s="18">
        <f t="array" ref="DU105">SUM(IF($DM105:$DN105&gt;20,1,0))</f>
        <v>0</v>
      </c>
      <c r="DV105" s="18">
        <f t="shared" si="100"/>
        <v>0</v>
      </c>
      <c r="DW105" s="18">
        <f t="array" ref="DW105">SUM(IF(DM105:DN105&gt;40,1,0))</f>
        <v>0</v>
      </c>
      <c r="DX105" s="18">
        <f t="shared" si="101"/>
        <v>0</v>
      </c>
      <c r="DY105" s="18">
        <f t="shared" si="91"/>
        <v>2.5742866605632546</v>
      </c>
      <c r="DZ105" s="18">
        <f t="shared" si="54"/>
        <v>0.54258530106054104</v>
      </c>
      <c r="EA105" s="18">
        <f t="shared" si="85"/>
        <v>44.528875379939215</v>
      </c>
      <c r="EB105" s="18">
        <f t="shared" si="93"/>
        <v>-0.23559276487064285</v>
      </c>
      <c r="EC105" s="18">
        <f t="shared" si="55"/>
        <v>9.0456670370187187</v>
      </c>
      <c r="ED105" s="18">
        <f t="shared" si="86"/>
        <v>37</v>
      </c>
      <c r="EE105" s="18">
        <f t="shared" si="86"/>
        <v>11</v>
      </c>
      <c r="EF105" s="18">
        <f t="shared" si="87"/>
        <v>29.72972972972973</v>
      </c>
      <c r="EG105" s="18">
        <f t="shared" si="88"/>
        <v>2</v>
      </c>
      <c r="EH105" s="18">
        <f t="shared" si="89"/>
        <v>5.4054054054054053</v>
      </c>
      <c r="EI105" s="18">
        <f t="shared" si="92"/>
        <v>5.0675675675675675</v>
      </c>
      <c r="EJ105" s="18">
        <f t="shared" si="56"/>
        <v>2</v>
      </c>
      <c r="EK105" s="18">
        <f t="shared" si="90"/>
        <v>5.4054054054054053</v>
      </c>
      <c r="EL105" s="3"/>
      <c r="EM105" s="4"/>
      <c r="EN105" s="4"/>
      <c r="EO105" s="4"/>
    </row>
    <row r="106" spans="1:145" ht="13.15" x14ac:dyDescent="0.4">
      <c r="A106" s="1"/>
      <c r="B106" s="17">
        <v>1897</v>
      </c>
      <c r="C106" s="18"/>
      <c r="D106" s="18"/>
      <c r="E106" s="18"/>
      <c r="F106" s="18"/>
      <c r="G106" s="18">
        <v>2.8463446321010943</v>
      </c>
      <c r="H106" s="18"/>
      <c r="I106" s="18"/>
      <c r="J106" s="18"/>
      <c r="K106" s="18"/>
      <c r="L106" s="18"/>
      <c r="M106" s="18">
        <v>1.4285714285714246</v>
      </c>
      <c r="N106" s="18"/>
      <c r="O106" s="18"/>
      <c r="P106" s="18"/>
      <c r="Q106" s="18">
        <f t="shared" si="50"/>
        <v>2.1374580303362594</v>
      </c>
      <c r="R106" s="18">
        <f t="shared" si="51"/>
        <v>2.1374580303362594</v>
      </c>
      <c r="S106" s="18">
        <f t="shared" si="52"/>
        <v>2.8463446321010943</v>
      </c>
      <c r="T106" s="18">
        <f t="shared" si="53"/>
        <v>2</v>
      </c>
      <c r="U106" s="18">
        <f t="array" ref="U106">SUM(IF($C106:$P106&lt;0,1,0))</f>
        <v>0</v>
      </c>
      <c r="V106" s="18">
        <f t="shared" si="47"/>
        <v>0</v>
      </c>
      <c r="W106" s="18">
        <f t="array" ref="W106">SUM(IF($C106:$P106&gt;20,1,0))</f>
        <v>0</v>
      </c>
      <c r="X106" s="18">
        <f t="shared" si="48"/>
        <v>0</v>
      </c>
      <c r="Y106" s="18">
        <f t="array" ref="Y106">SUM(IF(C106:P106&gt;40,1,0))</f>
        <v>0</v>
      </c>
      <c r="Z106" s="18">
        <f t="shared" si="49"/>
        <v>0</v>
      </c>
      <c r="AA106" s="18">
        <v>9.745762711864403</v>
      </c>
      <c r="AB106" s="18"/>
      <c r="AC106" s="18">
        <v>35.510807591649488</v>
      </c>
      <c r="AD106" s="18">
        <v>35.999472668656139</v>
      </c>
      <c r="AE106" s="18">
        <v>15.910380742639108</v>
      </c>
      <c r="AF106" s="18" t="s">
        <v>0</v>
      </c>
      <c r="AG106" s="18"/>
      <c r="AH106" s="18">
        <v>18.471953578336553</v>
      </c>
      <c r="AI106" s="18"/>
      <c r="AJ106" s="18"/>
      <c r="AK106" s="18"/>
      <c r="AL106" s="18">
        <v>-10.515247108307047</v>
      </c>
      <c r="AM106" s="18">
        <f t="shared" si="94"/>
        <v>17.520521697473107</v>
      </c>
      <c r="AN106" s="18">
        <f t="shared" si="58"/>
        <v>17.191167160487829</v>
      </c>
      <c r="AO106" s="18">
        <f t="shared" si="59"/>
        <v>35.999472668656139</v>
      </c>
      <c r="AP106" s="18">
        <f t="shared" si="60"/>
        <v>7</v>
      </c>
      <c r="AQ106" s="18">
        <f t="array" ref="AQ106">SUM(IF($AA106:$AL106&lt;0,1,0))</f>
        <v>1</v>
      </c>
      <c r="AR106" s="18">
        <f t="shared" si="61"/>
        <v>14.285714285714286</v>
      </c>
      <c r="AS106" s="18">
        <f t="array" ref="AS106">SUM(IF($AA106:$AL106&gt;20,1,0))</f>
        <v>3</v>
      </c>
      <c r="AT106" s="18">
        <f t="shared" si="62"/>
        <v>42.857142857142854</v>
      </c>
      <c r="AU106" s="18">
        <f t="array" ref="AU106">SUM(IF(AA106:AL106&gt;40,1,0))</f>
        <v>1</v>
      </c>
      <c r="AV106" s="18">
        <f t="shared" si="63"/>
        <v>14.285714285714285</v>
      </c>
      <c r="AW106" s="18">
        <v>2.5232403718459473</v>
      </c>
      <c r="AX106" s="18">
        <v>8.472479901051333</v>
      </c>
      <c r="AY106" s="18">
        <v>0</v>
      </c>
      <c r="AZ106" s="18">
        <v>3.9682539682539679</v>
      </c>
      <c r="BA106" s="18">
        <v>2.0073360855435975</v>
      </c>
      <c r="BB106" s="18">
        <v>2.7777777777777803</v>
      </c>
      <c r="BC106" s="18">
        <v>8.59305495339553</v>
      </c>
      <c r="BD106" s="18"/>
      <c r="BE106" s="18">
        <v>0</v>
      </c>
      <c r="BF106" s="18">
        <v>1.0867345199203597</v>
      </c>
      <c r="BG106" s="18">
        <v>-0.59330408983278016</v>
      </c>
      <c r="BH106" s="18">
        <v>16.210001363052729</v>
      </c>
      <c r="BI106" s="18">
        <v>5.6266591324239101</v>
      </c>
      <c r="BJ106" s="18">
        <v>16.723202749187749</v>
      </c>
      <c r="BK106" s="18">
        <v>-1.098969843889726</v>
      </c>
      <c r="BL106" s="18">
        <v>2.8645143463270997</v>
      </c>
      <c r="BM106" s="18">
        <v>4.1662115294563868</v>
      </c>
      <c r="BN106" s="18">
        <v>1.6896972896867239</v>
      </c>
      <c r="BO106" s="18">
        <f t="shared" si="64"/>
        <v>4.4127582384823896</v>
      </c>
      <c r="BP106" s="18">
        <f t="shared" si="65"/>
        <v>2.7777777777777803</v>
      </c>
      <c r="BQ106" s="18">
        <f t="shared" si="66"/>
        <v>16.723202749187749</v>
      </c>
      <c r="BR106" s="18">
        <f t="shared" si="67"/>
        <v>17</v>
      </c>
      <c r="BS106" s="18">
        <f t="array" ref="BS106">SUM(IF($AW106:$BN106&lt;0,1,0))</f>
        <v>2</v>
      </c>
      <c r="BT106" s="18">
        <f t="shared" si="68"/>
        <v>11.764705882352942</v>
      </c>
      <c r="BU106" s="18">
        <f t="array" ref="BU106">SUM(IF($AW106:$BN106&gt;20,1,0))</f>
        <v>0</v>
      </c>
      <c r="BV106" s="18">
        <f t="shared" si="69"/>
        <v>0</v>
      </c>
      <c r="BW106" s="18">
        <f t="array" ref="BW106">SUM(IF(AW106:BN106&gt;40,1,0))</f>
        <v>0</v>
      </c>
      <c r="BX106" s="18">
        <f t="shared" si="70"/>
        <v>0</v>
      </c>
      <c r="BY106" s="18">
        <v>-6.4133016627078447</v>
      </c>
      <c r="BZ106" s="18"/>
      <c r="CA106" s="18">
        <v>17.359413202933982</v>
      </c>
      <c r="CB106" s="18">
        <v>3.8009822763185959</v>
      </c>
      <c r="CC106" s="18">
        <v>7.777013076393656</v>
      </c>
      <c r="CD106" s="18"/>
      <c r="CE106" s="18"/>
      <c r="CF106" s="18"/>
      <c r="CG106" s="18"/>
      <c r="CH106" s="18"/>
      <c r="CI106" s="18"/>
      <c r="CJ106" s="18">
        <v>4.9822030450953001</v>
      </c>
      <c r="CK106" s="18"/>
      <c r="CL106" s="18"/>
      <c r="CM106" s="18"/>
      <c r="CN106" s="18"/>
      <c r="CO106" s="18">
        <v>-2.7065527065527144</v>
      </c>
      <c r="CP106" s="18">
        <v>-5.2173913043478182</v>
      </c>
      <c r="CQ106" s="18">
        <f t="shared" si="71"/>
        <v>2.7974808467333085</v>
      </c>
      <c r="CR106" s="18">
        <f t="shared" si="72"/>
        <v>3.8009822763185959</v>
      </c>
      <c r="CS106" s="18">
        <f t="shared" si="73"/>
        <v>17.359413202933982</v>
      </c>
      <c r="CT106" s="18">
        <f t="shared" si="74"/>
        <v>7</v>
      </c>
      <c r="CU106" s="18">
        <f t="array" ref="CU106">SUM(IF($BY106:$CP106&lt;0,1,0))</f>
        <v>3</v>
      </c>
      <c r="CV106" s="18">
        <f t="shared" si="75"/>
        <v>42.857142857142854</v>
      </c>
      <c r="CW106" s="18">
        <f t="array" ref="CW106">SUM(IF($BY106:$CP106&gt;20,1,0))</f>
        <v>0</v>
      </c>
      <c r="CX106" s="18">
        <f t="shared" si="76"/>
        <v>0</v>
      </c>
      <c r="CY106" s="18">
        <f t="array" ref="CY106">SUM(IF(BY106:CP106&gt;40,1,0))</f>
        <v>0</v>
      </c>
      <c r="CZ106" s="18">
        <f t="shared" si="77"/>
        <v>0</v>
      </c>
      <c r="DA106" s="18">
        <v>1.3756223539589554</v>
      </c>
      <c r="DB106" s="18">
        <v>-0.66003300330033843</v>
      </c>
      <c r="DC106" s="18">
        <f t="shared" si="78"/>
        <v>0.35779467532930848</v>
      </c>
      <c r="DD106" s="18">
        <f t="shared" si="79"/>
        <v>0.35779467532930853</v>
      </c>
      <c r="DE106" s="18">
        <f t="shared" si="80"/>
        <v>1.3756223539589554</v>
      </c>
      <c r="DF106" s="18">
        <f t="shared" si="81"/>
        <v>2</v>
      </c>
      <c r="DG106" s="18">
        <f t="array" ref="DG106">SUM(IF($DA106:$DB106&lt;0,1,0))</f>
        <v>1</v>
      </c>
      <c r="DH106" s="18">
        <f t="shared" si="82"/>
        <v>50</v>
      </c>
      <c r="DI106" s="18">
        <f t="array" ref="DI106">SUM(IF($DA106:$DB106&gt;20,1,0))</f>
        <v>0</v>
      </c>
      <c r="DJ106" s="18">
        <f t="shared" si="83"/>
        <v>0</v>
      </c>
      <c r="DK106" s="18">
        <f t="array" ref="DK106">SUM(IF(DA106:DB106&gt;40,1,0))</f>
        <v>0</v>
      </c>
      <c r="DL106" s="18">
        <f t="shared" si="84"/>
        <v>0</v>
      </c>
      <c r="DM106" s="18">
        <v>0.52680466336960663</v>
      </c>
      <c r="DN106" s="18">
        <v>-0.49261083743844525</v>
      </c>
      <c r="DO106" s="18">
        <f t="shared" si="95"/>
        <v>1.7096912965580691E-2</v>
      </c>
      <c r="DP106" s="18">
        <f t="shared" si="96"/>
        <v>1.7096912965580691E-2</v>
      </c>
      <c r="DQ106" s="18">
        <f t="shared" si="97"/>
        <v>0.52680466336960663</v>
      </c>
      <c r="DR106" s="18">
        <f t="shared" si="98"/>
        <v>2</v>
      </c>
      <c r="DS106" s="18">
        <f t="array" ref="DS106">SUM(IF($DM106:$DN106&lt;0,1,0))</f>
        <v>1</v>
      </c>
      <c r="DT106" s="18">
        <f t="shared" si="99"/>
        <v>50</v>
      </c>
      <c r="DU106" s="18">
        <f t="array" ref="DU106">SUM(IF($DM106:$DN106&gt;20,1,0))</f>
        <v>0</v>
      </c>
      <c r="DV106" s="18">
        <f t="shared" si="100"/>
        <v>0</v>
      </c>
      <c r="DW106" s="18">
        <f t="array" ref="DW106">SUM(IF(DM106:DN106&gt;40,1,0))</f>
        <v>0</v>
      </c>
      <c r="DX106" s="18">
        <f t="shared" si="101"/>
        <v>0</v>
      </c>
      <c r="DY106" s="18">
        <f t="shared" si="91"/>
        <v>5.687419038984296</v>
      </c>
      <c r="DZ106" s="18">
        <f t="shared" si="54"/>
        <v>2.8120612049394373</v>
      </c>
      <c r="EA106" s="18">
        <f t="shared" si="85"/>
        <v>35.999472668656139</v>
      </c>
      <c r="EB106" s="18">
        <f t="shared" si="93"/>
        <v>-0.31245540684834655</v>
      </c>
      <c r="EC106" s="18">
        <f t="shared" si="55"/>
        <v>9.9526013064660361</v>
      </c>
      <c r="ED106" s="18">
        <f t="shared" si="86"/>
        <v>37</v>
      </c>
      <c r="EE106" s="18">
        <f t="shared" si="86"/>
        <v>8</v>
      </c>
      <c r="EF106" s="18">
        <f t="shared" si="87"/>
        <v>21.621621621621621</v>
      </c>
      <c r="EG106" s="18">
        <f t="shared" si="88"/>
        <v>3</v>
      </c>
      <c r="EH106" s="18">
        <f t="shared" si="89"/>
        <v>8.1081081081081088</v>
      </c>
      <c r="EI106" s="18">
        <f t="shared" si="92"/>
        <v>4.1041041041041044</v>
      </c>
      <c r="EJ106" s="18">
        <f t="shared" si="56"/>
        <v>1</v>
      </c>
      <c r="EK106" s="18">
        <f t="shared" si="90"/>
        <v>2.7027027027027026</v>
      </c>
      <c r="EL106" s="3"/>
      <c r="EM106" s="4"/>
      <c r="EN106" s="4"/>
      <c r="EO106" s="4"/>
    </row>
    <row r="107" spans="1:145" ht="13.15" x14ac:dyDescent="0.4">
      <c r="A107" s="1"/>
      <c r="B107" s="17">
        <v>1898</v>
      </c>
      <c r="C107" s="18"/>
      <c r="D107" s="18"/>
      <c r="E107" s="18"/>
      <c r="F107" s="18"/>
      <c r="G107" s="18">
        <v>14.216812126779965</v>
      </c>
      <c r="H107" s="18"/>
      <c r="I107" s="18"/>
      <c r="J107" s="18"/>
      <c r="K107" s="18"/>
      <c r="L107" s="18"/>
      <c r="M107" s="18">
        <v>2.8169014084506965</v>
      </c>
      <c r="N107" s="18"/>
      <c r="O107" s="18"/>
      <c r="P107" s="18"/>
      <c r="Q107" s="18">
        <f t="shared" si="50"/>
        <v>8.5168567676153302</v>
      </c>
      <c r="R107" s="18">
        <f t="shared" si="51"/>
        <v>8.5168567676153302</v>
      </c>
      <c r="S107" s="18">
        <f t="shared" si="52"/>
        <v>14.216812126779965</v>
      </c>
      <c r="T107" s="18">
        <f t="shared" si="53"/>
        <v>2</v>
      </c>
      <c r="U107" s="18">
        <f t="array" ref="U107">SUM(IF($C107:$P107&lt;0,1,0))</f>
        <v>0</v>
      </c>
      <c r="V107" s="18">
        <f t="shared" si="47"/>
        <v>0</v>
      </c>
      <c r="W107" s="18">
        <f t="array" ref="W107">SUM(IF($C107:$P107&gt;20,1,0))</f>
        <v>0</v>
      </c>
      <c r="X107" s="18">
        <f t="shared" si="48"/>
        <v>0</v>
      </c>
      <c r="Y107" s="18">
        <f t="array" ref="Y107">SUM(IF(C107:P107&gt;40,1,0))</f>
        <v>0</v>
      </c>
      <c r="Z107" s="18">
        <f t="shared" si="49"/>
        <v>0</v>
      </c>
      <c r="AA107" s="18">
        <v>23.552123552123572</v>
      </c>
      <c r="AB107" s="18"/>
      <c r="AC107" s="18">
        <v>-5.0107268848477373</v>
      </c>
      <c r="AD107" s="18">
        <v>-17.858773477223195</v>
      </c>
      <c r="AE107" s="18">
        <v>14.230523627075353</v>
      </c>
      <c r="AF107" s="18">
        <v>76.623376623376643</v>
      </c>
      <c r="AG107" s="18"/>
      <c r="AH107" s="18">
        <v>-19.755102040816329</v>
      </c>
      <c r="AI107" s="18"/>
      <c r="AJ107" s="18"/>
      <c r="AK107" s="18">
        <v>8.4158415841584233</v>
      </c>
      <c r="AL107" s="18">
        <v>26.321974148061123</v>
      </c>
      <c r="AM107" s="18">
        <f t="shared" si="94"/>
        <v>13.314904641488482</v>
      </c>
      <c r="AN107" s="18">
        <f t="shared" si="58"/>
        <v>11.323182605616889</v>
      </c>
      <c r="AO107" s="18">
        <f t="shared" si="59"/>
        <v>76.623376623376643</v>
      </c>
      <c r="AP107" s="18">
        <f t="shared" si="60"/>
        <v>8</v>
      </c>
      <c r="AQ107" s="18">
        <f t="array" ref="AQ107">SUM(IF($AA107:$AL107&lt;0,1,0))</f>
        <v>3</v>
      </c>
      <c r="AR107" s="18">
        <f t="shared" si="61"/>
        <v>37.5</v>
      </c>
      <c r="AS107" s="18">
        <f t="array" ref="AS107">SUM(IF($AA107:$AL107&gt;20,1,0))</f>
        <v>3</v>
      </c>
      <c r="AT107" s="18">
        <f t="shared" si="62"/>
        <v>37.5</v>
      </c>
      <c r="AU107" s="18">
        <f t="array" ref="AU107">SUM(IF(AA107:AL107&gt;40,1,0))</f>
        <v>1</v>
      </c>
      <c r="AV107" s="18">
        <f t="shared" si="63"/>
        <v>12.5</v>
      </c>
      <c r="AW107" s="18">
        <v>3.2383419689119064</v>
      </c>
      <c r="AX107" s="18">
        <v>2.296983758700688</v>
      </c>
      <c r="AY107" s="18">
        <v>5.2656758308349749</v>
      </c>
      <c r="AZ107" s="18">
        <v>3.9694656488549587</v>
      </c>
      <c r="BA107" s="18">
        <v>2.5849731663685134</v>
      </c>
      <c r="BB107" s="18">
        <v>2.7027027027027049</v>
      </c>
      <c r="BC107" s="18">
        <v>2.0704522724676266</v>
      </c>
      <c r="BD107" s="18"/>
      <c r="BE107" s="18">
        <v>0</v>
      </c>
      <c r="BF107" s="18">
        <v>1.2739877417857759</v>
      </c>
      <c r="BG107" s="18">
        <v>5.8347666279830364</v>
      </c>
      <c r="BH107" s="18">
        <v>1.2607328877191293</v>
      </c>
      <c r="BI107" s="18">
        <v>4.3816759440348942</v>
      </c>
      <c r="BJ107" s="18">
        <v>19.511217948717952</v>
      </c>
      <c r="BK107" s="18">
        <v>1.0550722564396542</v>
      </c>
      <c r="BL107" s="18">
        <v>4.8790904902921461</v>
      </c>
      <c r="BM107" s="18">
        <v>1.426731397998604</v>
      </c>
      <c r="BN107" s="18">
        <v>1.9720006922810656</v>
      </c>
      <c r="BO107" s="18">
        <f t="shared" si="64"/>
        <v>3.748463019770214</v>
      </c>
      <c r="BP107" s="18">
        <f t="shared" si="65"/>
        <v>2.5849731663685134</v>
      </c>
      <c r="BQ107" s="18">
        <f t="shared" si="66"/>
        <v>19.511217948717952</v>
      </c>
      <c r="BR107" s="18">
        <f t="shared" si="67"/>
        <v>17</v>
      </c>
      <c r="BS107" s="18">
        <f t="array" ref="BS107">SUM(IF($AW107:$BN107&lt;0,1,0))</f>
        <v>0</v>
      </c>
      <c r="BT107" s="18">
        <f t="shared" si="68"/>
        <v>0</v>
      </c>
      <c r="BU107" s="18">
        <f t="array" ref="BU107">SUM(IF($AW107:$BN107&gt;20,1,0))</f>
        <v>0</v>
      </c>
      <c r="BV107" s="18">
        <f t="shared" si="69"/>
        <v>0</v>
      </c>
      <c r="BW107" s="18">
        <f t="array" ref="BW107">SUM(IF(AW107:BN107&gt;40,1,0))</f>
        <v>0</v>
      </c>
      <c r="BX107" s="18">
        <f t="shared" si="70"/>
        <v>0</v>
      </c>
      <c r="BY107" s="18">
        <v>-10.532994923857865</v>
      </c>
      <c r="BZ107" s="18"/>
      <c r="CA107" s="18">
        <v>4.6527777777777697</v>
      </c>
      <c r="CB107" s="18">
        <v>12.157992182678468</v>
      </c>
      <c r="CC107" s="18">
        <v>-4.2145593869731766</v>
      </c>
      <c r="CD107" s="18"/>
      <c r="CE107" s="18"/>
      <c r="CF107" s="18"/>
      <c r="CG107" s="18"/>
      <c r="CH107" s="18"/>
      <c r="CI107" s="18"/>
      <c r="CJ107" s="18">
        <v>-1.0816037536458563</v>
      </c>
      <c r="CK107" s="18"/>
      <c r="CL107" s="18"/>
      <c r="CM107" s="18"/>
      <c r="CN107" s="18"/>
      <c r="CO107" s="18">
        <v>14.934114202049786</v>
      </c>
      <c r="CP107" s="18">
        <v>1.8348623853210899</v>
      </c>
      <c r="CQ107" s="18">
        <f t="shared" si="71"/>
        <v>2.5357983547643164</v>
      </c>
      <c r="CR107" s="18">
        <f t="shared" si="72"/>
        <v>1.8348623853210899</v>
      </c>
      <c r="CS107" s="18">
        <f t="shared" si="73"/>
        <v>14.934114202049786</v>
      </c>
      <c r="CT107" s="18">
        <f t="shared" si="74"/>
        <v>7</v>
      </c>
      <c r="CU107" s="18">
        <f t="array" ref="CU107">SUM(IF($BY107:$CP107&lt;0,1,0))</f>
        <v>3</v>
      </c>
      <c r="CV107" s="18">
        <f t="shared" si="75"/>
        <v>42.857142857142854</v>
      </c>
      <c r="CW107" s="18">
        <f t="array" ref="CW107">SUM(IF($BY107:$CP107&gt;20,1,0))</f>
        <v>0</v>
      </c>
      <c r="CX107" s="18">
        <f t="shared" si="76"/>
        <v>0</v>
      </c>
      <c r="CY107" s="18">
        <f t="array" ref="CY107">SUM(IF(BY107:CP107&gt;40,1,0))</f>
        <v>0</v>
      </c>
      <c r="CZ107" s="18">
        <f t="shared" si="77"/>
        <v>0</v>
      </c>
      <c r="DA107" s="18">
        <v>3.8402133534635108</v>
      </c>
      <c r="DB107" s="18">
        <v>0.46948356807511665</v>
      </c>
      <c r="DC107" s="18">
        <f t="shared" si="78"/>
        <v>2.1548484607693137</v>
      </c>
      <c r="DD107" s="18">
        <f t="shared" si="79"/>
        <v>2.1548484607693137</v>
      </c>
      <c r="DE107" s="18">
        <f t="shared" si="80"/>
        <v>3.8402133534635108</v>
      </c>
      <c r="DF107" s="18">
        <f t="shared" si="81"/>
        <v>2</v>
      </c>
      <c r="DG107" s="18">
        <f t="array" ref="DG107">SUM(IF($DA107:$DB107&lt;0,1,0))</f>
        <v>0</v>
      </c>
      <c r="DH107" s="18">
        <f t="shared" si="82"/>
        <v>0</v>
      </c>
      <c r="DI107" s="18">
        <f t="array" ref="DI107">SUM(IF($DA107:$DB107&gt;20,1,0))</f>
        <v>0</v>
      </c>
      <c r="DJ107" s="18">
        <f t="shared" si="83"/>
        <v>0</v>
      </c>
      <c r="DK107" s="18">
        <f t="array" ref="DK107">SUM(IF(DA107:DB107&gt;40,1,0))</f>
        <v>0</v>
      </c>
      <c r="DL107" s="18">
        <f t="shared" si="84"/>
        <v>0</v>
      </c>
      <c r="DM107" s="18">
        <v>-5.5080016831779433E-2</v>
      </c>
      <c r="DN107" s="18">
        <v>0.99009900990101318</v>
      </c>
      <c r="DO107" s="18">
        <f t="shared" si="95"/>
        <v>0.46750949653461688</v>
      </c>
      <c r="DP107" s="18">
        <f t="shared" si="96"/>
        <v>0.46750949653461682</v>
      </c>
      <c r="DQ107" s="18">
        <f t="shared" si="97"/>
        <v>0.99009900990101318</v>
      </c>
      <c r="DR107" s="18">
        <f t="shared" si="98"/>
        <v>2</v>
      </c>
      <c r="DS107" s="18">
        <f t="array" ref="DS107">SUM(IF($DM107:$DN107&lt;0,1,0))</f>
        <v>1</v>
      </c>
      <c r="DT107" s="18">
        <f t="shared" si="99"/>
        <v>50</v>
      </c>
      <c r="DU107" s="18">
        <f t="array" ref="DU107">SUM(IF($DM107:$DN107&gt;20,1,0))</f>
        <v>0</v>
      </c>
      <c r="DV107" s="18">
        <f t="shared" si="100"/>
        <v>0</v>
      </c>
      <c r="DW107" s="18">
        <f t="array" ref="DW107">SUM(IF(DM107:DN107&gt;40,1,0))</f>
        <v>0</v>
      </c>
      <c r="DX107" s="18">
        <f t="shared" si="101"/>
        <v>0</v>
      </c>
      <c r="DY107" s="18">
        <f t="shared" si="91"/>
        <v>5.533477010557637</v>
      </c>
      <c r="DZ107" s="18">
        <f t="shared" si="54"/>
        <v>2.6438379345356093</v>
      </c>
      <c r="EA107" s="18">
        <f t="shared" si="85"/>
        <v>76.623376623376643</v>
      </c>
      <c r="EB107" s="18">
        <f t="shared" si="93"/>
        <v>0.144873182329989</v>
      </c>
      <c r="EC107" s="18">
        <f t="shared" si="55"/>
        <v>14.941365553856381</v>
      </c>
      <c r="ED107" s="18">
        <f t="shared" si="86"/>
        <v>38</v>
      </c>
      <c r="EE107" s="18">
        <f t="shared" si="86"/>
        <v>7</v>
      </c>
      <c r="EF107" s="18">
        <f t="shared" si="87"/>
        <v>18.421052631578949</v>
      </c>
      <c r="EG107" s="18">
        <f t="shared" si="88"/>
        <v>3</v>
      </c>
      <c r="EH107" s="18">
        <f t="shared" si="89"/>
        <v>7.8947368421052628</v>
      </c>
      <c r="EI107" s="18">
        <f t="shared" si="92"/>
        <v>4.4939676518623886</v>
      </c>
      <c r="EJ107" s="18">
        <f t="shared" si="56"/>
        <v>1</v>
      </c>
      <c r="EK107" s="18">
        <f t="shared" si="90"/>
        <v>2.6315789473684208</v>
      </c>
      <c r="EL107" s="3"/>
      <c r="EM107" s="4"/>
      <c r="EN107" s="4"/>
      <c r="EO107" s="4"/>
    </row>
    <row r="108" spans="1:145" ht="13.15" x14ac:dyDescent="0.4">
      <c r="A108" s="1"/>
      <c r="B108" s="17">
        <v>1899</v>
      </c>
      <c r="C108" s="18"/>
      <c r="D108" s="18"/>
      <c r="E108" s="18"/>
      <c r="F108" s="18"/>
      <c r="G108" s="18">
        <v>-6.3744218781419555</v>
      </c>
      <c r="H108" s="18"/>
      <c r="I108" s="18"/>
      <c r="J108" s="18"/>
      <c r="K108" s="18"/>
      <c r="L108" s="18"/>
      <c r="M108" s="18">
        <v>0</v>
      </c>
      <c r="N108" s="18"/>
      <c r="O108" s="18"/>
      <c r="P108" s="18"/>
      <c r="Q108" s="18">
        <f t="shared" si="50"/>
        <v>-3.1872109390709777</v>
      </c>
      <c r="R108" s="18">
        <f t="shared" si="51"/>
        <v>-3.1872109390709777</v>
      </c>
      <c r="S108" s="18">
        <f t="shared" si="52"/>
        <v>0</v>
      </c>
      <c r="T108" s="18">
        <f t="shared" si="53"/>
        <v>2</v>
      </c>
      <c r="U108" s="18">
        <f t="array" ref="U108">SUM(IF($C108:$P108&lt;0,1,0))</f>
        <v>1</v>
      </c>
      <c r="V108" s="18">
        <f t="shared" si="47"/>
        <v>50</v>
      </c>
      <c r="W108" s="18">
        <f t="array" ref="W108">SUM(IF($C108:$P108&gt;20,1,0))</f>
        <v>0</v>
      </c>
      <c r="X108" s="18">
        <f t="shared" si="48"/>
        <v>0</v>
      </c>
      <c r="Y108" s="18">
        <f t="array" ref="Y108">SUM(IF(C108:P108&gt;40,1,0))</f>
        <v>0</v>
      </c>
      <c r="Z108" s="18">
        <f t="shared" si="49"/>
        <v>0</v>
      </c>
      <c r="AA108" s="18">
        <v>-10.9375</v>
      </c>
      <c r="AB108" s="18"/>
      <c r="AC108" s="18">
        <v>-10.169631330981321</v>
      </c>
      <c r="AD108" s="18">
        <v>-5.3218307259218394</v>
      </c>
      <c r="AE108" s="18">
        <v>-3.9760709340485589</v>
      </c>
      <c r="AF108" s="18">
        <v>-20.588235294117652</v>
      </c>
      <c r="AG108" s="18"/>
      <c r="AH108" s="18">
        <v>2.9501525940996975</v>
      </c>
      <c r="AI108" s="18"/>
      <c r="AJ108" s="18"/>
      <c r="AK108" s="18">
        <v>-5.4794520547945202</v>
      </c>
      <c r="AL108" s="18">
        <v>1.1162790697674341</v>
      </c>
      <c r="AM108" s="18">
        <f t="shared" si="94"/>
        <v>-6.5507860844995944</v>
      </c>
      <c r="AN108" s="18">
        <f t="shared" si="58"/>
        <v>-5.4006413903581798</v>
      </c>
      <c r="AO108" s="18">
        <f t="shared" si="59"/>
        <v>2.9501525940996975</v>
      </c>
      <c r="AP108" s="18">
        <f t="shared" si="60"/>
        <v>8</v>
      </c>
      <c r="AQ108" s="18">
        <f t="array" ref="AQ108">SUM(IF($AA108:$AL108&lt;0,1,0))</f>
        <v>6</v>
      </c>
      <c r="AR108" s="18">
        <f t="shared" si="61"/>
        <v>75</v>
      </c>
      <c r="AS108" s="18">
        <f t="array" ref="AS108">SUM(IF($AA108:$AL108&gt;20,1,0))</f>
        <v>0</v>
      </c>
      <c r="AT108" s="18">
        <f t="shared" si="62"/>
        <v>0</v>
      </c>
      <c r="AU108" s="18">
        <f t="array" ref="AU108">SUM(IF(AA108:AL108&gt;40,1,0))</f>
        <v>0</v>
      </c>
      <c r="AV108" s="18">
        <f t="shared" si="63"/>
        <v>0</v>
      </c>
      <c r="AW108" s="18">
        <v>0</v>
      </c>
      <c r="AX108" s="18">
        <v>-1.8708590772074949</v>
      </c>
      <c r="AY108" s="18">
        <v>2.4996212695046212</v>
      </c>
      <c r="AZ108" s="18">
        <v>3.6710719530102791</v>
      </c>
      <c r="BA108" s="18">
        <v>1.9237478727351227</v>
      </c>
      <c r="BB108" s="18">
        <v>0</v>
      </c>
      <c r="BC108" s="18">
        <v>-7.1527255493630921</v>
      </c>
      <c r="BD108" s="18"/>
      <c r="BE108" s="18">
        <v>-1.9047619047619098</v>
      </c>
      <c r="BF108" s="18">
        <v>2.0532047006086945E-2</v>
      </c>
      <c r="BG108" s="18">
        <v>3.4152244315279914</v>
      </c>
      <c r="BH108" s="18">
        <v>3.2014889920601641</v>
      </c>
      <c r="BI108" s="18">
        <v>-2.0726129216695277</v>
      </c>
      <c r="BJ108" s="18">
        <v>2.7731566333004443</v>
      </c>
      <c r="BK108" s="18">
        <v>-1.4693171996542798</v>
      </c>
      <c r="BL108" s="18">
        <v>3.6409732933141683</v>
      </c>
      <c r="BM108" s="18">
        <v>3.6534140861580466</v>
      </c>
      <c r="BN108" s="18">
        <v>-3.2591038696537602</v>
      </c>
      <c r="BO108" s="18">
        <f t="shared" si="64"/>
        <v>0.41587353272393296</v>
      </c>
      <c r="BP108" s="18">
        <f t="shared" si="65"/>
        <v>2.0532047006086945E-2</v>
      </c>
      <c r="BQ108" s="18">
        <f t="shared" si="66"/>
        <v>3.6710719530102791</v>
      </c>
      <c r="BR108" s="18">
        <f t="shared" si="67"/>
        <v>17</v>
      </c>
      <c r="BS108" s="18">
        <f t="array" ref="BS108">SUM(IF($AW108:$BN108&lt;0,1,0))</f>
        <v>6</v>
      </c>
      <c r="BT108" s="18">
        <f t="shared" si="68"/>
        <v>35.294117647058826</v>
      </c>
      <c r="BU108" s="18">
        <f t="array" ref="BU108">SUM(IF($AW108:$BN108&gt;20,1,0))</f>
        <v>0</v>
      </c>
      <c r="BV108" s="18">
        <f t="shared" si="69"/>
        <v>0</v>
      </c>
      <c r="BW108" s="18">
        <f t="array" ref="BW108">SUM(IF(AW108:BN108&gt;40,1,0))</f>
        <v>0</v>
      </c>
      <c r="BX108" s="18">
        <f t="shared" si="70"/>
        <v>0</v>
      </c>
      <c r="BY108" s="18">
        <v>-9.645390070921982</v>
      </c>
      <c r="BZ108" s="18"/>
      <c r="CA108" s="18">
        <v>-2.6542800265428004</v>
      </c>
      <c r="CB108" s="18">
        <v>7.7586206896551708</v>
      </c>
      <c r="CC108" s="18">
        <v>-1.866666666666674</v>
      </c>
      <c r="CD108" s="18"/>
      <c r="CE108" s="18"/>
      <c r="CF108" s="18"/>
      <c r="CG108" s="18"/>
      <c r="CH108" s="18"/>
      <c r="CI108" s="18"/>
      <c r="CJ108" s="18">
        <v>-5.0089126559714838</v>
      </c>
      <c r="CK108" s="18"/>
      <c r="CL108" s="18"/>
      <c r="CM108" s="18"/>
      <c r="CN108" s="18"/>
      <c r="CO108" s="18">
        <v>-8.1528662420382236</v>
      </c>
      <c r="CP108" s="18">
        <v>-17.117117117117118</v>
      </c>
      <c r="CQ108" s="18">
        <f t="shared" si="71"/>
        <v>-5.2409445842290152</v>
      </c>
      <c r="CR108" s="18">
        <f t="shared" si="72"/>
        <v>-5.0089126559714838</v>
      </c>
      <c r="CS108" s="18">
        <f t="shared" si="73"/>
        <v>7.7586206896551708</v>
      </c>
      <c r="CT108" s="18">
        <f t="shared" si="74"/>
        <v>7</v>
      </c>
      <c r="CU108" s="18">
        <f t="array" ref="CU108">SUM(IF($BY108:$CP108&lt;0,1,0))</f>
        <v>6</v>
      </c>
      <c r="CV108" s="18">
        <f t="shared" si="75"/>
        <v>85.714285714285708</v>
      </c>
      <c r="CW108" s="18">
        <f t="array" ref="CW108">SUM(IF($BY108:$CP108&gt;20,1,0))</f>
        <v>0</v>
      </c>
      <c r="CX108" s="18">
        <f t="shared" si="76"/>
        <v>0</v>
      </c>
      <c r="CY108" s="18">
        <f t="array" ref="CY108">SUM(IF(BY108:CP108&gt;40,1,0))</f>
        <v>0</v>
      </c>
      <c r="CZ108" s="18">
        <f t="shared" si="77"/>
        <v>0</v>
      </c>
      <c r="DA108" s="18">
        <v>-1.5890781964645662E-2</v>
      </c>
      <c r="DB108" s="18">
        <v>1.3888888888888868</v>
      </c>
      <c r="DC108" s="18">
        <f t="shared" si="78"/>
        <v>0.68649905346212059</v>
      </c>
      <c r="DD108" s="18">
        <f t="shared" si="79"/>
        <v>0.68649905346212059</v>
      </c>
      <c r="DE108" s="18">
        <f t="shared" si="80"/>
        <v>1.3888888888888868</v>
      </c>
      <c r="DF108" s="18">
        <f t="shared" si="81"/>
        <v>2</v>
      </c>
      <c r="DG108" s="18">
        <f t="array" ref="DG108">SUM(IF($DA108:$DB108&lt;0,1,0))</f>
        <v>1</v>
      </c>
      <c r="DH108" s="18">
        <f t="shared" si="82"/>
        <v>50</v>
      </c>
      <c r="DI108" s="18">
        <f t="array" ref="DI108">SUM(IF($DA108:$DB108&gt;20,1,0))</f>
        <v>0</v>
      </c>
      <c r="DJ108" s="18">
        <f t="shared" si="83"/>
        <v>0</v>
      </c>
      <c r="DK108" s="18">
        <f t="array" ref="DK108">SUM(IF(DA108:DB108&gt;40,1,0))</f>
        <v>0</v>
      </c>
      <c r="DL108" s="18">
        <f t="shared" si="84"/>
        <v>0</v>
      </c>
      <c r="DM108" s="18">
        <v>1.5279758474343239</v>
      </c>
      <c r="DN108" s="18">
        <v>-3.431372549019629</v>
      </c>
      <c r="DO108" s="18">
        <f t="shared" si="95"/>
        <v>-0.95169835079265253</v>
      </c>
      <c r="DP108" s="18">
        <f t="shared" si="96"/>
        <v>-0.95169835079265264</v>
      </c>
      <c r="DQ108" s="18">
        <f t="shared" si="97"/>
        <v>1.5279758474343239</v>
      </c>
      <c r="DR108" s="18">
        <f t="shared" si="98"/>
        <v>2</v>
      </c>
      <c r="DS108" s="18">
        <f t="array" ref="DS108">SUM(IF($DM108:$DN108&lt;0,1,0))</f>
        <v>1</v>
      </c>
      <c r="DT108" s="18">
        <f t="shared" si="99"/>
        <v>50</v>
      </c>
      <c r="DU108" s="18">
        <f t="array" ref="DU108">SUM(IF($DM108:$DN108&gt;20,1,0))</f>
        <v>0</v>
      </c>
      <c r="DV108" s="18">
        <f t="shared" si="100"/>
        <v>0</v>
      </c>
      <c r="DW108" s="18">
        <f t="array" ref="DW108">SUM(IF(DM108:DN108&gt;40,1,0))</f>
        <v>0</v>
      </c>
      <c r="DX108" s="18">
        <f t="shared" si="101"/>
        <v>0</v>
      </c>
      <c r="DY108" s="18">
        <f t="shared" si="91"/>
        <v>-2.3402071363709482</v>
      </c>
      <c r="DZ108" s="18">
        <f t="shared" si="54"/>
        <v>-1.6679919331604769</v>
      </c>
      <c r="EA108" s="18">
        <f t="shared" si="85"/>
        <v>7.7586206896551708</v>
      </c>
      <c r="EB108" s="18">
        <f t="shared" si="93"/>
        <v>0.19567611998739506</v>
      </c>
      <c r="EC108" s="18">
        <f t="shared" si="55"/>
        <v>5.8883900201033512</v>
      </c>
      <c r="ED108" s="18">
        <f t="shared" si="86"/>
        <v>38</v>
      </c>
      <c r="EE108" s="18">
        <f t="shared" si="86"/>
        <v>21</v>
      </c>
      <c r="EF108" s="18">
        <f t="shared" si="87"/>
        <v>55.263157894736842</v>
      </c>
      <c r="EG108" s="18">
        <f t="shared" si="88"/>
        <v>0</v>
      </c>
      <c r="EH108" s="18">
        <f t="shared" si="89"/>
        <v>0</v>
      </c>
      <c r="EI108" s="18">
        <f t="shared" si="92"/>
        <v>4.0310046888994258</v>
      </c>
      <c r="EJ108" s="18">
        <f t="shared" si="56"/>
        <v>0</v>
      </c>
      <c r="EK108" s="18">
        <f t="shared" si="90"/>
        <v>0</v>
      </c>
      <c r="EL108" s="3"/>
      <c r="EM108" s="4"/>
      <c r="EN108" s="4"/>
      <c r="EO108" s="4"/>
    </row>
    <row r="109" spans="1:145" ht="13.15" x14ac:dyDescent="0.4">
      <c r="A109" s="1"/>
      <c r="B109" s="17">
        <v>1900</v>
      </c>
      <c r="C109" s="18"/>
      <c r="D109" s="18"/>
      <c r="E109" s="18"/>
      <c r="F109" s="18"/>
      <c r="G109" s="18">
        <v>7.3883161512027451</v>
      </c>
      <c r="H109" s="18"/>
      <c r="I109" s="18"/>
      <c r="J109" s="18"/>
      <c r="K109" s="18"/>
      <c r="L109" s="18"/>
      <c r="M109" s="18">
        <v>4.1095890410958971</v>
      </c>
      <c r="N109" s="18"/>
      <c r="O109" s="18"/>
      <c r="P109" s="18"/>
      <c r="Q109" s="18">
        <f t="shared" si="50"/>
        <v>5.7489525961493211</v>
      </c>
      <c r="R109" s="18">
        <f t="shared" si="51"/>
        <v>5.7489525961493211</v>
      </c>
      <c r="S109" s="18">
        <f t="shared" si="52"/>
        <v>7.3883161512027451</v>
      </c>
      <c r="T109" s="18">
        <f t="shared" si="53"/>
        <v>2</v>
      </c>
      <c r="U109" s="18">
        <f t="array" ref="U109">SUM(IF($C109:$P109&lt;0,1,0))</f>
        <v>0</v>
      </c>
      <c r="V109" s="18">
        <f t="shared" si="47"/>
        <v>0</v>
      </c>
      <c r="W109" s="18">
        <f t="array" ref="W109">SUM(IF($C109:$P109&gt;20,1,0))</f>
        <v>0</v>
      </c>
      <c r="X109" s="18">
        <f t="shared" si="48"/>
        <v>0</v>
      </c>
      <c r="Y109" s="18">
        <f t="array" ref="Y109">SUM(IF(C109:P109&gt;40,1,0))</f>
        <v>0</v>
      </c>
      <c r="Z109" s="18">
        <f t="shared" si="49"/>
        <v>0</v>
      </c>
      <c r="AA109" s="18">
        <v>-1.7543859649122862</v>
      </c>
      <c r="AB109" s="18"/>
      <c r="AC109" s="18">
        <v>14.553706828260781</v>
      </c>
      <c r="AD109" s="18">
        <v>0.7019510259243078</v>
      </c>
      <c r="AE109" s="18">
        <v>15.53707305497586</v>
      </c>
      <c r="AF109" s="18">
        <v>30.092592592592581</v>
      </c>
      <c r="AG109" s="18"/>
      <c r="AH109" s="18">
        <v>-1.1857707509881465</v>
      </c>
      <c r="AI109" s="18"/>
      <c r="AJ109" s="18"/>
      <c r="AK109" s="18">
        <v>12.318840579710155</v>
      </c>
      <c r="AL109" s="18">
        <v>5.9797608095676136</v>
      </c>
      <c r="AM109" s="18">
        <f t="shared" si="94"/>
        <v>9.5304710218913584</v>
      </c>
      <c r="AN109" s="18">
        <f t="shared" si="58"/>
        <v>9.1493006946388853</v>
      </c>
      <c r="AO109" s="18">
        <f t="shared" si="59"/>
        <v>30.092592592592581</v>
      </c>
      <c r="AP109" s="18">
        <f t="shared" si="60"/>
        <v>8</v>
      </c>
      <c r="AQ109" s="18">
        <f t="array" ref="AQ109">SUM(IF($AA109:$AL109&lt;0,1,0))</f>
        <v>2</v>
      </c>
      <c r="AR109" s="18">
        <f t="shared" si="61"/>
        <v>25</v>
      </c>
      <c r="AS109" s="18">
        <f t="array" ref="AS109">SUM(IF($AA109:$AL109&gt;20,1,0))</f>
        <v>1</v>
      </c>
      <c r="AT109" s="18">
        <f t="shared" si="62"/>
        <v>12.5</v>
      </c>
      <c r="AU109" s="18">
        <f t="array" ref="AU109">SUM(IF(AA109:AL109&gt;40,1,0))</f>
        <v>0</v>
      </c>
      <c r="AV109" s="18">
        <f t="shared" si="63"/>
        <v>0</v>
      </c>
      <c r="AW109" s="18">
        <v>-1.129234629861986</v>
      </c>
      <c r="AX109" s="18">
        <v>6.9616014603256557</v>
      </c>
      <c r="AY109" s="18">
        <v>2.4386639077741656</v>
      </c>
      <c r="AZ109" s="18">
        <v>2.4079320113314564</v>
      </c>
      <c r="BA109" s="18">
        <v>-0.40542954098946593</v>
      </c>
      <c r="BB109" s="18">
        <v>1.3157894736842117</v>
      </c>
      <c r="BC109" s="18">
        <v>19.918803344375746</v>
      </c>
      <c r="BD109" s="18"/>
      <c r="BE109" s="18">
        <v>0.97087378640776123</v>
      </c>
      <c r="BF109" s="18">
        <v>6.5738456023825584</v>
      </c>
      <c r="BG109" s="18">
        <v>3.6025165215524515</v>
      </c>
      <c r="BH109" s="18">
        <v>0.7961975750171435</v>
      </c>
      <c r="BI109" s="18">
        <v>-2.1101558735967227</v>
      </c>
      <c r="BJ109" s="18">
        <v>-7.3995327102803774</v>
      </c>
      <c r="BK109" s="18">
        <v>2.5159027109480228</v>
      </c>
      <c r="BL109" s="18">
        <v>1.4495277193495342</v>
      </c>
      <c r="BM109" s="18">
        <v>-5.758175478277261</v>
      </c>
      <c r="BN109" s="18">
        <v>4.6310526315789469</v>
      </c>
      <c r="BO109" s="18">
        <f t="shared" si="64"/>
        <v>2.1635399124542261</v>
      </c>
      <c r="BP109" s="18">
        <f t="shared" si="65"/>
        <v>1.4495277193495342</v>
      </c>
      <c r="BQ109" s="18">
        <f t="shared" si="66"/>
        <v>19.918803344375746</v>
      </c>
      <c r="BR109" s="18">
        <f t="shared" si="67"/>
        <v>17</v>
      </c>
      <c r="BS109" s="18">
        <f t="array" ref="BS109">SUM(IF($AW109:$BN109&lt;0,1,0))</f>
        <v>5</v>
      </c>
      <c r="BT109" s="18">
        <f t="shared" si="68"/>
        <v>29.411764705882351</v>
      </c>
      <c r="BU109" s="18">
        <f t="array" ref="BU109">SUM(IF($AW109:$BN109&gt;20,1,0))</f>
        <v>0</v>
      </c>
      <c r="BV109" s="18">
        <f t="shared" si="69"/>
        <v>0</v>
      </c>
      <c r="BW109" s="18">
        <f t="array" ref="BW109">SUM(IF(AW109:BN109&gt;40,1,0))</f>
        <v>0</v>
      </c>
      <c r="BX109" s="18">
        <f t="shared" si="70"/>
        <v>0</v>
      </c>
      <c r="BY109" s="18">
        <v>7.5353218210361019</v>
      </c>
      <c r="BZ109" s="18"/>
      <c r="CA109" s="18">
        <v>-9.1342876618950086</v>
      </c>
      <c r="CB109" s="18">
        <v>-1.3957446808510638</v>
      </c>
      <c r="CC109" s="18">
        <v>37.771739130434803</v>
      </c>
      <c r="CD109" s="18"/>
      <c r="CE109" s="18"/>
      <c r="CF109" s="18"/>
      <c r="CG109" s="18"/>
      <c r="CH109" s="18"/>
      <c r="CI109" s="18"/>
      <c r="CJ109" s="18">
        <v>3.7735849056603818</v>
      </c>
      <c r="CK109" s="18"/>
      <c r="CL109" s="18"/>
      <c r="CM109" s="18"/>
      <c r="CN109" s="18"/>
      <c r="CO109" s="18">
        <v>12.482662968099863</v>
      </c>
      <c r="CP109" s="18">
        <v>16.304347826086961</v>
      </c>
      <c r="CQ109" s="18">
        <f t="shared" si="71"/>
        <v>9.6196606155102895</v>
      </c>
      <c r="CR109" s="18">
        <f t="shared" si="72"/>
        <v>7.5353218210361019</v>
      </c>
      <c r="CS109" s="18">
        <f t="shared" si="73"/>
        <v>37.771739130434803</v>
      </c>
      <c r="CT109" s="18">
        <f t="shared" si="74"/>
        <v>7</v>
      </c>
      <c r="CU109" s="18">
        <f t="array" ref="CU109">SUM(IF($BY109:$CP109&lt;0,1,0))</f>
        <v>2</v>
      </c>
      <c r="CV109" s="18">
        <f t="shared" si="75"/>
        <v>28.571428571428573</v>
      </c>
      <c r="CW109" s="18">
        <f t="array" ref="CW109">SUM(IF($BY109:$CP109&gt;20,1,0))</f>
        <v>1</v>
      </c>
      <c r="CX109" s="18">
        <f t="shared" si="76"/>
        <v>14.285714285714285</v>
      </c>
      <c r="CY109" s="18">
        <f t="array" ref="CY109">SUM(IF(BY109:CP109&gt;40,1,0))</f>
        <v>0</v>
      </c>
      <c r="CZ109" s="18">
        <f t="shared" si="77"/>
        <v>0</v>
      </c>
      <c r="DA109" s="18">
        <v>3.5801205818905992</v>
      </c>
      <c r="DB109" s="18">
        <v>1.1111111111111152</v>
      </c>
      <c r="DC109" s="18">
        <f t="shared" si="78"/>
        <v>2.3456158465008574</v>
      </c>
      <c r="DD109" s="18">
        <f t="shared" si="79"/>
        <v>2.3456158465008574</v>
      </c>
      <c r="DE109" s="18">
        <f t="shared" si="80"/>
        <v>3.5801205818905992</v>
      </c>
      <c r="DF109" s="18">
        <f t="shared" si="81"/>
        <v>2</v>
      </c>
      <c r="DG109" s="18">
        <f t="array" ref="DG109">SUM(IF($DA109:$DB109&lt;0,1,0))</f>
        <v>0</v>
      </c>
      <c r="DH109" s="18">
        <f t="shared" si="82"/>
        <v>0</v>
      </c>
      <c r="DI109" s="18">
        <f t="array" ref="DI109">SUM(IF($DA109:$DB109&gt;20,1,0))</f>
        <v>0</v>
      </c>
      <c r="DJ109" s="18">
        <f t="shared" si="83"/>
        <v>0</v>
      </c>
      <c r="DK109" s="18">
        <f t="array" ref="DK109">SUM(IF(DA109:DB109&gt;40,1,0))</f>
        <v>0</v>
      </c>
      <c r="DL109" s="18">
        <f t="shared" si="84"/>
        <v>0</v>
      </c>
      <c r="DM109" s="18">
        <v>-2.8012319023795458</v>
      </c>
      <c r="DN109" s="18">
        <v>2.0304568527918843</v>
      </c>
      <c r="DO109" s="18">
        <f t="shared" si="95"/>
        <v>-0.38538752479383076</v>
      </c>
      <c r="DP109" s="18">
        <f t="shared" si="96"/>
        <v>-0.38538752479383076</v>
      </c>
      <c r="DQ109" s="18">
        <f t="shared" si="97"/>
        <v>2.0304568527918843</v>
      </c>
      <c r="DR109" s="18">
        <f t="shared" si="98"/>
        <v>2</v>
      </c>
      <c r="DS109" s="18">
        <f t="array" ref="DS109">SUM(IF($DM109:$DN109&lt;0,1,0))</f>
        <v>1</v>
      </c>
      <c r="DT109" s="18">
        <f t="shared" si="99"/>
        <v>50</v>
      </c>
      <c r="DU109" s="18">
        <f t="array" ref="DU109">SUM(IF($DM109:$DN109&gt;20,1,0))</f>
        <v>0</v>
      </c>
      <c r="DV109" s="18">
        <f t="shared" si="100"/>
        <v>0</v>
      </c>
      <c r="DW109" s="18">
        <f t="array" ref="DW109">SUM(IF(DM109:DN109&gt;40,1,0))</f>
        <v>0</v>
      </c>
      <c r="DX109" s="18">
        <f t="shared" si="101"/>
        <v>0</v>
      </c>
      <c r="DY109" s="18">
        <f t="shared" si="91"/>
        <v>5.1521034955562497</v>
      </c>
      <c r="DZ109" s="18">
        <f t="shared" si="54"/>
        <v>2.477283309361094</v>
      </c>
      <c r="EA109" s="18">
        <f t="shared" si="85"/>
        <v>37.771739130434803</v>
      </c>
      <c r="EB109" s="18">
        <f t="shared" si="93"/>
        <v>0.84192859744212389</v>
      </c>
      <c r="EC109" s="18">
        <f t="shared" si="55"/>
        <v>9.4224976985771303</v>
      </c>
      <c r="ED109" s="18">
        <f t="shared" si="86"/>
        <v>38</v>
      </c>
      <c r="EE109" s="18">
        <f t="shared" si="86"/>
        <v>10</v>
      </c>
      <c r="EF109" s="18">
        <f t="shared" si="87"/>
        <v>26.315789473684209</v>
      </c>
      <c r="EG109" s="18">
        <f t="shared" si="88"/>
        <v>2</v>
      </c>
      <c r="EH109" s="18">
        <f t="shared" si="89"/>
        <v>5.2631578947368416</v>
      </c>
      <c r="EI109" s="18">
        <f t="shared" si="92"/>
        <v>4.4452347083926034</v>
      </c>
      <c r="EJ109" s="18">
        <f t="shared" si="56"/>
        <v>0</v>
      </c>
      <c r="EK109" s="18">
        <f t="shared" si="90"/>
        <v>0</v>
      </c>
      <c r="EL109" s="3"/>
      <c r="EM109" s="4"/>
      <c r="EN109" s="4"/>
      <c r="EO109" s="4"/>
    </row>
    <row r="110" spans="1:145" ht="13.15" x14ac:dyDescent="0.4">
      <c r="A110" s="1"/>
      <c r="B110" s="17">
        <v>1901</v>
      </c>
      <c r="C110" s="18"/>
      <c r="D110" s="18"/>
      <c r="E110" s="18"/>
      <c r="F110" s="18"/>
      <c r="G110" s="18">
        <v>0.11000000000001009</v>
      </c>
      <c r="H110" s="18"/>
      <c r="I110" s="18"/>
      <c r="J110" s="18"/>
      <c r="K110" s="18"/>
      <c r="L110" s="18"/>
      <c r="M110" s="18">
        <v>9.2043681747269801</v>
      </c>
      <c r="N110" s="18"/>
      <c r="O110" s="18"/>
      <c r="P110" s="18"/>
      <c r="Q110" s="18">
        <f t="shared" si="50"/>
        <v>4.6571840873634951</v>
      </c>
      <c r="R110" s="18">
        <f t="shared" si="51"/>
        <v>4.6571840873634951</v>
      </c>
      <c r="S110" s="18">
        <f t="shared" si="52"/>
        <v>9.2043681747269801</v>
      </c>
      <c r="T110" s="18">
        <f t="shared" si="53"/>
        <v>2</v>
      </c>
      <c r="U110" s="18">
        <f t="array" ref="U110">SUM(IF($C110:$P110&lt;0,1,0))</f>
        <v>0</v>
      </c>
      <c r="V110" s="18">
        <f t="shared" si="47"/>
        <v>0</v>
      </c>
      <c r="W110" s="18">
        <f t="array" ref="W110">SUM(IF($C110:$P110&gt;20,1,0))</f>
        <v>0</v>
      </c>
      <c r="X110" s="18">
        <f t="shared" si="48"/>
        <v>0</v>
      </c>
      <c r="Y110" s="18">
        <f t="array" ref="Y110">SUM(IF(C110:P110&gt;40,1,0))</f>
        <v>0</v>
      </c>
      <c r="Z110" s="18">
        <f t="shared" si="49"/>
        <v>0</v>
      </c>
      <c r="AA110" s="18">
        <v>-7.7487742366837526</v>
      </c>
      <c r="AB110" s="18"/>
      <c r="AC110" s="18">
        <v>-4.8622391227449597</v>
      </c>
      <c r="AD110" s="18">
        <v>21.504900016395091</v>
      </c>
      <c r="AE110" s="18">
        <v>-1.9318511444699775</v>
      </c>
      <c r="AF110" s="18" t="s">
        <v>0</v>
      </c>
      <c r="AG110" s="18"/>
      <c r="AH110" s="18">
        <v>-3.9</v>
      </c>
      <c r="AI110" s="18"/>
      <c r="AJ110" s="18"/>
      <c r="AK110" s="18">
        <v>-2.1505376344086002</v>
      </c>
      <c r="AL110" s="18">
        <v>-2.6909722222222321</v>
      </c>
      <c r="AM110" s="18">
        <f t="shared" si="94"/>
        <v>-0.25421062059063304</v>
      </c>
      <c r="AN110" s="18">
        <f t="shared" si="58"/>
        <v>-2.6909722222222321</v>
      </c>
      <c r="AO110" s="18">
        <f t="shared" si="59"/>
        <v>21.504900016395091</v>
      </c>
      <c r="AP110" s="18">
        <f t="shared" si="60"/>
        <v>8</v>
      </c>
      <c r="AQ110" s="18">
        <f t="array" ref="AQ110">SUM(IF($AA110:$AL110&lt;0,1,0))</f>
        <v>6</v>
      </c>
      <c r="AR110" s="18">
        <f t="shared" si="61"/>
        <v>75</v>
      </c>
      <c r="AS110" s="18">
        <f t="array" ref="AS110">SUM(IF($AA110:$AL110&gt;20,1,0))</f>
        <v>2</v>
      </c>
      <c r="AT110" s="18">
        <f t="shared" si="62"/>
        <v>25</v>
      </c>
      <c r="AU110" s="18">
        <f t="array" ref="AU110">SUM(IF(AA110:AL110&gt;40,1,0))</f>
        <v>1</v>
      </c>
      <c r="AV110" s="18">
        <f t="shared" si="63"/>
        <v>12.5</v>
      </c>
      <c r="AW110" s="18">
        <v>-1.2690355329949221</v>
      </c>
      <c r="AX110" s="18">
        <v>3.7524423725071139</v>
      </c>
      <c r="AY110" s="18">
        <v>3.5665849083826333</v>
      </c>
      <c r="AZ110" s="18">
        <v>-1.244813278008309</v>
      </c>
      <c r="BA110" s="18">
        <v>0.77477901915914416</v>
      </c>
      <c r="BB110" s="18">
        <v>1.2987012987012998</v>
      </c>
      <c r="BC110" s="18">
        <v>17.486890599854664</v>
      </c>
      <c r="BD110" s="18"/>
      <c r="BE110" s="18">
        <v>0</v>
      </c>
      <c r="BF110" s="18">
        <v>1.1222361932361393</v>
      </c>
      <c r="BG110" s="18">
        <v>-1.8767192740785081</v>
      </c>
      <c r="BH110" s="18">
        <v>0.13417203560890378</v>
      </c>
      <c r="BI110" s="18">
        <v>-1.173038576105967</v>
      </c>
      <c r="BJ110" s="18">
        <v>-1.2004408508812181</v>
      </c>
      <c r="BK110" s="18">
        <v>-6.2291763848306758E-2</v>
      </c>
      <c r="BL110" s="18">
        <v>-2.771732076967647</v>
      </c>
      <c r="BM110" s="18">
        <v>-0.889491266427894</v>
      </c>
      <c r="BN110" s="18">
        <v>-0.90116143639019652</v>
      </c>
      <c r="BO110" s="18">
        <f t="shared" si="64"/>
        <v>0.98512249245570183</v>
      </c>
      <c r="BP110" s="18">
        <f t="shared" si="65"/>
        <v>-6.2291763848306758E-2</v>
      </c>
      <c r="BQ110" s="18">
        <f t="shared" si="66"/>
        <v>17.486890599854664</v>
      </c>
      <c r="BR110" s="18">
        <f t="shared" si="67"/>
        <v>17</v>
      </c>
      <c r="BS110" s="18">
        <f t="array" ref="BS110">SUM(IF($AW110:$BN110&lt;0,1,0))</f>
        <v>9</v>
      </c>
      <c r="BT110" s="18">
        <f t="shared" si="68"/>
        <v>52.941176470588232</v>
      </c>
      <c r="BU110" s="18">
        <f t="array" ref="BU110">SUM(IF($AW110:$BN110&gt;20,1,0))</f>
        <v>0</v>
      </c>
      <c r="BV110" s="18">
        <f t="shared" si="69"/>
        <v>0</v>
      </c>
      <c r="BW110" s="18">
        <f t="array" ref="BW110">SUM(IF(AW110:BN110&gt;40,1,0))</f>
        <v>0</v>
      </c>
      <c r="BX110" s="18">
        <f t="shared" si="70"/>
        <v>0</v>
      </c>
      <c r="BY110" s="18">
        <v>5.985401459854006</v>
      </c>
      <c r="BZ110" s="18"/>
      <c r="CA110" s="18">
        <v>-12.978244561140292</v>
      </c>
      <c r="CB110" s="18">
        <v>0.65596409459692706</v>
      </c>
      <c r="CC110" s="18">
        <v>11.678832116788307</v>
      </c>
      <c r="CD110" s="18"/>
      <c r="CE110" s="18"/>
      <c r="CF110" s="18"/>
      <c r="CG110" s="18"/>
      <c r="CH110" s="18"/>
      <c r="CI110" s="18"/>
      <c r="CJ110" s="18">
        <v>13.356142289692098</v>
      </c>
      <c r="CK110" s="18"/>
      <c r="CL110" s="18"/>
      <c r="CM110" s="18"/>
      <c r="CN110" s="18"/>
      <c r="CO110" s="18">
        <v>7.1516646115906441</v>
      </c>
      <c r="CP110" s="18">
        <v>-1.9769354948446505</v>
      </c>
      <c r="CQ110" s="18">
        <f t="shared" si="71"/>
        <v>3.4104035023624344</v>
      </c>
      <c r="CR110" s="18">
        <f t="shared" si="72"/>
        <v>5.985401459854006</v>
      </c>
      <c r="CS110" s="18">
        <f t="shared" si="73"/>
        <v>13.356142289692098</v>
      </c>
      <c r="CT110" s="18">
        <f t="shared" si="74"/>
        <v>7</v>
      </c>
      <c r="CU110" s="18">
        <f t="array" ref="CU110">SUM(IF($BY110:$CP110&lt;0,1,0))</f>
        <v>2</v>
      </c>
      <c r="CV110" s="18">
        <f t="shared" si="75"/>
        <v>28.571428571428573</v>
      </c>
      <c r="CW110" s="18">
        <f t="array" ref="CW110">SUM(IF($BY110:$CP110&gt;20,1,0))</f>
        <v>0</v>
      </c>
      <c r="CX110" s="18">
        <f t="shared" si="76"/>
        <v>0</v>
      </c>
      <c r="CY110" s="18">
        <f t="array" ref="CY110">SUM(IF(BY110:CP110&gt;40,1,0))</f>
        <v>0</v>
      </c>
      <c r="CZ110" s="18">
        <f t="shared" si="77"/>
        <v>0</v>
      </c>
      <c r="DA110" s="18">
        <v>1.5778596961572964</v>
      </c>
      <c r="DB110" s="18">
        <v>1.5372259857564703</v>
      </c>
      <c r="DC110" s="18">
        <f t="shared" si="78"/>
        <v>1.5575428409568834</v>
      </c>
      <c r="DD110" s="18">
        <f t="shared" si="79"/>
        <v>1.5575428409568834</v>
      </c>
      <c r="DE110" s="18">
        <f t="shared" si="80"/>
        <v>1.5778596961572964</v>
      </c>
      <c r="DF110" s="18">
        <f t="shared" si="81"/>
        <v>2</v>
      </c>
      <c r="DG110" s="18">
        <f t="array" ref="DG110">SUM(IF($DA110:$DB110&lt;0,1,0))</f>
        <v>0</v>
      </c>
      <c r="DH110" s="18">
        <f t="shared" si="82"/>
        <v>0</v>
      </c>
      <c r="DI110" s="18">
        <f t="array" ref="DI110">SUM(IF($DA110:$DB110&gt;20,1,0))</f>
        <v>0</v>
      </c>
      <c r="DJ110" s="18">
        <f t="shared" si="83"/>
        <v>0</v>
      </c>
      <c r="DK110" s="18">
        <f t="array" ref="DK110">SUM(IF(DA110:DB110&gt;40,1,0))</f>
        <v>0</v>
      </c>
      <c r="DL110" s="18">
        <f t="shared" si="84"/>
        <v>0</v>
      </c>
      <c r="DM110" s="18">
        <v>1.9771413916072194</v>
      </c>
      <c r="DN110" s="18">
        <v>6.4676616915422924</v>
      </c>
      <c r="DO110" s="18">
        <f t="shared" si="95"/>
        <v>4.2224015415747562</v>
      </c>
      <c r="DP110" s="18">
        <f t="shared" si="96"/>
        <v>4.2224015415747562</v>
      </c>
      <c r="DQ110" s="18">
        <f t="shared" si="97"/>
        <v>6.4676616915422924</v>
      </c>
      <c r="DR110" s="18">
        <f t="shared" si="98"/>
        <v>2</v>
      </c>
      <c r="DS110" s="18">
        <f t="array" ref="DS110">SUM(IF($DM110:$DN110&lt;0,1,0))</f>
        <v>0</v>
      </c>
      <c r="DT110" s="18">
        <f t="shared" si="99"/>
        <v>0</v>
      </c>
      <c r="DU110" s="18">
        <f t="array" ref="DU110">SUM(IF($DM110:$DN110&gt;20,1,0))</f>
        <v>0</v>
      </c>
      <c r="DV110" s="18">
        <f t="shared" si="100"/>
        <v>0</v>
      </c>
      <c r="DW110" s="18">
        <f t="array" ref="DW110">SUM(IF(DM110:DN110&gt;40,1,0))</f>
        <v>0</v>
      </c>
      <c r="DX110" s="18">
        <f t="shared" si="101"/>
        <v>0</v>
      </c>
      <c r="DY110" s="18">
        <f t="shared" si="91"/>
        <v>1.6139105265929679</v>
      </c>
      <c r="DZ110" s="18">
        <f t="shared" si="54"/>
        <v>0.11000000000001009</v>
      </c>
      <c r="EA110" s="18">
        <f t="shared" si="85"/>
        <v>21.504900016395091</v>
      </c>
      <c r="EB110" s="18">
        <f t="shared" si="93"/>
        <v>1.1529626361227026</v>
      </c>
      <c r="EC110" s="18">
        <f t="shared" si="55"/>
        <v>6.5518801239727384</v>
      </c>
      <c r="ED110" s="18">
        <f t="shared" si="86"/>
        <v>38</v>
      </c>
      <c r="EE110" s="18">
        <f t="shared" si="86"/>
        <v>17</v>
      </c>
      <c r="EF110" s="18">
        <f t="shared" si="87"/>
        <v>44.736842105263158</v>
      </c>
      <c r="EG110" s="18">
        <f t="shared" si="88"/>
        <v>2</v>
      </c>
      <c r="EH110" s="18">
        <f t="shared" si="89"/>
        <v>5.2631578947368416</v>
      </c>
      <c r="EI110" s="18">
        <f t="shared" si="92"/>
        <v>5.3224276908487438</v>
      </c>
      <c r="EJ110" s="18">
        <f t="shared" si="56"/>
        <v>1</v>
      </c>
      <c r="EK110" s="18">
        <f t="shared" si="90"/>
        <v>2.6315789473684208</v>
      </c>
      <c r="EL110" s="3"/>
      <c r="EM110" s="4"/>
      <c r="EN110" s="4"/>
      <c r="EO110" s="4"/>
    </row>
    <row r="111" spans="1:145" ht="13.15" x14ac:dyDescent="0.4">
      <c r="A111" s="1"/>
      <c r="B111" s="17">
        <v>1902</v>
      </c>
      <c r="C111" s="18"/>
      <c r="D111" s="18"/>
      <c r="E111" s="18"/>
      <c r="F111" s="18"/>
      <c r="G111" s="18">
        <v>-0.54939566476874813</v>
      </c>
      <c r="H111" s="18"/>
      <c r="I111" s="18"/>
      <c r="J111" s="18"/>
      <c r="K111" s="18"/>
      <c r="L111" s="18"/>
      <c r="M111" s="18">
        <v>2.4142857142857181</v>
      </c>
      <c r="N111" s="18"/>
      <c r="O111" s="18"/>
      <c r="P111" s="18"/>
      <c r="Q111" s="18">
        <f t="shared" si="50"/>
        <v>0.93244502475848501</v>
      </c>
      <c r="R111" s="18">
        <f t="shared" si="51"/>
        <v>0.93244502475848501</v>
      </c>
      <c r="S111" s="18">
        <f t="shared" si="52"/>
        <v>2.4142857142857181</v>
      </c>
      <c r="T111" s="18">
        <f t="shared" si="53"/>
        <v>2</v>
      </c>
      <c r="U111" s="18">
        <f t="array" ref="U111">SUM(IF($C111:$P111&lt;0,1,0))</f>
        <v>1</v>
      </c>
      <c r="V111" s="18">
        <f t="shared" si="47"/>
        <v>50</v>
      </c>
      <c r="W111" s="18">
        <f t="array" ref="W111">SUM(IF($C111:$P111&gt;20,1,0))</f>
        <v>0</v>
      </c>
      <c r="X111" s="18">
        <f t="shared" si="48"/>
        <v>0</v>
      </c>
      <c r="Y111" s="18">
        <f t="array" ref="Y111">SUM(IF(C111:P111&gt;40,1,0))</f>
        <v>0</v>
      </c>
      <c r="Z111" s="18">
        <f t="shared" si="49"/>
        <v>0</v>
      </c>
      <c r="AA111" s="18">
        <v>10.165468703204553</v>
      </c>
      <c r="AB111" s="18"/>
      <c r="AC111" s="18">
        <v>-5.5205907868737469</v>
      </c>
      <c r="AD111" s="18">
        <v>-6.7969902780539382</v>
      </c>
      <c r="AE111" s="18">
        <v>-4.3469597879460586E-2</v>
      </c>
      <c r="AF111" s="18" t="s">
        <v>0</v>
      </c>
      <c r="AG111" s="18"/>
      <c r="AH111" s="18">
        <v>-7.4921956295525334</v>
      </c>
      <c r="AI111" s="18"/>
      <c r="AJ111" s="18"/>
      <c r="AK111" s="18">
        <v>3.7362637362637452</v>
      </c>
      <c r="AL111" s="18">
        <v>-0.5352363960749229</v>
      </c>
      <c r="AM111" s="18">
        <f t="shared" si="94"/>
        <v>-0.92667860699518612</v>
      </c>
      <c r="AN111" s="18">
        <f t="shared" si="58"/>
        <v>-0.5352363960749229</v>
      </c>
      <c r="AO111" s="18">
        <f t="shared" si="59"/>
        <v>10.165468703204553</v>
      </c>
      <c r="AP111" s="18">
        <f t="shared" si="60"/>
        <v>8</v>
      </c>
      <c r="AQ111" s="18">
        <f t="array" ref="AQ111">SUM(IF($AA111:$AL111&lt;0,1,0))</f>
        <v>5</v>
      </c>
      <c r="AR111" s="18">
        <f t="shared" si="61"/>
        <v>62.5</v>
      </c>
      <c r="AS111" s="18">
        <f t="array" ref="AS111">SUM(IF($AA111:$AL111&gt;20,1,0))</f>
        <v>1</v>
      </c>
      <c r="AT111" s="18">
        <f t="shared" si="62"/>
        <v>12.5</v>
      </c>
      <c r="AU111" s="18">
        <f t="array" ref="AU111">SUM(IF(AA111:AL111&gt;40,1,0))</f>
        <v>1</v>
      </c>
      <c r="AV111" s="18">
        <f t="shared" si="63"/>
        <v>12.5</v>
      </c>
      <c r="AW111" s="18">
        <v>-1.2853470437018011</v>
      </c>
      <c r="AX111" s="18">
        <v>3.5916211448126338</v>
      </c>
      <c r="AY111" s="18">
        <v>0</v>
      </c>
      <c r="AZ111" s="18">
        <v>0</v>
      </c>
      <c r="BA111" s="18">
        <v>-0.57479439497630813</v>
      </c>
      <c r="BB111" s="18">
        <v>0</v>
      </c>
      <c r="BC111" s="18">
        <v>-25.53063708246691</v>
      </c>
      <c r="BD111" s="18"/>
      <c r="BE111" s="18">
        <v>0</v>
      </c>
      <c r="BF111" s="18">
        <v>-3.2212201579439985</v>
      </c>
      <c r="BG111" s="18">
        <v>-2.6345672403271778</v>
      </c>
      <c r="BH111" s="18">
        <v>13.403947723652344</v>
      </c>
      <c r="BI111" s="18">
        <v>-3.223802486798879</v>
      </c>
      <c r="BJ111" s="18">
        <v>4.9302390661229651</v>
      </c>
      <c r="BK111" s="18">
        <v>0.67625021745801139</v>
      </c>
      <c r="BL111" s="18">
        <v>1.0002088045474451</v>
      </c>
      <c r="BM111" s="18">
        <v>1.7930336476421171</v>
      </c>
      <c r="BN111" s="18">
        <v>-1.5542190669371234</v>
      </c>
      <c r="BO111" s="18">
        <f t="shared" si="64"/>
        <v>-0.74289922758333427</v>
      </c>
      <c r="BP111" s="18">
        <f t="shared" si="65"/>
        <v>0</v>
      </c>
      <c r="BQ111" s="18">
        <f t="shared" si="66"/>
        <v>13.403947723652344</v>
      </c>
      <c r="BR111" s="18">
        <f t="shared" si="67"/>
        <v>17</v>
      </c>
      <c r="BS111" s="18">
        <f t="array" ref="BS111">SUM(IF($AW111:$BN111&lt;0,1,0))</f>
        <v>7</v>
      </c>
      <c r="BT111" s="18">
        <f t="shared" si="68"/>
        <v>41.176470588235297</v>
      </c>
      <c r="BU111" s="18">
        <f t="array" ref="BU111">SUM(IF($AW111:$BN111&gt;20,1,0))</f>
        <v>0</v>
      </c>
      <c r="BV111" s="18">
        <f t="shared" si="69"/>
        <v>0</v>
      </c>
      <c r="BW111" s="18">
        <f t="array" ref="BW111">SUM(IF(AW111:BN111&gt;40,1,0))</f>
        <v>0</v>
      </c>
      <c r="BX111" s="18">
        <f t="shared" si="70"/>
        <v>0</v>
      </c>
      <c r="BY111" s="18">
        <v>0</v>
      </c>
      <c r="BZ111" s="18"/>
      <c r="CA111" s="18">
        <v>-12.672413793103452</v>
      </c>
      <c r="CB111" s="18">
        <v>5.4707597324644208</v>
      </c>
      <c r="CC111" s="18">
        <v>-29.411764705882348</v>
      </c>
      <c r="CD111" s="18"/>
      <c r="CE111" s="18"/>
      <c r="CF111" s="18"/>
      <c r="CG111" s="18"/>
      <c r="CH111" s="18"/>
      <c r="CI111" s="18"/>
      <c r="CJ111" s="18">
        <v>15.860599680693131</v>
      </c>
      <c r="CK111" s="18"/>
      <c r="CL111" s="18"/>
      <c r="CM111" s="18"/>
      <c r="CN111" s="18"/>
      <c r="CO111" s="18">
        <v>-19.217491369390103</v>
      </c>
      <c r="CP111" s="18">
        <v>-8.7804760295466622</v>
      </c>
      <c r="CQ111" s="18">
        <f t="shared" si="71"/>
        <v>-6.9643980692521454</v>
      </c>
      <c r="CR111" s="18">
        <f t="shared" si="72"/>
        <v>-8.7804760295466622</v>
      </c>
      <c r="CS111" s="18">
        <f t="shared" si="73"/>
        <v>15.860599680693131</v>
      </c>
      <c r="CT111" s="18">
        <f t="shared" si="74"/>
        <v>7</v>
      </c>
      <c r="CU111" s="18">
        <f t="array" ref="CU111">SUM(IF($BY111:$CP111&lt;0,1,0))</f>
        <v>4</v>
      </c>
      <c r="CV111" s="18">
        <f t="shared" si="75"/>
        <v>57.142857142857146</v>
      </c>
      <c r="CW111" s="18">
        <f t="array" ref="CW111">SUM(IF($BY111:$CP111&gt;20,1,0))</f>
        <v>0</v>
      </c>
      <c r="CX111" s="18">
        <f t="shared" si="76"/>
        <v>0</v>
      </c>
      <c r="CY111" s="18">
        <f t="array" ref="CY111">SUM(IF(BY111:CP111&gt;40,1,0))</f>
        <v>0</v>
      </c>
      <c r="CZ111" s="18">
        <f t="shared" si="77"/>
        <v>0</v>
      </c>
      <c r="DA111" s="18">
        <v>3.7351810750825427</v>
      </c>
      <c r="DB111" s="18">
        <v>1.5081649069884351</v>
      </c>
      <c r="DC111" s="18">
        <f t="shared" si="78"/>
        <v>2.621672991035489</v>
      </c>
      <c r="DD111" s="18">
        <f t="shared" si="79"/>
        <v>2.6216729910354886</v>
      </c>
      <c r="DE111" s="18">
        <f t="shared" si="80"/>
        <v>3.7351810750825427</v>
      </c>
      <c r="DF111" s="18">
        <f t="shared" si="81"/>
        <v>2</v>
      </c>
      <c r="DG111" s="18">
        <f t="array" ref="DG111">SUM(IF($DA111:$DB111&lt;0,1,0))</f>
        <v>0</v>
      </c>
      <c r="DH111" s="18">
        <f t="shared" si="82"/>
        <v>0</v>
      </c>
      <c r="DI111" s="18">
        <f t="array" ref="DI111">SUM(IF($DA111:$DB111&gt;20,1,0))</f>
        <v>0</v>
      </c>
      <c r="DJ111" s="18">
        <f t="shared" si="83"/>
        <v>0</v>
      </c>
      <c r="DK111" s="18">
        <f t="array" ref="DK111">SUM(IF(DA111:DB111&gt;40,1,0))</f>
        <v>0</v>
      </c>
      <c r="DL111" s="18">
        <f t="shared" si="84"/>
        <v>0</v>
      </c>
      <c r="DM111" s="18">
        <v>6.9685602735136651</v>
      </c>
      <c r="DN111" s="18">
        <v>2.3364485981308469</v>
      </c>
      <c r="DO111" s="18">
        <f t="shared" si="95"/>
        <v>4.652504435822256</v>
      </c>
      <c r="DP111" s="18">
        <f t="shared" si="96"/>
        <v>4.652504435822256</v>
      </c>
      <c r="DQ111" s="18">
        <f t="shared" si="97"/>
        <v>6.9685602735136651</v>
      </c>
      <c r="DR111" s="18">
        <f t="shared" si="98"/>
        <v>2</v>
      </c>
      <c r="DS111" s="18">
        <f t="array" ref="DS111">SUM(IF($DM111:$DN111&lt;0,1,0))</f>
        <v>0</v>
      </c>
      <c r="DT111" s="18">
        <f t="shared" si="99"/>
        <v>0</v>
      </c>
      <c r="DU111" s="18">
        <f t="array" ref="DU111">SUM(IF($DM111:$DN111&gt;20,1,0))</f>
        <v>0</v>
      </c>
      <c r="DV111" s="18">
        <f t="shared" si="100"/>
        <v>0</v>
      </c>
      <c r="DW111" s="18">
        <f t="array" ref="DW111">SUM(IF(DM111:DN111&gt;40,1,0))</f>
        <v>0</v>
      </c>
      <c r="DX111" s="18">
        <f t="shared" si="101"/>
        <v>0</v>
      </c>
      <c r="DY111" s="18">
        <f t="shared" si="91"/>
        <v>-1.3906372621463661</v>
      </c>
      <c r="DZ111" s="18">
        <f t="shared" si="54"/>
        <v>0</v>
      </c>
      <c r="EA111" s="18">
        <f t="shared" si="85"/>
        <v>15.860599680693131</v>
      </c>
      <c r="EB111" s="18">
        <f t="shared" si="93"/>
        <v>1.0625317526126123</v>
      </c>
      <c r="EC111" s="18">
        <f t="shared" si="55"/>
        <v>8.9972569754948815</v>
      </c>
      <c r="ED111" s="18">
        <f t="shared" si="86"/>
        <v>38</v>
      </c>
      <c r="EE111" s="18">
        <f t="shared" si="86"/>
        <v>17</v>
      </c>
      <c r="EF111" s="18">
        <f t="shared" si="87"/>
        <v>44.736842105263158</v>
      </c>
      <c r="EG111" s="18">
        <f t="shared" si="88"/>
        <v>1</v>
      </c>
      <c r="EH111" s="18">
        <f t="shared" si="89"/>
        <v>2.6315789473684208</v>
      </c>
      <c r="EI111" s="18">
        <f t="shared" si="92"/>
        <v>4.8601232811759134</v>
      </c>
      <c r="EJ111" s="18">
        <f t="shared" si="56"/>
        <v>1</v>
      </c>
      <c r="EK111" s="18">
        <f t="shared" si="90"/>
        <v>2.6315789473684208</v>
      </c>
      <c r="EL111" s="3"/>
      <c r="EM111" s="4"/>
      <c r="EN111" s="4"/>
      <c r="EO111" s="4"/>
    </row>
    <row r="112" spans="1:145" ht="13.15" x14ac:dyDescent="0.4">
      <c r="A112" s="1"/>
      <c r="B112" s="17">
        <v>1903</v>
      </c>
      <c r="C112" s="18"/>
      <c r="D112" s="18"/>
      <c r="E112" s="18"/>
      <c r="F112" s="18"/>
      <c r="G112" s="18">
        <v>-7.533145841703492</v>
      </c>
      <c r="H112" s="18"/>
      <c r="I112" s="18"/>
      <c r="J112" s="18"/>
      <c r="K112" s="18"/>
      <c r="L112" s="18"/>
      <c r="M112" s="18">
        <v>-8.2368531175896127</v>
      </c>
      <c r="N112" s="18"/>
      <c r="O112" s="18"/>
      <c r="P112" s="18"/>
      <c r="Q112" s="18">
        <f t="shared" si="50"/>
        <v>-7.8849994796465523</v>
      </c>
      <c r="R112" s="18">
        <f t="shared" si="51"/>
        <v>-7.8849994796465523</v>
      </c>
      <c r="S112" s="18">
        <f t="shared" si="52"/>
        <v>-7.533145841703492</v>
      </c>
      <c r="T112" s="18">
        <f t="shared" si="53"/>
        <v>2</v>
      </c>
      <c r="U112" s="18">
        <f t="array" ref="U112">SUM(IF($C112:$P112&lt;0,1,0))</f>
        <v>2</v>
      </c>
      <c r="V112" s="18">
        <f t="shared" si="47"/>
        <v>100</v>
      </c>
      <c r="W112" s="18">
        <f t="array" ref="W112">SUM(IF($C112:$P112&gt;20,1,0))</f>
        <v>0</v>
      </c>
      <c r="X112" s="18">
        <f t="shared" si="48"/>
        <v>0</v>
      </c>
      <c r="Y112" s="18">
        <f t="array" ref="Y112">SUM(IF(C112:P112&gt;40,1,0))</f>
        <v>0</v>
      </c>
      <c r="Z112" s="18">
        <f t="shared" si="49"/>
        <v>0</v>
      </c>
      <c r="AA112" s="18">
        <v>2.3880045852779843</v>
      </c>
      <c r="AB112" s="18"/>
      <c r="AC112" s="18">
        <v>-6.748352741797115</v>
      </c>
      <c r="AD112" s="18">
        <v>3.9652334698322078</v>
      </c>
      <c r="AE112" s="18">
        <v>4.3566019727822747</v>
      </c>
      <c r="AF112" s="18" t="s">
        <v>0</v>
      </c>
      <c r="AG112" s="18"/>
      <c r="AH112" s="18">
        <v>3.8245219347581516</v>
      </c>
      <c r="AI112" s="18"/>
      <c r="AJ112" s="18"/>
      <c r="AK112" s="18">
        <v>5.0847457627118509</v>
      </c>
      <c r="AL112" s="18">
        <v>10.582959641255595</v>
      </c>
      <c r="AM112" s="18">
        <f t="shared" si="94"/>
        <v>3.3505306606887073</v>
      </c>
      <c r="AN112" s="18">
        <f t="shared" si="58"/>
        <v>3.9652334698322078</v>
      </c>
      <c r="AO112" s="18">
        <f t="shared" si="59"/>
        <v>10.582959641255595</v>
      </c>
      <c r="AP112" s="18">
        <f t="shared" si="60"/>
        <v>8</v>
      </c>
      <c r="AQ112" s="18">
        <f t="array" ref="AQ112">SUM(IF($AA112:$AL112&lt;0,1,0))</f>
        <v>1</v>
      </c>
      <c r="AR112" s="18">
        <f t="shared" si="61"/>
        <v>12.5</v>
      </c>
      <c r="AS112" s="18">
        <f t="array" ref="AS112">SUM(IF($AA112:$AL112&gt;20,1,0))</f>
        <v>1</v>
      </c>
      <c r="AT112" s="18">
        <f t="shared" si="62"/>
        <v>12.5</v>
      </c>
      <c r="AU112" s="18">
        <f t="array" ref="AU112">SUM(IF(AA112:AL112&gt;40,1,0))</f>
        <v>1</v>
      </c>
      <c r="AV112" s="18">
        <f t="shared" si="63"/>
        <v>12.5</v>
      </c>
      <c r="AW112" s="18">
        <v>0.26041666666667407</v>
      </c>
      <c r="AX112" s="18">
        <v>2.3504273504273643</v>
      </c>
      <c r="AY112" s="18">
        <v>-3.4437602741634432</v>
      </c>
      <c r="AZ112" s="18">
        <v>-1.1204481792717098</v>
      </c>
      <c r="BA112" s="18">
        <v>-5.0281008983812185</v>
      </c>
      <c r="BB112" s="18">
        <v>0</v>
      </c>
      <c r="BC112" s="18">
        <v>-0.64443949663913758</v>
      </c>
      <c r="BD112" s="18"/>
      <c r="BE112" s="18">
        <v>1.923076923076928</v>
      </c>
      <c r="BF112" s="18">
        <v>3.5523967852686709</v>
      </c>
      <c r="BG112" s="18">
        <v>-1.2701556536307783</v>
      </c>
      <c r="BH112" s="18">
        <v>1.1076568383612262</v>
      </c>
      <c r="BI112" s="18">
        <v>3.4216060878499812</v>
      </c>
      <c r="BJ112" s="18">
        <v>-3.249356765553546</v>
      </c>
      <c r="BK112" s="18">
        <v>3.2779872879676581</v>
      </c>
      <c r="BL112" s="18">
        <v>1.432972645365534</v>
      </c>
      <c r="BM112" s="18">
        <v>-4.1855308140072101</v>
      </c>
      <c r="BN112" s="18">
        <v>3.2094628043339775</v>
      </c>
      <c r="BO112" s="18">
        <f t="shared" si="64"/>
        <v>9.3777135745351237E-2</v>
      </c>
      <c r="BP112" s="18">
        <f t="shared" si="65"/>
        <v>0.26041666666667407</v>
      </c>
      <c r="BQ112" s="18">
        <f t="shared" si="66"/>
        <v>3.5523967852686709</v>
      </c>
      <c r="BR112" s="18">
        <f t="shared" si="67"/>
        <v>17</v>
      </c>
      <c r="BS112" s="18">
        <f t="array" ref="BS112">SUM(IF($AW112:$BN112&lt;0,1,0))</f>
        <v>7</v>
      </c>
      <c r="BT112" s="18">
        <f t="shared" si="68"/>
        <v>41.176470588235297</v>
      </c>
      <c r="BU112" s="18">
        <f t="array" ref="BU112">SUM(IF($AW112:$BN112&gt;20,1,0))</f>
        <v>0</v>
      </c>
      <c r="BV112" s="18">
        <f t="shared" si="69"/>
        <v>0</v>
      </c>
      <c r="BW112" s="18">
        <f t="array" ref="BW112">SUM(IF(AW112:BN112&gt;40,1,0))</f>
        <v>0</v>
      </c>
      <c r="BX112" s="18">
        <f t="shared" si="70"/>
        <v>0</v>
      </c>
      <c r="BY112" s="18">
        <v>-0.96418732782367589</v>
      </c>
      <c r="BZ112" s="18"/>
      <c r="CA112" s="18">
        <v>-1.2833168805528106</v>
      </c>
      <c r="CB112" s="18">
        <v>-7.2520325203251943</v>
      </c>
      <c r="CC112" s="18">
        <v>26.851851851851862</v>
      </c>
      <c r="CD112" s="18"/>
      <c r="CE112" s="18"/>
      <c r="CF112" s="18"/>
      <c r="CG112" s="18"/>
      <c r="CH112" s="18"/>
      <c r="CI112" s="18"/>
      <c r="CJ112" s="18">
        <v>0.51880569632684681</v>
      </c>
      <c r="CK112" s="18"/>
      <c r="CL112" s="18"/>
      <c r="CM112" s="18"/>
      <c r="CN112" s="18"/>
      <c r="CO112" s="18">
        <v>11.965811965811953</v>
      </c>
      <c r="CP112" s="18">
        <v>-3.196365577422938</v>
      </c>
      <c r="CQ112" s="18">
        <f t="shared" si="71"/>
        <v>3.8057953154094344</v>
      </c>
      <c r="CR112" s="18">
        <f t="shared" si="72"/>
        <v>-0.96418732782367589</v>
      </c>
      <c r="CS112" s="18">
        <f t="shared" si="73"/>
        <v>26.851851851851862</v>
      </c>
      <c r="CT112" s="18">
        <f t="shared" si="74"/>
        <v>7</v>
      </c>
      <c r="CU112" s="18">
        <f t="array" ref="CU112">SUM(IF($BY112:$CP112&lt;0,1,0))</f>
        <v>4</v>
      </c>
      <c r="CV112" s="18">
        <f t="shared" si="75"/>
        <v>57.142857142857146</v>
      </c>
      <c r="CW112" s="18">
        <f t="array" ref="CW112">SUM(IF($BY112:$CP112&gt;20,1,0))</f>
        <v>1</v>
      </c>
      <c r="CX112" s="18">
        <f t="shared" si="76"/>
        <v>14.285714285714285</v>
      </c>
      <c r="CY112" s="18">
        <f t="array" ref="CY112">SUM(IF(BY112:CP112&gt;40,1,0))</f>
        <v>0</v>
      </c>
      <c r="CZ112" s="18">
        <f t="shared" si="77"/>
        <v>0</v>
      </c>
      <c r="DA112" s="18">
        <v>1.6421705210365118</v>
      </c>
      <c r="DB112" s="18">
        <v>1.9408737864077708</v>
      </c>
      <c r="DC112" s="18">
        <f t="shared" si="78"/>
        <v>1.7915221537221413</v>
      </c>
      <c r="DD112" s="18">
        <f t="shared" si="79"/>
        <v>1.7915221537221413</v>
      </c>
      <c r="DE112" s="18">
        <f t="shared" si="80"/>
        <v>1.9408737864077708</v>
      </c>
      <c r="DF112" s="18">
        <f t="shared" si="81"/>
        <v>2</v>
      </c>
      <c r="DG112" s="18">
        <f t="array" ref="DG112">SUM(IF($DA112:$DB112&lt;0,1,0))</f>
        <v>0</v>
      </c>
      <c r="DH112" s="18">
        <f t="shared" si="82"/>
        <v>0</v>
      </c>
      <c r="DI112" s="18">
        <f t="array" ref="DI112">SUM(IF($DA112:$DB112&gt;20,1,0))</f>
        <v>0</v>
      </c>
      <c r="DJ112" s="18">
        <f t="shared" si="83"/>
        <v>0</v>
      </c>
      <c r="DK112" s="18">
        <f t="array" ref="DK112">SUM(IF(DA112:DB112&gt;40,1,0))</f>
        <v>0</v>
      </c>
      <c r="DL112" s="18">
        <f t="shared" si="84"/>
        <v>0</v>
      </c>
      <c r="DM112" s="18">
        <v>-5.8895456604178662</v>
      </c>
      <c r="DN112" s="18">
        <v>-0.45662100456621557</v>
      </c>
      <c r="DO112" s="18">
        <f t="shared" si="95"/>
        <v>-3.1730833324920411</v>
      </c>
      <c r="DP112" s="18">
        <f t="shared" si="96"/>
        <v>-3.1730833324920411</v>
      </c>
      <c r="DQ112" s="18">
        <f t="shared" si="97"/>
        <v>-0.45662100456621557</v>
      </c>
      <c r="DR112" s="18">
        <f t="shared" si="98"/>
        <v>2</v>
      </c>
      <c r="DS112" s="18">
        <f t="array" ref="DS112">SUM(IF($DM112:$DN112&lt;0,1,0))</f>
        <v>2</v>
      </c>
      <c r="DT112" s="18">
        <f t="shared" si="99"/>
        <v>100</v>
      </c>
      <c r="DU112" s="18">
        <f t="array" ref="DU112">SUM(IF($DM112:$DN112&gt;20,1,0))</f>
        <v>0</v>
      </c>
      <c r="DV112" s="18">
        <f t="shared" si="100"/>
        <v>0</v>
      </c>
      <c r="DW112" s="18">
        <f t="array" ref="DW112">SUM(IF(DM112:DN112&gt;40,1,0))</f>
        <v>0</v>
      </c>
      <c r="DX112" s="18">
        <f t="shared" si="101"/>
        <v>0</v>
      </c>
      <c r="DY112" s="18">
        <f t="shared" si="91"/>
        <v>0.89609113036554211</v>
      </c>
      <c r="DZ112" s="18">
        <f t="shared" si="54"/>
        <v>0.51880569632684681</v>
      </c>
      <c r="EA112" s="18">
        <f t="shared" si="85"/>
        <v>26.851851851851862</v>
      </c>
      <c r="EB112" s="18">
        <f t="shared" si="93"/>
        <v>0.68032250117718063</v>
      </c>
      <c r="EC112" s="18">
        <f t="shared" si="55"/>
        <v>6.3046989728943776</v>
      </c>
      <c r="ED112" s="18">
        <f t="shared" si="86"/>
        <v>38</v>
      </c>
      <c r="EE112" s="18">
        <f t="shared" si="86"/>
        <v>16</v>
      </c>
      <c r="EF112" s="18">
        <f t="shared" si="87"/>
        <v>42.10526315789474</v>
      </c>
      <c r="EG112" s="18">
        <f t="shared" si="88"/>
        <v>2</v>
      </c>
      <c r="EH112" s="18">
        <f t="shared" si="89"/>
        <v>5.2631578947368416</v>
      </c>
      <c r="EI112" s="18">
        <f t="shared" si="92"/>
        <v>4.3859649122807012</v>
      </c>
      <c r="EJ112" s="18">
        <f t="shared" si="56"/>
        <v>1</v>
      </c>
      <c r="EK112" s="18">
        <f t="shared" si="90"/>
        <v>2.6315789473684208</v>
      </c>
      <c r="EL112" s="3"/>
      <c r="EM112" s="4"/>
      <c r="EN112" s="4"/>
      <c r="EO112" s="4"/>
    </row>
    <row r="113" spans="1:145" ht="13.15" x14ac:dyDescent="0.4">
      <c r="A113" s="1"/>
      <c r="B113" s="17">
        <v>1904</v>
      </c>
      <c r="C113" s="18"/>
      <c r="D113" s="18"/>
      <c r="E113" s="18"/>
      <c r="F113" s="18"/>
      <c r="G113" s="18">
        <v>-2.6395828807299626</v>
      </c>
      <c r="H113" s="18"/>
      <c r="I113" s="18"/>
      <c r="J113" s="18"/>
      <c r="K113" s="18"/>
      <c r="L113" s="18"/>
      <c r="M113" s="18">
        <v>-5.1303488637227419</v>
      </c>
      <c r="N113" s="18"/>
      <c r="O113" s="18"/>
      <c r="P113" s="18"/>
      <c r="Q113" s="18">
        <f t="shared" si="50"/>
        <v>-3.8849658722263523</v>
      </c>
      <c r="R113" s="18">
        <f t="shared" si="51"/>
        <v>-3.8849658722263523</v>
      </c>
      <c r="S113" s="18">
        <f t="shared" si="52"/>
        <v>-2.6395828807299626</v>
      </c>
      <c r="T113" s="18">
        <f t="shared" si="53"/>
        <v>2</v>
      </c>
      <c r="U113" s="18">
        <f t="array" ref="U113">SUM(IF($C113:$P113&lt;0,1,0))</f>
        <v>2</v>
      </c>
      <c r="V113" s="18">
        <f t="shared" si="47"/>
        <v>100</v>
      </c>
      <c r="W113" s="18">
        <f t="array" ref="W113">SUM(IF($C113:$P113&gt;20,1,0))</f>
        <v>0</v>
      </c>
      <c r="X113" s="18">
        <f t="shared" si="48"/>
        <v>0</v>
      </c>
      <c r="Y113" s="18">
        <f t="array" ref="Y113">SUM(IF(C113:P113&gt;40,1,0))</f>
        <v>0</v>
      </c>
      <c r="Z113" s="18">
        <f t="shared" si="49"/>
        <v>0</v>
      </c>
      <c r="AA113" s="18">
        <v>-7.8976112440352084</v>
      </c>
      <c r="AB113" s="18"/>
      <c r="AC113" s="18">
        <v>-2.4725758272097553</v>
      </c>
      <c r="AD113" s="18">
        <v>-7.5167608155128462</v>
      </c>
      <c r="AE113" s="18">
        <v>0.78273305792781767</v>
      </c>
      <c r="AF113" s="18" t="s">
        <v>0</v>
      </c>
      <c r="AG113" s="18"/>
      <c r="AH113" s="18">
        <v>-2.3835319609967542</v>
      </c>
      <c r="AI113" s="18"/>
      <c r="AJ113" s="18"/>
      <c r="AK113" s="18">
        <v>9.4998079877112183</v>
      </c>
      <c r="AL113" s="18">
        <v>-0.8921330089213253</v>
      </c>
      <c r="AM113" s="18">
        <f t="shared" si="94"/>
        <v>-1.554295973005265</v>
      </c>
      <c r="AN113" s="18">
        <f t="shared" si="58"/>
        <v>-2.3835319609967542</v>
      </c>
      <c r="AO113" s="18">
        <f t="shared" si="59"/>
        <v>9.4998079877112183</v>
      </c>
      <c r="AP113" s="18">
        <f t="shared" si="60"/>
        <v>8</v>
      </c>
      <c r="AQ113" s="18">
        <f t="array" ref="AQ113">SUM(IF($AA113:$AL113&lt;0,1,0))</f>
        <v>5</v>
      </c>
      <c r="AR113" s="18">
        <f t="shared" si="61"/>
        <v>62.5</v>
      </c>
      <c r="AS113" s="18">
        <f t="array" ref="AS113">SUM(IF($AA113:$AL113&gt;20,1,0))</f>
        <v>1</v>
      </c>
      <c r="AT113" s="18">
        <f t="shared" si="62"/>
        <v>12.5</v>
      </c>
      <c r="AU113" s="18">
        <f t="array" ref="AU113">SUM(IF(AA113:AL113&gt;40,1,0))</f>
        <v>1</v>
      </c>
      <c r="AV113" s="18">
        <f t="shared" si="63"/>
        <v>12.5</v>
      </c>
      <c r="AW113" s="18">
        <v>2.9870129870129825</v>
      </c>
      <c r="AX113" s="18">
        <v>-10.272276186586609</v>
      </c>
      <c r="AY113" s="18">
        <v>0</v>
      </c>
      <c r="AZ113" s="18">
        <v>1.133144475920681</v>
      </c>
      <c r="BA113" s="18">
        <v>3.8875389304286472</v>
      </c>
      <c r="BB113" s="18">
        <v>1.2820512820512713</v>
      </c>
      <c r="BC113" s="18">
        <v>-13.628756344597404</v>
      </c>
      <c r="BD113" s="18"/>
      <c r="BE113" s="18">
        <v>0.94339622641508858</v>
      </c>
      <c r="BF113" s="18">
        <v>1.4658555277257299</v>
      </c>
      <c r="BG113" s="18">
        <v>-0.92464297282164842</v>
      </c>
      <c r="BH113" s="18">
        <v>7.925827915062067</v>
      </c>
      <c r="BI113" s="18">
        <v>5.348253710680714</v>
      </c>
      <c r="BJ113" s="18">
        <v>-0.12150668286755595</v>
      </c>
      <c r="BK113" s="18">
        <v>-1.5087629276405865</v>
      </c>
      <c r="BL113" s="18">
        <v>-1.3407668682753568</v>
      </c>
      <c r="BM113" s="18">
        <v>-1.5911282545805316</v>
      </c>
      <c r="BN113" s="18">
        <v>-0.8936597943024297</v>
      </c>
      <c r="BO113" s="18">
        <f t="shared" si="64"/>
        <v>-0.3122599397867612</v>
      </c>
      <c r="BP113" s="18">
        <f t="shared" si="65"/>
        <v>0</v>
      </c>
      <c r="BQ113" s="18">
        <f t="shared" si="66"/>
        <v>7.925827915062067</v>
      </c>
      <c r="BR113" s="18">
        <f t="shared" si="67"/>
        <v>17</v>
      </c>
      <c r="BS113" s="18">
        <f t="array" ref="BS113">SUM(IF($AW113:$BN113&lt;0,1,0))</f>
        <v>8</v>
      </c>
      <c r="BT113" s="18">
        <f t="shared" si="68"/>
        <v>47.058823529411768</v>
      </c>
      <c r="BU113" s="18">
        <f t="array" ref="BU113">SUM(IF($AW113:$BN113&gt;20,1,0))</f>
        <v>0</v>
      </c>
      <c r="BV113" s="18">
        <f t="shared" si="69"/>
        <v>0</v>
      </c>
      <c r="BW113" s="18">
        <f t="array" ref="BW113">SUM(IF(AW113:BN113&gt;40,1,0))</f>
        <v>0</v>
      </c>
      <c r="BX113" s="18">
        <f t="shared" si="70"/>
        <v>0</v>
      </c>
      <c r="BY113" s="18">
        <v>-3.7552155771905458</v>
      </c>
      <c r="BZ113" s="18"/>
      <c r="CA113" s="18">
        <v>5.3</v>
      </c>
      <c r="CB113" s="18">
        <v>4.4530154277699818</v>
      </c>
      <c r="CC113" s="18">
        <v>-1.4598540145985384</v>
      </c>
      <c r="CD113" s="18"/>
      <c r="CE113" s="18"/>
      <c r="CF113" s="18"/>
      <c r="CG113" s="18"/>
      <c r="CH113" s="18"/>
      <c r="CI113" s="18"/>
      <c r="CJ113" s="18">
        <v>-0.25451324044250223</v>
      </c>
      <c r="CK113" s="18"/>
      <c r="CL113" s="18"/>
      <c r="CM113" s="18"/>
      <c r="CN113" s="18"/>
      <c r="CO113" s="18">
        <v>-8.1424936386768341</v>
      </c>
      <c r="CP113" s="18">
        <v>4.4921883061936114</v>
      </c>
      <c r="CQ113" s="18">
        <f t="shared" si="71"/>
        <v>9.0446751865024613E-2</v>
      </c>
      <c r="CR113" s="18">
        <f t="shared" si="72"/>
        <v>-0.25451324044250223</v>
      </c>
      <c r="CS113" s="18">
        <f t="shared" si="73"/>
        <v>5.3</v>
      </c>
      <c r="CT113" s="18">
        <f t="shared" si="74"/>
        <v>7</v>
      </c>
      <c r="CU113" s="18">
        <f t="array" ref="CU113">SUM(IF($BY113:$CP113&lt;0,1,0))</f>
        <v>4</v>
      </c>
      <c r="CV113" s="18">
        <f t="shared" si="75"/>
        <v>57.142857142857146</v>
      </c>
      <c r="CW113" s="18">
        <f t="array" ref="CW113">SUM(IF($BY113:$CP113&gt;20,1,0))</f>
        <v>0</v>
      </c>
      <c r="CX113" s="18">
        <f t="shared" si="76"/>
        <v>0</v>
      </c>
      <c r="CY113" s="18">
        <f t="array" ref="CY113">SUM(IF(BY113:CP113&gt;40,1,0))</f>
        <v>0</v>
      </c>
      <c r="CZ113" s="18">
        <f t="shared" si="77"/>
        <v>0</v>
      </c>
      <c r="DA113" s="18">
        <v>1.0982815938568167</v>
      </c>
      <c r="DB113" s="18">
        <v>1.0444654088050376</v>
      </c>
      <c r="DC113" s="18">
        <f t="shared" si="78"/>
        <v>1.0713735013309271</v>
      </c>
      <c r="DD113" s="18">
        <f t="shared" si="79"/>
        <v>1.0713735013309271</v>
      </c>
      <c r="DE113" s="18">
        <f t="shared" si="80"/>
        <v>1.0982815938568167</v>
      </c>
      <c r="DF113" s="18">
        <f t="shared" si="81"/>
        <v>2</v>
      </c>
      <c r="DG113" s="18">
        <f t="array" ref="DG113">SUM(IF($DA113:$DB113&lt;0,1,0))</f>
        <v>0</v>
      </c>
      <c r="DH113" s="18">
        <f t="shared" si="82"/>
        <v>0</v>
      </c>
      <c r="DI113" s="18">
        <f t="array" ref="DI113">SUM(IF($DA113:$DB113&gt;20,1,0))</f>
        <v>0</v>
      </c>
      <c r="DJ113" s="18">
        <f t="shared" si="83"/>
        <v>0</v>
      </c>
      <c r="DK113" s="18">
        <f t="array" ref="DK113">SUM(IF(DA113:DB113&gt;40,1,0))</f>
        <v>0</v>
      </c>
      <c r="DL113" s="18">
        <f t="shared" si="84"/>
        <v>0</v>
      </c>
      <c r="DM113" s="18">
        <v>-5.1862978746262449</v>
      </c>
      <c r="DN113" s="18">
        <v>0</v>
      </c>
      <c r="DO113" s="18">
        <f t="shared" si="95"/>
        <v>-2.5931489373131225</v>
      </c>
      <c r="DP113" s="18">
        <f t="shared" si="96"/>
        <v>-2.5931489373131225</v>
      </c>
      <c r="DQ113" s="18">
        <f t="shared" si="97"/>
        <v>0</v>
      </c>
      <c r="DR113" s="18">
        <f t="shared" si="98"/>
        <v>2</v>
      </c>
      <c r="DS113" s="18">
        <f t="array" ref="DS113">SUM(IF($DM113:$DN113&lt;0,1,0))</f>
        <v>1</v>
      </c>
      <c r="DT113" s="18">
        <f t="shared" si="99"/>
        <v>50</v>
      </c>
      <c r="DU113" s="18">
        <f t="array" ref="DU113">SUM(IF($DM113:$DN113&gt;20,1,0))</f>
        <v>0</v>
      </c>
      <c r="DV113" s="18">
        <f t="shared" si="100"/>
        <v>0</v>
      </c>
      <c r="DW113" s="18">
        <f t="array" ref="DW113">SUM(IF(DM113:DN113&gt;40,1,0))</f>
        <v>0</v>
      </c>
      <c r="DX113" s="18">
        <f t="shared" si="101"/>
        <v>0</v>
      </c>
      <c r="DY113" s="18">
        <f t="shared" si="91"/>
        <v>-0.71267151731820855</v>
      </c>
      <c r="DZ113" s="18">
        <f t="shared" si="54"/>
        <v>-0.25451324044250223</v>
      </c>
      <c r="EA113" s="18">
        <f t="shared" si="85"/>
        <v>9.4998079877112183</v>
      </c>
      <c r="EB113" s="18">
        <f t="shared" si="93"/>
        <v>0.19726397201416193</v>
      </c>
      <c r="EC113" s="18">
        <f t="shared" si="55"/>
        <v>4.8237603485169025</v>
      </c>
      <c r="ED113" s="18">
        <f t="shared" si="86"/>
        <v>38</v>
      </c>
      <c r="EE113" s="18">
        <f t="shared" si="86"/>
        <v>20</v>
      </c>
      <c r="EF113" s="18">
        <f t="shared" si="87"/>
        <v>52.631578947368418</v>
      </c>
      <c r="EG113" s="18">
        <f t="shared" si="88"/>
        <v>1</v>
      </c>
      <c r="EH113" s="18">
        <f t="shared" si="89"/>
        <v>2.6315789473684208</v>
      </c>
      <c r="EI113" s="18">
        <f t="shared" si="92"/>
        <v>3.5087719298245612</v>
      </c>
      <c r="EJ113" s="18">
        <f t="shared" si="56"/>
        <v>1</v>
      </c>
      <c r="EK113" s="18">
        <f t="shared" si="90"/>
        <v>2.6315789473684208</v>
      </c>
      <c r="EL113" s="3"/>
      <c r="EM113" s="4"/>
      <c r="EN113" s="4"/>
      <c r="EO113" s="4"/>
    </row>
    <row r="114" spans="1:145" ht="13.15" x14ac:dyDescent="0.4">
      <c r="A114" s="1"/>
      <c r="B114" s="17">
        <v>1905</v>
      </c>
      <c r="C114" s="18"/>
      <c r="D114" s="18"/>
      <c r="E114" s="18"/>
      <c r="F114" s="18"/>
      <c r="G114" s="18">
        <v>15.363159656365077</v>
      </c>
      <c r="H114" s="18"/>
      <c r="I114" s="18"/>
      <c r="J114" s="18"/>
      <c r="K114" s="18"/>
      <c r="L114" s="18"/>
      <c r="M114" s="18">
        <v>-6.7537253645249189</v>
      </c>
      <c r="N114" s="18"/>
      <c r="O114" s="18"/>
      <c r="P114" s="18"/>
      <c r="Q114" s="18">
        <f t="shared" si="50"/>
        <v>4.3047171459200797</v>
      </c>
      <c r="R114" s="18">
        <f t="shared" si="51"/>
        <v>4.3047171459200788</v>
      </c>
      <c r="S114" s="18">
        <f t="shared" si="52"/>
        <v>15.363159656365077</v>
      </c>
      <c r="T114" s="18">
        <f t="shared" si="53"/>
        <v>2</v>
      </c>
      <c r="U114" s="18">
        <f t="array" ref="U114">SUM(IF($C114:$P114&lt;0,1,0))</f>
        <v>1</v>
      </c>
      <c r="V114" s="18">
        <f t="shared" si="47"/>
        <v>50</v>
      </c>
      <c r="W114" s="18">
        <f t="array" ref="W114">SUM(IF($C114:$P114&gt;20,1,0))</f>
        <v>0</v>
      </c>
      <c r="X114" s="18">
        <f t="shared" si="48"/>
        <v>0</v>
      </c>
      <c r="Y114" s="18">
        <f t="array" ref="Y114">SUM(IF(C114:P114&gt;40,1,0))</f>
        <v>0</v>
      </c>
      <c r="Z114" s="18">
        <f t="shared" si="49"/>
        <v>0</v>
      </c>
      <c r="AA114" s="18">
        <v>-7.7465790234703391</v>
      </c>
      <c r="AB114" s="18"/>
      <c r="AC114" s="18">
        <v>5.5676972191690819</v>
      </c>
      <c r="AD114" s="18">
        <v>-3.4005972662702555</v>
      </c>
      <c r="AE114" s="18">
        <v>3.9007816083235505</v>
      </c>
      <c r="AF114" s="18" t="s">
        <v>0</v>
      </c>
      <c r="AG114" s="18"/>
      <c r="AH114" s="18">
        <v>6.2153163152053326</v>
      </c>
      <c r="AI114" s="18"/>
      <c r="AJ114" s="18"/>
      <c r="AK114" s="18">
        <v>4.752181920089682</v>
      </c>
      <c r="AL114" s="18">
        <v>0.24549918166938411</v>
      </c>
      <c r="AM114" s="18">
        <f t="shared" si="94"/>
        <v>1.362042850673777</v>
      </c>
      <c r="AN114" s="18">
        <f t="shared" si="58"/>
        <v>3.9007816083235505</v>
      </c>
      <c r="AO114" s="18">
        <f t="shared" si="59"/>
        <v>6.2153163152053326</v>
      </c>
      <c r="AP114" s="18">
        <f t="shared" si="60"/>
        <v>8</v>
      </c>
      <c r="AQ114" s="18">
        <f t="array" ref="AQ114">SUM(IF($AA114:$AL114&lt;0,1,0))</f>
        <v>2</v>
      </c>
      <c r="AR114" s="18">
        <f t="shared" si="61"/>
        <v>25</v>
      </c>
      <c r="AS114" s="18">
        <f t="array" ref="AS114">SUM(IF($AA114:$AL114&gt;20,1,0))</f>
        <v>1</v>
      </c>
      <c r="AT114" s="18">
        <f t="shared" si="62"/>
        <v>12.5</v>
      </c>
      <c r="AU114" s="18">
        <f t="array" ref="AU114">SUM(IF(AA114:AL114&gt;40,1,0))</f>
        <v>1</v>
      </c>
      <c r="AV114" s="18">
        <f t="shared" si="63"/>
        <v>12.5</v>
      </c>
      <c r="AW114" s="18">
        <v>8.5750315258511947</v>
      </c>
      <c r="AX114" s="18">
        <v>0.67645831534720746</v>
      </c>
      <c r="AY114" s="18">
        <v>2.3777232722550803</v>
      </c>
      <c r="AZ114" s="18">
        <v>-1.1204481792717098</v>
      </c>
      <c r="BA114" s="18">
        <v>2.8154907327467535</v>
      </c>
      <c r="BB114" s="18">
        <v>3.7974683544303831</v>
      </c>
      <c r="BC114" s="18">
        <v>-1.9443710037010287</v>
      </c>
      <c r="BD114" s="18"/>
      <c r="BE114" s="18">
        <v>0.9345794392523471</v>
      </c>
      <c r="BF114" s="18">
        <v>-1.1033559187546855</v>
      </c>
      <c r="BG114" s="18">
        <v>1.8338819929290686</v>
      </c>
      <c r="BH114" s="18">
        <v>-11.032310118549072</v>
      </c>
      <c r="BI114" s="18">
        <v>-0.9825378346915129</v>
      </c>
      <c r="BJ114" s="18">
        <v>5.771205846528626</v>
      </c>
      <c r="BK114" s="18">
        <v>3.59306569343065</v>
      </c>
      <c r="BL114" s="18">
        <v>2.4858358842979871</v>
      </c>
      <c r="BM114" s="18">
        <v>4.7701659721259393</v>
      </c>
      <c r="BN114" s="18">
        <v>0.27203045685279353</v>
      </c>
      <c r="BO114" s="18">
        <f t="shared" si="64"/>
        <v>1.2776420253576481</v>
      </c>
      <c r="BP114" s="18">
        <f t="shared" si="65"/>
        <v>1.8338819929290686</v>
      </c>
      <c r="BQ114" s="18">
        <f t="shared" si="66"/>
        <v>8.5750315258511947</v>
      </c>
      <c r="BR114" s="18">
        <f t="shared" si="67"/>
        <v>17</v>
      </c>
      <c r="BS114" s="18">
        <f t="array" ref="BS114">SUM(IF($AW114:$BN114&lt;0,1,0))</f>
        <v>5</v>
      </c>
      <c r="BT114" s="18">
        <f t="shared" si="68"/>
        <v>29.411764705882351</v>
      </c>
      <c r="BU114" s="18">
        <f t="array" ref="BU114">SUM(IF($AW114:$BN114&gt;20,1,0))</f>
        <v>0</v>
      </c>
      <c r="BV114" s="18">
        <f t="shared" si="69"/>
        <v>0</v>
      </c>
      <c r="BW114" s="18">
        <f t="array" ref="BW114">SUM(IF(AW114:BN114&gt;40,1,0))</f>
        <v>0</v>
      </c>
      <c r="BX114" s="18">
        <f t="shared" si="70"/>
        <v>0</v>
      </c>
      <c r="BY114" s="18">
        <v>15.751445086705191</v>
      </c>
      <c r="BZ114" s="18"/>
      <c r="CA114" s="18">
        <v>-6.2678062678062627</v>
      </c>
      <c r="CB114" s="18">
        <v>5.2702249076871457</v>
      </c>
      <c r="CC114" s="18">
        <v>7.4074074074073959</v>
      </c>
      <c r="CD114" s="18"/>
      <c r="CE114" s="18"/>
      <c r="CF114" s="18"/>
      <c r="CG114" s="18"/>
      <c r="CH114" s="18"/>
      <c r="CI114" s="18"/>
      <c r="CJ114" s="18">
        <v>-0.5758917066674254</v>
      </c>
      <c r="CK114" s="18"/>
      <c r="CL114" s="18"/>
      <c r="CM114" s="18"/>
      <c r="CN114" s="18"/>
      <c r="CO114" s="18">
        <v>15.096952908587244</v>
      </c>
      <c r="CP114" s="18">
        <v>3.0682106011288512</v>
      </c>
      <c r="CQ114" s="18">
        <f t="shared" si="71"/>
        <v>5.6786489910060203</v>
      </c>
      <c r="CR114" s="18">
        <f t="shared" si="72"/>
        <v>5.2702249076871457</v>
      </c>
      <c r="CS114" s="18">
        <f t="shared" si="73"/>
        <v>15.751445086705191</v>
      </c>
      <c r="CT114" s="18">
        <f t="shared" si="74"/>
        <v>7</v>
      </c>
      <c r="CU114" s="18">
        <f t="array" ref="CU114">SUM(IF($BY114:$CP114&lt;0,1,0))</f>
        <v>2</v>
      </c>
      <c r="CV114" s="18">
        <f t="shared" si="75"/>
        <v>28.571428571428573</v>
      </c>
      <c r="CW114" s="18">
        <f t="array" ref="CW114">SUM(IF($BY114:$CP114&gt;20,1,0))</f>
        <v>0</v>
      </c>
      <c r="CX114" s="18">
        <f t="shared" si="76"/>
        <v>0</v>
      </c>
      <c r="CY114" s="18">
        <f t="array" ref="CY114">SUM(IF(BY114:CP114&gt;40,1,0))</f>
        <v>0</v>
      </c>
      <c r="CZ114" s="18">
        <f t="shared" si="77"/>
        <v>0</v>
      </c>
      <c r="DA114" s="18">
        <v>2.4134304044037358</v>
      </c>
      <c r="DB114" s="18">
        <v>0.20151878773893284</v>
      </c>
      <c r="DC114" s="18">
        <f t="shared" si="78"/>
        <v>1.3074745960713343</v>
      </c>
      <c r="DD114" s="18">
        <f t="shared" si="79"/>
        <v>1.3074745960713343</v>
      </c>
      <c r="DE114" s="18">
        <f t="shared" si="80"/>
        <v>2.4134304044037358</v>
      </c>
      <c r="DF114" s="18">
        <f t="shared" si="81"/>
        <v>2</v>
      </c>
      <c r="DG114" s="18">
        <f t="array" ref="DG114">SUM(IF($DA114:$DB114&lt;0,1,0))</f>
        <v>0</v>
      </c>
      <c r="DH114" s="18">
        <f t="shared" si="82"/>
        <v>0</v>
      </c>
      <c r="DI114" s="18">
        <f t="array" ref="DI114">SUM(IF($DA114:$DB114&gt;20,1,0))</f>
        <v>0</v>
      </c>
      <c r="DJ114" s="18">
        <f t="shared" si="83"/>
        <v>0</v>
      </c>
      <c r="DK114" s="18">
        <f t="array" ref="DK114">SUM(IF(DA114:DB114&gt;40,1,0))</f>
        <v>0</v>
      </c>
      <c r="DL114" s="18">
        <f t="shared" si="84"/>
        <v>0</v>
      </c>
      <c r="DM114" s="18">
        <v>6.6571602769052998</v>
      </c>
      <c r="DN114" s="18">
        <v>2.2935779816513735</v>
      </c>
      <c r="DO114" s="18">
        <f t="shared" si="95"/>
        <v>4.4753691292783362</v>
      </c>
      <c r="DP114" s="18">
        <f t="shared" si="96"/>
        <v>4.4753691292783362</v>
      </c>
      <c r="DQ114" s="18">
        <f t="shared" si="97"/>
        <v>6.6571602769052998</v>
      </c>
      <c r="DR114" s="18">
        <f t="shared" si="98"/>
        <v>2</v>
      </c>
      <c r="DS114" s="18">
        <f t="array" ref="DS114">SUM(IF($DM114:$DN114&lt;0,1,0))</f>
        <v>0</v>
      </c>
      <c r="DT114" s="18">
        <f t="shared" si="99"/>
        <v>0</v>
      </c>
      <c r="DU114" s="18">
        <f t="array" ref="DU114">SUM(IF($DM114:$DN114&gt;20,1,0))</f>
        <v>0</v>
      </c>
      <c r="DV114" s="18">
        <f t="shared" si="100"/>
        <v>0</v>
      </c>
      <c r="DW114" s="18">
        <f t="array" ref="DW114">SUM(IF(DM114:DN114&gt;40,1,0))</f>
        <v>0</v>
      </c>
      <c r="DX114" s="18">
        <f t="shared" si="101"/>
        <v>0</v>
      </c>
      <c r="DY114" s="18">
        <f t="shared" si="91"/>
        <v>2.46432105582103</v>
      </c>
      <c r="DZ114" s="18">
        <f t="shared" si="54"/>
        <v>2.4134304044037358</v>
      </c>
      <c r="EA114" s="18">
        <f t="shared" si="85"/>
        <v>15.751445086705191</v>
      </c>
      <c r="EB114" s="18">
        <f t="shared" si="93"/>
        <v>0.8775010282748642</v>
      </c>
      <c r="EC114" s="18">
        <f t="shared" si="55"/>
        <v>5.7963903534958243</v>
      </c>
      <c r="ED114" s="18">
        <f t="shared" si="86"/>
        <v>38</v>
      </c>
      <c r="EE114" s="18">
        <f t="shared" si="86"/>
        <v>10</v>
      </c>
      <c r="EF114" s="18">
        <f t="shared" si="87"/>
        <v>26.315789473684209</v>
      </c>
      <c r="EG114" s="18">
        <f t="shared" si="88"/>
        <v>1</v>
      </c>
      <c r="EH114" s="18">
        <f t="shared" si="89"/>
        <v>2.6315789473684208</v>
      </c>
      <c r="EI114" s="18">
        <f t="shared" si="92"/>
        <v>3.9473684210526314</v>
      </c>
      <c r="EJ114" s="18">
        <f t="shared" si="56"/>
        <v>1</v>
      </c>
      <c r="EK114" s="18">
        <f t="shared" si="90"/>
        <v>2.6315789473684208</v>
      </c>
      <c r="EL114" s="3"/>
      <c r="EM114" s="4"/>
      <c r="EN114" s="4"/>
      <c r="EO114" s="4"/>
    </row>
    <row r="115" spans="1:145" ht="13.15" x14ac:dyDescent="0.4">
      <c r="A115" s="1"/>
      <c r="B115" s="17">
        <v>1906</v>
      </c>
      <c r="C115" s="18"/>
      <c r="D115" s="18"/>
      <c r="E115" s="18"/>
      <c r="F115" s="18"/>
      <c r="G115" s="18">
        <v>9.4487427466150908</v>
      </c>
      <c r="H115" s="18"/>
      <c r="I115" s="18"/>
      <c r="J115" s="18"/>
      <c r="K115" s="18"/>
      <c r="L115" s="18"/>
      <c r="M115" s="18">
        <v>-7.2514820860898732</v>
      </c>
      <c r="N115" s="18"/>
      <c r="O115" s="18"/>
      <c r="P115" s="18"/>
      <c r="Q115" s="18">
        <f t="shared" si="50"/>
        <v>1.0986303302626088</v>
      </c>
      <c r="R115" s="18">
        <f t="shared" si="51"/>
        <v>1.0986303302626093</v>
      </c>
      <c r="S115" s="18">
        <f t="shared" si="52"/>
        <v>9.4487427466150908</v>
      </c>
      <c r="T115" s="18">
        <f t="shared" si="53"/>
        <v>2</v>
      </c>
      <c r="U115" s="18">
        <f t="array" ref="U115">SUM(IF($C115:$P115&lt;0,1,0))</f>
        <v>1</v>
      </c>
      <c r="V115" s="18">
        <f t="shared" si="47"/>
        <v>50</v>
      </c>
      <c r="W115" s="18">
        <f t="array" ref="W115">SUM(IF($C115:$P115&gt;20,1,0))</f>
        <v>0</v>
      </c>
      <c r="X115" s="18">
        <f t="shared" si="48"/>
        <v>0</v>
      </c>
      <c r="Y115" s="18">
        <f t="array" ref="Y115">SUM(IF(C115:P115&gt;40,1,0))</f>
        <v>0</v>
      </c>
      <c r="Z115" s="18">
        <f t="shared" si="49"/>
        <v>0</v>
      </c>
      <c r="AA115" s="18">
        <v>13.587748634216775</v>
      </c>
      <c r="AB115" s="18"/>
      <c r="AC115" s="18">
        <v>-4.81949824782067</v>
      </c>
      <c r="AD115" s="18">
        <v>5.7201397774881428</v>
      </c>
      <c r="AE115" s="18">
        <v>5.0439232635794218</v>
      </c>
      <c r="AF115" s="18" t="s">
        <v>0</v>
      </c>
      <c r="AG115" s="18"/>
      <c r="AH115" s="18">
        <v>7.3145245559038674</v>
      </c>
      <c r="AI115" s="18"/>
      <c r="AJ115" s="18"/>
      <c r="AK115" s="18">
        <v>8.756567425569628E-2</v>
      </c>
      <c r="AL115" s="18">
        <v>-0.81632653061224358</v>
      </c>
      <c r="AM115" s="18">
        <f t="shared" si="94"/>
        <v>3.7311538752872839</v>
      </c>
      <c r="AN115" s="18">
        <f t="shared" si="58"/>
        <v>5.0439232635794218</v>
      </c>
      <c r="AO115" s="18">
        <f t="shared" si="59"/>
        <v>13.587748634216775</v>
      </c>
      <c r="AP115" s="18">
        <f t="shared" si="60"/>
        <v>8</v>
      </c>
      <c r="AQ115" s="18">
        <f t="array" ref="AQ115">SUM(IF($AA115:$AL115&lt;0,1,0))</f>
        <v>2</v>
      </c>
      <c r="AR115" s="18">
        <f t="shared" si="61"/>
        <v>25</v>
      </c>
      <c r="AS115" s="18">
        <f t="array" ref="AS115">SUM(IF($AA115:$AL115&gt;20,1,0))</f>
        <v>1</v>
      </c>
      <c r="AT115" s="18">
        <f t="shared" si="62"/>
        <v>12.5</v>
      </c>
      <c r="AU115" s="18">
        <f t="array" ref="AU115">SUM(IF(AA115:AL115&gt;40,1,0))</f>
        <v>1</v>
      </c>
      <c r="AV115" s="18">
        <f t="shared" si="63"/>
        <v>12.5</v>
      </c>
      <c r="AW115" s="18">
        <v>0.81300813008129413</v>
      </c>
      <c r="AX115" s="18">
        <v>-2.1634615384615481</v>
      </c>
      <c r="AY115" s="18">
        <v>1.1612503170889921</v>
      </c>
      <c r="AZ115" s="18">
        <v>4.6742209631728056</v>
      </c>
      <c r="BA115" s="18">
        <v>-0.25679978963176997</v>
      </c>
      <c r="BB115" s="18">
        <v>6.0975609756097615</v>
      </c>
      <c r="BC115" s="18">
        <v>4.8299871085542678</v>
      </c>
      <c r="BD115" s="18"/>
      <c r="BE115" s="18">
        <v>0.92592592592592027</v>
      </c>
      <c r="BF115" s="18">
        <v>1.8594773839506586</v>
      </c>
      <c r="BG115" s="18">
        <v>1.9666680163588055</v>
      </c>
      <c r="BH115" s="18">
        <v>-2.9813875272568069</v>
      </c>
      <c r="BI115" s="18">
        <v>4.5787545787554139E-2</v>
      </c>
      <c r="BJ115" s="18">
        <v>12.852869352869357</v>
      </c>
      <c r="BK115" s="18">
        <v>-1.6052344295996963</v>
      </c>
      <c r="BL115" s="18">
        <v>2.6062478911125333</v>
      </c>
      <c r="BM115" s="18">
        <v>2.1048883296858389</v>
      </c>
      <c r="BN115" s="18">
        <v>2.1822387853559055</v>
      </c>
      <c r="BO115" s="18">
        <f t="shared" si="64"/>
        <v>2.0654851435649335</v>
      </c>
      <c r="BP115" s="18">
        <f t="shared" si="65"/>
        <v>1.8594773839506586</v>
      </c>
      <c r="BQ115" s="18">
        <f t="shared" si="66"/>
        <v>12.852869352869357</v>
      </c>
      <c r="BR115" s="18">
        <f t="shared" si="67"/>
        <v>17</v>
      </c>
      <c r="BS115" s="18">
        <f t="array" ref="BS115">SUM(IF($AW115:$BN115&lt;0,1,0))</f>
        <v>4</v>
      </c>
      <c r="BT115" s="18">
        <f t="shared" si="68"/>
        <v>23.529411764705884</v>
      </c>
      <c r="BU115" s="18">
        <f t="array" ref="BU115">SUM(IF($AW115:$BN115&gt;20,1,0))</f>
        <v>0</v>
      </c>
      <c r="BV115" s="18">
        <f t="shared" si="69"/>
        <v>0</v>
      </c>
      <c r="BW115" s="18">
        <f t="array" ref="BW115">SUM(IF(AW115:BN115&gt;40,1,0))</f>
        <v>0</v>
      </c>
      <c r="BX115" s="18">
        <f t="shared" si="70"/>
        <v>0</v>
      </c>
      <c r="BY115" s="18">
        <v>2.6217228464419584</v>
      </c>
      <c r="BZ115" s="18"/>
      <c r="CA115" s="18">
        <v>-4.0526849037487338</v>
      </c>
      <c r="CB115" s="18">
        <v>9.0720663265306083</v>
      </c>
      <c r="CC115" s="18">
        <v>11.724137931034484</v>
      </c>
      <c r="CD115" s="18"/>
      <c r="CE115" s="18"/>
      <c r="CF115" s="18"/>
      <c r="CG115" s="18"/>
      <c r="CH115" s="18"/>
      <c r="CI115" s="18"/>
      <c r="CJ115" s="18">
        <v>4.8437810701878643</v>
      </c>
      <c r="CK115" s="18"/>
      <c r="CL115" s="18"/>
      <c r="CM115" s="18"/>
      <c r="CN115" s="18"/>
      <c r="CO115" s="18">
        <v>6.9795427196149351</v>
      </c>
      <c r="CP115" s="18">
        <v>16.951957295373667</v>
      </c>
      <c r="CQ115" s="18">
        <f t="shared" si="71"/>
        <v>6.8772176122049684</v>
      </c>
      <c r="CR115" s="18">
        <f t="shared" si="72"/>
        <v>6.9795427196149351</v>
      </c>
      <c r="CS115" s="18">
        <f t="shared" si="73"/>
        <v>16.951957295373667</v>
      </c>
      <c r="CT115" s="18">
        <f t="shared" si="74"/>
        <v>7</v>
      </c>
      <c r="CU115" s="18">
        <f t="array" ref="CU115">SUM(IF($BY115:$CP115&lt;0,1,0))</f>
        <v>1</v>
      </c>
      <c r="CV115" s="18">
        <f t="shared" si="75"/>
        <v>14.285714285714286</v>
      </c>
      <c r="CW115" s="18">
        <f t="array" ref="CW115">SUM(IF($BY115:$CP115&gt;20,1,0))</f>
        <v>0</v>
      </c>
      <c r="CX115" s="18">
        <f t="shared" si="76"/>
        <v>0</v>
      </c>
      <c r="CY115" s="18">
        <f t="array" ref="CY115">SUM(IF(BY115:CP115&gt;40,1,0))</f>
        <v>0</v>
      </c>
      <c r="CZ115" s="18">
        <f t="shared" si="77"/>
        <v>0</v>
      </c>
      <c r="DA115" s="18">
        <v>1.1355774069104265</v>
      </c>
      <c r="DB115" s="18">
        <v>2.8653565204213027</v>
      </c>
      <c r="DC115" s="18">
        <f t="shared" si="78"/>
        <v>2.0004669636658647</v>
      </c>
      <c r="DD115" s="18">
        <f t="shared" si="79"/>
        <v>2.0004669636658647</v>
      </c>
      <c r="DE115" s="18">
        <f t="shared" si="80"/>
        <v>2.8653565204213027</v>
      </c>
      <c r="DF115" s="18">
        <f t="shared" si="81"/>
        <v>2</v>
      </c>
      <c r="DG115" s="18">
        <f t="array" ref="DG115">SUM(IF($DA115:$DB115&lt;0,1,0))</f>
        <v>0</v>
      </c>
      <c r="DH115" s="18">
        <f t="shared" si="82"/>
        <v>0</v>
      </c>
      <c r="DI115" s="18">
        <f t="array" ref="DI115">SUM(IF($DA115:$DB115&gt;20,1,0))</f>
        <v>0</v>
      </c>
      <c r="DJ115" s="18">
        <f t="shared" si="83"/>
        <v>0</v>
      </c>
      <c r="DK115" s="18">
        <f t="array" ref="DK115">SUM(IF(DA115:DB115&gt;40,1,0))</f>
        <v>0</v>
      </c>
      <c r="DL115" s="18">
        <f t="shared" si="84"/>
        <v>0</v>
      </c>
      <c r="DM115" s="18">
        <v>0.60933147403120502</v>
      </c>
      <c r="DN115" s="18">
        <v>0.89686098654708779</v>
      </c>
      <c r="DO115" s="18">
        <f t="shared" si="95"/>
        <v>0.75309623028914641</v>
      </c>
      <c r="DP115" s="18">
        <f t="shared" si="96"/>
        <v>0.75309623028914641</v>
      </c>
      <c r="DQ115" s="18">
        <f t="shared" si="97"/>
        <v>0.89686098654708779</v>
      </c>
      <c r="DR115" s="18">
        <f t="shared" si="98"/>
        <v>2</v>
      </c>
      <c r="DS115" s="18">
        <f t="array" ref="DS115">SUM(IF($DM115:$DN115&lt;0,1,0))</f>
        <v>0</v>
      </c>
      <c r="DT115" s="18">
        <f t="shared" si="99"/>
        <v>0</v>
      </c>
      <c r="DU115" s="18">
        <f t="array" ref="DU115">SUM(IF($DM115:$DN115&gt;20,1,0))</f>
        <v>0</v>
      </c>
      <c r="DV115" s="18">
        <f t="shared" si="100"/>
        <v>0</v>
      </c>
      <c r="DW115" s="18">
        <f t="array" ref="DW115">SUM(IF(DM115:DN115&gt;40,1,0))</f>
        <v>0</v>
      </c>
      <c r="DX115" s="18">
        <f t="shared" si="101"/>
        <v>0</v>
      </c>
      <c r="DY115" s="18">
        <f t="shared" si="91"/>
        <v>3.1642225649049966</v>
      </c>
      <c r="DZ115" s="18">
        <f t="shared" si="54"/>
        <v>2.1048883296858389</v>
      </c>
      <c r="EA115" s="18">
        <f t="shared" si="85"/>
        <v>16.951957295373667</v>
      </c>
      <c r="EB115" s="18">
        <f t="shared" si="93"/>
        <v>0.81543519832898825</v>
      </c>
      <c r="EC115" s="18">
        <f t="shared" si="55"/>
        <v>5.2567962293663797</v>
      </c>
      <c r="ED115" s="18">
        <f t="shared" si="86"/>
        <v>38</v>
      </c>
      <c r="EE115" s="18">
        <f t="shared" si="86"/>
        <v>8</v>
      </c>
      <c r="EF115" s="18">
        <f t="shared" si="87"/>
        <v>21.05263157894737</v>
      </c>
      <c r="EG115" s="18">
        <f t="shared" si="88"/>
        <v>1</v>
      </c>
      <c r="EH115" s="18">
        <f t="shared" si="89"/>
        <v>2.6315789473684208</v>
      </c>
      <c r="EI115" s="18">
        <f t="shared" si="92"/>
        <v>3.5087719298245612</v>
      </c>
      <c r="EJ115" s="18">
        <f t="shared" si="56"/>
        <v>1</v>
      </c>
      <c r="EK115" s="18">
        <f t="shared" si="90"/>
        <v>2.6315789473684208</v>
      </c>
      <c r="EL115" s="3"/>
      <c r="EM115" s="4"/>
      <c r="EN115" s="4"/>
      <c r="EO115" s="4"/>
    </row>
    <row r="116" spans="1:145" ht="13.15" x14ac:dyDescent="0.4">
      <c r="A116" s="1"/>
      <c r="B116" s="17">
        <v>1907</v>
      </c>
      <c r="C116" s="18"/>
      <c r="D116" s="18"/>
      <c r="E116" s="18"/>
      <c r="F116" s="18"/>
      <c r="G116" s="18">
        <v>1.3077670760802462</v>
      </c>
      <c r="H116" s="18"/>
      <c r="I116" s="18"/>
      <c r="J116" s="18"/>
      <c r="K116" s="18"/>
      <c r="L116" s="18"/>
      <c r="M116" s="18">
        <v>-1.5562760537285714</v>
      </c>
      <c r="N116" s="18"/>
      <c r="O116" s="18"/>
      <c r="P116" s="18"/>
      <c r="Q116" s="18">
        <f t="shared" si="50"/>
        <v>-0.12425448882416257</v>
      </c>
      <c r="R116" s="18">
        <f t="shared" si="51"/>
        <v>-0.12425448882416257</v>
      </c>
      <c r="S116" s="18">
        <f t="shared" si="52"/>
        <v>1.3077670760802462</v>
      </c>
      <c r="T116" s="18">
        <f t="shared" si="53"/>
        <v>2</v>
      </c>
      <c r="U116" s="18">
        <f t="array" ref="U116">SUM(IF($C116:$P116&lt;0,1,0))</f>
        <v>1</v>
      </c>
      <c r="V116" s="18">
        <f t="shared" si="47"/>
        <v>50</v>
      </c>
      <c r="W116" s="18">
        <f t="array" ref="W116">SUM(IF($C116:$P116&gt;20,1,0))</f>
        <v>0</v>
      </c>
      <c r="X116" s="18">
        <f t="shared" si="48"/>
        <v>0</v>
      </c>
      <c r="Y116" s="18">
        <f t="array" ref="Y116">SUM(IF(C116:P116&gt;40,1,0))</f>
        <v>0</v>
      </c>
      <c r="Z116" s="18">
        <f t="shared" si="49"/>
        <v>0</v>
      </c>
      <c r="AA116" s="18">
        <v>17.877243402637447</v>
      </c>
      <c r="AB116" s="18"/>
      <c r="AC116" s="18">
        <v>2.6430095603472425</v>
      </c>
      <c r="AD116" s="18">
        <v>12.633038463317725</v>
      </c>
      <c r="AE116" s="18">
        <v>14.177265930016338</v>
      </c>
      <c r="AF116" s="18">
        <v>0.99009900990099098</v>
      </c>
      <c r="AG116" s="18"/>
      <c r="AH116" s="18">
        <v>-0.29211295034079487</v>
      </c>
      <c r="AI116" s="18"/>
      <c r="AJ116" s="18"/>
      <c r="AK116" s="18">
        <v>0.17482517482516613</v>
      </c>
      <c r="AL116" s="18">
        <v>-0.32921810699588772</v>
      </c>
      <c r="AM116" s="18">
        <f t="shared" si="94"/>
        <v>5.9842688104635293</v>
      </c>
      <c r="AN116" s="18">
        <f t="shared" si="58"/>
        <v>1.8165542851241168</v>
      </c>
      <c r="AO116" s="18">
        <f t="shared" si="59"/>
        <v>17.877243402637447</v>
      </c>
      <c r="AP116" s="18">
        <f t="shared" si="60"/>
        <v>8</v>
      </c>
      <c r="AQ116" s="18">
        <f t="array" ref="AQ116">SUM(IF($AA116:$AL116&lt;0,1,0))</f>
        <v>2</v>
      </c>
      <c r="AR116" s="18">
        <f t="shared" si="61"/>
        <v>25</v>
      </c>
      <c r="AS116" s="18">
        <f t="array" ref="AS116">SUM(IF($AA116:$AL116&gt;20,1,0))</f>
        <v>0</v>
      </c>
      <c r="AT116" s="18">
        <f t="shared" si="62"/>
        <v>0</v>
      </c>
      <c r="AU116" s="18">
        <f t="array" ref="AU116">SUM(IF(AA116:AL116&gt;40,1,0))</f>
        <v>0</v>
      </c>
      <c r="AV116" s="18">
        <f t="shared" si="63"/>
        <v>0</v>
      </c>
      <c r="AW116" s="18">
        <v>1.4976958525345641</v>
      </c>
      <c r="AX116" s="18">
        <v>6.0431959345003037</v>
      </c>
      <c r="AY116" s="18">
        <v>5.7479590983812017</v>
      </c>
      <c r="AZ116" s="18">
        <v>3.5182679296346504</v>
      </c>
      <c r="BA116" s="18">
        <v>0.69180157043255486</v>
      </c>
      <c r="BB116" s="18">
        <v>1.1494252873563229</v>
      </c>
      <c r="BC116" s="18">
        <v>4.7617490071477864</v>
      </c>
      <c r="BD116" s="18"/>
      <c r="BE116" s="18">
        <v>5.5045871559633008</v>
      </c>
      <c r="BF116" s="18">
        <v>2.4772594316386045</v>
      </c>
      <c r="BG116" s="18">
        <v>4.273225153147707</v>
      </c>
      <c r="BH116" s="18">
        <v>4.9897904166693374</v>
      </c>
      <c r="BI116" s="18">
        <v>-8.5599573947578375E-2</v>
      </c>
      <c r="BJ116" s="18">
        <v>26.875824323472074</v>
      </c>
      <c r="BK116" s="18">
        <v>2.1033300489911051</v>
      </c>
      <c r="BL116" s="18">
        <v>3.9850087898192945</v>
      </c>
      <c r="BM116" s="18">
        <v>2.9624277456647308</v>
      </c>
      <c r="BN116" s="18">
        <v>1.7021287196313573</v>
      </c>
      <c r="BO116" s="18">
        <f t="shared" si="64"/>
        <v>4.5998868759433718</v>
      </c>
      <c r="BP116" s="18">
        <f t="shared" si="65"/>
        <v>3.5182679296346504</v>
      </c>
      <c r="BQ116" s="18">
        <f t="shared" si="66"/>
        <v>26.875824323472074</v>
      </c>
      <c r="BR116" s="18">
        <f t="shared" si="67"/>
        <v>17</v>
      </c>
      <c r="BS116" s="18">
        <f t="array" ref="BS116">SUM(IF($AW116:$BN116&lt;0,1,0))</f>
        <v>1</v>
      </c>
      <c r="BT116" s="18">
        <f t="shared" si="68"/>
        <v>5.882352941176471</v>
      </c>
      <c r="BU116" s="18">
        <f t="array" ref="BU116">SUM(IF($AW116:$BN116&gt;20,1,0))</f>
        <v>1</v>
      </c>
      <c r="BV116" s="18">
        <f t="shared" si="69"/>
        <v>5.8823529411764701</v>
      </c>
      <c r="BW116" s="18">
        <f t="array" ref="BW116">SUM(IF(AW116:BN116&gt;40,1,0))</f>
        <v>0</v>
      </c>
      <c r="BX116" s="18">
        <f t="shared" si="70"/>
        <v>0</v>
      </c>
      <c r="BY116" s="18">
        <v>6.6909975669099762</v>
      </c>
      <c r="BZ116" s="18"/>
      <c r="CA116" s="18">
        <v>5.5966209081309364</v>
      </c>
      <c r="CB116" s="18">
        <v>15.275544511036413</v>
      </c>
      <c r="CC116" s="18">
        <v>8.6419753086419693</v>
      </c>
      <c r="CD116" s="18"/>
      <c r="CE116" s="18"/>
      <c r="CF116" s="18"/>
      <c r="CG116" s="18"/>
      <c r="CH116" s="18"/>
      <c r="CI116" s="18"/>
      <c r="CJ116" s="18">
        <v>3.9383098505180492</v>
      </c>
      <c r="CK116" s="18"/>
      <c r="CL116" s="18"/>
      <c r="CM116" s="18"/>
      <c r="CN116" s="18"/>
      <c r="CO116" s="18">
        <v>-3.8245219347581614</v>
      </c>
      <c r="CP116" s="18">
        <v>-3.3684580259922656</v>
      </c>
      <c r="CQ116" s="18">
        <f t="shared" si="71"/>
        <v>4.7072097406409883</v>
      </c>
      <c r="CR116" s="18">
        <f t="shared" si="72"/>
        <v>5.5966209081309364</v>
      </c>
      <c r="CS116" s="18">
        <f t="shared" si="73"/>
        <v>15.275544511036413</v>
      </c>
      <c r="CT116" s="18">
        <f t="shared" si="74"/>
        <v>7</v>
      </c>
      <c r="CU116" s="18">
        <f t="array" ref="CU116">SUM(IF($BY116:$CP116&lt;0,1,0))</f>
        <v>2</v>
      </c>
      <c r="CV116" s="18">
        <f t="shared" si="75"/>
        <v>28.571428571428573</v>
      </c>
      <c r="CW116" s="18">
        <f t="array" ref="CW116">SUM(IF($BY116:$CP116&gt;20,1,0))</f>
        <v>0</v>
      </c>
      <c r="CX116" s="18">
        <f t="shared" si="76"/>
        <v>0</v>
      </c>
      <c r="CY116" s="18">
        <f t="array" ref="CY116">SUM(IF(BY116:CP116&gt;40,1,0))</f>
        <v>0</v>
      </c>
      <c r="CZ116" s="18">
        <f t="shared" si="77"/>
        <v>0</v>
      </c>
      <c r="DA116" s="18">
        <v>7.6543058032511357</v>
      </c>
      <c r="DB116" s="18">
        <v>4.2359684972328742</v>
      </c>
      <c r="DC116" s="18">
        <f t="shared" si="78"/>
        <v>5.9451371502420045</v>
      </c>
      <c r="DD116" s="18">
        <f t="shared" si="79"/>
        <v>5.9451371502420045</v>
      </c>
      <c r="DE116" s="18">
        <f t="shared" si="80"/>
        <v>7.6543058032511357</v>
      </c>
      <c r="DF116" s="18">
        <f t="shared" si="81"/>
        <v>2</v>
      </c>
      <c r="DG116" s="18">
        <f t="array" ref="DG116">SUM(IF($DA116:$DB116&lt;0,1,0))</f>
        <v>0</v>
      </c>
      <c r="DH116" s="18">
        <f t="shared" si="82"/>
        <v>0</v>
      </c>
      <c r="DI116" s="18">
        <f t="array" ref="DI116">SUM(IF($DA116:$DB116&gt;20,1,0))</f>
        <v>0</v>
      </c>
      <c r="DJ116" s="18">
        <f t="shared" si="83"/>
        <v>0</v>
      </c>
      <c r="DK116" s="18">
        <f t="array" ref="DK116">SUM(IF(DA116:DB116&gt;40,1,0))</f>
        <v>0</v>
      </c>
      <c r="DL116" s="18">
        <f t="shared" si="84"/>
        <v>0</v>
      </c>
      <c r="DM116" s="18">
        <v>-1.4869038000831281</v>
      </c>
      <c r="DN116" s="18">
        <v>1.7777777777777892</v>
      </c>
      <c r="DO116" s="18">
        <f t="shared" si="95"/>
        <v>0.14543698884733058</v>
      </c>
      <c r="DP116" s="18">
        <f t="shared" si="96"/>
        <v>0.14543698884733058</v>
      </c>
      <c r="DQ116" s="18">
        <f t="shared" si="97"/>
        <v>1.7777777777777892</v>
      </c>
      <c r="DR116" s="18">
        <f t="shared" si="98"/>
        <v>2</v>
      </c>
      <c r="DS116" s="18">
        <f t="array" ref="DS116">SUM(IF($DM116:$DN116&lt;0,1,0))</f>
        <v>1</v>
      </c>
      <c r="DT116" s="18">
        <f t="shared" si="99"/>
        <v>50</v>
      </c>
      <c r="DU116" s="18">
        <f t="array" ref="DU116">SUM(IF($DM116:$DN116&gt;20,1,0))</f>
        <v>0</v>
      </c>
      <c r="DV116" s="18">
        <f t="shared" si="100"/>
        <v>0</v>
      </c>
      <c r="DW116" s="18">
        <f t="array" ref="DW116">SUM(IF(DM116:DN116&gt;40,1,0))</f>
        <v>0</v>
      </c>
      <c r="DX116" s="18">
        <f t="shared" si="101"/>
        <v>0</v>
      </c>
      <c r="DY116" s="18">
        <f t="shared" si="91"/>
        <v>4.4988246015727054</v>
      </c>
      <c r="DZ116" s="18">
        <f t="shared" si="54"/>
        <v>3.2403478376496908</v>
      </c>
      <c r="EA116" s="18">
        <f t="shared" si="85"/>
        <v>26.875824323472074</v>
      </c>
      <c r="EB116" s="18">
        <f t="shared" si="93"/>
        <v>1.3371598379372684</v>
      </c>
      <c r="EC116" s="18">
        <f t="shared" si="55"/>
        <v>6.0926590721637401</v>
      </c>
      <c r="ED116" s="18">
        <f t="shared" si="86"/>
        <v>38</v>
      </c>
      <c r="EE116" s="18">
        <f t="shared" si="86"/>
        <v>7</v>
      </c>
      <c r="EF116" s="18">
        <f t="shared" si="87"/>
        <v>18.421052631578949</v>
      </c>
      <c r="EG116" s="18">
        <f t="shared" si="88"/>
        <v>1</v>
      </c>
      <c r="EH116" s="18">
        <f t="shared" si="89"/>
        <v>2.6315789473684208</v>
      </c>
      <c r="EI116" s="18">
        <f t="shared" si="92"/>
        <v>3.070175438596491</v>
      </c>
      <c r="EJ116" s="18">
        <f t="shared" si="56"/>
        <v>0</v>
      </c>
      <c r="EK116" s="18">
        <f t="shared" si="90"/>
        <v>0</v>
      </c>
      <c r="EL116" s="3"/>
      <c r="EM116" s="4"/>
      <c r="EN116" s="4"/>
      <c r="EO116" s="4"/>
    </row>
    <row r="117" spans="1:145" ht="13.15" x14ac:dyDescent="0.4">
      <c r="A117" s="1"/>
      <c r="B117" s="17">
        <v>1908</v>
      </c>
      <c r="C117" s="18"/>
      <c r="D117" s="18"/>
      <c r="E117" s="18"/>
      <c r="F117" s="18"/>
      <c r="G117" s="18">
        <v>8.8704753597906638</v>
      </c>
      <c r="H117" s="18"/>
      <c r="I117" s="18"/>
      <c r="J117" s="18"/>
      <c r="K117" s="18"/>
      <c r="L117" s="18"/>
      <c r="M117" s="18">
        <v>-1.5902888867977714</v>
      </c>
      <c r="N117" s="18"/>
      <c r="O117" s="18"/>
      <c r="P117" s="18"/>
      <c r="Q117" s="18">
        <f t="shared" si="50"/>
        <v>3.6400932364964462</v>
      </c>
      <c r="R117" s="18">
        <f t="shared" si="51"/>
        <v>3.6400932364964467</v>
      </c>
      <c r="S117" s="18">
        <f t="shared" si="52"/>
        <v>8.8704753597906638</v>
      </c>
      <c r="T117" s="18">
        <f t="shared" si="53"/>
        <v>2</v>
      </c>
      <c r="U117" s="18">
        <f t="array" ref="U117">SUM(IF($C117:$P117&lt;0,1,0))</f>
        <v>1</v>
      </c>
      <c r="V117" s="18">
        <f t="shared" si="47"/>
        <v>50</v>
      </c>
      <c r="W117" s="18">
        <f t="array" ref="W117">SUM(IF($C117:$P117&gt;20,1,0))</f>
        <v>0</v>
      </c>
      <c r="X117" s="18">
        <f t="shared" si="48"/>
        <v>0</v>
      </c>
      <c r="Y117" s="18">
        <f t="array" ref="Y117">SUM(IF(C117:P117&gt;40,1,0))</f>
        <v>0</v>
      </c>
      <c r="Z117" s="18">
        <f t="shared" si="49"/>
        <v>0</v>
      </c>
      <c r="AA117" s="18">
        <v>-6.7066827338756658</v>
      </c>
      <c r="AB117" s="18"/>
      <c r="AC117" s="18">
        <v>27.716502474854309</v>
      </c>
      <c r="AD117" s="18">
        <v>5.4094478904946115</v>
      </c>
      <c r="AE117" s="18">
        <v>-3.8595772980679595</v>
      </c>
      <c r="AF117" s="18">
        <v>-4.7058823529411704</v>
      </c>
      <c r="AG117" s="18"/>
      <c r="AH117" s="18">
        <v>23.33984375</v>
      </c>
      <c r="AI117" s="18"/>
      <c r="AJ117" s="18"/>
      <c r="AK117" s="18">
        <v>5.6511324041811806</v>
      </c>
      <c r="AL117" s="18">
        <v>-9.0008257638315321</v>
      </c>
      <c r="AM117" s="18">
        <f t="shared" si="94"/>
        <v>4.7304947963517225</v>
      </c>
      <c r="AN117" s="18">
        <f t="shared" si="58"/>
        <v>0.77493529621332602</v>
      </c>
      <c r="AO117" s="18">
        <f t="shared" si="59"/>
        <v>27.716502474854309</v>
      </c>
      <c r="AP117" s="18">
        <f t="shared" si="60"/>
        <v>8</v>
      </c>
      <c r="AQ117" s="18">
        <f t="array" ref="AQ117">SUM(IF($AA117:$AL117&lt;0,1,0))</f>
        <v>4</v>
      </c>
      <c r="AR117" s="18">
        <f t="shared" si="61"/>
        <v>50</v>
      </c>
      <c r="AS117" s="18">
        <f t="array" ref="AS117">SUM(IF($AA117:$AL117&gt;20,1,0))</f>
        <v>2</v>
      </c>
      <c r="AT117" s="18">
        <f t="shared" si="62"/>
        <v>25</v>
      </c>
      <c r="AU117" s="18">
        <f t="array" ref="AU117">SUM(IF(AA117:AL117&gt;40,1,0))</f>
        <v>0</v>
      </c>
      <c r="AV117" s="18">
        <f t="shared" si="63"/>
        <v>0</v>
      </c>
      <c r="AW117" s="18">
        <v>3.8592508513053403</v>
      </c>
      <c r="AX117" s="18">
        <v>12.399345568359646</v>
      </c>
      <c r="AY117" s="18">
        <v>2.1789534699899877</v>
      </c>
      <c r="AZ117" s="18">
        <v>4.3137254901960791</v>
      </c>
      <c r="BA117" s="18">
        <v>1.9919017763845248</v>
      </c>
      <c r="BB117" s="18">
        <v>0</v>
      </c>
      <c r="BC117" s="18">
        <v>-1.4055490581432739</v>
      </c>
      <c r="BD117" s="18"/>
      <c r="BE117" s="18">
        <v>-0.86956521739129911</v>
      </c>
      <c r="BF117" s="18">
        <v>-1.1452214538361021</v>
      </c>
      <c r="BG117" s="18">
        <v>1.6129981500453172</v>
      </c>
      <c r="BH117" s="18">
        <v>26.941884323276021</v>
      </c>
      <c r="BI117" s="18">
        <v>1.0503708178126927</v>
      </c>
      <c r="BJ117" s="18">
        <v>8.6570562879805806</v>
      </c>
      <c r="BK117" s="18">
        <v>-3.3980043623583436</v>
      </c>
      <c r="BL117" s="18">
        <v>1.6761971017560413</v>
      </c>
      <c r="BM117" s="18">
        <v>7.2280701754385834</v>
      </c>
      <c r="BN117" s="18">
        <v>7.3054247213840309E-2</v>
      </c>
      <c r="BO117" s="18">
        <f t="shared" si="64"/>
        <v>3.8332040098840965</v>
      </c>
      <c r="BP117" s="18">
        <f t="shared" si="65"/>
        <v>1.6761971017560413</v>
      </c>
      <c r="BQ117" s="18">
        <f t="shared" si="66"/>
        <v>26.941884323276021</v>
      </c>
      <c r="BR117" s="18">
        <f t="shared" si="67"/>
        <v>17</v>
      </c>
      <c r="BS117" s="18">
        <f t="array" ref="BS117">SUM(IF($AW117:$BN117&lt;0,1,0))</f>
        <v>4</v>
      </c>
      <c r="BT117" s="18">
        <f t="shared" si="68"/>
        <v>23.529411764705884</v>
      </c>
      <c r="BU117" s="18">
        <f t="array" ref="BU117">SUM(IF($AW117:$BN117&gt;20,1,0))</f>
        <v>1</v>
      </c>
      <c r="BV117" s="18">
        <f t="shared" si="69"/>
        <v>5.8823529411764701</v>
      </c>
      <c r="BW117" s="18">
        <f t="array" ref="BW117">SUM(IF(AW117:BN117&gt;40,1,0))</f>
        <v>0</v>
      </c>
      <c r="BX117" s="18">
        <f t="shared" si="70"/>
        <v>0</v>
      </c>
      <c r="BY117" s="18">
        <v>0.79817559863170207</v>
      </c>
      <c r="BZ117" s="18"/>
      <c r="CA117" s="18">
        <v>5.3</v>
      </c>
      <c r="CB117" s="18">
        <v>29.178290641643436</v>
      </c>
      <c r="CC117" s="18">
        <v>-9.0909090909090828</v>
      </c>
      <c r="CD117" s="18"/>
      <c r="CE117" s="18"/>
      <c r="CF117" s="18"/>
      <c r="CG117" s="18"/>
      <c r="CH117" s="18"/>
      <c r="CI117" s="18"/>
      <c r="CJ117" s="18">
        <v>0.28449173299829739</v>
      </c>
      <c r="CK117" s="18"/>
      <c r="CL117" s="18"/>
      <c r="CM117" s="18"/>
      <c r="CN117" s="18"/>
      <c r="CO117" s="18">
        <v>0.23391812865497411</v>
      </c>
      <c r="CP117" s="18">
        <v>-7.7448953433940426</v>
      </c>
      <c r="CQ117" s="18">
        <f t="shared" si="71"/>
        <v>2.7084388096607555</v>
      </c>
      <c r="CR117" s="18">
        <f t="shared" si="72"/>
        <v>0.28449173299829739</v>
      </c>
      <c r="CS117" s="18">
        <f t="shared" si="73"/>
        <v>29.178290641643436</v>
      </c>
      <c r="CT117" s="18">
        <f t="shared" si="74"/>
        <v>7</v>
      </c>
      <c r="CU117" s="18">
        <f t="array" ref="CU117">SUM(IF($BY117:$CP117&lt;0,1,0))</f>
        <v>2</v>
      </c>
      <c r="CV117" s="18">
        <f t="shared" si="75"/>
        <v>28.571428571428573</v>
      </c>
      <c r="CW117" s="18">
        <f t="array" ref="CW117">SUM(IF($BY117:$CP117&gt;20,1,0))</f>
        <v>1</v>
      </c>
      <c r="CX117" s="18">
        <f t="shared" si="76"/>
        <v>14.285714285714285</v>
      </c>
      <c r="CY117" s="18">
        <f t="array" ref="CY117">SUM(IF(BY117:CP117&gt;40,1,0))</f>
        <v>0</v>
      </c>
      <c r="CZ117" s="18">
        <f t="shared" si="77"/>
        <v>0</v>
      </c>
      <c r="DA117" s="18">
        <v>0.38500542427242967</v>
      </c>
      <c r="DB117" s="18">
        <v>-1.1799705014749289</v>
      </c>
      <c r="DC117" s="18">
        <f t="shared" si="78"/>
        <v>-0.3974825386012496</v>
      </c>
      <c r="DD117" s="18">
        <f t="shared" si="79"/>
        <v>-0.3974825386012496</v>
      </c>
      <c r="DE117" s="18">
        <f t="shared" si="80"/>
        <v>0.38500542427242967</v>
      </c>
      <c r="DF117" s="18">
        <f t="shared" si="81"/>
        <v>2</v>
      </c>
      <c r="DG117" s="18">
        <f t="array" ref="DG117">SUM(IF($DA117:$DB117&lt;0,1,0))</f>
        <v>1</v>
      </c>
      <c r="DH117" s="18">
        <f t="shared" si="82"/>
        <v>50</v>
      </c>
      <c r="DI117" s="18">
        <f t="array" ref="DI117">SUM(IF($DA117:$DB117&gt;20,1,0))</f>
        <v>0</v>
      </c>
      <c r="DJ117" s="18">
        <f t="shared" si="83"/>
        <v>0</v>
      </c>
      <c r="DK117" s="18">
        <f t="array" ref="DK117">SUM(IF(DA117:DB117&gt;40,1,0))</f>
        <v>0</v>
      </c>
      <c r="DL117" s="18">
        <f t="shared" si="84"/>
        <v>0</v>
      </c>
      <c r="DM117" s="18">
        <v>7.8925197186197575</v>
      </c>
      <c r="DN117" s="18">
        <v>0</v>
      </c>
      <c r="DO117" s="18">
        <f t="shared" si="95"/>
        <v>3.9462598593098788</v>
      </c>
      <c r="DP117" s="18">
        <f t="shared" si="96"/>
        <v>3.9462598593098788</v>
      </c>
      <c r="DQ117" s="18">
        <f t="shared" si="97"/>
        <v>7.8925197186197575</v>
      </c>
      <c r="DR117" s="18">
        <f t="shared" si="98"/>
        <v>2</v>
      </c>
      <c r="DS117" s="18">
        <f t="array" ref="DS117">SUM(IF($DM117:$DN117&lt;0,1,0))</f>
        <v>0</v>
      </c>
      <c r="DT117" s="18">
        <f t="shared" si="99"/>
        <v>0</v>
      </c>
      <c r="DU117" s="18">
        <f t="array" ref="DU117">SUM(IF($DM117:$DN117&gt;20,1,0))</f>
        <v>0</v>
      </c>
      <c r="DV117" s="18">
        <f t="shared" si="100"/>
        <v>0</v>
      </c>
      <c r="DW117" s="18">
        <f t="array" ref="DW117">SUM(IF(DM117:DN117&gt;40,1,0))</f>
        <v>0</v>
      </c>
      <c r="DX117" s="18">
        <f t="shared" si="101"/>
        <v>0</v>
      </c>
      <c r="DY117" s="18">
        <f t="shared" si="91"/>
        <v>3.5880326137073379</v>
      </c>
      <c r="DZ117" s="18">
        <f t="shared" si="54"/>
        <v>0.92427320822219738</v>
      </c>
      <c r="EA117" s="18">
        <f t="shared" si="85"/>
        <v>29.178290641643436</v>
      </c>
      <c r="EB117" s="18">
        <f t="shared" si="93"/>
        <v>1.491205372640968</v>
      </c>
      <c r="EC117" s="18">
        <f t="shared" si="55"/>
        <v>9.4253986410332793</v>
      </c>
      <c r="ED117" s="18">
        <f t="shared" si="86"/>
        <v>38</v>
      </c>
      <c r="EE117" s="18">
        <f t="shared" si="86"/>
        <v>12</v>
      </c>
      <c r="EF117" s="18">
        <f t="shared" si="87"/>
        <v>31.578947368421051</v>
      </c>
      <c r="EG117" s="18">
        <f t="shared" si="88"/>
        <v>4</v>
      </c>
      <c r="EH117" s="18">
        <f t="shared" si="89"/>
        <v>10.526315789473683</v>
      </c>
      <c r="EI117" s="18">
        <f t="shared" si="92"/>
        <v>4.3859649122807012</v>
      </c>
      <c r="EJ117" s="18">
        <f t="shared" si="56"/>
        <v>0</v>
      </c>
      <c r="EK117" s="18">
        <f t="shared" si="90"/>
        <v>0</v>
      </c>
      <c r="EL117" s="3"/>
      <c r="EM117" s="4"/>
      <c r="EN117" s="4"/>
      <c r="EO117" s="4"/>
    </row>
    <row r="118" spans="1:145" ht="13.15" x14ac:dyDescent="0.4">
      <c r="A118" s="1"/>
      <c r="B118" s="17">
        <v>1909</v>
      </c>
      <c r="C118" s="18"/>
      <c r="D118" s="18"/>
      <c r="E118" s="18"/>
      <c r="F118" s="18"/>
      <c r="G118" s="18">
        <v>1.1857074186829131</v>
      </c>
      <c r="H118" s="18"/>
      <c r="I118" s="18"/>
      <c r="J118" s="18"/>
      <c r="K118" s="18"/>
      <c r="L118" s="18"/>
      <c r="M118" s="18">
        <v>4.8384012239433902</v>
      </c>
      <c r="N118" s="18"/>
      <c r="O118" s="18"/>
      <c r="P118" s="18"/>
      <c r="Q118" s="18">
        <f t="shared" si="50"/>
        <v>3.0120543213131517</v>
      </c>
      <c r="R118" s="18">
        <f t="shared" si="51"/>
        <v>3.0120543213131517</v>
      </c>
      <c r="S118" s="18">
        <f t="shared" si="52"/>
        <v>4.8384012239433902</v>
      </c>
      <c r="T118" s="18">
        <f t="shared" si="53"/>
        <v>2</v>
      </c>
      <c r="U118" s="18">
        <f t="array" ref="U118">SUM(IF($C118:$P118&lt;0,1,0))</f>
        <v>0</v>
      </c>
      <c r="V118" s="18">
        <f t="shared" si="47"/>
        <v>0</v>
      </c>
      <c r="W118" s="18">
        <f t="array" ref="W118">SUM(IF($C118:$P118&gt;20,1,0))</f>
        <v>0</v>
      </c>
      <c r="X118" s="18">
        <f t="shared" si="48"/>
        <v>0</v>
      </c>
      <c r="Y118" s="18">
        <f t="array" ref="Y118">SUM(IF(C118:P118&gt;40,1,0))</f>
        <v>0</v>
      </c>
      <c r="Z118" s="18">
        <f t="shared" si="49"/>
        <v>0</v>
      </c>
      <c r="AA118" s="18">
        <v>-4.7348594610257946</v>
      </c>
      <c r="AB118" s="18"/>
      <c r="AC118" s="18">
        <v>-6.2527924329886631</v>
      </c>
      <c r="AD118" s="18">
        <v>-7.3013453525290366</v>
      </c>
      <c r="AE118" s="18">
        <v>-7.0747741215306066</v>
      </c>
      <c r="AF118" s="18">
        <v>-15.226337448559669</v>
      </c>
      <c r="AG118" s="18"/>
      <c r="AH118" s="18">
        <v>-2.5336500395882866</v>
      </c>
      <c r="AI118" s="18"/>
      <c r="AJ118" s="18"/>
      <c r="AK118" s="18">
        <v>6.2579260559945338</v>
      </c>
      <c r="AL118" s="18">
        <v>3.2667876588021727</v>
      </c>
      <c r="AM118" s="18">
        <f t="shared" si="94"/>
        <v>-4.1998806426781696</v>
      </c>
      <c r="AN118" s="18">
        <f t="shared" si="58"/>
        <v>-5.4938259470072293</v>
      </c>
      <c r="AO118" s="18">
        <f t="shared" si="59"/>
        <v>6.2579260559945338</v>
      </c>
      <c r="AP118" s="18">
        <f t="shared" si="60"/>
        <v>8</v>
      </c>
      <c r="AQ118" s="18">
        <f t="array" ref="AQ118">SUM(IF($AA118:$AL118&lt;0,1,0))</f>
        <v>6</v>
      </c>
      <c r="AR118" s="18">
        <f t="shared" si="61"/>
        <v>75</v>
      </c>
      <c r="AS118" s="18">
        <f t="array" ref="AS118">SUM(IF($AA118:$AL118&gt;20,1,0))</f>
        <v>0</v>
      </c>
      <c r="AT118" s="18">
        <f t="shared" si="62"/>
        <v>0</v>
      </c>
      <c r="AU118" s="18">
        <f t="array" ref="AU118">SUM(IF(AA118:AL118&gt;40,1,0))</f>
        <v>0</v>
      </c>
      <c r="AV118" s="18">
        <f t="shared" si="63"/>
        <v>0</v>
      </c>
      <c r="AW118" s="18">
        <v>2.841530054644803</v>
      </c>
      <c r="AX118" s="18">
        <v>1.4042294732831775</v>
      </c>
      <c r="AY118" s="18">
        <v>-3.1948634640674531</v>
      </c>
      <c r="AZ118" s="18">
        <v>-1.0025062656641612</v>
      </c>
      <c r="BA118" s="18">
        <v>3.1401470283058917</v>
      </c>
      <c r="BB118" s="18">
        <v>2.2727272727272747</v>
      </c>
      <c r="BC118" s="18">
        <v>5.2238080272269061</v>
      </c>
      <c r="BD118" s="18"/>
      <c r="BE118" s="18">
        <v>-2.6315789473684204</v>
      </c>
      <c r="BF118" s="18">
        <v>-0.25062412964571606</v>
      </c>
      <c r="BG118" s="18">
        <v>-0.56450325409997393</v>
      </c>
      <c r="BH118" s="18">
        <v>-2.5146250979482643</v>
      </c>
      <c r="BI118" s="18">
        <v>1.083984375</v>
      </c>
      <c r="BJ118" s="18">
        <v>-8.9508822509131498</v>
      </c>
      <c r="BK118" s="18">
        <v>2.6461488644959661</v>
      </c>
      <c r="BL118" s="18">
        <v>-0.74037964232908315</v>
      </c>
      <c r="BM118" s="18">
        <v>0.23704904403680782</v>
      </c>
      <c r="BN118" s="18">
        <v>1.317721086449682</v>
      </c>
      <c r="BO118" s="18">
        <f t="shared" si="64"/>
        <v>1.8669539654958087E-2</v>
      </c>
      <c r="BP118" s="18">
        <f t="shared" si="65"/>
        <v>0.23704904403680782</v>
      </c>
      <c r="BQ118" s="18">
        <f t="shared" si="66"/>
        <v>5.2238080272269061</v>
      </c>
      <c r="BR118" s="18">
        <f t="shared" si="67"/>
        <v>17</v>
      </c>
      <c r="BS118" s="18">
        <f t="array" ref="BS118">SUM(IF($AW118:$BN118&lt;0,1,0))</f>
        <v>8</v>
      </c>
      <c r="BT118" s="18">
        <f t="shared" si="68"/>
        <v>47.058823529411768</v>
      </c>
      <c r="BU118" s="18">
        <f t="array" ref="BU118">SUM(IF($AW118:$BN118&gt;20,1,0))</f>
        <v>0</v>
      </c>
      <c r="BV118" s="18">
        <f t="shared" si="69"/>
        <v>0</v>
      </c>
      <c r="BW118" s="18">
        <f t="array" ref="BW118">SUM(IF(AW118:BN118&gt;40,1,0))</f>
        <v>0</v>
      </c>
      <c r="BX118" s="18">
        <f t="shared" si="70"/>
        <v>0</v>
      </c>
      <c r="BY118" s="18">
        <v>5.4298642533936619</v>
      </c>
      <c r="BZ118" s="18"/>
      <c r="CA118" s="18">
        <v>-1.2345679012345652</v>
      </c>
      <c r="CB118" s="18">
        <v>-3.8087758908412881</v>
      </c>
      <c r="CC118" s="18">
        <v>-1.875</v>
      </c>
      <c r="CD118" s="18"/>
      <c r="CE118" s="18"/>
      <c r="CF118" s="18"/>
      <c r="CG118" s="18"/>
      <c r="CH118" s="18"/>
      <c r="CI118" s="18"/>
      <c r="CJ118" s="18">
        <v>4.1949133665358289</v>
      </c>
      <c r="CK118" s="18"/>
      <c r="CL118" s="18"/>
      <c r="CM118" s="18"/>
      <c r="CN118" s="18"/>
      <c r="CO118" s="18">
        <v>-1.1668611435239207</v>
      </c>
      <c r="CP118" s="18">
        <v>3.5233493098661639</v>
      </c>
      <c r="CQ118" s="18">
        <f t="shared" si="71"/>
        <v>0.72327457059941147</v>
      </c>
      <c r="CR118" s="18">
        <f t="shared" si="72"/>
        <v>-1.1668611435239207</v>
      </c>
      <c r="CS118" s="18">
        <f t="shared" si="73"/>
        <v>5.4298642533936619</v>
      </c>
      <c r="CT118" s="18">
        <f t="shared" si="74"/>
        <v>7</v>
      </c>
      <c r="CU118" s="18">
        <f t="array" ref="CU118">SUM(IF($BY118:$CP118&lt;0,1,0))</f>
        <v>4</v>
      </c>
      <c r="CV118" s="18">
        <f t="shared" si="75"/>
        <v>57.142857142857146</v>
      </c>
      <c r="CW118" s="18">
        <f t="array" ref="CW118">SUM(IF($BY118:$CP118&gt;20,1,0))</f>
        <v>0</v>
      </c>
      <c r="CX118" s="18">
        <f t="shared" si="76"/>
        <v>0</v>
      </c>
      <c r="CY118" s="18">
        <f t="array" ref="CY118">SUM(IF(BY118:CP118&gt;40,1,0))</f>
        <v>0</v>
      </c>
      <c r="CZ118" s="18">
        <f t="shared" si="77"/>
        <v>0</v>
      </c>
      <c r="DA118" s="18">
        <v>1.2425253931847988</v>
      </c>
      <c r="DB118" s="18">
        <v>0.65125125125124661</v>
      </c>
      <c r="DC118" s="18">
        <f t="shared" si="78"/>
        <v>0.94688832221802266</v>
      </c>
      <c r="DD118" s="18">
        <f t="shared" si="79"/>
        <v>0.94688832221802266</v>
      </c>
      <c r="DE118" s="18">
        <f t="shared" si="80"/>
        <v>1.2425253931847988</v>
      </c>
      <c r="DF118" s="18">
        <f t="shared" si="81"/>
        <v>2</v>
      </c>
      <c r="DG118" s="18">
        <f t="array" ref="DG118">SUM(IF($DA118:$DB118&lt;0,1,0))</f>
        <v>0</v>
      </c>
      <c r="DH118" s="18">
        <f t="shared" si="82"/>
        <v>0</v>
      </c>
      <c r="DI118" s="18">
        <f t="array" ref="DI118">SUM(IF($DA118:$DB118&gt;20,1,0))</f>
        <v>0</v>
      </c>
      <c r="DJ118" s="18">
        <f t="shared" si="83"/>
        <v>0</v>
      </c>
      <c r="DK118" s="18">
        <f t="array" ref="DK118">SUM(IF(DA118:DB118&gt;40,1,0))</f>
        <v>0</v>
      </c>
      <c r="DL118" s="18">
        <f t="shared" si="84"/>
        <v>0</v>
      </c>
      <c r="DM118" s="18">
        <v>-1.2379421047131856</v>
      </c>
      <c r="DN118" s="18">
        <v>0.4366812227074357</v>
      </c>
      <c r="DO118" s="18">
        <f t="shared" si="95"/>
        <v>-0.40063044100287493</v>
      </c>
      <c r="DP118" s="18">
        <f t="shared" si="96"/>
        <v>-0.40063044100287493</v>
      </c>
      <c r="DQ118" s="18">
        <f t="shared" si="97"/>
        <v>0.4366812227074357</v>
      </c>
      <c r="DR118" s="18">
        <f t="shared" si="98"/>
        <v>2</v>
      </c>
      <c r="DS118" s="18">
        <f t="array" ref="DS118">SUM(IF($DM118:$DN118&lt;0,1,0))</f>
        <v>1</v>
      </c>
      <c r="DT118" s="18">
        <f t="shared" si="99"/>
        <v>50</v>
      </c>
      <c r="DU118" s="18">
        <f t="array" ref="DU118">SUM(IF($DM118:$DN118&gt;20,1,0))</f>
        <v>0</v>
      </c>
      <c r="DV118" s="18">
        <f t="shared" si="100"/>
        <v>0</v>
      </c>
      <c r="DW118" s="18">
        <f t="array" ref="DW118">SUM(IF(DM118:DN118&gt;40,1,0))</f>
        <v>0</v>
      </c>
      <c r="DX118" s="18">
        <f t="shared" si="101"/>
        <v>0</v>
      </c>
      <c r="DY118" s="18">
        <f t="shared" si="91"/>
        <v>-0.55531885705364725</v>
      </c>
      <c r="DZ118" s="18">
        <f t="shared" si="54"/>
        <v>-6.7875428044541219E-3</v>
      </c>
      <c r="EA118" s="18">
        <f t="shared" si="85"/>
        <v>6.2579260559945338</v>
      </c>
      <c r="EB118" s="18">
        <f t="shared" si="93"/>
        <v>1.4036064994524178</v>
      </c>
      <c r="EC118" s="18">
        <f t="shared" si="55"/>
        <v>4.4051652672328094</v>
      </c>
      <c r="ED118" s="18">
        <f t="shared" si="86"/>
        <v>38</v>
      </c>
      <c r="EE118" s="18">
        <f t="shared" si="86"/>
        <v>19</v>
      </c>
      <c r="EF118" s="18">
        <f t="shared" si="87"/>
        <v>50</v>
      </c>
      <c r="EG118" s="18">
        <f t="shared" si="88"/>
        <v>0</v>
      </c>
      <c r="EH118" s="18">
        <f t="shared" si="89"/>
        <v>0</v>
      </c>
      <c r="EI118" s="18">
        <f t="shared" si="92"/>
        <v>3.5087719298245612</v>
      </c>
      <c r="EJ118" s="18">
        <f t="shared" si="56"/>
        <v>0</v>
      </c>
      <c r="EK118" s="18">
        <f t="shared" si="90"/>
        <v>0</v>
      </c>
      <c r="EL118" s="3"/>
      <c r="EM118" s="4"/>
      <c r="EN118" s="4"/>
      <c r="EO118" s="4"/>
    </row>
    <row r="119" spans="1:145" ht="13.15" x14ac:dyDescent="0.4">
      <c r="A119" s="1"/>
      <c r="B119" s="17">
        <v>1910</v>
      </c>
      <c r="C119" s="18"/>
      <c r="D119" s="18"/>
      <c r="E119" s="18"/>
      <c r="F119" s="18"/>
      <c r="G119" s="18">
        <v>-11.74188440221694</v>
      </c>
      <c r="H119" s="18"/>
      <c r="I119" s="18"/>
      <c r="J119" s="18"/>
      <c r="K119" s="18"/>
      <c r="L119" s="18"/>
      <c r="M119" s="18">
        <v>15.386720175118556</v>
      </c>
      <c r="N119" s="18"/>
      <c r="O119" s="18"/>
      <c r="P119" s="18"/>
      <c r="Q119" s="18">
        <f t="shared" si="50"/>
        <v>1.8224178864508085</v>
      </c>
      <c r="R119" s="18">
        <f t="shared" si="51"/>
        <v>1.8224178864508076</v>
      </c>
      <c r="S119" s="18">
        <f t="shared" si="52"/>
        <v>15.386720175118556</v>
      </c>
      <c r="T119" s="18">
        <f t="shared" si="53"/>
        <v>2</v>
      </c>
      <c r="U119" s="18">
        <f t="array" ref="U119">SUM(IF($C119:$P119&lt;0,1,0))</f>
        <v>1</v>
      </c>
      <c r="V119" s="18">
        <f t="shared" si="47"/>
        <v>50</v>
      </c>
      <c r="W119" s="18">
        <f t="array" ref="W119">SUM(IF($C119:$P119&gt;20,1,0))</f>
        <v>0</v>
      </c>
      <c r="X119" s="18">
        <f t="shared" si="48"/>
        <v>0</v>
      </c>
      <c r="Y119" s="18">
        <f t="array" ref="Y119">SUM(IF(C119:P119&gt;40,1,0))</f>
        <v>0</v>
      </c>
      <c r="Z119" s="18">
        <f t="shared" si="49"/>
        <v>0</v>
      </c>
      <c r="AA119" s="18">
        <v>8.12774142476548</v>
      </c>
      <c r="AB119" s="18"/>
      <c r="AC119" s="18">
        <v>-1.287614561731959</v>
      </c>
      <c r="AD119" s="18">
        <v>0.42682926829268331</v>
      </c>
      <c r="AE119" s="18">
        <v>1.365632715775547</v>
      </c>
      <c r="AF119" s="18">
        <v>10.679611650485432</v>
      </c>
      <c r="AG119" s="18"/>
      <c r="AH119" s="18">
        <v>2.1121039805036546</v>
      </c>
      <c r="AI119" s="18"/>
      <c r="AJ119" s="18"/>
      <c r="AK119" s="18">
        <v>7.825010080064521</v>
      </c>
      <c r="AL119" s="18">
        <v>-2.6362038664323406</v>
      </c>
      <c r="AM119" s="18">
        <f t="shared" si="94"/>
        <v>3.3266388364653778</v>
      </c>
      <c r="AN119" s="18">
        <f t="shared" si="58"/>
        <v>1.7388683481396008</v>
      </c>
      <c r="AO119" s="18">
        <f t="shared" si="59"/>
        <v>10.679611650485432</v>
      </c>
      <c r="AP119" s="18">
        <f t="shared" si="60"/>
        <v>8</v>
      </c>
      <c r="AQ119" s="18">
        <f t="array" ref="AQ119">SUM(IF($AA119:$AL119&lt;0,1,0))</f>
        <v>2</v>
      </c>
      <c r="AR119" s="18">
        <f t="shared" si="61"/>
        <v>25</v>
      </c>
      <c r="AS119" s="18">
        <f t="array" ref="AS119">SUM(IF($AA119:$AL119&gt;20,1,0))</f>
        <v>0</v>
      </c>
      <c r="AT119" s="18">
        <f t="shared" si="62"/>
        <v>0</v>
      </c>
      <c r="AU119" s="18">
        <f t="array" ref="AU119">SUM(IF(AA119:AL119&gt;40,1,0))</f>
        <v>0</v>
      </c>
      <c r="AV119" s="18">
        <f t="shared" si="63"/>
        <v>0</v>
      </c>
      <c r="AW119" s="18">
        <v>-0.31880977683315104</v>
      </c>
      <c r="AX119" s="18">
        <v>-0.32305035664334447</v>
      </c>
      <c r="AY119" s="18">
        <v>1.0974375366256433</v>
      </c>
      <c r="AZ119" s="18">
        <v>0</v>
      </c>
      <c r="BA119" s="18">
        <v>4.0966364897285974</v>
      </c>
      <c r="BB119" s="18">
        <v>2.2222222222222241</v>
      </c>
      <c r="BC119" s="18">
        <v>-4.4029811576330786</v>
      </c>
      <c r="BD119" s="18"/>
      <c r="BE119" s="18">
        <v>2.7027027027027017</v>
      </c>
      <c r="BF119" s="18">
        <v>1.4241424321067786</v>
      </c>
      <c r="BG119" s="18">
        <v>2.6995818539675813</v>
      </c>
      <c r="BH119" s="18">
        <v>-4.4886792056690545</v>
      </c>
      <c r="BI119" s="18">
        <v>-4.0594689458593392</v>
      </c>
      <c r="BJ119" s="18">
        <v>-11.724400172321332</v>
      </c>
      <c r="BK119" s="18">
        <v>-5.7672997672997619</v>
      </c>
      <c r="BL119" s="18">
        <v>0.65715358618099928</v>
      </c>
      <c r="BM119" s="18">
        <v>-0.65004951903002151</v>
      </c>
      <c r="BN119" s="18">
        <v>-3.3240026630065831</v>
      </c>
      <c r="BO119" s="18">
        <f t="shared" si="64"/>
        <v>-1.1858155729859494</v>
      </c>
      <c r="BP119" s="18">
        <f t="shared" si="65"/>
        <v>-0.31880977683315104</v>
      </c>
      <c r="BQ119" s="18">
        <f t="shared" si="66"/>
        <v>4.0966364897285974</v>
      </c>
      <c r="BR119" s="18">
        <f t="shared" si="67"/>
        <v>17</v>
      </c>
      <c r="BS119" s="18">
        <f t="array" ref="BS119">SUM(IF($AW119:$BN119&lt;0,1,0))</f>
        <v>9</v>
      </c>
      <c r="BT119" s="18">
        <f t="shared" si="68"/>
        <v>52.941176470588232</v>
      </c>
      <c r="BU119" s="18">
        <f t="array" ref="BU119">SUM(IF($AW119:$BN119&gt;20,1,0))</f>
        <v>0</v>
      </c>
      <c r="BV119" s="18">
        <f t="shared" si="69"/>
        <v>0</v>
      </c>
      <c r="BW119" s="18">
        <f t="array" ref="BW119">SUM(IF(AW119:BN119&gt;40,1,0))</f>
        <v>0</v>
      </c>
      <c r="BX119" s="18">
        <f t="shared" si="70"/>
        <v>0</v>
      </c>
      <c r="BY119" s="18">
        <v>-0.75107296137339363</v>
      </c>
      <c r="BZ119" s="18"/>
      <c r="CA119" s="18">
        <v>-1.25</v>
      </c>
      <c r="CB119" s="18">
        <v>2.2961526686396514</v>
      </c>
      <c r="CC119" s="18">
        <v>-4.9095607235142165</v>
      </c>
      <c r="CD119" s="18"/>
      <c r="CE119" s="18"/>
      <c r="CF119" s="18"/>
      <c r="CG119" s="18"/>
      <c r="CH119" s="18"/>
      <c r="CI119" s="18"/>
      <c r="CJ119" s="18">
        <v>11.686682401815691</v>
      </c>
      <c r="CK119" s="18"/>
      <c r="CL119" s="18"/>
      <c r="CM119" s="18"/>
      <c r="CN119" s="18"/>
      <c r="CO119" s="18">
        <v>4.368358913813462</v>
      </c>
      <c r="CP119" s="18">
        <v>12.386053985361144</v>
      </c>
      <c r="CQ119" s="18">
        <f t="shared" si="71"/>
        <v>3.4038020406774767</v>
      </c>
      <c r="CR119" s="18">
        <f t="shared" si="72"/>
        <v>2.2961526686396514</v>
      </c>
      <c r="CS119" s="18">
        <f t="shared" si="73"/>
        <v>12.386053985361144</v>
      </c>
      <c r="CT119" s="18">
        <f t="shared" si="74"/>
        <v>7</v>
      </c>
      <c r="CU119" s="18">
        <f t="array" ref="CU119">SUM(IF($BY119:$CP119&lt;0,1,0))</f>
        <v>3</v>
      </c>
      <c r="CV119" s="18">
        <f t="shared" si="75"/>
        <v>42.857142857142854</v>
      </c>
      <c r="CW119" s="18">
        <f t="array" ref="CW119">SUM(IF($BY119:$CP119&gt;20,1,0))</f>
        <v>0</v>
      </c>
      <c r="CX119" s="18">
        <f t="shared" si="76"/>
        <v>0</v>
      </c>
      <c r="CY119" s="18">
        <f t="array" ref="CY119">SUM(IF(BY119:CP119&gt;40,1,0))</f>
        <v>0</v>
      </c>
      <c r="CZ119" s="18">
        <f t="shared" si="77"/>
        <v>0</v>
      </c>
      <c r="DA119" s="18">
        <v>0.96749380644130423</v>
      </c>
      <c r="DB119" s="18">
        <v>3.0590519877675839</v>
      </c>
      <c r="DC119" s="18">
        <f t="shared" si="78"/>
        <v>2.0132728971044442</v>
      </c>
      <c r="DD119" s="18">
        <f t="shared" si="79"/>
        <v>2.0132728971044442</v>
      </c>
      <c r="DE119" s="18">
        <f t="shared" si="80"/>
        <v>3.0590519877675839</v>
      </c>
      <c r="DF119" s="18">
        <f t="shared" si="81"/>
        <v>2</v>
      </c>
      <c r="DG119" s="18">
        <f t="array" ref="DG119">SUM(IF($DA119:$DB119&lt;0,1,0))</f>
        <v>0</v>
      </c>
      <c r="DH119" s="18">
        <f t="shared" si="82"/>
        <v>0</v>
      </c>
      <c r="DI119" s="18">
        <f t="array" ref="DI119">SUM(IF($DA119:$DB119&gt;20,1,0))</f>
        <v>0</v>
      </c>
      <c r="DJ119" s="18">
        <f t="shared" si="83"/>
        <v>0</v>
      </c>
      <c r="DK119" s="18">
        <f t="array" ref="DK119">SUM(IF(DA119:DB119&gt;40,1,0))</f>
        <v>0</v>
      </c>
      <c r="DL119" s="18">
        <f t="shared" si="84"/>
        <v>0</v>
      </c>
      <c r="DM119" s="18">
        <v>-0.37149694607275996</v>
      </c>
      <c r="DN119" s="18">
        <v>0.86956521739127712</v>
      </c>
      <c r="DO119" s="18">
        <f t="shared" si="95"/>
        <v>0.24903413565925858</v>
      </c>
      <c r="DP119" s="18">
        <f t="shared" si="96"/>
        <v>0.24903413565925858</v>
      </c>
      <c r="DQ119" s="18">
        <f t="shared" si="97"/>
        <v>0.86956521739127712</v>
      </c>
      <c r="DR119" s="18">
        <f t="shared" si="98"/>
        <v>2</v>
      </c>
      <c r="DS119" s="18">
        <f t="array" ref="DS119">SUM(IF($DM119:$DN119&lt;0,1,0))</f>
        <v>1</v>
      </c>
      <c r="DT119" s="18">
        <f t="shared" si="99"/>
        <v>50</v>
      </c>
      <c r="DU119" s="18">
        <f t="array" ref="DU119">SUM(IF($DM119:$DN119&gt;20,1,0))</f>
        <v>0</v>
      </c>
      <c r="DV119" s="18">
        <f t="shared" si="100"/>
        <v>0</v>
      </c>
      <c r="DW119" s="18">
        <f t="array" ref="DW119">SUM(IF(DM119:DN119&gt;40,1,0))</f>
        <v>0</v>
      </c>
      <c r="DX119" s="18">
        <f t="shared" si="101"/>
        <v>0</v>
      </c>
      <c r="DY119" s="18">
        <f t="shared" si="91"/>
        <v>1.0118502651087695</v>
      </c>
      <c r="DZ119" s="18">
        <f t="shared" si="54"/>
        <v>0.76335940178613826</v>
      </c>
      <c r="EA119" s="18">
        <f t="shared" si="85"/>
        <v>15.386720175118556</v>
      </c>
      <c r="EB119" s="18">
        <f t="shared" si="93"/>
        <v>1.5732519398238578</v>
      </c>
      <c r="EC119" s="18">
        <f t="shared" si="55"/>
        <v>5.74770458366865</v>
      </c>
      <c r="ED119" s="18">
        <f t="shared" si="86"/>
        <v>38</v>
      </c>
      <c r="EE119" s="18">
        <f t="shared" si="86"/>
        <v>16</v>
      </c>
      <c r="EF119" s="18">
        <f t="shared" si="87"/>
        <v>42.10526315789474</v>
      </c>
      <c r="EG119" s="18">
        <f t="shared" si="88"/>
        <v>0</v>
      </c>
      <c r="EH119" s="18">
        <f t="shared" si="89"/>
        <v>0</v>
      </c>
      <c r="EI119" s="18">
        <f t="shared" si="92"/>
        <v>3.070175438596491</v>
      </c>
      <c r="EJ119" s="18">
        <f t="shared" si="56"/>
        <v>0</v>
      </c>
      <c r="EK119" s="18">
        <f t="shared" si="90"/>
        <v>0</v>
      </c>
      <c r="EL119" s="3"/>
      <c r="EM119" s="4"/>
      <c r="EN119" s="4"/>
      <c r="EO119" s="4"/>
    </row>
    <row r="120" spans="1:145" ht="13.15" x14ac:dyDescent="0.4">
      <c r="A120" s="1"/>
      <c r="B120" s="17">
        <v>1911</v>
      </c>
      <c r="C120" s="18"/>
      <c r="D120" s="18"/>
      <c r="E120" s="18"/>
      <c r="F120" s="18"/>
      <c r="G120" s="18">
        <v>1.2918273975060623</v>
      </c>
      <c r="H120" s="18"/>
      <c r="I120" s="18"/>
      <c r="J120" s="18"/>
      <c r="K120" s="18"/>
      <c r="L120" s="18"/>
      <c r="M120" s="18">
        <v>3.9996838194609285</v>
      </c>
      <c r="N120" s="18"/>
      <c r="O120" s="18"/>
      <c r="P120" s="18"/>
      <c r="Q120" s="18">
        <f t="shared" si="50"/>
        <v>2.6457556084834954</v>
      </c>
      <c r="R120" s="18">
        <f t="shared" si="51"/>
        <v>2.6457556084834954</v>
      </c>
      <c r="S120" s="18">
        <f t="shared" si="52"/>
        <v>3.9996838194609285</v>
      </c>
      <c r="T120" s="18">
        <f t="shared" si="53"/>
        <v>2</v>
      </c>
      <c r="U120" s="18">
        <f t="array" ref="U120">SUM(IF($C120:$P120&lt;0,1,0))</f>
        <v>0</v>
      </c>
      <c r="V120" s="18">
        <f t="shared" si="47"/>
        <v>0</v>
      </c>
      <c r="W120" s="18">
        <f t="array" ref="W120">SUM(IF($C120:$P120&gt;20,1,0))</f>
        <v>0</v>
      </c>
      <c r="X120" s="18">
        <f t="shared" si="48"/>
        <v>0</v>
      </c>
      <c r="Y120" s="18">
        <f t="array" ref="Y120">SUM(IF(C120:P120&gt;40,1,0))</f>
        <v>0</v>
      </c>
      <c r="Z120" s="18">
        <f t="shared" si="49"/>
        <v>0</v>
      </c>
      <c r="AA120" s="18">
        <v>29.485109406763076</v>
      </c>
      <c r="AB120" s="18"/>
      <c r="AC120" s="18">
        <v>-8.4307328329678732</v>
      </c>
      <c r="AD120" s="18">
        <v>9.12619200588043</v>
      </c>
      <c r="AE120" s="18">
        <v>8.1070193608533074</v>
      </c>
      <c r="AF120" s="18">
        <v>33.991228070175424</v>
      </c>
      <c r="AG120" s="18"/>
      <c r="AH120" s="18">
        <v>14.956245027844073</v>
      </c>
      <c r="AI120" s="18"/>
      <c r="AJ120" s="18"/>
      <c r="AK120" s="18">
        <v>8.3333333333333481</v>
      </c>
      <c r="AL120" s="18">
        <v>20.667870036101064</v>
      </c>
      <c r="AM120" s="18">
        <f t="shared" si="94"/>
        <v>14.529533050997856</v>
      </c>
      <c r="AN120" s="18">
        <f t="shared" si="58"/>
        <v>12.041218516862251</v>
      </c>
      <c r="AO120" s="18">
        <f t="shared" si="59"/>
        <v>33.991228070175424</v>
      </c>
      <c r="AP120" s="18">
        <f t="shared" si="60"/>
        <v>8</v>
      </c>
      <c r="AQ120" s="18">
        <f t="array" ref="AQ120">SUM(IF($AA120:$AL120&lt;0,1,0))</f>
        <v>1</v>
      </c>
      <c r="AR120" s="18">
        <f t="shared" si="61"/>
        <v>12.5</v>
      </c>
      <c r="AS120" s="18">
        <f t="array" ref="AS120">SUM(IF($AA120:$AL120&gt;20,1,0))</f>
        <v>3</v>
      </c>
      <c r="AT120" s="18">
        <f t="shared" si="62"/>
        <v>37.5</v>
      </c>
      <c r="AU120" s="18">
        <f t="array" ref="AU120">SUM(IF(AA120:AL120&gt;40,1,0))</f>
        <v>0</v>
      </c>
      <c r="AV120" s="18">
        <f t="shared" si="63"/>
        <v>0</v>
      </c>
      <c r="AW120" s="18">
        <v>6.076759061833692</v>
      </c>
      <c r="AX120" s="18">
        <v>5.3158983991534772</v>
      </c>
      <c r="AY120" s="18">
        <v>-1.0855245823892055</v>
      </c>
      <c r="AZ120" s="18">
        <v>4.3037974683544284</v>
      </c>
      <c r="BA120" s="18">
        <v>1.7111488712505951</v>
      </c>
      <c r="BB120" s="18">
        <v>3.2608695652173738</v>
      </c>
      <c r="BC120" s="18">
        <v>2.1575958198962075</v>
      </c>
      <c r="BD120" s="18"/>
      <c r="BE120" s="18">
        <v>1.7543859649122702</v>
      </c>
      <c r="BF120" s="18">
        <v>2.0099692183349318</v>
      </c>
      <c r="BG120" s="18">
        <v>2.5803805846459715</v>
      </c>
      <c r="BH120" s="18">
        <v>1.7237268137695105</v>
      </c>
      <c r="BI120" s="18">
        <v>5.2898713798535697</v>
      </c>
      <c r="BJ120" s="18" t="s">
        <v>0</v>
      </c>
      <c r="BK120" s="18">
        <v>-1.3734543724076373</v>
      </c>
      <c r="BL120" s="18">
        <v>-1.3893010469704177</v>
      </c>
      <c r="BM120" s="18">
        <v>6.5131290903199579</v>
      </c>
      <c r="BN120" s="18">
        <v>-0.32487266018666655</v>
      </c>
      <c r="BO120" s="18">
        <f t="shared" si="64"/>
        <v>2.407773723474254</v>
      </c>
      <c r="BP120" s="18">
        <f t="shared" si="65"/>
        <v>2.0837825191155694</v>
      </c>
      <c r="BQ120" s="18">
        <f t="shared" si="66"/>
        <v>6.5131290903199579</v>
      </c>
      <c r="BR120" s="18">
        <f t="shared" si="67"/>
        <v>17</v>
      </c>
      <c r="BS120" s="18">
        <f t="array" ref="BS120">SUM(IF($AW120:$BN120&lt;0,1,0))</f>
        <v>4</v>
      </c>
      <c r="BT120" s="18">
        <f t="shared" si="68"/>
        <v>23.529411764705884</v>
      </c>
      <c r="BU120" s="18">
        <f t="array" ref="BU120">SUM(IF($AW120:$BN120&gt;20,1,0))</f>
        <v>1</v>
      </c>
      <c r="BV120" s="18">
        <f t="shared" si="69"/>
        <v>5.8823529411764701</v>
      </c>
      <c r="BW120" s="18">
        <f t="array" ref="BW120">SUM(IF(AW120:BN120&gt;40,1,0))</f>
        <v>1</v>
      </c>
      <c r="BX120" s="18">
        <f t="shared" si="70"/>
        <v>5.8823529411764701</v>
      </c>
      <c r="BY120" s="18">
        <v>0.75675675675675991</v>
      </c>
      <c r="BZ120" s="18"/>
      <c r="CA120" s="18">
        <v>-2.6290165530671885</v>
      </c>
      <c r="CB120" s="18">
        <v>0.5586592178770875</v>
      </c>
      <c r="CC120" s="18">
        <v>2.0550070264449842</v>
      </c>
      <c r="CD120" s="18"/>
      <c r="CE120" s="18"/>
      <c r="CF120" s="18"/>
      <c r="CG120" s="18"/>
      <c r="CH120" s="18"/>
      <c r="CI120" s="18"/>
      <c r="CJ120" s="18">
        <v>7.5875398604777837</v>
      </c>
      <c r="CK120" s="18"/>
      <c r="CL120" s="18"/>
      <c r="CM120" s="18"/>
      <c r="CN120" s="18"/>
      <c r="CO120" s="18">
        <v>2.1493212669683159</v>
      </c>
      <c r="CP120" s="18">
        <v>9.8752711890232945</v>
      </c>
      <c r="CQ120" s="18">
        <f t="shared" si="71"/>
        <v>2.9076483949258622</v>
      </c>
      <c r="CR120" s="18">
        <f t="shared" si="72"/>
        <v>2.0550070264449842</v>
      </c>
      <c r="CS120" s="18">
        <f t="shared" si="73"/>
        <v>9.8752711890232945</v>
      </c>
      <c r="CT120" s="18">
        <f t="shared" si="74"/>
        <v>7</v>
      </c>
      <c r="CU120" s="18">
        <f t="array" ref="CU120">SUM(IF($BY120:$CP120&lt;0,1,0))</f>
        <v>1</v>
      </c>
      <c r="CV120" s="18">
        <f t="shared" si="75"/>
        <v>14.285714285714286</v>
      </c>
      <c r="CW120" s="18">
        <f t="array" ref="CW120">SUM(IF($BY120:$CP120&gt;20,1,0))</f>
        <v>0</v>
      </c>
      <c r="CX120" s="18">
        <f t="shared" si="76"/>
        <v>0</v>
      </c>
      <c r="CY120" s="18">
        <f t="array" ref="CY120">SUM(IF(BY120:CP120&gt;40,1,0))</f>
        <v>0</v>
      </c>
      <c r="CZ120" s="18">
        <f t="shared" si="77"/>
        <v>0</v>
      </c>
      <c r="DA120" s="18">
        <v>2.7157555819976213</v>
      </c>
      <c r="DB120" s="18">
        <v>0.70175438596491124</v>
      </c>
      <c r="DC120" s="18">
        <f t="shared" si="78"/>
        <v>1.7087549839812664</v>
      </c>
      <c r="DD120" s="18">
        <f t="shared" si="79"/>
        <v>1.7087549839812661</v>
      </c>
      <c r="DE120" s="18">
        <f t="shared" si="80"/>
        <v>2.7157555819976213</v>
      </c>
      <c r="DF120" s="18">
        <f t="shared" si="81"/>
        <v>2</v>
      </c>
      <c r="DG120" s="18">
        <f t="array" ref="DG120">SUM(IF($DA120:$DB120&lt;0,1,0))</f>
        <v>0</v>
      </c>
      <c r="DH120" s="18">
        <f t="shared" si="82"/>
        <v>0</v>
      </c>
      <c r="DI120" s="18">
        <f t="array" ref="DI120">SUM(IF($DA120:$DB120&gt;20,1,0))</f>
        <v>0</v>
      </c>
      <c r="DJ120" s="18">
        <f t="shared" si="83"/>
        <v>0</v>
      </c>
      <c r="DK120" s="18">
        <f t="array" ref="DK120">SUM(IF(DA120:DB120&gt;40,1,0))</f>
        <v>0</v>
      </c>
      <c r="DL120" s="18">
        <f t="shared" si="84"/>
        <v>0</v>
      </c>
      <c r="DM120" s="18">
        <v>2.8956092592132743</v>
      </c>
      <c r="DN120" s="18">
        <v>0.86206896551725976</v>
      </c>
      <c r="DO120" s="18">
        <f t="shared" si="95"/>
        <v>1.878839112365267</v>
      </c>
      <c r="DP120" s="18">
        <f t="shared" si="96"/>
        <v>1.878839112365267</v>
      </c>
      <c r="DQ120" s="18">
        <f t="shared" si="97"/>
        <v>2.8956092592132743</v>
      </c>
      <c r="DR120" s="18">
        <f t="shared" si="98"/>
        <v>2</v>
      </c>
      <c r="DS120" s="18">
        <f t="array" ref="DS120">SUM(IF($DM120:$DN120&lt;0,1,0))</f>
        <v>0</v>
      </c>
      <c r="DT120" s="18">
        <f t="shared" si="99"/>
        <v>0</v>
      </c>
      <c r="DU120" s="18">
        <f t="array" ref="DU120">SUM(IF($DM120:$DN120&gt;20,1,0))</f>
        <v>0</v>
      </c>
      <c r="DV120" s="18">
        <f t="shared" si="100"/>
        <v>0</v>
      </c>
      <c r="DW120" s="18">
        <f t="array" ref="DW120">SUM(IF(DM120:DN120&gt;40,1,0))</f>
        <v>0</v>
      </c>
      <c r="DX120" s="18">
        <f t="shared" si="101"/>
        <v>0</v>
      </c>
      <c r="DY120" s="18">
        <f t="shared" si="91"/>
        <v>5.0697535718300539</v>
      </c>
      <c r="DZ120" s="18">
        <f t="shared" si="54"/>
        <v>2.5803805846459715</v>
      </c>
      <c r="EA120" s="18">
        <f t="shared" si="85"/>
        <v>33.991228070175424</v>
      </c>
      <c r="EB120" s="18">
        <f t="shared" si="93"/>
        <v>1.6010769698642306</v>
      </c>
      <c r="EC120" s="18">
        <f t="shared" si="55"/>
        <v>8.1899981335670908</v>
      </c>
      <c r="ED120" s="18">
        <f t="shared" si="86"/>
        <v>38</v>
      </c>
      <c r="EE120" s="18">
        <f t="shared" si="86"/>
        <v>6</v>
      </c>
      <c r="EF120" s="18">
        <f t="shared" si="87"/>
        <v>15.789473684210526</v>
      </c>
      <c r="EG120" s="18">
        <f t="shared" si="88"/>
        <v>4</v>
      </c>
      <c r="EH120" s="18">
        <f t="shared" si="89"/>
        <v>10.526315789473683</v>
      </c>
      <c r="EI120" s="18">
        <f t="shared" si="92"/>
        <v>4.3859649122807012</v>
      </c>
      <c r="EJ120" s="18">
        <f t="shared" si="56"/>
        <v>1</v>
      </c>
      <c r="EK120" s="18">
        <f t="shared" si="90"/>
        <v>2.6315789473684208</v>
      </c>
      <c r="EL120" s="3"/>
      <c r="EM120" s="4"/>
      <c r="EN120" s="4"/>
      <c r="EO120" s="4"/>
    </row>
    <row r="121" spans="1:145" ht="13.15" x14ac:dyDescent="0.4">
      <c r="A121" s="1"/>
      <c r="B121" s="17">
        <v>1912</v>
      </c>
      <c r="C121" s="18"/>
      <c r="D121" s="18"/>
      <c r="E121" s="18"/>
      <c r="F121" s="18"/>
      <c r="G121" s="18">
        <v>6.2439110796209452</v>
      </c>
      <c r="H121" s="18"/>
      <c r="I121" s="18"/>
      <c r="J121" s="18"/>
      <c r="K121" s="18"/>
      <c r="L121" s="18"/>
      <c r="M121" s="18">
        <v>2.5613741734437818</v>
      </c>
      <c r="N121" s="18"/>
      <c r="O121" s="18"/>
      <c r="P121" s="18"/>
      <c r="Q121" s="18">
        <f t="shared" si="50"/>
        <v>4.4026426265323639</v>
      </c>
      <c r="R121" s="18">
        <f t="shared" si="51"/>
        <v>4.4026426265323639</v>
      </c>
      <c r="S121" s="18">
        <f t="shared" si="52"/>
        <v>6.2439110796209452</v>
      </c>
      <c r="T121" s="18">
        <f t="shared" si="53"/>
        <v>2</v>
      </c>
      <c r="U121" s="18">
        <f t="array" ref="U121">SUM(IF($C121:$P121&lt;0,1,0))</f>
        <v>0</v>
      </c>
      <c r="V121" s="18">
        <f t="shared" si="47"/>
        <v>0</v>
      </c>
      <c r="W121" s="18">
        <f t="array" ref="W121">SUM(IF($C121:$P121&gt;20,1,0))</f>
        <v>0</v>
      </c>
      <c r="X121" s="18">
        <f t="shared" si="48"/>
        <v>0</v>
      </c>
      <c r="Y121" s="18">
        <f t="array" ref="Y121">SUM(IF(C121:P121&gt;40,1,0))</f>
        <v>0</v>
      </c>
      <c r="Z121" s="18">
        <f t="shared" si="49"/>
        <v>0</v>
      </c>
      <c r="AA121" s="18">
        <v>-6.9975278737475</v>
      </c>
      <c r="AB121" s="18"/>
      <c r="AC121" s="18">
        <v>10.294646052276024</v>
      </c>
      <c r="AD121" s="18">
        <v>13.553477457227581</v>
      </c>
      <c r="AE121" s="18">
        <v>4.0145559359693097</v>
      </c>
      <c r="AF121" s="18">
        <v>18.821603927986885</v>
      </c>
      <c r="AG121" s="18"/>
      <c r="AH121" s="18">
        <v>13.979238754325252</v>
      </c>
      <c r="AI121" s="18"/>
      <c r="AJ121" s="18"/>
      <c r="AK121" s="18">
        <v>9.0837132725430703</v>
      </c>
      <c r="AL121" s="18">
        <v>5.7591623036649331</v>
      </c>
      <c r="AM121" s="18">
        <f t="shared" si="94"/>
        <v>8.5636087287806948</v>
      </c>
      <c r="AN121" s="18">
        <f t="shared" si="58"/>
        <v>9.689179662409547</v>
      </c>
      <c r="AO121" s="18">
        <f t="shared" si="59"/>
        <v>18.821603927986885</v>
      </c>
      <c r="AP121" s="18">
        <f t="shared" si="60"/>
        <v>8</v>
      </c>
      <c r="AQ121" s="18">
        <f t="array" ref="AQ121">SUM(IF($AA121:$AL121&lt;0,1,0))</f>
        <v>1</v>
      </c>
      <c r="AR121" s="18">
        <f t="shared" si="61"/>
        <v>12.5</v>
      </c>
      <c r="AS121" s="18">
        <f t="array" ref="AS121">SUM(IF($AA121:$AL121&gt;20,1,0))</f>
        <v>0</v>
      </c>
      <c r="AT121" s="18">
        <f t="shared" si="62"/>
        <v>0</v>
      </c>
      <c r="AU121" s="18">
        <f t="array" ref="AU121">SUM(IF(AA121:AL121&gt;40,1,0))</f>
        <v>0</v>
      </c>
      <c r="AV121" s="18">
        <f t="shared" si="63"/>
        <v>0</v>
      </c>
      <c r="AW121" s="18">
        <v>1.0050251256281451</v>
      </c>
      <c r="AX121" s="18">
        <v>-3.8261834058047959</v>
      </c>
      <c r="AY121" s="18">
        <v>5.4951787331522066</v>
      </c>
      <c r="AZ121" s="18">
        <v>1.9417475728155356</v>
      </c>
      <c r="BA121" s="18">
        <v>0.1292834872514248</v>
      </c>
      <c r="BB121" s="18">
        <v>5.2631578947368478</v>
      </c>
      <c r="BC121" s="18">
        <v>-0.46348886336754491</v>
      </c>
      <c r="BD121" s="18"/>
      <c r="BE121" s="18">
        <v>1.7241379310344873</v>
      </c>
      <c r="BF121" s="18">
        <v>0.11778275124611708</v>
      </c>
      <c r="BG121" s="18">
        <v>5.6171077399381693</v>
      </c>
      <c r="BH121" s="18">
        <v>-9.2564215317831646</v>
      </c>
      <c r="BI121" s="18">
        <v>-1.0159148434520548</v>
      </c>
      <c r="BJ121" s="18" t="s">
        <v>0</v>
      </c>
      <c r="BK121" s="18">
        <v>-3.0669742364036567</v>
      </c>
      <c r="BL121" s="18">
        <v>5.1906999840702133</v>
      </c>
      <c r="BM121" s="18">
        <v>0.96224414906629363</v>
      </c>
      <c r="BN121" s="18">
        <v>2.0454812483608662</v>
      </c>
      <c r="BO121" s="18">
        <f t="shared" si="64"/>
        <v>0.7414289835305683</v>
      </c>
      <c r="BP121" s="18">
        <f t="shared" si="65"/>
        <v>0.98363463734721934</v>
      </c>
      <c r="BQ121" s="18">
        <f t="shared" si="66"/>
        <v>5.6171077399381693</v>
      </c>
      <c r="BR121" s="18">
        <f t="shared" si="67"/>
        <v>17</v>
      </c>
      <c r="BS121" s="18">
        <f t="array" ref="BS121">SUM(IF($AW121:$BN121&lt;0,1,0))</f>
        <v>5</v>
      </c>
      <c r="BT121" s="18">
        <f t="shared" si="68"/>
        <v>29.411764705882351</v>
      </c>
      <c r="BU121" s="18">
        <f t="array" ref="BU121">SUM(IF($AW121:$BN121&gt;20,1,0))</f>
        <v>1</v>
      </c>
      <c r="BV121" s="18">
        <f t="shared" si="69"/>
        <v>5.8823529411764701</v>
      </c>
      <c r="BW121" s="18">
        <f t="array" ref="BW121">SUM(IF(AW121:BN121&gt;40,1,0))</f>
        <v>1</v>
      </c>
      <c r="BX121" s="18">
        <f t="shared" si="70"/>
        <v>5.8823529411764701</v>
      </c>
      <c r="BY121" s="18">
        <v>3.6480686695278877</v>
      </c>
      <c r="BZ121" s="18"/>
      <c r="CA121" s="18">
        <v>10.7</v>
      </c>
      <c r="CB121" s="18">
        <v>7.6190476190476382</v>
      </c>
      <c r="CC121" s="18">
        <v>24.115574348132483</v>
      </c>
      <c r="CD121" s="18"/>
      <c r="CE121" s="18"/>
      <c r="CF121" s="18"/>
      <c r="CG121" s="18"/>
      <c r="CH121" s="18"/>
      <c r="CI121" s="18"/>
      <c r="CJ121" s="18">
        <v>-1.9941648489686727</v>
      </c>
      <c r="CK121" s="18"/>
      <c r="CL121" s="18"/>
      <c r="CM121" s="18"/>
      <c r="CN121" s="18"/>
      <c r="CO121" s="18">
        <v>1.1074197120708749</v>
      </c>
      <c r="CP121" s="18">
        <v>4.9763697813678842</v>
      </c>
      <c r="CQ121" s="18">
        <f t="shared" si="71"/>
        <v>7.1674736115968702</v>
      </c>
      <c r="CR121" s="18">
        <f t="shared" si="72"/>
        <v>4.9763697813678842</v>
      </c>
      <c r="CS121" s="18">
        <f t="shared" si="73"/>
        <v>24.115574348132483</v>
      </c>
      <c r="CT121" s="18">
        <f t="shared" si="74"/>
        <v>7</v>
      </c>
      <c r="CU121" s="18">
        <f t="array" ref="CU121">SUM(IF($BY121:$CP121&lt;0,1,0))</f>
        <v>1</v>
      </c>
      <c r="CV121" s="18">
        <f t="shared" si="75"/>
        <v>14.285714285714286</v>
      </c>
      <c r="CW121" s="18">
        <f t="array" ref="CW121">SUM(IF($BY121:$CP121&gt;20,1,0))</f>
        <v>1</v>
      </c>
      <c r="CX121" s="18">
        <f t="shared" si="76"/>
        <v>14.285714285714285</v>
      </c>
      <c r="CY121" s="18">
        <f t="array" ref="CY121">SUM(IF(BY121:CP121&gt;40,1,0))</f>
        <v>0</v>
      </c>
      <c r="CZ121" s="18">
        <f t="shared" si="77"/>
        <v>0</v>
      </c>
      <c r="DA121" s="18">
        <v>3.7322287597755293</v>
      </c>
      <c r="DB121" s="18">
        <v>2.7847874841743576</v>
      </c>
      <c r="DC121" s="18">
        <f t="shared" si="78"/>
        <v>3.2585081219749434</v>
      </c>
      <c r="DD121" s="18">
        <f t="shared" si="79"/>
        <v>3.2585081219749434</v>
      </c>
      <c r="DE121" s="18">
        <f t="shared" si="80"/>
        <v>3.7322287597755293</v>
      </c>
      <c r="DF121" s="18">
        <f t="shared" si="81"/>
        <v>2</v>
      </c>
      <c r="DG121" s="18">
        <f t="array" ref="DG121">SUM(IF($DA121:$DB121&lt;0,1,0))</f>
        <v>0</v>
      </c>
      <c r="DH121" s="18">
        <f t="shared" si="82"/>
        <v>0</v>
      </c>
      <c r="DI121" s="18">
        <f t="array" ref="DI121">SUM(IF($DA121:$DB121&gt;20,1,0))</f>
        <v>0</v>
      </c>
      <c r="DJ121" s="18">
        <f t="shared" si="83"/>
        <v>0</v>
      </c>
      <c r="DK121" s="18">
        <f t="array" ref="DK121">SUM(IF(DA121:DB121&gt;40,1,0))</f>
        <v>0</v>
      </c>
      <c r="DL121" s="18">
        <f t="shared" si="84"/>
        <v>0</v>
      </c>
      <c r="DM121" s="18">
        <v>12.066993106662261</v>
      </c>
      <c r="DN121" s="18">
        <v>2.9914529914529808</v>
      </c>
      <c r="DO121" s="18">
        <f t="shared" si="95"/>
        <v>7.5292230490576211</v>
      </c>
      <c r="DP121" s="18">
        <f t="shared" si="96"/>
        <v>7.5292230490576211</v>
      </c>
      <c r="DQ121" s="18">
        <f t="shared" si="97"/>
        <v>12.066993106662261</v>
      </c>
      <c r="DR121" s="18">
        <f t="shared" si="98"/>
        <v>2</v>
      </c>
      <c r="DS121" s="18">
        <f t="array" ref="DS121">SUM(IF($DM121:$DN121&lt;0,1,0))</f>
        <v>0</v>
      </c>
      <c r="DT121" s="18">
        <f t="shared" si="99"/>
        <v>0</v>
      </c>
      <c r="DU121" s="18">
        <f t="array" ref="DU121">SUM(IF($DM121:$DN121&gt;20,1,0))</f>
        <v>0</v>
      </c>
      <c r="DV121" s="18">
        <f t="shared" si="100"/>
        <v>0</v>
      </c>
      <c r="DW121" s="18">
        <f t="array" ref="DW121">SUM(IF(DM121:DN121&gt;40,1,0))</f>
        <v>0</v>
      </c>
      <c r="DX121" s="18">
        <f t="shared" si="101"/>
        <v>0</v>
      </c>
      <c r="DY121" s="18">
        <f t="shared" si="91"/>
        <v>4.3493188227849346</v>
      </c>
      <c r="DZ121" s="18">
        <f t="shared" si="54"/>
        <v>3.6480686695278877</v>
      </c>
      <c r="EA121" s="18">
        <f t="shared" si="85"/>
        <v>24.115574348132483</v>
      </c>
      <c r="EB121" s="18">
        <f t="shared" si="93"/>
        <v>1.8582736931712385</v>
      </c>
      <c r="EC121" s="18">
        <f t="shared" si="55"/>
        <v>6.624091609393842</v>
      </c>
      <c r="ED121" s="18">
        <f t="shared" si="86"/>
        <v>38</v>
      </c>
      <c r="EE121" s="18">
        <f t="shared" si="86"/>
        <v>7</v>
      </c>
      <c r="EF121" s="18">
        <f t="shared" si="87"/>
        <v>18.421052631578949</v>
      </c>
      <c r="EG121" s="18">
        <f t="shared" si="88"/>
        <v>2</v>
      </c>
      <c r="EH121" s="18">
        <f t="shared" si="89"/>
        <v>5.2631578947368416</v>
      </c>
      <c r="EI121" s="18">
        <f t="shared" si="92"/>
        <v>4.8245614035087714</v>
      </c>
      <c r="EJ121" s="18">
        <f t="shared" si="56"/>
        <v>1</v>
      </c>
      <c r="EK121" s="18">
        <f t="shared" si="90"/>
        <v>2.6315789473684208</v>
      </c>
      <c r="EL121" s="3"/>
      <c r="EM121" s="4"/>
      <c r="EN121" s="4"/>
      <c r="EO121" s="4"/>
    </row>
    <row r="122" spans="1:145" ht="13.15" x14ac:dyDescent="0.4">
      <c r="A122" s="1"/>
      <c r="B122" s="17">
        <v>1913</v>
      </c>
      <c r="C122" s="18"/>
      <c r="D122" s="18"/>
      <c r="E122" s="18"/>
      <c r="F122" s="18"/>
      <c r="G122" s="18">
        <v>11.403801267089019</v>
      </c>
      <c r="H122" s="18"/>
      <c r="I122" s="18"/>
      <c r="J122" s="18"/>
      <c r="K122" s="18"/>
      <c r="L122" s="18"/>
      <c r="M122" s="18">
        <v>1.2524084778420141</v>
      </c>
      <c r="N122" s="18"/>
      <c r="O122" s="18"/>
      <c r="P122" s="18"/>
      <c r="Q122" s="18">
        <f t="shared" si="50"/>
        <v>6.3281048724655165</v>
      </c>
      <c r="R122" s="18">
        <f t="shared" si="51"/>
        <v>6.3281048724655165</v>
      </c>
      <c r="S122" s="18">
        <f t="shared" si="52"/>
        <v>11.403801267089019</v>
      </c>
      <c r="T122" s="18">
        <f t="shared" si="53"/>
        <v>2</v>
      </c>
      <c r="U122" s="18">
        <f t="array" ref="U122">SUM(IF($C122:$P122&lt;0,1,0))</f>
        <v>0</v>
      </c>
      <c r="V122" s="18">
        <f t="shared" si="47"/>
        <v>0</v>
      </c>
      <c r="W122" s="18">
        <f t="array" ref="W122">SUM(IF($C122:$P122&gt;20,1,0))</f>
        <v>0</v>
      </c>
      <c r="X122" s="18">
        <f t="shared" si="48"/>
        <v>0</v>
      </c>
      <c r="Y122" s="18">
        <f t="array" ref="Y122">SUM(IF(C122:P122&gt;40,1,0))</f>
        <v>0</v>
      </c>
      <c r="Z122" s="18">
        <f t="shared" si="49"/>
        <v>0</v>
      </c>
      <c r="AA122" s="18">
        <v>-8.1499088874262409</v>
      </c>
      <c r="AB122" s="18"/>
      <c r="AC122" s="18">
        <v>1.5587305537372309</v>
      </c>
      <c r="AD122" s="18">
        <v>-7.9586904870693589</v>
      </c>
      <c r="AE122" s="18">
        <v>2.2886935524448884</v>
      </c>
      <c r="AF122" s="18">
        <v>-4.6831955922864932</v>
      </c>
      <c r="AG122" s="18"/>
      <c r="AH122" s="18">
        <v>-16.150576806314511</v>
      </c>
      <c r="AI122" s="18"/>
      <c r="AJ122" s="18"/>
      <c r="AK122" s="18">
        <v>-3.7039008035761767</v>
      </c>
      <c r="AL122" s="18">
        <v>-24.186704384724187</v>
      </c>
      <c r="AM122" s="18">
        <f t="shared" si="94"/>
        <v>-7.6231941069018561</v>
      </c>
      <c r="AN122" s="18">
        <f t="shared" si="58"/>
        <v>-6.3209430396779265</v>
      </c>
      <c r="AO122" s="18">
        <f t="shared" si="59"/>
        <v>2.2886935524448884</v>
      </c>
      <c r="AP122" s="18">
        <f t="shared" si="60"/>
        <v>8</v>
      </c>
      <c r="AQ122" s="18">
        <f t="array" ref="AQ122">SUM(IF($AA122:$AL122&lt;0,1,0))</f>
        <v>6</v>
      </c>
      <c r="AR122" s="18">
        <f t="shared" si="61"/>
        <v>75</v>
      </c>
      <c r="AS122" s="18">
        <f t="array" ref="AS122">SUM(IF($AA122:$AL122&gt;20,1,0))</f>
        <v>0</v>
      </c>
      <c r="AT122" s="18">
        <f t="shared" si="62"/>
        <v>0</v>
      </c>
      <c r="AU122" s="18">
        <f t="array" ref="AU122">SUM(IF(AA122:AL122&gt;40,1,0))</f>
        <v>0</v>
      </c>
      <c r="AV122" s="18">
        <f t="shared" si="63"/>
        <v>0</v>
      </c>
      <c r="AW122" s="18">
        <v>-0.49751243781094301</v>
      </c>
      <c r="AX122" s="18">
        <v>-3.8980671633732751</v>
      </c>
      <c r="AY122" s="18">
        <v>4.1686655725287274</v>
      </c>
      <c r="AZ122" s="18">
        <v>0</v>
      </c>
      <c r="BA122" s="18">
        <v>1.3055719173487141</v>
      </c>
      <c r="BB122" s="18">
        <v>-2.7999999999999878</v>
      </c>
      <c r="BC122" s="18">
        <v>-1.9544260697153648</v>
      </c>
      <c r="BD122" s="18"/>
      <c r="BE122" s="18">
        <v>0</v>
      </c>
      <c r="BF122" s="18">
        <v>4.345532636918656</v>
      </c>
      <c r="BG122" s="18">
        <v>3.5860237154650383</v>
      </c>
      <c r="BH122" s="18">
        <v>3.4098902249231289</v>
      </c>
      <c r="BI122" s="18">
        <v>3.0057585583621726</v>
      </c>
      <c r="BJ122" s="18" t="s">
        <v>0</v>
      </c>
      <c r="BK122" s="18">
        <v>-0.76269793512296313</v>
      </c>
      <c r="BL122" s="18">
        <v>1.0172287390029326</v>
      </c>
      <c r="BM122" s="18">
        <v>2.1646070592036049</v>
      </c>
      <c r="BN122" s="18">
        <v>2.1339147639333347</v>
      </c>
      <c r="BO122" s="18">
        <f t="shared" si="64"/>
        <v>0.95153059885398605</v>
      </c>
      <c r="BP122" s="18">
        <f t="shared" si="65"/>
        <v>1.1614003281758234</v>
      </c>
      <c r="BQ122" s="18">
        <f t="shared" si="66"/>
        <v>4.345532636918656</v>
      </c>
      <c r="BR122" s="18">
        <f t="shared" si="67"/>
        <v>17</v>
      </c>
      <c r="BS122" s="18">
        <f t="array" ref="BS122">SUM(IF($AW122:$BN122&lt;0,1,0))</f>
        <v>5</v>
      </c>
      <c r="BT122" s="18">
        <f t="shared" si="68"/>
        <v>29.411764705882351</v>
      </c>
      <c r="BU122" s="18">
        <f t="array" ref="BU122">SUM(IF($AW122:$BN122&gt;20,1,0))</f>
        <v>1</v>
      </c>
      <c r="BV122" s="18">
        <f t="shared" si="69"/>
        <v>5.8823529411764701</v>
      </c>
      <c r="BW122" s="18">
        <f t="array" ref="BW122">SUM(IF(AW122:BN122&gt;40,1,0))</f>
        <v>1</v>
      </c>
      <c r="BX122" s="18">
        <f t="shared" si="70"/>
        <v>5.8823529411764701</v>
      </c>
      <c r="BY122" s="18">
        <v>3.5196687370600479</v>
      </c>
      <c r="BZ122" s="18"/>
      <c r="CA122" s="18">
        <v>-4.1365518481730819</v>
      </c>
      <c r="CB122" s="18">
        <v>11.043510324483758</v>
      </c>
      <c r="CC122" s="18">
        <v>20.995236543091277</v>
      </c>
      <c r="CD122" s="18"/>
      <c r="CE122" s="18"/>
      <c r="CF122" s="18"/>
      <c r="CG122" s="18"/>
      <c r="CH122" s="18"/>
      <c r="CI122" s="18"/>
      <c r="CJ122" s="18">
        <v>-0.53898911599477384</v>
      </c>
      <c r="CK122" s="18"/>
      <c r="CL122" s="18"/>
      <c r="CM122" s="18"/>
      <c r="CN122" s="18" t="s">
        <v>0</v>
      </c>
      <c r="CO122" s="18">
        <v>9.5290251916757978</v>
      </c>
      <c r="CP122" s="18">
        <v>-9.8772861142420894</v>
      </c>
      <c r="CQ122" s="18">
        <f t="shared" si="71"/>
        <v>4.3620876739858483</v>
      </c>
      <c r="CR122" s="18">
        <f t="shared" si="72"/>
        <v>3.5196687370600479</v>
      </c>
      <c r="CS122" s="18">
        <f t="shared" si="73"/>
        <v>20.995236543091277</v>
      </c>
      <c r="CT122" s="18">
        <f t="shared" si="74"/>
        <v>8</v>
      </c>
      <c r="CU122" s="18">
        <f t="array" ref="CU122">SUM(IF($BY122:$CP122&lt;0,1,0))</f>
        <v>3</v>
      </c>
      <c r="CV122" s="18">
        <f t="shared" si="75"/>
        <v>37.5</v>
      </c>
      <c r="CW122" s="18">
        <f t="array" ref="CW122">SUM(IF($BY122:$CP122&gt;20,1,0))</f>
        <v>2</v>
      </c>
      <c r="CX122" s="18">
        <f t="shared" si="76"/>
        <v>25</v>
      </c>
      <c r="CY122" s="18">
        <f t="array" ref="CY122">SUM(IF(BY122:CP122&gt;40,1,0))</f>
        <v>1</v>
      </c>
      <c r="CZ122" s="18">
        <f t="shared" si="77"/>
        <v>12.5</v>
      </c>
      <c r="DA122" s="18">
        <v>1.8326388510388023</v>
      </c>
      <c r="DB122" s="18">
        <v>1.8200726786440991</v>
      </c>
      <c r="DC122" s="18">
        <f t="shared" si="78"/>
        <v>1.8263557648414506</v>
      </c>
      <c r="DD122" s="18">
        <f t="shared" si="79"/>
        <v>1.8263557648414506</v>
      </c>
      <c r="DE122" s="18">
        <f t="shared" si="80"/>
        <v>1.8326388510388023</v>
      </c>
      <c r="DF122" s="18">
        <f t="shared" si="81"/>
        <v>2</v>
      </c>
      <c r="DG122" s="18">
        <f t="array" ref="DG122">SUM(IF($DA122:$DB122&lt;0,1,0))</f>
        <v>0</v>
      </c>
      <c r="DH122" s="18">
        <f t="shared" si="82"/>
        <v>0</v>
      </c>
      <c r="DI122" s="18">
        <f t="array" ref="DI122">SUM(IF($DA122:$DB122&gt;20,1,0))</f>
        <v>0</v>
      </c>
      <c r="DJ122" s="18">
        <f t="shared" si="83"/>
        <v>0</v>
      </c>
      <c r="DK122" s="18">
        <f t="array" ref="DK122">SUM(IF(DA122:DB122&gt;40,1,0))</f>
        <v>0</v>
      </c>
      <c r="DL122" s="18">
        <f t="shared" si="84"/>
        <v>0</v>
      </c>
      <c r="DM122" s="18">
        <v>-5.1313086018877998</v>
      </c>
      <c r="DN122" s="18">
        <v>2.904564315352709</v>
      </c>
      <c r="DO122" s="18">
        <f t="shared" si="95"/>
        <v>-1.1133721432675454</v>
      </c>
      <c r="DP122" s="18">
        <f t="shared" si="96"/>
        <v>-1.1133721432675454</v>
      </c>
      <c r="DQ122" s="18">
        <f t="shared" si="97"/>
        <v>2.904564315352709</v>
      </c>
      <c r="DR122" s="18">
        <f t="shared" si="98"/>
        <v>2</v>
      </c>
      <c r="DS122" s="18">
        <f t="array" ref="DS122">SUM(IF($DM122:$DN122&lt;0,1,0))</f>
        <v>1</v>
      </c>
      <c r="DT122" s="18">
        <f t="shared" si="99"/>
        <v>50</v>
      </c>
      <c r="DU122" s="18">
        <f t="array" ref="DU122">SUM(IF($DM122:$DN122&gt;20,1,0))</f>
        <v>0</v>
      </c>
      <c r="DV122" s="18">
        <f t="shared" si="100"/>
        <v>0</v>
      </c>
      <c r="DW122" s="18">
        <f t="array" ref="DW122">SUM(IF(DM122:DN122&gt;40,1,0))</f>
        <v>0</v>
      </c>
      <c r="DX122" s="18">
        <f t="shared" si="101"/>
        <v>0</v>
      </c>
      <c r="DY122" s="18">
        <f t="shared" si="91"/>
        <v>-3.0926285610034947E-2</v>
      </c>
      <c r="DZ122" s="18">
        <f t="shared" si="54"/>
        <v>1.2524084778420141</v>
      </c>
      <c r="EA122" s="18">
        <f t="shared" si="85"/>
        <v>20.995236543091277</v>
      </c>
      <c r="EB122" s="18">
        <f t="shared" si="93"/>
        <v>1.5269504665366258</v>
      </c>
      <c r="EC122" s="18">
        <f t="shared" si="55"/>
        <v>7.6053589934521977</v>
      </c>
      <c r="ED122" s="18">
        <f t="shared" si="86"/>
        <v>39</v>
      </c>
      <c r="EE122" s="18">
        <f t="shared" si="86"/>
        <v>15</v>
      </c>
      <c r="EF122" s="18">
        <f t="shared" si="87"/>
        <v>38.46153846153846</v>
      </c>
      <c r="EG122" s="18">
        <f t="shared" si="88"/>
        <v>3</v>
      </c>
      <c r="EH122" s="18">
        <f t="shared" si="89"/>
        <v>7.6923076923076925</v>
      </c>
      <c r="EI122" s="18">
        <f t="shared" si="92"/>
        <v>5.6680161943319831</v>
      </c>
      <c r="EJ122" s="18">
        <f t="shared" si="56"/>
        <v>2</v>
      </c>
      <c r="EK122" s="18">
        <f t="shared" si="90"/>
        <v>5.1282051282051277</v>
      </c>
      <c r="EL122" s="3"/>
      <c r="EM122" s="4"/>
      <c r="EN122" s="4"/>
      <c r="EO122" s="4"/>
    </row>
    <row r="123" spans="1:145" ht="13.15" x14ac:dyDescent="0.4">
      <c r="A123" s="1"/>
      <c r="B123" s="17">
        <v>1914</v>
      </c>
      <c r="C123" s="18"/>
      <c r="D123" s="18"/>
      <c r="E123" s="18"/>
      <c r="F123" s="18"/>
      <c r="G123" s="18">
        <v>-1.1373840167614335</v>
      </c>
      <c r="H123" s="18"/>
      <c r="I123" s="18"/>
      <c r="J123" s="18"/>
      <c r="K123" s="18"/>
      <c r="L123" s="18"/>
      <c r="M123" s="18">
        <v>1.2369172216936188</v>
      </c>
      <c r="N123" s="18"/>
      <c r="O123" s="18"/>
      <c r="P123" s="18"/>
      <c r="Q123" s="18">
        <f t="shared" si="50"/>
        <v>4.9766602466092658E-2</v>
      </c>
      <c r="R123" s="18">
        <f t="shared" si="51"/>
        <v>4.9766602466092547E-2</v>
      </c>
      <c r="S123" s="18">
        <f t="shared" si="52"/>
        <v>1.2369172216936188</v>
      </c>
      <c r="T123" s="18">
        <f t="shared" si="53"/>
        <v>2</v>
      </c>
      <c r="U123" s="18">
        <f t="array" ref="U123">SUM(IF($C123:$P123&lt;0,1,0))</f>
        <v>1</v>
      </c>
      <c r="V123" s="18">
        <f t="shared" si="47"/>
        <v>50</v>
      </c>
      <c r="W123" s="18">
        <f t="array" ref="W123">SUM(IF($C123:$P123&gt;20,1,0))</f>
        <v>0</v>
      </c>
      <c r="X123" s="18">
        <f t="shared" si="48"/>
        <v>0</v>
      </c>
      <c r="Y123" s="18">
        <f t="array" ref="Y123">SUM(IF(C123:P123&gt;40,1,0))</f>
        <v>0</v>
      </c>
      <c r="Z123" s="18">
        <f t="shared" si="49"/>
        <v>0</v>
      </c>
      <c r="AA123" s="18">
        <v>-7.7942227784835891</v>
      </c>
      <c r="AB123" s="18"/>
      <c r="AC123" s="18">
        <v>2.1609813084112139</v>
      </c>
      <c r="AD123" s="18">
        <v>-2.5398112189859772</v>
      </c>
      <c r="AE123" s="18">
        <v>-6.2690820154888582</v>
      </c>
      <c r="AF123" s="18">
        <v>-7.9479768786127174</v>
      </c>
      <c r="AG123" s="18"/>
      <c r="AH123" s="18">
        <v>-3.8377986965966615</v>
      </c>
      <c r="AI123" s="18"/>
      <c r="AJ123" s="18"/>
      <c r="AK123" s="18">
        <v>-1.7676767676767735</v>
      </c>
      <c r="AL123" s="18">
        <v>-7.3694029850746361</v>
      </c>
      <c r="AM123" s="18">
        <f t="shared" si="94"/>
        <v>-4.4206237540634996</v>
      </c>
      <c r="AN123" s="18">
        <f t="shared" si="58"/>
        <v>-5.0534403560427599</v>
      </c>
      <c r="AO123" s="18">
        <f t="shared" si="59"/>
        <v>2.1609813084112139</v>
      </c>
      <c r="AP123" s="18">
        <f t="shared" si="60"/>
        <v>8</v>
      </c>
      <c r="AQ123" s="18">
        <f t="array" ref="AQ123">SUM(IF($AA123:$AL123&lt;0,1,0))</f>
        <v>7</v>
      </c>
      <c r="AR123" s="18">
        <f t="shared" si="61"/>
        <v>87.5</v>
      </c>
      <c r="AS123" s="18">
        <f t="array" ref="AS123">SUM(IF($AA123:$AL123&gt;20,1,0))</f>
        <v>0</v>
      </c>
      <c r="AT123" s="18">
        <f t="shared" si="62"/>
        <v>0</v>
      </c>
      <c r="AU123" s="18">
        <f t="array" ref="AU123">SUM(IF(AA123:AL123&gt;40,1,0))</f>
        <v>0</v>
      </c>
      <c r="AV123" s="18">
        <f t="shared" si="63"/>
        <v>0</v>
      </c>
      <c r="AW123" s="18">
        <v>11.461710251422797</v>
      </c>
      <c r="AX123" s="18">
        <v>0</v>
      </c>
      <c r="AY123" s="18">
        <v>2.9983517548962446</v>
      </c>
      <c r="AZ123" s="18">
        <v>0</v>
      </c>
      <c r="BA123" s="18">
        <v>18.452372549019614</v>
      </c>
      <c r="BB123" s="18">
        <v>13.168724279835386</v>
      </c>
      <c r="BC123" s="18">
        <v>13.077275493843366</v>
      </c>
      <c r="BD123" s="18"/>
      <c r="BE123" s="18">
        <v>0</v>
      </c>
      <c r="BF123" s="18">
        <v>0</v>
      </c>
      <c r="BG123" s="18">
        <v>1.7303876915699341</v>
      </c>
      <c r="BH123" s="18">
        <v>22.576172147397333</v>
      </c>
      <c r="BI123" s="18">
        <v>-0.94736842105262487</v>
      </c>
      <c r="BJ123" s="18" t="s">
        <v>0</v>
      </c>
      <c r="BK123" s="18">
        <v>4.9545810663764875</v>
      </c>
      <c r="BL123" s="18">
        <v>1.6567715303290367</v>
      </c>
      <c r="BM123" s="18">
        <v>0.77871768519298667</v>
      </c>
      <c r="BN123" s="18">
        <v>10.92720100160421</v>
      </c>
      <c r="BO123" s="18">
        <f t="shared" si="64"/>
        <v>6.3021810644021734</v>
      </c>
      <c r="BP123" s="18">
        <f t="shared" si="65"/>
        <v>2.3643697232330894</v>
      </c>
      <c r="BQ123" s="18">
        <f t="shared" si="66"/>
        <v>22.576172147397333</v>
      </c>
      <c r="BR123" s="18">
        <f t="shared" si="67"/>
        <v>17</v>
      </c>
      <c r="BS123" s="18">
        <f t="array" ref="BS123">SUM(IF($AW123:$BN123&lt;0,1,0))</f>
        <v>1</v>
      </c>
      <c r="BT123" s="18">
        <f t="shared" si="68"/>
        <v>5.882352941176471</v>
      </c>
      <c r="BU123" s="18">
        <f t="array" ref="BU123">SUM(IF($AW123:$BN123&gt;20,1,0))</f>
        <v>2</v>
      </c>
      <c r="BV123" s="18">
        <f t="shared" si="69"/>
        <v>11.76470588235294</v>
      </c>
      <c r="BW123" s="18">
        <f t="array" ref="BW123">SUM(IF(AW123:BN123&gt;40,1,0))</f>
        <v>1</v>
      </c>
      <c r="BX123" s="18">
        <f t="shared" si="70"/>
        <v>5.8823529411764701</v>
      </c>
      <c r="BY123" s="18">
        <v>0</v>
      </c>
      <c r="BZ123" s="18"/>
      <c r="CA123" s="18">
        <v>-6.65</v>
      </c>
      <c r="CB123" s="18">
        <v>8.1964775204981493</v>
      </c>
      <c r="CC123" s="18">
        <v>-7.4078125000000004</v>
      </c>
      <c r="CD123" s="18"/>
      <c r="CE123" s="18"/>
      <c r="CF123" s="18"/>
      <c r="CG123" s="18"/>
      <c r="CH123" s="18"/>
      <c r="CI123" s="18"/>
      <c r="CJ123" s="18">
        <v>4.0708154506437735</v>
      </c>
      <c r="CK123" s="18"/>
      <c r="CL123" s="18"/>
      <c r="CM123" s="18"/>
      <c r="CN123" s="18">
        <v>3.8185039370078719</v>
      </c>
      <c r="CO123" s="18">
        <v>6.5</v>
      </c>
      <c r="CP123" s="18">
        <v>0.56019145103031187</v>
      </c>
      <c r="CQ123" s="18">
        <f t="shared" si="71"/>
        <v>1.1360219823975133</v>
      </c>
      <c r="CR123" s="18">
        <f t="shared" si="72"/>
        <v>2.1893476940190917</v>
      </c>
      <c r="CS123" s="18">
        <f t="shared" si="73"/>
        <v>8.1964775204981493</v>
      </c>
      <c r="CT123" s="18">
        <f t="shared" si="74"/>
        <v>8</v>
      </c>
      <c r="CU123" s="18">
        <f t="array" ref="CU123">SUM(IF($BY123:$CP123&lt;0,1,0))</f>
        <v>2</v>
      </c>
      <c r="CV123" s="18">
        <f t="shared" si="75"/>
        <v>25</v>
      </c>
      <c r="CW123" s="18">
        <f t="array" ref="CW123">SUM(IF($BY123:$CP123&gt;20,1,0))</f>
        <v>0</v>
      </c>
      <c r="CX123" s="18">
        <f t="shared" si="76"/>
        <v>0</v>
      </c>
      <c r="CY123" s="18">
        <f t="array" ref="CY123">SUM(IF(BY123:CP123&gt;40,1,0))</f>
        <v>0</v>
      </c>
      <c r="CZ123" s="18">
        <f t="shared" si="77"/>
        <v>0</v>
      </c>
      <c r="DA123" s="18">
        <v>1.5049943144076312</v>
      </c>
      <c r="DB123" s="18">
        <v>0.89344537815125713</v>
      </c>
      <c r="DC123" s="18">
        <f t="shared" si="78"/>
        <v>1.1992198462794441</v>
      </c>
      <c r="DD123" s="18">
        <f t="shared" si="79"/>
        <v>1.1992198462794441</v>
      </c>
      <c r="DE123" s="18">
        <f t="shared" si="80"/>
        <v>1.5049943144076312</v>
      </c>
      <c r="DF123" s="18">
        <f t="shared" si="81"/>
        <v>2</v>
      </c>
      <c r="DG123" s="18">
        <f t="array" ref="DG123">SUM(IF($DA123:$DB123&lt;0,1,0))</f>
        <v>0</v>
      </c>
      <c r="DH123" s="18">
        <f t="shared" si="82"/>
        <v>0</v>
      </c>
      <c r="DI123" s="18">
        <f t="array" ref="DI123">SUM(IF($DA123:$DB123&gt;20,1,0))</f>
        <v>0</v>
      </c>
      <c r="DJ123" s="18">
        <f t="shared" si="83"/>
        <v>0</v>
      </c>
      <c r="DK123" s="18">
        <f t="array" ref="DK123">SUM(IF(DA123:DB123&gt;40,1,0))</f>
        <v>0</v>
      </c>
      <c r="DL123" s="18">
        <f t="shared" si="84"/>
        <v>0</v>
      </c>
      <c r="DM123" s="18">
        <v>3.1994763122394447</v>
      </c>
      <c r="DN123" s="18">
        <v>1.2096774193548487</v>
      </c>
      <c r="DO123" s="18">
        <f t="shared" si="95"/>
        <v>2.2045768657971467</v>
      </c>
      <c r="DP123" s="18">
        <f t="shared" si="96"/>
        <v>2.2045768657971467</v>
      </c>
      <c r="DQ123" s="18">
        <f t="shared" si="97"/>
        <v>3.1994763122394447</v>
      </c>
      <c r="DR123" s="18">
        <f t="shared" si="98"/>
        <v>2</v>
      </c>
      <c r="DS123" s="18">
        <f t="array" ref="DS123">SUM(IF($DM123:$DN123&lt;0,1,0))</f>
        <v>0</v>
      </c>
      <c r="DT123" s="18">
        <f t="shared" si="99"/>
        <v>0</v>
      </c>
      <c r="DU123" s="18">
        <f t="array" ref="DU123">SUM(IF($DM123:$DN123&gt;20,1,0))</f>
        <v>0</v>
      </c>
      <c r="DV123" s="18">
        <f t="shared" si="100"/>
        <v>0</v>
      </c>
      <c r="DW123" s="18">
        <f t="array" ref="DW123">SUM(IF(DM123:DN123&gt;40,1,0))</f>
        <v>0</v>
      </c>
      <c r="DX123" s="18">
        <f t="shared" si="101"/>
        <v>0</v>
      </c>
      <c r="DY123" s="18">
        <f t="shared" si="91"/>
        <v>2.1438213022682167</v>
      </c>
      <c r="DZ123" s="18">
        <f t="shared" si="54"/>
        <v>1.051561398753053</v>
      </c>
      <c r="EA123" s="18">
        <f t="shared" si="85"/>
        <v>22.576172147397333</v>
      </c>
      <c r="EB123" s="18">
        <f t="shared" si="93"/>
        <v>1.5481651649584351</v>
      </c>
      <c r="EC123" s="18">
        <f t="shared" si="55"/>
        <v>7.005017340713878</v>
      </c>
      <c r="ED123" s="18">
        <f t="shared" si="86"/>
        <v>39</v>
      </c>
      <c r="EE123" s="18">
        <f t="shared" si="86"/>
        <v>11</v>
      </c>
      <c r="EF123" s="18">
        <f t="shared" si="87"/>
        <v>28.205128205128204</v>
      </c>
      <c r="EG123" s="18">
        <f t="shared" si="88"/>
        <v>2</v>
      </c>
      <c r="EH123" s="18">
        <f t="shared" si="89"/>
        <v>5.1282051282051277</v>
      </c>
      <c r="EI123" s="18">
        <f t="shared" si="92"/>
        <v>4.7683310841205575</v>
      </c>
      <c r="EJ123" s="18">
        <f t="shared" si="56"/>
        <v>1</v>
      </c>
      <c r="EK123" s="18">
        <f t="shared" si="90"/>
        <v>2.5641025641025639</v>
      </c>
      <c r="EL123" s="3"/>
      <c r="EM123" s="4"/>
      <c r="EN123" s="4"/>
      <c r="EO123" s="4"/>
    </row>
    <row r="124" spans="1:145" ht="13.15" x14ac:dyDescent="0.4">
      <c r="A124" s="1"/>
      <c r="B124" s="17">
        <v>1915</v>
      </c>
      <c r="C124" s="18"/>
      <c r="D124" s="18">
        <v>28.947368421052655</v>
      </c>
      <c r="E124" s="18"/>
      <c r="F124" s="18"/>
      <c r="G124" s="18">
        <v>-16.000605510142297</v>
      </c>
      <c r="H124" s="18"/>
      <c r="I124" s="18"/>
      <c r="J124" s="18"/>
      <c r="K124" s="18"/>
      <c r="L124" s="18"/>
      <c r="M124" s="18">
        <v>4.8727588201272338</v>
      </c>
      <c r="N124" s="18"/>
      <c r="O124" s="18"/>
      <c r="P124" s="18"/>
      <c r="Q124" s="18">
        <f t="shared" si="50"/>
        <v>5.9398405770125313</v>
      </c>
      <c r="R124" s="18">
        <f t="shared" si="51"/>
        <v>4.8727588201272338</v>
      </c>
      <c r="S124" s="18">
        <f t="shared" si="52"/>
        <v>28.947368421052655</v>
      </c>
      <c r="T124" s="18">
        <f t="shared" si="53"/>
        <v>3</v>
      </c>
      <c r="U124" s="18">
        <f t="array" ref="U124">SUM(IF($C124:$P124&lt;0,1,0))</f>
        <v>1</v>
      </c>
      <c r="V124" s="18">
        <f t="shared" si="47"/>
        <v>33.333333333333336</v>
      </c>
      <c r="W124" s="18">
        <f t="array" ref="W124">SUM(IF($C124:$P124&gt;20,1,0))</f>
        <v>1</v>
      </c>
      <c r="X124" s="18">
        <f t="shared" si="48"/>
        <v>33.333333333333329</v>
      </c>
      <c r="Y124" s="18">
        <f t="array" ref="Y124">SUM(IF(C124:P124&gt;40,1,0))</f>
        <v>0</v>
      </c>
      <c r="Z124" s="18">
        <f t="shared" si="49"/>
        <v>0</v>
      </c>
      <c r="AA124" s="18">
        <v>6.6677821076570654</v>
      </c>
      <c r="AB124" s="18"/>
      <c r="AC124" s="18">
        <v>14.679912441286957</v>
      </c>
      <c r="AD124" s="18">
        <v>-1.7574182759643564</v>
      </c>
      <c r="AE124" s="18">
        <v>-8.7258703703222533</v>
      </c>
      <c r="AF124" s="18">
        <v>-5.6514913657770833</v>
      </c>
      <c r="AG124" s="18"/>
      <c r="AH124" s="18">
        <v>3.7650602409638578</v>
      </c>
      <c r="AI124" s="18"/>
      <c r="AJ124" s="18"/>
      <c r="AK124" s="18">
        <v>-6.1052735923869896</v>
      </c>
      <c r="AL124" s="18">
        <v>0.70493454179254567</v>
      </c>
      <c r="AM124" s="18">
        <f t="shared" si="94"/>
        <v>0.4472044659062181</v>
      </c>
      <c r="AN124" s="18">
        <f t="shared" si="58"/>
        <v>-0.52624186708590526</v>
      </c>
      <c r="AO124" s="18">
        <f t="shared" si="59"/>
        <v>14.679912441286957</v>
      </c>
      <c r="AP124" s="18">
        <f t="shared" si="60"/>
        <v>8</v>
      </c>
      <c r="AQ124" s="18">
        <f t="array" ref="AQ124">SUM(IF($AA124:$AL124&lt;0,1,0))</f>
        <v>4</v>
      </c>
      <c r="AR124" s="18">
        <f t="shared" si="61"/>
        <v>50</v>
      </c>
      <c r="AS124" s="18">
        <f t="array" ref="AS124">SUM(IF($AA124:$AL124&gt;20,1,0))</f>
        <v>0</v>
      </c>
      <c r="AT124" s="18">
        <f t="shared" si="62"/>
        <v>0</v>
      </c>
      <c r="AU124" s="18">
        <f t="array" ref="AU124">SUM(IF(AA124:AL124&gt;40,1,0))</f>
        <v>0</v>
      </c>
      <c r="AV124" s="18">
        <f t="shared" si="63"/>
        <v>0</v>
      </c>
      <c r="AW124" s="18" t="s">
        <v>0</v>
      </c>
      <c r="AX124" s="18"/>
      <c r="AY124" s="18">
        <v>16.002635728237586</v>
      </c>
      <c r="AZ124" s="18">
        <v>20</v>
      </c>
      <c r="BA124" s="18">
        <v>16.644824591672414</v>
      </c>
      <c r="BB124" s="18">
        <v>36.606060606060595</v>
      </c>
      <c r="BC124" s="18">
        <v>21.621183515663468</v>
      </c>
      <c r="BD124" s="18"/>
      <c r="BE124" s="18">
        <v>8.4745762711864483</v>
      </c>
      <c r="BF124" s="18">
        <v>16.901356599849073</v>
      </c>
      <c r="BG124" s="18">
        <v>16.082607184959166</v>
      </c>
      <c r="BH124" s="18" t="s">
        <v>0</v>
      </c>
      <c r="BI124" s="18">
        <v>10.033821871476878</v>
      </c>
      <c r="BJ124" s="18" t="s">
        <v>0</v>
      </c>
      <c r="BK124" s="18">
        <v>4.7335469942264128</v>
      </c>
      <c r="BL124" s="18">
        <v>14.224242287295617</v>
      </c>
      <c r="BM124" s="18">
        <v>11.357621049353895</v>
      </c>
      <c r="BN124" s="18">
        <v>17.236475637655868</v>
      </c>
      <c r="BO124" s="18">
        <f t="shared" si="64"/>
        <v>16.147611718279801</v>
      </c>
      <c r="BP124" s="18">
        <f t="shared" si="65"/>
        <v>16.082607184959166</v>
      </c>
      <c r="BQ124" s="18">
        <f t="shared" si="66"/>
        <v>36.606060606060595</v>
      </c>
      <c r="BR124" s="18">
        <f t="shared" si="67"/>
        <v>16</v>
      </c>
      <c r="BS124" s="18">
        <f t="array" ref="BS124">SUM(IF($AW124:$BN124&lt;0,1,0))</f>
        <v>0</v>
      </c>
      <c r="BT124" s="18">
        <f t="shared" si="68"/>
        <v>0</v>
      </c>
      <c r="BU124" s="18">
        <f t="array" ref="BU124">SUM(IF($AW124:$BN124&gt;20,1,0))</f>
        <v>5</v>
      </c>
      <c r="BV124" s="18">
        <f t="shared" si="69"/>
        <v>31.25</v>
      </c>
      <c r="BW124" s="18">
        <f t="array" ref="BW124">SUM(IF(AW124:BN124&gt;40,1,0))</f>
        <v>3</v>
      </c>
      <c r="BX124" s="18">
        <f t="shared" si="70"/>
        <v>18.75</v>
      </c>
      <c r="BY124" s="18">
        <v>8.0053191489361719</v>
      </c>
      <c r="BZ124" s="18"/>
      <c r="CA124" s="18">
        <v>11.388109973760614</v>
      </c>
      <c r="CB124" s="18">
        <v>13.684991724020128</v>
      </c>
      <c r="CC124" s="18">
        <v>-6.0060066913446137</v>
      </c>
      <c r="CD124" s="18"/>
      <c r="CE124" s="18"/>
      <c r="CF124" s="18"/>
      <c r="CG124" s="18"/>
      <c r="CH124" s="18"/>
      <c r="CI124" s="18"/>
      <c r="CJ124" s="18">
        <v>14.627996875703307</v>
      </c>
      <c r="CK124" s="18"/>
      <c r="CL124" s="18"/>
      <c r="CM124" s="18"/>
      <c r="CN124" s="18">
        <v>7.8125757575757575</v>
      </c>
      <c r="CO124" s="18">
        <v>8.1690140845070456</v>
      </c>
      <c r="CP124" s="18">
        <v>5.7649868666205082</v>
      </c>
      <c r="CQ124" s="18">
        <f t="shared" si="71"/>
        <v>7.9308734674723658</v>
      </c>
      <c r="CR124" s="18">
        <f t="shared" si="72"/>
        <v>8.0871666167216087</v>
      </c>
      <c r="CS124" s="18">
        <f t="shared" si="73"/>
        <v>14.627996875703307</v>
      </c>
      <c r="CT124" s="18">
        <f t="shared" si="74"/>
        <v>8</v>
      </c>
      <c r="CU124" s="18">
        <f t="array" ref="CU124">SUM(IF($BY124:$CP124&lt;0,1,0))</f>
        <v>1</v>
      </c>
      <c r="CV124" s="18">
        <f t="shared" si="75"/>
        <v>12.5</v>
      </c>
      <c r="CW124" s="18">
        <f t="array" ref="CW124">SUM(IF($BY124:$CP124&gt;20,1,0))</f>
        <v>0</v>
      </c>
      <c r="CX124" s="18">
        <f t="shared" si="76"/>
        <v>0</v>
      </c>
      <c r="CY124" s="18">
        <f t="array" ref="CY124">SUM(IF(BY124:CP124&gt;40,1,0))</f>
        <v>0</v>
      </c>
      <c r="CZ124" s="18">
        <f t="shared" si="77"/>
        <v>0</v>
      </c>
      <c r="DA124" s="18">
        <v>4.4112904088201566</v>
      </c>
      <c r="DB124" s="18">
        <v>1.2145104510451061</v>
      </c>
      <c r="DC124" s="18">
        <f t="shared" si="78"/>
        <v>2.8129004299326312</v>
      </c>
      <c r="DD124" s="18">
        <f t="shared" si="79"/>
        <v>2.8129004299326317</v>
      </c>
      <c r="DE124" s="18">
        <f t="shared" si="80"/>
        <v>4.4112904088201566</v>
      </c>
      <c r="DF124" s="18">
        <f t="shared" si="81"/>
        <v>2</v>
      </c>
      <c r="DG124" s="18">
        <f t="array" ref="DG124">SUM(IF($DA124:$DB124&lt;0,1,0))</f>
        <v>0</v>
      </c>
      <c r="DH124" s="18">
        <f t="shared" si="82"/>
        <v>0</v>
      </c>
      <c r="DI124" s="18">
        <f t="array" ref="DI124">SUM(IF($DA124:$DB124&gt;20,1,0))</f>
        <v>0</v>
      </c>
      <c r="DJ124" s="18">
        <f t="shared" si="83"/>
        <v>0</v>
      </c>
      <c r="DK124" s="18">
        <f t="array" ref="DK124">SUM(IF(DA124:DB124&gt;40,1,0))</f>
        <v>0</v>
      </c>
      <c r="DL124" s="18">
        <f t="shared" si="84"/>
        <v>0</v>
      </c>
      <c r="DM124" s="18">
        <v>10.190620840120694</v>
      </c>
      <c r="DN124" s="18">
        <v>6.3860865447111284</v>
      </c>
      <c r="DO124" s="18">
        <f t="shared" si="95"/>
        <v>8.2883536924159102</v>
      </c>
      <c r="DP124" s="18">
        <f t="shared" si="96"/>
        <v>8.2883536924159102</v>
      </c>
      <c r="DQ124" s="18">
        <f t="shared" si="97"/>
        <v>10.190620840120694</v>
      </c>
      <c r="DR124" s="18">
        <f t="shared" si="98"/>
        <v>2</v>
      </c>
      <c r="DS124" s="18">
        <f t="array" ref="DS124">SUM(IF($DM124:$DN124&lt;0,1,0))</f>
        <v>0</v>
      </c>
      <c r="DT124" s="18">
        <f t="shared" si="99"/>
        <v>0</v>
      </c>
      <c r="DU124" s="18">
        <f t="array" ref="DU124">SUM(IF($DM124:$DN124&gt;20,1,0))</f>
        <v>0</v>
      </c>
      <c r="DV124" s="18">
        <f t="shared" si="100"/>
        <v>0</v>
      </c>
      <c r="DW124" s="18">
        <f t="array" ref="DW124">SUM(IF(DM124:DN124&gt;40,1,0))</f>
        <v>0</v>
      </c>
      <c r="DX124" s="18">
        <f t="shared" si="101"/>
        <v>0</v>
      </c>
      <c r="DY124" s="18">
        <f t="shared" si="91"/>
        <v>8.8046001605666859</v>
      </c>
      <c r="DZ124" s="18">
        <f t="shared" si="54"/>
        <v>8.3217951778467469</v>
      </c>
      <c r="EA124" s="18">
        <f t="shared" si="85"/>
        <v>36.606060606060595</v>
      </c>
      <c r="EB124" s="18">
        <f t="shared" si="93"/>
        <v>2.9362622850669688</v>
      </c>
      <c r="EC124" s="18">
        <f t="shared" si="55"/>
        <v>10.44160490348229</v>
      </c>
      <c r="ED124" s="18">
        <f t="shared" si="86"/>
        <v>39</v>
      </c>
      <c r="EE124" s="18">
        <f t="shared" si="86"/>
        <v>6</v>
      </c>
      <c r="EF124" s="18">
        <f t="shared" si="87"/>
        <v>15.384615384615385</v>
      </c>
      <c r="EG124" s="18">
        <f t="shared" si="88"/>
        <v>6</v>
      </c>
      <c r="EH124" s="18">
        <f t="shared" si="89"/>
        <v>15.384615384615385</v>
      </c>
      <c r="EI124" s="18">
        <f t="shared" si="92"/>
        <v>7.3324336482231223</v>
      </c>
      <c r="EJ124" s="18">
        <f t="shared" si="56"/>
        <v>3</v>
      </c>
      <c r="EK124" s="18">
        <f t="shared" si="90"/>
        <v>7.6923076923076925</v>
      </c>
      <c r="EL124" s="3"/>
      <c r="EM124" s="4"/>
      <c r="EN124" s="4"/>
      <c r="EO124" s="4"/>
    </row>
    <row r="125" spans="1:145" ht="13.15" x14ac:dyDescent="0.4">
      <c r="A125" s="1"/>
      <c r="B125" s="17">
        <v>1916</v>
      </c>
      <c r="C125" s="18"/>
      <c r="D125" s="18">
        <v>20.408163265306122</v>
      </c>
      <c r="E125" s="18"/>
      <c r="F125" s="18"/>
      <c r="G125" s="18">
        <v>19.326921002575052</v>
      </c>
      <c r="H125" s="18"/>
      <c r="I125" s="18"/>
      <c r="J125" s="18"/>
      <c r="K125" s="18"/>
      <c r="L125" s="18"/>
      <c r="M125" s="18">
        <v>5.8182820901695873</v>
      </c>
      <c r="N125" s="18"/>
      <c r="O125" s="18"/>
      <c r="P125" s="18"/>
      <c r="Q125" s="18">
        <f t="shared" si="50"/>
        <v>15.184455452683588</v>
      </c>
      <c r="R125" s="18">
        <f t="shared" si="51"/>
        <v>19.326921002575052</v>
      </c>
      <c r="S125" s="18">
        <f t="shared" si="52"/>
        <v>20.408163265306122</v>
      </c>
      <c r="T125" s="18">
        <f t="shared" si="53"/>
        <v>3</v>
      </c>
      <c r="U125" s="18">
        <f t="array" ref="U125">SUM(IF($C125:$P125&lt;0,1,0))</f>
        <v>0</v>
      </c>
      <c r="V125" s="18">
        <f t="shared" si="47"/>
        <v>0</v>
      </c>
      <c r="W125" s="18">
        <f t="array" ref="W125">SUM(IF($C125:$P125&gt;20,1,0))</f>
        <v>1</v>
      </c>
      <c r="X125" s="18">
        <f t="shared" si="48"/>
        <v>33.333333333333329</v>
      </c>
      <c r="Y125" s="18">
        <f t="array" ref="Y125">SUM(IF(C125:P125&gt;40,1,0))</f>
        <v>0</v>
      </c>
      <c r="Z125" s="18">
        <f t="shared" si="49"/>
        <v>0</v>
      </c>
      <c r="AA125" s="18">
        <v>6.2768739393224431</v>
      </c>
      <c r="AB125" s="18"/>
      <c r="AC125" s="18">
        <v>-12.803194087372781</v>
      </c>
      <c r="AD125" s="18">
        <v>9.1534503605249391</v>
      </c>
      <c r="AE125" s="18">
        <v>8.4791456120967599</v>
      </c>
      <c r="AF125" s="18">
        <v>9.4841930116472462</v>
      </c>
      <c r="AG125" s="18"/>
      <c r="AH125" s="18">
        <v>-6.4586357039187252</v>
      </c>
      <c r="AI125" s="18"/>
      <c r="AJ125" s="18"/>
      <c r="AK125" s="18">
        <v>7.7334772538172665</v>
      </c>
      <c r="AL125" s="18">
        <v>8.3000000000000007</v>
      </c>
      <c r="AM125" s="18">
        <f t="shared" si="94"/>
        <v>3.770663798264644</v>
      </c>
      <c r="AN125" s="18">
        <f t="shared" si="58"/>
        <v>8.0167386269086336</v>
      </c>
      <c r="AO125" s="18">
        <f t="shared" si="59"/>
        <v>9.4841930116472462</v>
      </c>
      <c r="AP125" s="18">
        <f t="shared" si="60"/>
        <v>8</v>
      </c>
      <c r="AQ125" s="18">
        <f t="array" ref="AQ125">SUM(IF($AA125:$AL125&lt;0,1,0))</f>
        <v>2</v>
      </c>
      <c r="AR125" s="18">
        <f t="shared" si="61"/>
        <v>25</v>
      </c>
      <c r="AS125" s="18">
        <f t="array" ref="AS125">SUM(IF($AA125:$AL125&gt;20,1,0))</f>
        <v>0</v>
      </c>
      <c r="AT125" s="18">
        <f t="shared" si="62"/>
        <v>0</v>
      </c>
      <c r="AU125" s="18">
        <f t="array" ref="AU125">SUM(IF(AA125:AL125&gt;40,1,0))</f>
        <v>0</v>
      </c>
      <c r="AV125" s="18">
        <f t="shared" si="63"/>
        <v>0</v>
      </c>
      <c r="AW125" s="18" t="s">
        <v>0</v>
      </c>
      <c r="AX125" s="18"/>
      <c r="AY125" s="18">
        <v>25.859655529182646</v>
      </c>
      <c r="AZ125" s="18">
        <v>33.432539682539677</v>
      </c>
      <c r="BA125" s="18">
        <v>24.015885576566564</v>
      </c>
      <c r="BB125" s="18">
        <v>35.270629991126896</v>
      </c>
      <c r="BC125" s="18">
        <v>31.824935392866728</v>
      </c>
      <c r="BD125" s="18"/>
      <c r="BE125" s="18">
        <v>25</v>
      </c>
      <c r="BF125" s="18">
        <v>9.6380040624163481</v>
      </c>
      <c r="BG125" s="18">
        <v>21.162776980832184</v>
      </c>
      <c r="BH125" s="18" t="s">
        <v>0</v>
      </c>
      <c r="BI125" s="18">
        <v>17.275672239355096</v>
      </c>
      <c r="BJ125" s="18" t="s">
        <v>0</v>
      </c>
      <c r="BK125" s="18">
        <v>7.9208098809231702</v>
      </c>
      <c r="BL125" s="18">
        <v>19.839380548988899</v>
      </c>
      <c r="BM125" s="18">
        <v>11.359664452988461</v>
      </c>
      <c r="BN125" s="18">
        <v>24.366063509104688</v>
      </c>
      <c r="BO125" s="18">
        <f t="shared" si="64"/>
        <v>22.074309065145485</v>
      </c>
      <c r="BP125" s="18">
        <f t="shared" si="65"/>
        <v>24.015885576566564</v>
      </c>
      <c r="BQ125" s="18">
        <f t="shared" si="66"/>
        <v>35.270629991126896</v>
      </c>
      <c r="BR125" s="18">
        <f t="shared" si="67"/>
        <v>16</v>
      </c>
      <c r="BS125" s="18">
        <f t="array" ref="BS125">SUM(IF($AW125:$BN125&lt;0,1,0))</f>
        <v>0</v>
      </c>
      <c r="BT125" s="18">
        <f t="shared" si="68"/>
        <v>0</v>
      </c>
      <c r="BU125" s="18">
        <f t="array" ref="BU125">SUM(IF($AW125:$BN125&gt;20,1,0))</f>
        <v>11</v>
      </c>
      <c r="BV125" s="18">
        <f t="shared" si="69"/>
        <v>68.75</v>
      </c>
      <c r="BW125" s="18">
        <f t="array" ref="BW125">SUM(IF(AW125:BN125&gt;40,1,0))</f>
        <v>3</v>
      </c>
      <c r="BX125" s="18">
        <f t="shared" si="70"/>
        <v>18.75</v>
      </c>
      <c r="BY125" s="18">
        <v>6.4760601915184637</v>
      </c>
      <c r="BZ125" s="18"/>
      <c r="CA125" s="18">
        <v>13.91659095207519</v>
      </c>
      <c r="CB125" s="18">
        <v>-3.7721337072824666</v>
      </c>
      <c r="CC125" s="18">
        <v>-6.6299500212125286</v>
      </c>
      <c r="CD125" s="18"/>
      <c r="CE125" s="18"/>
      <c r="CF125" s="18"/>
      <c r="CG125" s="18"/>
      <c r="CH125" s="18"/>
      <c r="CI125" s="18"/>
      <c r="CJ125" s="18">
        <v>14.545674518956899</v>
      </c>
      <c r="CK125" s="18"/>
      <c r="CL125" s="18"/>
      <c r="CM125" s="18"/>
      <c r="CN125" s="18">
        <v>7.9009138840070356</v>
      </c>
      <c r="CO125" s="18">
        <v>-0.34722222222222715</v>
      </c>
      <c r="CP125" s="18">
        <v>8.0739691468512813</v>
      </c>
      <c r="CQ125" s="18">
        <f t="shared" si="71"/>
        <v>5.0204878428364559</v>
      </c>
      <c r="CR125" s="18">
        <f t="shared" si="72"/>
        <v>7.1884870377627497</v>
      </c>
      <c r="CS125" s="18">
        <f t="shared" si="73"/>
        <v>14.545674518956899</v>
      </c>
      <c r="CT125" s="18">
        <f t="shared" si="74"/>
        <v>8</v>
      </c>
      <c r="CU125" s="18">
        <f t="array" ref="CU125">SUM(IF($BY125:$CP125&lt;0,1,0))</f>
        <v>3</v>
      </c>
      <c r="CV125" s="18">
        <f t="shared" si="75"/>
        <v>37.5</v>
      </c>
      <c r="CW125" s="18">
        <f t="array" ref="CW125">SUM(IF($BY125:$CP125&gt;20,1,0))</f>
        <v>0</v>
      </c>
      <c r="CX125" s="18">
        <f t="shared" si="76"/>
        <v>0</v>
      </c>
      <c r="CY125" s="18">
        <f t="array" ref="CY125">SUM(IF(BY125:CP125&gt;40,1,0))</f>
        <v>0</v>
      </c>
      <c r="CZ125" s="18">
        <f t="shared" si="77"/>
        <v>0</v>
      </c>
      <c r="DA125" s="18">
        <v>14.013833365061231</v>
      </c>
      <c r="DB125" s="18">
        <v>9.1664585840755191</v>
      </c>
      <c r="DC125" s="18">
        <f t="shared" si="78"/>
        <v>11.590145974568376</v>
      </c>
      <c r="DD125" s="18">
        <f t="shared" si="79"/>
        <v>11.590145974568376</v>
      </c>
      <c r="DE125" s="18">
        <f t="shared" si="80"/>
        <v>14.013833365061231</v>
      </c>
      <c r="DF125" s="18">
        <f t="shared" si="81"/>
        <v>2</v>
      </c>
      <c r="DG125" s="18">
        <f t="array" ref="DG125">SUM(IF($DA125:$DB125&lt;0,1,0))</f>
        <v>0</v>
      </c>
      <c r="DH125" s="18">
        <f t="shared" si="82"/>
        <v>0</v>
      </c>
      <c r="DI125" s="18">
        <f t="array" ref="DI125">SUM(IF($DA125:$DB125&gt;20,1,0))</f>
        <v>0</v>
      </c>
      <c r="DJ125" s="18">
        <f t="shared" si="83"/>
        <v>0</v>
      </c>
      <c r="DK125" s="18">
        <f t="array" ref="DK125">SUM(IF(DA125:DB125&gt;40,1,0))</f>
        <v>0</v>
      </c>
      <c r="DL125" s="18">
        <f t="shared" si="84"/>
        <v>0</v>
      </c>
      <c r="DM125" s="18">
        <v>0.80201418748323561</v>
      </c>
      <c r="DN125" s="18">
        <v>6.0472984478508662</v>
      </c>
      <c r="DO125" s="18">
        <f t="shared" si="95"/>
        <v>3.424656317667051</v>
      </c>
      <c r="DP125" s="18">
        <f t="shared" si="96"/>
        <v>3.4246563176670506</v>
      </c>
      <c r="DQ125" s="18">
        <f t="shared" si="97"/>
        <v>6.0472984478508662</v>
      </c>
      <c r="DR125" s="18">
        <f t="shared" si="98"/>
        <v>2</v>
      </c>
      <c r="DS125" s="18">
        <f t="array" ref="DS125">SUM(IF($DM125:$DN125&lt;0,1,0))</f>
        <v>0</v>
      </c>
      <c r="DT125" s="18">
        <f t="shared" si="99"/>
        <v>0</v>
      </c>
      <c r="DU125" s="18">
        <f t="array" ref="DU125">SUM(IF($DM125:$DN125&gt;20,1,0))</f>
        <v>0</v>
      </c>
      <c r="DV125" s="18">
        <f t="shared" si="100"/>
        <v>0</v>
      </c>
      <c r="DW125" s="18">
        <f t="array" ref="DW125">SUM(IF(DM125:DN125&gt;40,1,0))</f>
        <v>0</v>
      </c>
      <c r="DX125" s="18">
        <f t="shared" si="101"/>
        <v>0</v>
      </c>
      <c r="DY125" s="18">
        <f t="shared" si="91"/>
        <v>12.024394497728382</v>
      </c>
      <c r="DZ125" s="18">
        <f t="shared" si="54"/>
        <v>9.3253257978613817</v>
      </c>
      <c r="EA125" s="18">
        <f t="shared" si="85"/>
        <v>35.270629991126896</v>
      </c>
      <c r="EB125" s="18">
        <f t="shared" si="93"/>
        <v>4.3632566844128426</v>
      </c>
      <c r="EC125" s="18">
        <f t="shared" si="55"/>
        <v>11.278582649861804</v>
      </c>
      <c r="ED125" s="18">
        <f t="shared" si="86"/>
        <v>39</v>
      </c>
      <c r="EE125" s="18">
        <f t="shared" si="86"/>
        <v>5</v>
      </c>
      <c r="EF125" s="18">
        <f t="shared" si="87"/>
        <v>12.820512820512821</v>
      </c>
      <c r="EG125" s="18">
        <f t="shared" si="88"/>
        <v>12</v>
      </c>
      <c r="EH125" s="18">
        <f t="shared" si="89"/>
        <v>30.76923076923077</v>
      </c>
      <c r="EI125" s="18">
        <f t="shared" si="92"/>
        <v>12.460638776428249</v>
      </c>
      <c r="EJ125" s="18">
        <f t="shared" si="56"/>
        <v>3</v>
      </c>
      <c r="EK125" s="18">
        <f t="shared" si="90"/>
        <v>7.6923076923076925</v>
      </c>
      <c r="EL125" s="3"/>
      <c r="EM125" s="4"/>
      <c r="EN125" s="4"/>
      <c r="EO125" s="4"/>
    </row>
    <row r="126" spans="1:145" ht="13.15" x14ac:dyDescent="0.4">
      <c r="A126" s="1"/>
      <c r="B126" s="17">
        <v>1917</v>
      </c>
      <c r="C126" s="18"/>
      <c r="D126" s="18">
        <v>35.593220338983045</v>
      </c>
      <c r="E126" s="18"/>
      <c r="F126" s="18"/>
      <c r="G126" s="18">
        <v>35.480022496860073</v>
      </c>
      <c r="H126" s="18"/>
      <c r="I126" s="18"/>
      <c r="J126" s="18"/>
      <c r="K126" s="18"/>
      <c r="L126" s="18"/>
      <c r="M126" s="18">
        <v>9.8892508143322573</v>
      </c>
      <c r="N126" s="18"/>
      <c r="O126" s="18"/>
      <c r="P126" s="18"/>
      <c r="Q126" s="18">
        <f t="shared" si="50"/>
        <v>26.987497883391793</v>
      </c>
      <c r="R126" s="18">
        <f t="shared" si="51"/>
        <v>35.480022496860073</v>
      </c>
      <c r="S126" s="18">
        <f t="shared" si="52"/>
        <v>35.593220338983045</v>
      </c>
      <c r="T126" s="18">
        <f t="shared" si="53"/>
        <v>3</v>
      </c>
      <c r="U126" s="18">
        <f t="array" ref="U126">SUM(IF($C126:$P126&lt;0,1,0))</f>
        <v>0</v>
      </c>
      <c r="V126" s="18">
        <f t="shared" si="47"/>
        <v>0</v>
      </c>
      <c r="W126" s="18">
        <f t="array" ref="W126">SUM(IF($C126:$P126&gt;20,1,0))</f>
        <v>2</v>
      </c>
      <c r="X126" s="18">
        <f t="shared" si="48"/>
        <v>66.666666666666657</v>
      </c>
      <c r="Y126" s="18">
        <f t="array" ref="Y126">SUM(IF(C126:P126&gt;40,1,0))</f>
        <v>0</v>
      </c>
      <c r="Z126" s="18">
        <f t="shared" si="49"/>
        <v>0</v>
      </c>
      <c r="AA126" s="18">
        <v>11.496096541217353</v>
      </c>
      <c r="AB126" s="18"/>
      <c r="AC126" s="18">
        <v>4.0099450230417162</v>
      </c>
      <c r="AD126" s="18">
        <v>11.997481281987765</v>
      </c>
      <c r="AE126" s="18">
        <v>31.100682581175807</v>
      </c>
      <c r="AF126" s="18">
        <v>22.796352583586632</v>
      </c>
      <c r="AG126" s="18"/>
      <c r="AH126" s="18">
        <v>-11.792086889061293</v>
      </c>
      <c r="AI126" s="18"/>
      <c r="AJ126" s="18"/>
      <c r="AK126" s="18">
        <v>22.936526389211807</v>
      </c>
      <c r="AL126" s="18">
        <v>3.2317636195752453</v>
      </c>
      <c r="AM126" s="18">
        <f t="shared" si="94"/>
        <v>11.97209514134188</v>
      </c>
      <c r="AN126" s="18">
        <f t="shared" si="58"/>
        <v>11.746788911602559</v>
      </c>
      <c r="AO126" s="18">
        <f t="shared" si="59"/>
        <v>31.100682581175807</v>
      </c>
      <c r="AP126" s="18">
        <f t="shared" si="60"/>
        <v>8</v>
      </c>
      <c r="AQ126" s="18">
        <f t="array" ref="AQ126">SUM(IF($AA126:$AL126&lt;0,1,0))</f>
        <v>1</v>
      </c>
      <c r="AR126" s="18">
        <f t="shared" si="61"/>
        <v>12.5</v>
      </c>
      <c r="AS126" s="18">
        <f t="array" ref="AS126">SUM(IF($AA126:$AL126&gt;20,1,0))</f>
        <v>3</v>
      </c>
      <c r="AT126" s="18">
        <f t="shared" si="62"/>
        <v>37.5</v>
      </c>
      <c r="AU126" s="18">
        <f t="array" ref="AU126">SUM(IF(AA126:AL126&gt;40,1,0))</f>
        <v>0</v>
      </c>
      <c r="AV126" s="18">
        <f t="shared" si="63"/>
        <v>0</v>
      </c>
      <c r="AW126" s="18" t="s">
        <v>0</v>
      </c>
      <c r="AX126" s="18"/>
      <c r="AY126" s="18">
        <v>6.165377176015479</v>
      </c>
      <c r="AZ126" s="18">
        <v>93.680297397769536</v>
      </c>
      <c r="BA126" s="18">
        <v>19.711808682812517</v>
      </c>
      <c r="BB126" s="18">
        <v>5.3132174483437167</v>
      </c>
      <c r="BC126" s="18">
        <v>48.418336816354724</v>
      </c>
      <c r="BD126" s="18"/>
      <c r="BE126" s="18">
        <v>43.75</v>
      </c>
      <c r="BF126" s="18">
        <v>6.5934223754129011</v>
      </c>
      <c r="BG126" s="18">
        <v>33.123129546552697</v>
      </c>
      <c r="BH126" s="18" t="s">
        <v>0</v>
      </c>
      <c r="BI126" s="18">
        <v>14.723630439333396</v>
      </c>
      <c r="BJ126" s="18" t="s">
        <v>0</v>
      </c>
      <c r="BK126" s="18">
        <v>8.91320018667653</v>
      </c>
      <c r="BL126" s="18">
        <v>23.816775706915156</v>
      </c>
      <c r="BM126" s="18">
        <v>11.349654739485239</v>
      </c>
      <c r="BN126" s="18">
        <v>16.672554062231836</v>
      </c>
      <c r="BO126" s="18">
        <f t="shared" si="64"/>
        <v>25.556261890607985</v>
      </c>
      <c r="BP126" s="18">
        <f t="shared" si="65"/>
        <v>16.672554062231836</v>
      </c>
      <c r="BQ126" s="18">
        <f t="shared" si="66"/>
        <v>93.680297397769536</v>
      </c>
      <c r="BR126" s="18">
        <f t="shared" si="67"/>
        <v>16</v>
      </c>
      <c r="BS126" s="18">
        <f t="array" ref="BS126">SUM(IF($AW126:$BN126&lt;0,1,0))</f>
        <v>0</v>
      </c>
      <c r="BT126" s="18">
        <f t="shared" si="68"/>
        <v>0</v>
      </c>
      <c r="BU126" s="18">
        <f t="array" ref="BU126">SUM(IF($AW126:$BN126&gt;20,1,0))</f>
        <v>8</v>
      </c>
      <c r="BV126" s="18">
        <f t="shared" si="69"/>
        <v>50</v>
      </c>
      <c r="BW126" s="18">
        <f t="array" ref="BW126">SUM(IF(AW126:BN126&gt;40,1,0))</f>
        <v>6</v>
      </c>
      <c r="BX126" s="18">
        <f t="shared" si="70"/>
        <v>37.5</v>
      </c>
      <c r="BY126" s="18">
        <v>17.860475592882203</v>
      </c>
      <c r="BZ126" s="18"/>
      <c r="CA126" s="18">
        <v>9.3038158389321488</v>
      </c>
      <c r="CB126" s="18">
        <v>1.3432861609375741</v>
      </c>
      <c r="CC126" s="18">
        <v>5.4169877021030013</v>
      </c>
      <c r="CD126" s="18"/>
      <c r="CE126" s="18"/>
      <c r="CF126" s="18"/>
      <c r="CG126" s="18"/>
      <c r="CH126" s="18"/>
      <c r="CI126" s="18"/>
      <c r="CJ126" s="18">
        <v>22.295805739514336</v>
      </c>
      <c r="CK126" s="18"/>
      <c r="CL126" s="18"/>
      <c r="CM126" s="18"/>
      <c r="CN126" s="18">
        <v>17.37</v>
      </c>
      <c r="CO126" s="18">
        <v>2.3519163763066229</v>
      </c>
      <c r="CP126" s="18">
        <v>10.4638394480292</v>
      </c>
      <c r="CQ126" s="18">
        <f t="shared" si="71"/>
        <v>10.800765857338137</v>
      </c>
      <c r="CR126" s="18">
        <f t="shared" si="72"/>
        <v>9.8838276434806751</v>
      </c>
      <c r="CS126" s="18">
        <f t="shared" si="73"/>
        <v>22.295805739514336</v>
      </c>
      <c r="CT126" s="18">
        <f t="shared" si="74"/>
        <v>8</v>
      </c>
      <c r="CU126" s="18">
        <f t="array" ref="CU126">SUM(IF($BY126:$CP126&lt;0,1,0))</f>
        <v>0</v>
      </c>
      <c r="CV126" s="18">
        <f t="shared" si="75"/>
        <v>0</v>
      </c>
      <c r="CW126" s="18">
        <f t="array" ref="CW126">SUM(IF($BY126:$CP126&gt;20,1,0))</f>
        <v>1</v>
      </c>
      <c r="CX126" s="18">
        <f t="shared" si="76"/>
        <v>12.5</v>
      </c>
      <c r="CY126" s="18">
        <f t="array" ref="CY126">SUM(IF(BY126:CP126&gt;40,1,0))</f>
        <v>0</v>
      </c>
      <c r="CZ126" s="18">
        <f t="shared" si="77"/>
        <v>0</v>
      </c>
      <c r="DA126" s="18">
        <v>23.815733384928972</v>
      </c>
      <c r="DB126" s="18">
        <v>17.828585322723256</v>
      </c>
      <c r="DC126" s="18">
        <f t="shared" si="78"/>
        <v>20.822159353826116</v>
      </c>
      <c r="DD126" s="18">
        <f t="shared" si="79"/>
        <v>20.822159353826116</v>
      </c>
      <c r="DE126" s="18">
        <f t="shared" si="80"/>
        <v>23.815733384928972</v>
      </c>
      <c r="DF126" s="18">
        <f t="shared" si="81"/>
        <v>2</v>
      </c>
      <c r="DG126" s="18">
        <f t="array" ref="DG126">SUM(IF($DA126:$DB126&lt;0,1,0))</f>
        <v>0</v>
      </c>
      <c r="DH126" s="18">
        <f t="shared" si="82"/>
        <v>0</v>
      </c>
      <c r="DI126" s="18">
        <f t="array" ref="DI126">SUM(IF($DA126:$DB126&gt;20,1,0))</f>
        <v>1</v>
      </c>
      <c r="DJ126" s="18">
        <f t="shared" si="83"/>
        <v>50</v>
      </c>
      <c r="DK126" s="18">
        <f t="array" ref="DK126">SUM(IF(DA126:DB126&gt;40,1,0))</f>
        <v>0</v>
      </c>
      <c r="DL126" s="18">
        <f t="shared" si="84"/>
        <v>0</v>
      </c>
      <c r="DM126" s="18">
        <v>2.2190675807325331</v>
      </c>
      <c r="DN126" s="18">
        <v>7.7361535735397444</v>
      </c>
      <c r="DO126" s="18">
        <f t="shared" si="95"/>
        <v>4.9776105771361383</v>
      </c>
      <c r="DP126" s="18">
        <f t="shared" si="96"/>
        <v>4.9776105771361383</v>
      </c>
      <c r="DQ126" s="18">
        <f t="shared" si="97"/>
        <v>7.7361535735397444</v>
      </c>
      <c r="DR126" s="18">
        <f t="shared" si="98"/>
        <v>2</v>
      </c>
      <c r="DS126" s="18">
        <f t="array" ref="DS126">SUM(IF($DM126:$DN126&lt;0,1,0))</f>
        <v>0</v>
      </c>
      <c r="DT126" s="18">
        <f t="shared" si="99"/>
        <v>0</v>
      </c>
      <c r="DU126" s="18">
        <f t="array" ref="DU126">SUM(IF($DM126:$DN126&gt;20,1,0))</f>
        <v>0</v>
      </c>
      <c r="DV126" s="18">
        <f t="shared" si="100"/>
        <v>0</v>
      </c>
      <c r="DW126" s="18">
        <f t="array" ref="DW126">SUM(IF(DM126:DN126&gt;40,1,0))</f>
        <v>0</v>
      </c>
      <c r="DX126" s="18">
        <f t="shared" si="101"/>
        <v>0</v>
      </c>
      <c r="DY126" s="18">
        <f t="shared" si="91"/>
        <v>17.971564613317877</v>
      </c>
      <c r="DZ126" s="18">
        <f t="shared" si="54"/>
        <v>13.360555860660581</v>
      </c>
      <c r="EA126" s="18">
        <f t="shared" si="85"/>
        <v>93.680297397769536</v>
      </c>
      <c r="EB126" s="18">
        <f t="shared" si="93"/>
        <v>6.159952563748611</v>
      </c>
      <c r="EC126" s="18">
        <f t="shared" si="55"/>
        <v>18.245510302627647</v>
      </c>
      <c r="ED126" s="18">
        <f t="shared" si="86"/>
        <v>39</v>
      </c>
      <c r="EE126" s="18">
        <f t="shared" si="86"/>
        <v>1</v>
      </c>
      <c r="EF126" s="18">
        <f t="shared" si="87"/>
        <v>2.5641025641025643</v>
      </c>
      <c r="EG126" s="18">
        <f t="shared" si="88"/>
        <v>15</v>
      </c>
      <c r="EH126" s="18">
        <f t="shared" si="89"/>
        <v>38.461538461538467</v>
      </c>
      <c r="EI126" s="18">
        <f t="shared" si="92"/>
        <v>17.116509221772379</v>
      </c>
      <c r="EJ126" s="18">
        <f t="shared" si="56"/>
        <v>6</v>
      </c>
      <c r="EK126" s="18">
        <f t="shared" si="90"/>
        <v>15.384615384615385</v>
      </c>
      <c r="EL126" s="3"/>
      <c r="EM126" s="4"/>
      <c r="EN126" s="4"/>
      <c r="EO126" s="4"/>
    </row>
    <row r="127" spans="1:145" ht="13.15" x14ac:dyDescent="0.4">
      <c r="A127" s="1"/>
      <c r="B127" s="17">
        <v>1918</v>
      </c>
      <c r="C127" s="18"/>
      <c r="D127" s="18">
        <v>25</v>
      </c>
      <c r="E127" s="18"/>
      <c r="F127" s="18"/>
      <c r="G127" s="18">
        <v>18.046716092227172</v>
      </c>
      <c r="H127" s="18"/>
      <c r="I127" s="18"/>
      <c r="J127" s="18"/>
      <c r="K127" s="18"/>
      <c r="L127" s="18"/>
      <c r="M127" s="18">
        <v>7.0014228124258882</v>
      </c>
      <c r="N127" s="18"/>
      <c r="O127" s="18"/>
      <c r="P127" s="18"/>
      <c r="Q127" s="18">
        <f t="shared" si="50"/>
        <v>16.682712968217686</v>
      </c>
      <c r="R127" s="18">
        <f t="shared" si="51"/>
        <v>18.046716092227172</v>
      </c>
      <c r="S127" s="18">
        <f t="shared" si="52"/>
        <v>25</v>
      </c>
      <c r="T127" s="18">
        <f t="shared" si="53"/>
        <v>3</v>
      </c>
      <c r="U127" s="18">
        <f t="array" ref="U127">SUM(IF($C127:$P127&lt;0,1,0))</f>
        <v>0</v>
      </c>
      <c r="V127" s="18">
        <f t="shared" si="47"/>
        <v>0</v>
      </c>
      <c r="W127" s="18">
        <f t="array" ref="W127">SUM(IF($C127:$P127&gt;20,1,0))</f>
        <v>1</v>
      </c>
      <c r="X127" s="18">
        <f t="shared" si="48"/>
        <v>33.333333333333329</v>
      </c>
      <c r="Y127" s="18">
        <f t="array" ref="Y127">SUM(IF(C127:P127&gt;40,1,0))</f>
        <v>0</v>
      </c>
      <c r="Z127" s="18">
        <f t="shared" si="49"/>
        <v>0</v>
      </c>
      <c r="AA127" s="18">
        <v>-12.470760527850038</v>
      </c>
      <c r="AB127" s="18"/>
      <c r="AC127" s="18">
        <v>33.966615182506224</v>
      </c>
      <c r="AD127" s="18">
        <v>27.859920861704957</v>
      </c>
      <c r="AE127" s="18">
        <v>31.29919477755541</v>
      </c>
      <c r="AF127" s="18">
        <v>29.207920792079211</v>
      </c>
      <c r="AG127" s="18"/>
      <c r="AH127" s="18">
        <v>12.313104661389618</v>
      </c>
      <c r="AI127" s="18"/>
      <c r="AJ127" s="18"/>
      <c r="AK127" s="18">
        <v>23.877927772008768</v>
      </c>
      <c r="AL127" s="18">
        <v>77.996422182468692</v>
      </c>
      <c r="AM127" s="18">
        <f t="shared" si="94"/>
        <v>28.006293212732857</v>
      </c>
      <c r="AN127" s="18">
        <f t="shared" si="58"/>
        <v>28.533920826892086</v>
      </c>
      <c r="AO127" s="18">
        <f t="shared" si="59"/>
        <v>77.996422182468692</v>
      </c>
      <c r="AP127" s="18">
        <f t="shared" si="60"/>
        <v>8</v>
      </c>
      <c r="AQ127" s="18">
        <f t="array" ref="AQ127">SUM(IF($AA127:$AL127&lt;0,1,0))</f>
        <v>1</v>
      </c>
      <c r="AR127" s="18">
        <f t="shared" si="61"/>
        <v>12.5</v>
      </c>
      <c r="AS127" s="18">
        <f t="array" ref="AS127">SUM(IF($AA127:$AL127&gt;20,1,0))</f>
        <v>6</v>
      </c>
      <c r="AT127" s="18">
        <f t="shared" si="62"/>
        <v>75</v>
      </c>
      <c r="AU127" s="18">
        <f t="array" ref="AU127">SUM(IF(AA127:AL127&gt;40,1,0))</f>
        <v>1</v>
      </c>
      <c r="AV127" s="18">
        <f t="shared" si="63"/>
        <v>12.5</v>
      </c>
      <c r="AW127" s="18" t="s">
        <v>0</v>
      </c>
      <c r="AX127" s="18"/>
      <c r="AY127" s="18">
        <v>17.418963030441045</v>
      </c>
      <c r="AZ127" s="18">
        <v>241.957773512476</v>
      </c>
      <c r="BA127" s="18">
        <v>7.9927544327055644</v>
      </c>
      <c r="BB127" s="18">
        <v>12.394892556835877</v>
      </c>
      <c r="BC127" s="18">
        <v>28.405955970980767</v>
      </c>
      <c r="BD127" s="18"/>
      <c r="BE127" s="18">
        <v>36.956521739130437</v>
      </c>
      <c r="BF127" s="18">
        <v>20.619501219331458</v>
      </c>
      <c r="BG127" s="18">
        <v>32.499401527569226</v>
      </c>
      <c r="BH127" s="18" t="s">
        <v>0</v>
      </c>
      <c r="BI127" s="18">
        <v>62.115384615384613</v>
      </c>
      <c r="BJ127" s="18">
        <v>776.62337662337654</v>
      </c>
      <c r="BK127" s="18">
        <v>17.811904290295512</v>
      </c>
      <c r="BL127" s="18">
        <v>35.819806296884202</v>
      </c>
      <c r="BM127" s="18">
        <v>11.359792535798864</v>
      </c>
      <c r="BN127" s="18">
        <v>24.354336161481047</v>
      </c>
      <c r="BO127" s="18">
        <f t="shared" si="64"/>
        <v>94.737883179477961</v>
      </c>
      <c r="BP127" s="18">
        <f t="shared" si="65"/>
        <v>26.380146066230907</v>
      </c>
      <c r="BQ127" s="18">
        <f t="shared" si="66"/>
        <v>776.62337662337654</v>
      </c>
      <c r="BR127" s="18">
        <f t="shared" si="67"/>
        <v>16</v>
      </c>
      <c r="BS127" s="18">
        <f t="array" ref="BS127">SUM(IF($AW127:$BN127&lt;0,1,0))</f>
        <v>0</v>
      </c>
      <c r="BT127" s="18">
        <f t="shared" si="68"/>
        <v>0</v>
      </c>
      <c r="BU127" s="18">
        <f t="array" ref="BU127">SUM(IF($AW127:$BN127&gt;20,1,0))</f>
        <v>11</v>
      </c>
      <c r="BV127" s="18">
        <f t="shared" si="69"/>
        <v>68.75</v>
      </c>
      <c r="BW127" s="18">
        <f t="array" ref="BW127">SUM(IF(AW127:BN127&gt;40,1,0))</f>
        <v>5</v>
      </c>
      <c r="BX127" s="18">
        <f t="shared" si="70"/>
        <v>31.25</v>
      </c>
      <c r="BY127" s="18">
        <v>25.694959229058561</v>
      </c>
      <c r="BZ127" s="18"/>
      <c r="CA127" s="18">
        <v>10.287592970270545</v>
      </c>
      <c r="CB127" s="18">
        <v>0.57663437428307585</v>
      </c>
      <c r="CC127" s="18">
        <v>9.3428924437508059</v>
      </c>
      <c r="CD127" s="18"/>
      <c r="CE127" s="18"/>
      <c r="CF127" s="18"/>
      <c r="CG127" s="18"/>
      <c r="CH127" s="18"/>
      <c r="CI127" s="18"/>
      <c r="CJ127" s="18">
        <v>22.503008423586046</v>
      </c>
      <c r="CK127" s="18"/>
      <c r="CL127" s="18"/>
      <c r="CM127" s="18"/>
      <c r="CN127" s="18">
        <v>15.621990291262136</v>
      </c>
      <c r="CO127" s="18">
        <v>5.7021276595744705</v>
      </c>
      <c r="CP127" s="18">
        <v>4.9818909343083586</v>
      </c>
      <c r="CQ127" s="18">
        <f t="shared" si="71"/>
        <v>11.838887040761749</v>
      </c>
      <c r="CR127" s="18">
        <f t="shared" si="72"/>
        <v>9.8152427070106754</v>
      </c>
      <c r="CS127" s="18">
        <f t="shared" si="73"/>
        <v>25.694959229058561</v>
      </c>
      <c r="CT127" s="18">
        <f t="shared" si="74"/>
        <v>8</v>
      </c>
      <c r="CU127" s="18">
        <f t="array" ref="CU127">SUM(IF($BY127:$CP127&lt;0,1,0))</f>
        <v>0</v>
      </c>
      <c r="CV127" s="18">
        <f t="shared" si="75"/>
        <v>0</v>
      </c>
      <c r="CW127" s="18">
        <f t="array" ref="CW127">SUM(IF($BY127:$CP127&gt;20,1,0))</f>
        <v>2</v>
      </c>
      <c r="CX127" s="18">
        <f t="shared" si="76"/>
        <v>25</v>
      </c>
      <c r="CY127" s="18">
        <f t="array" ref="CY127">SUM(IF(BY127:CP127&gt;40,1,0))</f>
        <v>0</v>
      </c>
      <c r="CZ127" s="18">
        <f t="shared" si="77"/>
        <v>0</v>
      </c>
      <c r="DA127" s="18">
        <v>12.434032630398008</v>
      </c>
      <c r="DB127" s="18">
        <v>18.578338342636325</v>
      </c>
      <c r="DC127" s="18">
        <f t="shared" si="78"/>
        <v>15.506185486517166</v>
      </c>
      <c r="DD127" s="18">
        <f t="shared" si="79"/>
        <v>15.506185486517166</v>
      </c>
      <c r="DE127" s="18">
        <f t="shared" si="80"/>
        <v>18.578338342636325</v>
      </c>
      <c r="DF127" s="18">
        <f t="shared" si="81"/>
        <v>2</v>
      </c>
      <c r="DG127" s="18">
        <f t="array" ref="DG127">SUM(IF($DA127:$DB127&lt;0,1,0))</f>
        <v>0</v>
      </c>
      <c r="DH127" s="18">
        <f t="shared" si="82"/>
        <v>0</v>
      </c>
      <c r="DI127" s="18">
        <f t="array" ref="DI127">SUM(IF($DA127:$DB127&gt;20,1,0))</f>
        <v>0</v>
      </c>
      <c r="DJ127" s="18">
        <f t="shared" si="83"/>
        <v>0</v>
      </c>
      <c r="DK127" s="18">
        <f t="array" ref="DK127">SUM(IF(DA127:DB127&gt;40,1,0))</f>
        <v>0</v>
      </c>
      <c r="DL127" s="18">
        <f t="shared" si="84"/>
        <v>0</v>
      </c>
      <c r="DM127" s="18">
        <v>9.7117186966382736</v>
      </c>
      <c r="DN127" s="18">
        <v>12.813222197424036</v>
      </c>
      <c r="DO127" s="18">
        <f t="shared" si="95"/>
        <v>11.262470447031156</v>
      </c>
      <c r="DP127" s="18">
        <f t="shared" si="96"/>
        <v>11.262470447031156</v>
      </c>
      <c r="DQ127" s="18">
        <f t="shared" si="97"/>
        <v>12.813222197424036</v>
      </c>
      <c r="DR127" s="18">
        <f t="shared" si="98"/>
        <v>2</v>
      </c>
      <c r="DS127" s="18">
        <f t="array" ref="DS127">SUM(IF($DM127:$DN127&lt;0,1,0))</f>
        <v>0</v>
      </c>
      <c r="DT127" s="18">
        <f t="shared" si="99"/>
        <v>0</v>
      </c>
      <c r="DU127" s="18">
        <f t="array" ref="DU127">SUM(IF($DM127:$DN127&gt;20,1,0))</f>
        <v>0</v>
      </c>
      <c r="DV127" s="18">
        <f t="shared" si="100"/>
        <v>0</v>
      </c>
      <c r="DW127" s="18">
        <f t="array" ref="DW127">SUM(IF(DM127:DN127&gt;40,1,0))</f>
        <v>0</v>
      </c>
      <c r="DX127" s="18">
        <f t="shared" si="101"/>
        <v>0</v>
      </c>
      <c r="DY127" s="18">
        <f t="shared" si="91"/>
        <v>47.261547494929673</v>
      </c>
      <c r="DZ127" s="18">
        <f t="shared" si="54"/>
        <v>18.578338342636325</v>
      </c>
      <c r="EA127" s="18">
        <f t="shared" si="85"/>
        <v>776.62337662337654</v>
      </c>
      <c r="EB127" s="18">
        <f t="shared" si="93"/>
        <v>8.6483308426000178</v>
      </c>
      <c r="EC127" s="18">
        <f t="shared" si="55"/>
        <v>129.47981917443343</v>
      </c>
      <c r="ED127" s="18">
        <f t="shared" si="86"/>
        <v>39</v>
      </c>
      <c r="EE127" s="18">
        <f t="shared" si="86"/>
        <v>1</v>
      </c>
      <c r="EF127" s="18">
        <f t="shared" si="87"/>
        <v>2.5641025641025643</v>
      </c>
      <c r="EG127" s="18">
        <f t="shared" si="88"/>
        <v>20</v>
      </c>
      <c r="EH127" s="18">
        <f t="shared" si="89"/>
        <v>51.282051282051277</v>
      </c>
      <c r="EI127" s="18">
        <f t="shared" si="92"/>
        <v>24.786324786324787</v>
      </c>
      <c r="EJ127" s="18">
        <f t="shared" si="56"/>
        <v>6</v>
      </c>
      <c r="EK127" s="18">
        <f t="shared" si="90"/>
        <v>15.384615384615385</v>
      </c>
      <c r="EL127" s="3"/>
      <c r="EM127" s="4"/>
      <c r="EN127" s="4"/>
      <c r="EO127" s="4"/>
    </row>
    <row r="128" spans="1:145" ht="13.15" x14ac:dyDescent="0.4">
      <c r="A128" s="1"/>
      <c r="B128" s="17">
        <v>1919</v>
      </c>
      <c r="C128" s="18"/>
      <c r="D128" s="18">
        <v>50</v>
      </c>
      <c r="E128" s="18"/>
      <c r="F128" s="18"/>
      <c r="G128" s="18">
        <v>12.174309898060315</v>
      </c>
      <c r="H128" s="18"/>
      <c r="I128" s="18"/>
      <c r="J128" s="18"/>
      <c r="K128" s="18"/>
      <c r="L128" s="18"/>
      <c r="M128" s="18">
        <v>0.93079949027647779</v>
      </c>
      <c r="N128" s="18"/>
      <c r="O128" s="18"/>
      <c r="P128" s="18"/>
      <c r="Q128" s="18">
        <f t="shared" si="50"/>
        <v>21.03503646277893</v>
      </c>
      <c r="R128" s="18">
        <f t="shared" si="51"/>
        <v>12.174309898060315</v>
      </c>
      <c r="S128" s="18">
        <f t="shared" si="52"/>
        <v>50</v>
      </c>
      <c r="T128" s="18">
        <f t="shared" si="53"/>
        <v>3</v>
      </c>
      <c r="U128" s="18">
        <f t="array" ref="U128">SUM(IF($C128:$P128&lt;0,1,0))</f>
        <v>0</v>
      </c>
      <c r="V128" s="18">
        <f t="shared" si="47"/>
        <v>0</v>
      </c>
      <c r="W128" s="18">
        <f t="array" ref="W128">SUM(IF($C128:$P128&gt;20,1,0))</f>
        <v>1</v>
      </c>
      <c r="X128" s="18">
        <f t="shared" si="48"/>
        <v>33.333333333333329</v>
      </c>
      <c r="Y128" s="18">
        <f t="array" ref="Y128">SUM(IF(C128:P128&gt;40,1,0))</f>
        <v>1</v>
      </c>
      <c r="Z128" s="18">
        <f t="shared" si="49"/>
        <v>33.333333333333329</v>
      </c>
      <c r="AA128" s="18">
        <v>-4.5392400384768772</v>
      </c>
      <c r="AB128" s="18"/>
      <c r="AC128" s="18">
        <v>22.961214767279245</v>
      </c>
      <c r="AD128" s="18">
        <v>3.5998807319029491</v>
      </c>
      <c r="AE128" s="18">
        <v>31.820266588277942</v>
      </c>
      <c r="AF128" s="18">
        <v>33.812260536398455</v>
      </c>
      <c r="AG128" s="18"/>
      <c r="AH128" s="18">
        <v>45.575567736883315</v>
      </c>
      <c r="AI128" s="18"/>
      <c r="AJ128" s="18"/>
      <c r="AK128" s="18">
        <v>24.613617376775267</v>
      </c>
      <c r="AL128" s="18">
        <v>78.492462311557773</v>
      </c>
      <c r="AM128" s="18">
        <f t="shared" si="94"/>
        <v>29.54200375132476</v>
      </c>
      <c r="AN128" s="18">
        <f t="shared" si="58"/>
        <v>28.216941982526606</v>
      </c>
      <c r="AO128" s="18">
        <f t="shared" si="59"/>
        <v>78.492462311557773</v>
      </c>
      <c r="AP128" s="18">
        <f t="shared" si="60"/>
        <v>8</v>
      </c>
      <c r="AQ128" s="18">
        <f t="array" ref="AQ128">SUM(IF($AA128:$AL128&lt;0,1,0))</f>
        <v>1</v>
      </c>
      <c r="AR128" s="18">
        <f t="shared" si="61"/>
        <v>12.5</v>
      </c>
      <c r="AS128" s="18">
        <f t="array" ref="AS128">SUM(IF($AA128:$AL128&gt;20,1,0))</f>
        <v>6</v>
      </c>
      <c r="AT128" s="18">
        <f t="shared" si="62"/>
        <v>75</v>
      </c>
      <c r="AU128" s="18">
        <f t="array" ref="AU128">SUM(IF(AA128:AL128&gt;40,1,0))</f>
        <v>2</v>
      </c>
      <c r="AV128" s="18">
        <f t="shared" si="63"/>
        <v>25</v>
      </c>
      <c r="AW128" s="18" t="s">
        <v>0</v>
      </c>
      <c r="AX128" s="18"/>
      <c r="AY128" s="18">
        <v>15.933952261501478</v>
      </c>
      <c r="AZ128" s="18">
        <v>-11.326897171082177</v>
      </c>
      <c r="BA128" s="18">
        <v>30.707613239904109</v>
      </c>
      <c r="BB128" s="18">
        <v>82.044887780548635</v>
      </c>
      <c r="BC128" s="18">
        <v>9.7759494295933003</v>
      </c>
      <c r="BD128" s="18"/>
      <c r="BE128" s="18">
        <v>1.9047619047618931</v>
      </c>
      <c r="BF128" s="18">
        <v>13.614074280927113</v>
      </c>
      <c r="BG128" s="18">
        <v>3.2039797519640976</v>
      </c>
      <c r="BH128" s="18" t="s">
        <v>0</v>
      </c>
      <c r="BI128" s="18">
        <v>11.635220125786178</v>
      </c>
      <c r="BJ128" s="18">
        <v>1225.9259259259259</v>
      </c>
      <c r="BK128" s="18">
        <v>12.804598076712105</v>
      </c>
      <c r="BL128" s="18">
        <v>11.82024004591957</v>
      </c>
      <c r="BM128" s="18">
        <v>11.350174657014112</v>
      </c>
      <c r="BN128" s="18">
        <v>-5.729474516098354</v>
      </c>
      <c r="BO128" s="18">
        <f t="shared" si="64"/>
        <v>100.97607184238413</v>
      </c>
      <c r="BP128" s="18">
        <f t="shared" si="65"/>
        <v>11.727730085852874</v>
      </c>
      <c r="BQ128" s="18">
        <f t="shared" si="66"/>
        <v>1225.9259259259259</v>
      </c>
      <c r="BR128" s="18">
        <f t="shared" si="67"/>
        <v>16</v>
      </c>
      <c r="BS128" s="18">
        <f t="array" ref="BS128">SUM(IF($AW128:$BN128&lt;0,1,0))</f>
        <v>2</v>
      </c>
      <c r="BT128" s="18">
        <f t="shared" si="68"/>
        <v>12.5</v>
      </c>
      <c r="BU128" s="18">
        <f t="array" ref="BU128">SUM(IF($AW128:$BN128&gt;20,1,0))</f>
        <v>5</v>
      </c>
      <c r="BV128" s="18">
        <f t="shared" si="69"/>
        <v>31.25</v>
      </c>
      <c r="BW128" s="18">
        <f t="array" ref="BW128">SUM(IF(AW128:BN128&gt;40,1,0))</f>
        <v>4</v>
      </c>
      <c r="BX128" s="18">
        <f t="shared" si="70"/>
        <v>25</v>
      </c>
      <c r="BY128" s="18">
        <v>-5.4912023460410531</v>
      </c>
      <c r="BZ128" s="18"/>
      <c r="CA128" s="18">
        <v>5.9519801324178276</v>
      </c>
      <c r="CB128" s="18">
        <v>20.433029106897674</v>
      </c>
      <c r="CC128" s="18">
        <v>42.202872482489859</v>
      </c>
      <c r="CD128" s="18"/>
      <c r="CE128" s="18"/>
      <c r="CF128" s="18"/>
      <c r="CG128" s="18"/>
      <c r="CH128" s="18"/>
      <c r="CI128" s="18"/>
      <c r="CJ128" s="18">
        <v>-3.3787410643119693</v>
      </c>
      <c r="CK128" s="18"/>
      <c r="CL128" s="18"/>
      <c r="CM128" s="18"/>
      <c r="CN128" s="18">
        <v>14.562929171668671</v>
      </c>
      <c r="CO128" s="18">
        <v>9.9033816425120733</v>
      </c>
      <c r="CP128" s="18">
        <v>16.361003805032798</v>
      </c>
      <c r="CQ128" s="18">
        <f t="shared" si="71"/>
        <v>12.568156616333235</v>
      </c>
      <c r="CR128" s="18">
        <f t="shared" si="72"/>
        <v>12.233155407090372</v>
      </c>
      <c r="CS128" s="18">
        <f t="shared" si="73"/>
        <v>42.202872482489859</v>
      </c>
      <c r="CT128" s="18">
        <f t="shared" si="74"/>
        <v>8</v>
      </c>
      <c r="CU128" s="18">
        <f t="array" ref="CU128">SUM(IF($BY128:$CP128&lt;0,1,0))</f>
        <v>2</v>
      </c>
      <c r="CV128" s="18">
        <f t="shared" si="75"/>
        <v>25</v>
      </c>
      <c r="CW128" s="18">
        <f t="array" ref="CW128">SUM(IF($BY128:$CP128&gt;20,1,0))</f>
        <v>2</v>
      </c>
      <c r="CX128" s="18">
        <f t="shared" si="76"/>
        <v>25</v>
      </c>
      <c r="CY128" s="18">
        <f t="array" ref="CY128">SUM(IF(BY128:CP128&gt;40,1,0))</f>
        <v>1</v>
      </c>
      <c r="CZ128" s="18">
        <f t="shared" si="77"/>
        <v>12.5</v>
      </c>
      <c r="DA128" s="18">
        <v>8.0344367061433939</v>
      </c>
      <c r="DB128" s="18">
        <v>14.848484848484839</v>
      </c>
      <c r="DC128" s="18">
        <f t="shared" si="78"/>
        <v>11.441460777314116</v>
      </c>
      <c r="DD128" s="18">
        <f t="shared" si="79"/>
        <v>11.441460777314116</v>
      </c>
      <c r="DE128" s="18">
        <f t="shared" si="80"/>
        <v>14.848484848484839</v>
      </c>
      <c r="DF128" s="18">
        <f t="shared" si="81"/>
        <v>2</v>
      </c>
      <c r="DG128" s="18">
        <f t="array" ref="DG128">SUM(IF($DA128:$DB128&lt;0,1,0))</f>
        <v>0</v>
      </c>
      <c r="DH128" s="18">
        <f t="shared" si="82"/>
        <v>0</v>
      </c>
      <c r="DI128" s="18">
        <f t="array" ref="DI128">SUM(IF($DA128:$DB128&gt;20,1,0))</f>
        <v>0</v>
      </c>
      <c r="DJ128" s="18">
        <f t="shared" si="83"/>
        <v>0</v>
      </c>
      <c r="DK128" s="18">
        <f t="array" ref="DK128">SUM(IF(DA128:DB128&gt;40,1,0))</f>
        <v>0</v>
      </c>
      <c r="DL128" s="18">
        <f t="shared" si="84"/>
        <v>0</v>
      </c>
      <c r="DM128" s="18">
        <v>14.154885980684128</v>
      </c>
      <c r="DN128" s="18">
        <v>5.5440412553721998</v>
      </c>
      <c r="DO128" s="18">
        <f t="shared" si="95"/>
        <v>9.8494636180281638</v>
      </c>
      <c r="DP128" s="18">
        <f t="shared" si="96"/>
        <v>9.8494636180281638</v>
      </c>
      <c r="DQ128" s="18">
        <f t="shared" si="97"/>
        <v>14.154885980684128</v>
      </c>
      <c r="DR128" s="18">
        <f t="shared" si="98"/>
        <v>2</v>
      </c>
      <c r="DS128" s="18">
        <f t="array" ref="DS128">SUM(IF($DM128:$DN128&lt;0,1,0))</f>
        <v>0</v>
      </c>
      <c r="DT128" s="18">
        <f t="shared" si="99"/>
        <v>0</v>
      </c>
      <c r="DU128" s="18">
        <f t="array" ref="DU128">SUM(IF($DM128:$DN128&gt;20,1,0))</f>
        <v>0</v>
      </c>
      <c r="DV128" s="18">
        <f t="shared" si="100"/>
        <v>0</v>
      </c>
      <c r="DW128" s="18">
        <f t="array" ref="DW128">SUM(IF(DM128:DN128&gt;40,1,0))</f>
        <v>0</v>
      </c>
      <c r="DX128" s="18">
        <f t="shared" si="101"/>
        <v>0</v>
      </c>
      <c r="DY128" s="18">
        <f t="shared" si="91"/>
        <v>50.168466132801711</v>
      </c>
      <c r="DZ128" s="18">
        <f t="shared" si="54"/>
        <v>12.804598076712105</v>
      </c>
      <c r="EA128" s="18">
        <f t="shared" si="85"/>
        <v>1225.9259259259259</v>
      </c>
      <c r="EB128" s="18">
        <f t="shared" si="93"/>
        <v>10.573695775745032</v>
      </c>
      <c r="EC128" s="18">
        <f t="shared" si="55"/>
        <v>199.74297828339775</v>
      </c>
      <c r="ED128" s="18">
        <f t="shared" si="86"/>
        <v>39</v>
      </c>
      <c r="EE128" s="18">
        <f t="shared" si="86"/>
        <v>5</v>
      </c>
      <c r="EF128" s="18">
        <f t="shared" si="87"/>
        <v>12.820512820512821</v>
      </c>
      <c r="EG128" s="18">
        <f t="shared" si="88"/>
        <v>14</v>
      </c>
      <c r="EH128" s="18">
        <f t="shared" si="89"/>
        <v>35.897435897435898</v>
      </c>
      <c r="EI128" s="18">
        <f t="shared" si="92"/>
        <v>29.487179487179485</v>
      </c>
      <c r="EJ128" s="18">
        <f t="shared" si="56"/>
        <v>8</v>
      </c>
      <c r="EK128" s="18">
        <f t="shared" si="90"/>
        <v>20.512820512820511</v>
      </c>
      <c r="EL128" s="3"/>
      <c r="EM128" s="4"/>
      <c r="EN128" s="4"/>
      <c r="EO128" s="4"/>
    </row>
    <row r="129" spans="1:145" ht="13.15" x14ac:dyDescent="0.4">
      <c r="A129" s="1"/>
      <c r="B129" s="17">
        <v>1920</v>
      </c>
      <c r="C129" s="18"/>
      <c r="D129" s="18">
        <v>80</v>
      </c>
      <c r="E129" s="18"/>
      <c r="F129" s="18"/>
      <c r="G129" s="18">
        <v>20.602627570641964</v>
      </c>
      <c r="H129" s="18"/>
      <c r="I129" s="18"/>
      <c r="J129" s="18"/>
      <c r="K129" s="18"/>
      <c r="L129" s="18"/>
      <c r="M129" s="18">
        <v>35.186913322720521</v>
      </c>
      <c r="N129" s="18"/>
      <c r="O129" s="18"/>
      <c r="P129" s="18"/>
      <c r="Q129" s="18">
        <f t="shared" si="50"/>
        <v>45.2631802977875</v>
      </c>
      <c r="R129" s="18">
        <f t="shared" si="51"/>
        <v>35.186913322720521</v>
      </c>
      <c r="S129" s="18">
        <f t="shared" si="52"/>
        <v>80</v>
      </c>
      <c r="T129" s="18">
        <f t="shared" si="53"/>
        <v>3</v>
      </c>
      <c r="U129" s="18">
        <f t="array" ref="U129">SUM(IF($C129:$P129&lt;0,1,0))</f>
        <v>0</v>
      </c>
      <c r="V129" s="18">
        <f t="shared" si="47"/>
        <v>0</v>
      </c>
      <c r="W129" s="18">
        <f t="array" ref="W129">SUM(IF($C129:$P129&gt;20,1,0))</f>
        <v>3</v>
      </c>
      <c r="X129" s="18">
        <f t="shared" si="48"/>
        <v>100</v>
      </c>
      <c r="Y129" s="18">
        <f t="array" ref="Y129">SUM(IF(C129:P129&gt;40,1,0))</f>
        <v>1</v>
      </c>
      <c r="Z129" s="18">
        <f t="shared" si="49"/>
        <v>33.333333333333329</v>
      </c>
      <c r="AA129" s="18">
        <v>38.405409621396707</v>
      </c>
      <c r="AB129" s="18"/>
      <c r="AC129" s="18">
        <v>-2.4837897439273338</v>
      </c>
      <c r="AD129" s="18">
        <v>57.465702111719807</v>
      </c>
      <c r="AE129" s="18">
        <v>7.4409966706212627</v>
      </c>
      <c r="AF129" s="18">
        <v>12.455261274158925</v>
      </c>
      <c r="AG129" s="18"/>
      <c r="AH129" s="18">
        <v>20.172135556750948</v>
      </c>
      <c r="AI129" s="18"/>
      <c r="AJ129" s="18"/>
      <c r="AK129" s="18">
        <v>-10.879085406859446</v>
      </c>
      <c r="AL129" s="18">
        <v>-62.471846846846837</v>
      </c>
      <c r="AM129" s="18">
        <f t="shared" si="94"/>
        <v>7.5130979046267568</v>
      </c>
      <c r="AN129" s="18">
        <f t="shared" si="58"/>
        <v>9.9481289723900943</v>
      </c>
      <c r="AO129" s="18">
        <f t="shared" si="59"/>
        <v>57.465702111719807</v>
      </c>
      <c r="AP129" s="18">
        <f t="shared" si="60"/>
        <v>8</v>
      </c>
      <c r="AQ129" s="18">
        <f t="array" ref="AQ129">SUM(IF($AA129:$AL129&lt;0,1,0))</f>
        <v>3</v>
      </c>
      <c r="AR129" s="18">
        <f t="shared" si="61"/>
        <v>37.5</v>
      </c>
      <c r="AS129" s="18">
        <f t="array" ref="AS129">SUM(IF($AA129:$AL129&gt;20,1,0))</f>
        <v>3</v>
      </c>
      <c r="AT129" s="18">
        <f t="shared" si="62"/>
        <v>37.5</v>
      </c>
      <c r="AU129" s="18">
        <f t="array" ref="AU129">SUM(IF(AA129:AL129&gt;40,1,0))</f>
        <v>1</v>
      </c>
      <c r="AV129" s="18">
        <f t="shared" si="63"/>
        <v>12.5</v>
      </c>
      <c r="AW129" s="18">
        <v>125</v>
      </c>
      <c r="AX129" s="18"/>
      <c r="AY129" s="18">
        <v>24.205618942461037</v>
      </c>
      <c r="AZ129" s="18">
        <v>0</v>
      </c>
      <c r="BA129" s="18">
        <v>-18.321741671447697</v>
      </c>
      <c r="BB129" s="18">
        <v>76.255707762557051</v>
      </c>
      <c r="BC129" s="18">
        <v>13.333076857136072</v>
      </c>
      <c r="BD129" s="18"/>
      <c r="BE129" s="18">
        <v>56.697819314641748</v>
      </c>
      <c r="BF129" s="18">
        <v>8.2034744821212495</v>
      </c>
      <c r="BG129" s="18">
        <v>17.981427137017551</v>
      </c>
      <c r="BH129" s="18" t="s">
        <v>0</v>
      </c>
      <c r="BI129" s="18">
        <v>56.748638797642094</v>
      </c>
      <c r="BJ129" s="18">
        <v>570.39106145251401</v>
      </c>
      <c r="BK129" s="18">
        <v>11.149383146606782</v>
      </c>
      <c r="BL129" s="18">
        <v>5.2388616373462744</v>
      </c>
      <c r="BM129" s="18">
        <v>11.357126619686309</v>
      </c>
      <c r="BN129" s="18">
        <v>15.892823876224787</v>
      </c>
      <c r="BO129" s="18">
        <f t="shared" si="64"/>
        <v>64.942218556967148</v>
      </c>
      <c r="BP129" s="18">
        <f t="shared" si="65"/>
        <v>15.892823876224787</v>
      </c>
      <c r="BQ129" s="18">
        <f t="shared" si="66"/>
        <v>570.39106145251401</v>
      </c>
      <c r="BR129" s="18">
        <f t="shared" si="67"/>
        <v>16</v>
      </c>
      <c r="BS129" s="18">
        <f t="array" ref="BS129">SUM(IF($AW129:$BN129&lt;0,1,0))</f>
        <v>1</v>
      </c>
      <c r="BT129" s="18">
        <f t="shared" si="68"/>
        <v>6.25</v>
      </c>
      <c r="BU129" s="18">
        <f t="array" ref="BU129">SUM(IF($AW129:$BN129&gt;20,1,0))</f>
        <v>7</v>
      </c>
      <c r="BV129" s="18">
        <f t="shared" si="69"/>
        <v>43.75</v>
      </c>
      <c r="BW129" s="18">
        <f t="array" ref="BW129">SUM(IF(AW129:BN129&gt;40,1,0))</f>
        <v>6</v>
      </c>
      <c r="BX129" s="18">
        <f t="shared" si="70"/>
        <v>37.5</v>
      </c>
      <c r="BY129" s="18">
        <v>16.441212200807691</v>
      </c>
      <c r="BZ129" s="18"/>
      <c r="CA129" s="18">
        <v>14.592109419157502</v>
      </c>
      <c r="CB129" s="18">
        <v>16.022370594936632</v>
      </c>
      <c r="CC129" s="18">
        <v>8.3101724454228467</v>
      </c>
      <c r="CD129" s="18"/>
      <c r="CE129" s="18"/>
      <c r="CF129" s="18"/>
      <c r="CG129" s="18"/>
      <c r="CH129" s="18"/>
      <c r="CI129" s="18"/>
      <c r="CJ129" s="18">
        <v>-2.2945594008212584</v>
      </c>
      <c r="CK129" s="18"/>
      <c r="CL129" s="18"/>
      <c r="CM129" s="18"/>
      <c r="CN129" s="18">
        <v>11.793874345549753</v>
      </c>
      <c r="CO129" s="18">
        <v>16.117216117216117</v>
      </c>
      <c r="CP129" s="18">
        <v>14.768929265499922</v>
      </c>
      <c r="CQ129" s="18">
        <f t="shared" si="71"/>
        <v>11.968915623471151</v>
      </c>
      <c r="CR129" s="18">
        <f t="shared" si="72"/>
        <v>14.680519342328711</v>
      </c>
      <c r="CS129" s="18">
        <f t="shared" si="73"/>
        <v>16.441212200807691</v>
      </c>
      <c r="CT129" s="18">
        <f t="shared" si="74"/>
        <v>8</v>
      </c>
      <c r="CU129" s="18">
        <f t="array" ref="CU129">SUM(IF($BY129:$CP129&lt;0,1,0))</f>
        <v>1</v>
      </c>
      <c r="CV129" s="18">
        <f t="shared" si="75"/>
        <v>12.5</v>
      </c>
      <c r="CW129" s="18">
        <f t="array" ref="CW129">SUM(IF($BY129:$CP129&gt;20,1,0))</f>
        <v>0</v>
      </c>
      <c r="CX129" s="18">
        <f t="shared" si="76"/>
        <v>0</v>
      </c>
      <c r="CY129" s="18">
        <f t="array" ref="CY129">SUM(IF(BY129:CP129&gt;40,1,0))</f>
        <v>0</v>
      </c>
      <c r="CZ129" s="18">
        <f t="shared" si="77"/>
        <v>0</v>
      </c>
      <c r="DA129" s="18">
        <v>14.869060823888043</v>
      </c>
      <c r="DB129" s="18">
        <v>11.509177210336631</v>
      </c>
      <c r="DC129" s="18">
        <f t="shared" si="78"/>
        <v>13.189119017112336</v>
      </c>
      <c r="DD129" s="18">
        <f t="shared" si="79"/>
        <v>13.189119017112336</v>
      </c>
      <c r="DE129" s="18">
        <f t="shared" si="80"/>
        <v>14.869060823888043</v>
      </c>
      <c r="DF129" s="18">
        <f t="shared" si="81"/>
        <v>2</v>
      </c>
      <c r="DG129" s="18">
        <f t="array" ref="DG129">SUM(IF($DA129:$DB129&lt;0,1,0))</f>
        <v>0</v>
      </c>
      <c r="DH129" s="18">
        <f t="shared" si="82"/>
        <v>0</v>
      </c>
      <c r="DI129" s="18">
        <f t="array" ref="DI129">SUM(IF($DA129:$DB129&gt;20,1,0))</f>
        <v>0</v>
      </c>
      <c r="DJ129" s="18">
        <f t="shared" si="83"/>
        <v>0</v>
      </c>
      <c r="DK129" s="18">
        <f t="array" ref="DK129">SUM(IF(DA129:DB129&gt;40,1,0))</f>
        <v>0</v>
      </c>
      <c r="DL129" s="18">
        <f t="shared" si="84"/>
        <v>0</v>
      </c>
      <c r="DM129" s="18">
        <v>19.18405077081005</v>
      </c>
      <c r="DN129" s="18">
        <v>14.026496787514548</v>
      </c>
      <c r="DO129" s="18">
        <f t="shared" si="95"/>
        <v>16.6052737791623</v>
      </c>
      <c r="DP129" s="18">
        <f t="shared" si="96"/>
        <v>16.6052737791623</v>
      </c>
      <c r="DQ129" s="18">
        <f t="shared" si="97"/>
        <v>19.18405077081005</v>
      </c>
      <c r="DR129" s="18">
        <f t="shared" si="98"/>
        <v>2</v>
      </c>
      <c r="DS129" s="18">
        <f t="array" ref="DS129">SUM(IF($DM129:$DN129&lt;0,1,0))</f>
        <v>0</v>
      </c>
      <c r="DT129" s="18">
        <f t="shared" si="99"/>
        <v>0</v>
      </c>
      <c r="DU129" s="18">
        <f t="array" ref="DU129">SUM(IF($DM129:$DN129&gt;20,1,0))</f>
        <v>0</v>
      </c>
      <c r="DV129" s="18">
        <f t="shared" si="100"/>
        <v>0</v>
      </c>
      <c r="DW129" s="18">
        <f t="array" ref="DW129">SUM(IF(DM129:DN129&gt;40,1,0))</f>
        <v>0</v>
      </c>
      <c r="DX129" s="18">
        <f t="shared" si="101"/>
        <v>0</v>
      </c>
      <c r="DY129" s="18">
        <f t="shared" si="91"/>
        <v>34.878097712242173</v>
      </c>
      <c r="DZ129" s="18">
        <f t="shared" si="54"/>
        <v>14.818995044693983</v>
      </c>
      <c r="EA129" s="18">
        <f t="shared" si="85"/>
        <v>570.39106145251401</v>
      </c>
      <c r="EB129" s="18">
        <f t="shared" si="93"/>
        <v>12.86826805006852</v>
      </c>
      <c r="EC129" s="18">
        <f t="shared" si="55"/>
        <v>94.275629224268158</v>
      </c>
      <c r="ED129" s="18">
        <f t="shared" si="86"/>
        <v>39</v>
      </c>
      <c r="EE129" s="18">
        <f t="shared" si="86"/>
        <v>5</v>
      </c>
      <c r="EF129" s="18">
        <f t="shared" si="87"/>
        <v>12.820512820512821</v>
      </c>
      <c r="EG129" s="18">
        <f t="shared" si="88"/>
        <v>13</v>
      </c>
      <c r="EH129" s="18">
        <f t="shared" si="89"/>
        <v>33.333333333333329</v>
      </c>
      <c r="EI129" s="18">
        <f t="shared" si="92"/>
        <v>34.18803418803418</v>
      </c>
      <c r="EJ129" s="18">
        <f t="shared" si="56"/>
        <v>8</v>
      </c>
      <c r="EK129" s="18">
        <f t="shared" si="90"/>
        <v>20.512820512820511</v>
      </c>
      <c r="EL129" s="3"/>
      <c r="EM129" s="4"/>
      <c r="EN129" s="4"/>
      <c r="EO129" s="4"/>
    </row>
    <row r="130" spans="1:145" ht="13.15" x14ac:dyDescent="0.4">
      <c r="A130" s="1"/>
      <c r="B130" s="17">
        <v>1921</v>
      </c>
      <c r="C130" s="18"/>
      <c r="D130" s="18">
        <v>29.629629629629626</v>
      </c>
      <c r="E130" s="18"/>
      <c r="F130" s="18"/>
      <c r="G130" s="18">
        <v>-28.502136878300867</v>
      </c>
      <c r="H130" s="18"/>
      <c r="I130" s="18"/>
      <c r="J130" s="18"/>
      <c r="K130" s="18"/>
      <c r="L130" s="18"/>
      <c r="M130" s="18">
        <v>-18.073658992163075</v>
      </c>
      <c r="N130" s="18"/>
      <c r="O130" s="18"/>
      <c r="P130" s="18">
        <v>-17.241379310344829</v>
      </c>
      <c r="Q130" s="18">
        <f t="shared" si="50"/>
        <v>-8.5468863877947854</v>
      </c>
      <c r="R130" s="18">
        <f t="shared" si="51"/>
        <v>-17.65751915125395</v>
      </c>
      <c r="S130" s="18">
        <f t="shared" si="52"/>
        <v>29.629629629629626</v>
      </c>
      <c r="T130" s="18">
        <f t="shared" si="53"/>
        <v>4</v>
      </c>
      <c r="U130" s="18">
        <f t="array" ref="U130">SUM(IF($C130:$P130&lt;0,1,0))</f>
        <v>3</v>
      </c>
      <c r="V130" s="18">
        <f t="shared" si="47"/>
        <v>75</v>
      </c>
      <c r="W130" s="18">
        <f t="array" ref="W130">SUM(IF($C130:$P130&gt;20,1,0))</f>
        <v>1</v>
      </c>
      <c r="X130" s="18">
        <f t="shared" si="48"/>
        <v>25</v>
      </c>
      <c r="Y130" s="18">
        <f t="array" ref="Y130">SUM(IF(C130:P130&gt;40,1,0))</f>
        <v>0</v>
      </c>
      <c r="Z130" s="18">
        <f t="shared" si="49"/>
        <v>0</v>
      </c>
      <c r="AA130" s="18">
        <v>2.3381059257296277</v>
      </c>
      <c r="AB130" s="18"/>
      <c r="AC130" s="18">
        <v>5.7033965712219965</v>
      </c>
      <c r="AD130" s="18">
        <v>-20.362025379038773</v>
      </c>
      <c r="AE130" s="18">
        <v>-2.1637485108724448</v>
      </c>
      <c r="AF130" s="18">
        <v>-14.767663908338635</v>
      </c>
      <c r="AG130" s="18"/>
      <c r="AH130" s="18">
        <v>5.7743957027752923</v>
      </c>
      <c r="AI130" s="18"/>
      <c r="AJ130" s="18"/>
      <c r="AK130" s="18">
        <v>-11.194879089615933</v>
      </c>
      <c r="AL130" s="18">
        <v>5.1762940735183616</v>
      </c>
      <c r="AM130" s="18">
        <f t="shared" si="94"/>
        <v>-3.6870155768275632</v>
      </c>
      <c r="AN130" s="18">
        <f t="shared" si="58"/>
        <v>8.7178707428591462E-2</v>
      </c>
      <c r="AO130" s="18">
        <f t="shared" si="59"/>
        <v>5.7743957027752923</v>
      </c>
      <c r="AP130" s="18">
        <f t="shared" si="60"/>
        <v>8</v>
      </c>
      <c r="AQ130" s="18">
        <f t="array" ref="AQ130">SUM(IF($AA130:$AL130&lt;0,1,0))</f>
        <v>4</v>
      </c>
      <c r="AR130" s="18">
        <f t="shared" si="61"/>
        <v>50</v>
      </c>
      <c r="AS130" s="18">
        <f t="array" ref="AS130">SUM(IF($AA130:$AL130&gt;20,1,0))</f>
        <v>0</v>
      </c>
      <c r="AT130" s="18">
        <f t="shared" si="62"/>
        <v>0</v>
      </c>
      <c r="AU130" s="18">
        <f t="array" ref="AU130">SUM(IF(AA130:AL130&gt;40,1,0))</f>
        <v>0</v>
      </c>
      <c r="AV130" s="18">
        <f t="shared" si="63"/>
        <v>0</v>
      </c>
      <c r="AW130" s="18">
        <v>855.55555555555554</v>
      </c>
      <c r="AX130" s="18">
        <v>-16.023425848459485</v>
      </c>
      <c r="AY130" s="18">
        <v>-9.7877231421285149</v>
      </c>
      <c r="AZ130" s="18">
        <v>15.367360860803954</v>
      </c>
      <c r="BA130" s="18">
        <v>-3.5484702416418372</v>
      </c>
      <c r="BB130" s="18">
        <v>66.493955094991378</v>
      </c>
      <c r="BC130" s="18">
        <v>24.704094768356775</v>
      </c>
      <c r="BD130" s="18"/>
      <c r="BE130" s="18">
        <v>11.928429423459255</v>
      </c>
      <c r="BF130" s="18">
        <v>-14.079976739325986</v>
      </c>
      <c r="BG130" s="18">
        <v>-13.452022194764766</v>
      </c>
      <c r="BH130" s="18" t="s">
        <v>0</v>
      </c>
      <c r="BI130" s="18">
        <v>44.412529684496185</v>
      </c>
      <c r="BJ130" s="18">
        <v>1050</v>
      </c>
      <c r="BK130" s="18">
        <v>-7.3464802046459612</v>
      </c>
      <c r="BL130" s="18">
        <v>-17.427355873792884</v>
      </c>
      <c r="BM130" s="18">
        <v>11.354264483730049</v>
      </c>
      <c r="BN130" s="18">
        <v>-23.154651653667742</v>
      </c>
      <c r="BO130" s="18">
        <f t="shared" si="64"/>
        <v>123.43725524831038</v>
      </c>
      <c r="BP130" s="18">
        <f t="shared" si="65"/>
        <v>3.9028971210441057</v>
      </c>
      <c r="BQ130" s="18">
        <f t="shared" si="66"/>
        <v>1050</v>
      </c>
      <c r="BR130" s="18">
        <f t="shared" si="67"/>
        <v>17</v>
      </c>
      <c r="BS130" s="18">
        <f t="array" ref="BS130">SUM(IF($AW130:$BN130&lt;0,1,0))</f>
        <v>8</v>
      </c>
      <c r="BT130" s="18">
        <f t="shared" si="68"/>
        <v>47.058823529411768</v>
      </c>
      <c r="BU130" s="18">
        <f t="array" ref="BU130">SUM(IF($AW130:$BN130&gt;20,1,0))</f>
        <v>6</v>
      </c>
      <c r="BV130" s="18">
        <f t="shared" si="69"/>
        <v>35.294117647058826</v>
      </c>
      <c r="BW130" s="18">
        <f t="array" ref="BW130">SUM(IF(AW130:BN130&gt;40,1,0))</f>
        <v>5</v>
      </c>
      <c r="BX130" s="18">
        <f t="shared" si="70"/>
        <v>29.411764705882355</v>
      </c>
      <c r="BY130" s="18">
        <v>-10.787584152661397</v>
      </c>
      <c r="BZ130" s="18"/>
      <c r="CA130" s="18">
        <v>-6.2548449425661516</v>
      </c>
      <c r="CB130" s="18">
        <v>-0.55450119659459385</v>
      </c>
      <c r="CC130" s="18">
        <v>-21.393390996827332</v>
      </c>
      <c r="CD130" s="18"/>
      <c r="CE130" s="18"/>
      <c r="CF130" s="18"/>
      <c r="CG130" s="18"/>
      <c r="CH130" s="18"/>
      <c r="CI130" s="18"/>
      <c r="CJ130" s="18">
        <v>-4.1717437679619342</v>
      </c>
      <c r="CK130" s="18"/>
      <c r="CL130" s="18"/>
      <c r="CM130" s="18"/>
      <c r="CN130" s="18">
        <v>-5.2741799437675843</v>
      </c>
      <c r="CO130" s="18">
        <v>-6.6876971608832765</v>
      </c>
      <c r="CP130" s="18">
        <v>-24.141545031384254</v>
      </c>
      <c r="CQ130" s="18">
        <f t="shared" si="71"/>
        <v>-9.9081858990808147</v>
      </c>
      <c r="CR130" s="18">
        <f t="shared" si="72"/>
        <v>-6.4712710517247141</v>
      </c>
      <c r="CS130" s="18">
        <f t="shared" si="73"/>
        <v>-0.55450119659459385</v>
      </c>
      <c r="CT130" s="18">
        <f t="shared" si="74"/>
        <v>8</v>
      </c>
      <c r="CU130" s="18">
        <f t="array" ref="CU130">SUM(IF($BY130:$CP130&lt;0,1,0))</f>
        <v>8</v>
      </c>
      <c r="CV130" s="18">
        <f t="shared" si="75"/>
        <v>100</v>
      </c>
      <c r="CW130" s="18">
        <f t="array" ref="CW130">SUM(IF($BY130:$CP130&gt;20,1,0))</f>
        <v>0</v>
      </c>
      <c r="CX130" s="18">
        <f t="shared" si="76"/>
        <v>0</v>
      </c>
      <c r="CY130" s="18">
        <f t="array" ref="CY130">SUM(IF(BY130:CP130&gt;40,1,0))</f>
        <v>0</v>
      </c>
      <c r="CZ130" s="18">
        <f t="shared" si="77"/>
        <v>0</v>
      </c>
      <c r="DA130" s="18">
        <v>-20.965125073081968</v>
      </c>
      <c r="DB130" s="18">
        <v>-10.82935853379152</v>
      </c>
      <c r="DC130" s="18">
        <f t="shared" si="78"/>
        <v>-15.897241803436744</v>
      </c>
      <c r="DD130" s="18">
        <f t="shared" si="79"/>
        <v>-15.897241803436744</v>
      </c>
      <c r="DE130" s="18">
        <f t="shared" si="80"/>
        <v>-10.82935853379152</v>
      </c>
      <c r="DF130" s="18">
        <f t="shared" si="81"/>
        <v>2</v>
      </c>
      <c r="DG130" s="18">
        <f t="array" ref="DG130">SUM(IF($DA130:$DB130&lt;0,1,0))</f>
        <v>2</v>
      </c>
      <c r="DH130" s="18">
        <f t="shared" si="82"/>
        <v>100</v>
      </c>
      <c r="DI130" s="18">
        <f t="array" ref="DI130">SUM(IF($DA130:$DB130&gt;20,1,0))</f>
        <v>0</v>
      </c>
      <c r="DJ130" s="18">
        <f t="shared" si="83"/>
        <v>0</v>
      </c>
      <c r="DK130" s="18">
        <f t="array" ref="DK130">SUM(IF(DA130:DB130&gt;40,1,0))</f>
        <v>0</v>
      </c>
      <c r="DL130" s="18">
        <f t="shared" si="84"/>
        <v>0</v>
      </c>
      <c r="DM130" s="18">
        <v>-11.647550696979845</v>
      </c>
      <c r="DN130" s="18">
        <v>-4.4617269112491957</v>
      </c>
      <c r="DO130" s="18">
        <f t="shared" si="95"/>
        <v>-8.0546388041145214</v>
      </c>
      <c r="DP130" s="18">
        <f t="shared" si="96"/>
        <v>-8.0546388041145214</v>
      </c>
      <c r="DQ130" s="18">
        <f t="shared" si="97"/>
        <v>-4.4617269112491957</v>
      </c>
      <c r="DR130" s="18">
        <f t="shared" si="98"/>
        <v>2</v>
      </c>
      <c r="DS130" s="18">
        <f t="array" ref="DS130">SUM(IF($DM130:$DN130&lt;0,1,0))</f>
        <v>2</v>
      </c>
      <c r="DT130" s="18">
        <f t="shared" si="99"/>
        <v>100</v>
      </c>
      <c r="DU130" s="18">
        <f t="array" ref="DU130">SUM(IF($DM130:$DN130&gt;20,1,0))</f>
        <v>0</v>
      </c>
      <c r="DV130" s="18">
        <f t="shared" si="100"/>
        <v>0</v>
      </c>
      <c r="DW130" s="18">
        <f t="array" ref="DW130">SUM(IF(DM130:DN130&gt;40,1,0))</f>
        <v>0</v>
      </c>
      <c r="DX130" s="18">
        <f t="shared" si="101"/>
        <v>0</v>
      </c>
      <c r="DY130" s="18">
        <f t="shared" si="91"/>
        <v>44.603579134985424</v>
      </c>
      <c r="DZ130" s="18">
        <f t="shared" si="54"/>
        <v>-6.4712710517247141</v>
      </c>
      <c r="EA130" s="18">
        <f t="shared" si="85"/>
        <v>1050</v>
      </c>
      <c r="EB130" s="18">
        <f t="shared" si="93"/>
        <v>10.402757011806612</v>
      </c>
      <c r="EC130" s="18">
        <f t="shared" si="55"/>
        <v>212.98967988059783</v>
      </c>
      <c r="ED130" s="18">
        <f t="shared" si="86"/>
        <v>41</v>
      </c>
      <c r="EE130" s="18">
        <f t="shared" si="86"/>
        <v>27</v>
      </c>
      <c r="EF130" s="18">
        <f t="shared" si="87"/>
        <v>65.853658536585371</v>
      </c>
      <c r="EG130" s="18">
        <f t="shared" si="88"/>
        <v>7</v>
      </c>
      <c r="EH130" s="18">
        <f t="shared" si="89"/>
        <v>17.073170731707318</v>
      </c>
      <c r="EI130" s="18">
        <f t="shared" si="92"/>
        <v>34.469460079216169</v>
      </c>
      <c r="EJ130" s="18">
        <f t="shared" si="56"/>
        <v>5</v>
      </c>
      <c r="EK130" s="18">
        <f t="shared" si="90"/>
        <v>12.195121951219512</v>
      </c>
      <c r="EL130" s="3"/>
      <c r="EM130" s="4"/>
      <c r="EN130" s="4"/>
      <c r="EO130" s="4"/>
    </row>
    <row r="131" spans="1:145" ht="13.15" x14ac:dyDescent="0.4">
      <c r="A131" s="1"/>
      <c r="B131" s="17">
        <v>1922</v>
      </c>
      <c r="C131" s="18"/>
      <c r="D131" s="18">
        <v>45.714285714285708</v>
      </c>
      <c r="E131" s="18"/>
      <c r="F131" s="18"/>
      <c r="G131" s="18">
        <v>-11.806767601138233</v>
      </c>
      <c r="H131" s="18"/>
      <c r="I131" s="18"/>
      <c r="J131" s="18"/>
      <c r="K131" s="18"/>
      <c r="L131" s="18"/>
      <c r="M131" s="18">
        <v>-3.9551942902458301</v>
      </c>
      <c r="N131" s="18"/>
      <c r="O131" s="18"/>
      <c r="P131" s="18">
        <v>-13.888888888888884</v>
      </c>
      <c r="Q131" s="18">
        <f t="shared" si="50"/>
        <v>4.0158587335031903</v>
      </c>
      <c r="R131" s="18">
        <f t="shared" si="51"/>
        <v>-7.8809809456920314</v>
      </c>
      <c r="S131" s="18">
        <f t="shared" si="52"/>
        <v>45.714285714285708</v>
      </c>
      <c r="T131" s="18">
        <f t="shared" si="53"/>
        <v>4</v>
      </c>
      <c r="U131" s="18">
        <f t="array" ref="U131">SUM(IF($C131:$P131&lt;0,1,0))</f>
        <v>3</v>
      </c>
      <c r="V131" s="18">
        <f t="shared" si="47"/>
        <v>75</v>
      </c>
      <c r="W131" s="18">
        <f t="array" ref="W131">SUM(IF($C131:$P131&gt;20,1,0))</f>
        <v>1</v>
      </c>
      <c r="X131" s="18">
        <f t="shared" si="48"/>
        <v>25</v>
      </c>
      <c r="Y131" s="18">
        <f t="array" ref="Y131">SUM(IF(C131:P131&gt;40,1,0))</f>
        <v>1</v>
      </c>
      <c r="Z131" s="18">
        <f t="shared" si="49"/>
        <v>25</v>
      </c>
      <c r="AA131" s="18">
        <v>9.0992357637104018</v>
      </c>
      <c r="AB131" s="18"/>
      <c r="AC131" s="18">
        <v>-9.5350427869493828</v>
      </c>
      <c r="AD131" s="18">
        <v>-18.340407591312317</v>
      </c>
      <c r="AE131" s="18">
        <v>-1.5093151018646662</v>
      </c>
      <c r="AF131" s="18">
        <v>2.6138909634055185</v>
      </c>
      <c r="AG131" s="18"/>
      <c r="AH131" s="18">
        <v>2.8776978417266008</v>
      </c>
      <c r="AI131" s="18"/>
      <c r="AJ131" s="18"/>
      <c r="AK131" s="18">
        <v>-7.0642650999793837</v>
      </c>
      <c r="AL131" s="18">
        <v>-8.2738944365192584</v>
      </c>
      <c r="AM131" s="18">
        <f t="shared" si="94"/>
        <v>-3.7665125559728114</v>
      </c>
      <c r="AN131" s="18">
        <f t="shared" si="58"/>
        <v>-4.2867901009220244</v>
      </c>
      <c r="AO131" s="18">
        <f t="shared" si="59"/>
        <v>9.0992357637104018</v>
      </c>
      <c r="AP131" s="18">
        <f t="shared" si="60"/>
        <v>8</v>
      </c>
      <c r="AQ131" s="18">
        <f t="array" ref="AQ131">SUM(IF($AA131:$AL131&lt;0,1,0))</f>
        <v>5</v>
      </c>
      <c r="AR131" s="18">
        <f t="shared" si="61"/>
        <v>62.5</v>
      </c>
      <c r="AS131" s="18">
        <f t="array" ref="AS131">SUM(IF($AA131:$AL131&gt;20,1,0))</f>
        <v>0</v>
      </c>
      <c r="AT131" s="18">
        <f t="shared" si="62"/>
        <v>0</v>
      </c>
      <c r="AU131" s="18">
        <f t="array" ref="AU131">SUM(IF(AA131:AL131&gt;40,1,0))</f>
        <v>0</v>
      </c>
      <c r="AV131" s="18">
        <f t="shared" si="63"/>
        <v>0</v>
      </c>
      <c r="AW131" s="18">
        <v>1732.9941860465119</v>
      </c>
      <c r="AX131" s="18">
        <v>1.3731265702157081</v>
      </c>
      <c r="AY131" s="18">
        <v>-6.604355789138407</v>
      </c>
      <c r="AZ131" s="18">
        <v>-1.8809302983428258</v>
      </c>
      <c r="BA131" s="18">
        <v>15.877466375364131</v>
      </c>
      <c r="BB131" s="18">
        <v>3453.2157676348552</v>
      </c>
      <c r="BC131" s="18">
        <v>54.529366982873604</v>
      </c>
      <c r="BD131" s="18"/>
      <c r="BE131" s="18">
        <v>19.18294849023091</v>
      </c>
      <c r="BF131" s="18">
        <v>-7.4058015460919266</v>
      </c>
      <c r="BG131" s="18">
        <v>-15.333860093045471</v>
      </c>
      <c r="BH131" s="18">
        <v>396.77419354838713</v>
      </c>
      <c r="BI131" s="18">
        <v>16.649051338764938</v>
      </c>
      <c r="BJ131" s="18">
        <v>12198.550724637682</v>
      </c>
      <c r="BK131" s="18">
        <v>0.26463532473661894</v>
      </c>
      <c r="BL131" s="18">
        <v>-18.698981442055434</v>
      </c>
      <c r="BM131" s="18">
        <v>11.355136760284502</v>
      </c>
      <c r="BN131" s="18">
        <v>-14.670453354175805</v>
      </c>
      <c r="BO131" s="18">
        <f t="shared" si="64"/>
        <v>1049.1866012462976</v>
      </c>
      <c r="BP131" s="18">
        <f t="shared" si="65"/>
        <v>11.355136760284502</v>
      </c>
      <c r="BQ131" s="18">
        <f t="shared" si="66"/>
        <v>12198.550724637682</v>
      </c>
      <c r="BR131" s="18">
        <f t="shared" si="67"/>
        <v>17</v>
      </c>
      <c r="BS131" s="18">
        <f t="array" ref="BS131">SUM(IF($AW131:$BN131&lt;0,1,0))</f>
        <v>6</v>
      </c>
      <c r="BT131" s="18">
        <f t="shared" si="68"/>
        <v>35.294117647058826</v>
      </c>
      <c r="BU131" s="18">
        <f t="array" ref="BU131">SUM(IF($AW131:$BN131&gt;20,1,0))</f>
        <v>5</v>
      </c>
      <c r="BV131" s="18">
        <f t="shared" si="69"/>
        <v>29.411764705882355</v>
      </c>
      <c r="BW131" s="18">
        <f t="array" ref="BW131">SUM(IF(AW131:BN131&gt;40,1,0))</f>
        <v>5</v>
      </c>
      <c r="BX131" s="18">
        <f t="shared" si="70"/>
        <v>29.411764705882355</v>
      </c>
      <c r="BY131" s="18">
        <v>-16.040348101265828</v>
      </c>
      <c r="BZ131" s="18"/>
      <c r="CA131" s="18">
        <v>8.8677565076242821</v>
      </c>
      <c r="CB131" s="18">
        <v>3.2360152318962445</v>
      </c>
      <c r="CC131" s="18">
        <v>-0.8393151009483284</v>
      </c>
      <c r="CD131" s="18"/>
      <c r="CE131" s="18"/>
      <c r="CF131" s="18"/>
      <c r="CG131" s="18"/>
      <c r="CH131" s="18"/>
      <c r="CI131" s="18"/>
      <c r="CJ131" s="18">
        <v>-16.25166046623924</v>
      </c>
      <c r="CK131" s="18"/>
      <c r="CL131" s="18"/>
      <c r="CM131" s="18"/>
      <c r="CN131" s="18">
        <v>-4.5149752720079075</v>
      </c>
      <c r="CO131" s="18">
        <v>-7.2346179851250954</v>
      </c>
      <c r="CP131" s="18">
        <v>-8.5424859399357462</v>
      </c>
      <c r="CQ131" s="18">
        <f t="shared" si="71"/>
        <v>-5.1649538907502022</v>
      </c>
      <c r="CR131" s="18">
        <f t="shared" si="72"/>
        <v>-5.8747966285665019</v>
      </c>
      <c r="CS131" s="18">
        <f t="shared" si="73"/>
        <v>8.8677565076242821</v>
      </c>
      <c r="CT131" s="18">
        <f t="shared" si="74"/>
        <v>8</v>
      </c>
      <c r="CU131" s="18">
        <f t="array" ref="CU131">SUM(IF($BY131:$CP131&lt;0,1,0))</f>
        <v>6</v>
      </c>
      <c r="CV131" s="18">
        <f t="shared" si="75"/>
        <v>75</v>
      </c>
      <c r="CW131" s="18">
        <f t="array" ref="CW131">SUM(IF($BY131:$CP131&gt;20,1,0))</f>
        <v>0</v>
      </c>
      <c r="CX131" s="18">
        <f t="shared" si="76"/>
        <v>0</v>
      </c>
      <c r="CY131" s="18">
        <f t="array" ref="CY131">SUM(IF(BY131:CP131&gt;40,1,0))</f>
        <v>0</v>
      </c>
      <c r="CZ131" s="18">
        <f t="shared" si="77"/>
        <v>0</v>
      </c>
      <c r="DA131" s="18">
        <v>-6.7965173037753033</v>
      </c>
      <c r="DB131" s="18">
        <v>-5.1313982676966861</v>
      </c>
      <c r="DC131" s="18">
        <f t="shared" si="78"/>
        <v>-5.9639577857359942</v>
      </c>
      <c r="DD131" s="18">
        <f t="shared" si="79"/>
        <v>-5.9639577857359942</v>
      </c>
      <c r="DE131" s="18">
        <f t="shared" si="80"/>
        <v>-5.1313982676966861</v>
      </c>
      <c r="DF131" s="18">
        <f t="shared" si="81"/>
        <v>2</v>
      </c>
      <c r="DG131" s="18">
        <f t="array" ref="DG131">SUM(IF($DA131:$DB131&lt;0,1,0))</f>
        <v>2</v>
      </c>
      <c r="DH131" s="18">
        <f t="shared" si="82"/>
        <v>100</v>
      </c>
      <c r="DI131" s="18">
        <f t="array" ref="DI131">SUM(IF($DA131:$DB131&gt;20,1,0))</f>
        <v>0</v>
      </c>
      <c r="DJ131" s="18">
        <f t="shared" si="83"/>
        <v>0</v>
      </c>
      <c r="DK131" s="18">
        <f t="array" ref="DK131">SUM(IF(DA131:DB131&gt;40,1,0))</f>
        <v>0</v>
      </c>
      <c r="DL131" s="18">
        <f t="shared" si="84"/>
        <v>0</v>
      </c>
      <c r="DM131" s="18">
        <v>-8.6718484957662465</v>
      </c>
      <c r="DN131" s="18">
        <v>-9.5553017265358271</v>
      </c>
      <c r="DO131" s="18">
        <f t="shared" si="95"/>
        <v>-9.1135751111510359</v>
      </c>
      <c r="DP131" s="18">
        <f t="shared" si="96"/>
        <v>-9.1135751111510359</v>
      </c>
      <c r="DQ131" s="18">
        <f t="shared" si="97"/>
        <v>-8.6718484957662465</v>
      </c>
      <c r="DR131" s="18">
        <f t="shared" si="98"/>
        <v>2</v>
      </c>
      <c r="DS131" s="18">
        <f t="array" ref="DS131">SUM(IF($DM131:$DN131&lt;0,1,0))</f>
        <v>2</v>
      </c>
      <c r="DT131" s="18">
        <f t="shared" si="99"/>
        <v>100</v>
      </c>
      <c r="DU131" s="18">
        <f t="array" ref="DU131">SUM(IF($DM131:$DN131&gt;20,1,0))</f>
        <v>0</v>
      </c>
      <c r="DV131" s="18">
        <f t="shared" si="100"/>
        <v>0</v>
      </c>
      <c r="DW131" s="18">
        <f t="array" ref="DW131">SUM(IF(DM131:DN131&gt;40,1,0))</f>
        <v>0</v>
      </c>
      <c r="DX131" s="18">
        <f t="shared" si="101"/>
        <v>0</v>
      </c>
      <c r="DY131" s="18">
        <f t="shared" si="91"/>
        <v>432.94216728667107</v>
      </c>
      <c r="DZ131" s="18">
        <f t="shared" si="54"/>
        <v>-3.9551942902458301</v>
      </c>
      <c r="EA131" s="18">
        <f t="shared" si="85"/>
        <v>12198.550724637682</v>
      </c>
      <c r="EB131" s="18">
        <f t="shared" si="93"/>
        <v>8.1893369971220746</v>
      </c>
      <c r="EC131" s="18">
        <f t="shared" si="55"/>
        <v>1976.1959982919354</v>
      </c>
      <c r="ED131" s="18">
        <f t="shared" si="86"/>
        <v>41</v>
      </c>
      <c r="EE131" s="18">
        <f t="shared" si="86"/>
        <v>24</v>
      </c>
      <c r="EF131" s="18">
        <f t="shared" si="87"/>
        <v>58.536585365853661</v>
      </c>
      <c r="EG131" s="18">
        <f t="shared" si="88"/>
        <v>6</v>
      </c>
      <c r="EH131" s="18">
        <f t="shared" si="89"/>
        <v>14.634146341463413</v>
      </c>
      <c r="EI131" s="18">
        <f t="shared" si="92"/>
        <v>31.78027934125495</v>
      </c>
      <c r="EJ131" s="18">
        <f t="shared" si="56"/>
        <v>6</v>
      </c>
      <c r="EK131" s="18">
        <f t="shared" si="90"/>
        <v>14.634146341463413</v>
      </c>
      <c r="EL131" s="3"/>
      <c r="EM131" s="4"/>
      <c r="EN131" s="4"/>
      <c r="EO131" s="4"/>
    </row>
    <row r="132" spans="1:145" ht="13.15" x14ac:dyDescent="0.4">
      <c r="A132" s="1"/>
      <c r="B132" s="17">
        <v>1923</v>
      </c>
      <c r="C132" s="18"/>
      <c r="D132" s="18">
        <v>68.627450980392155</v>
      </c>
      <c r="E132" s="18"/>
      <c r="F132" s="18"/>
      <c r="G132" s="18">
        <v>-10.904478872463201</v>
      </c>
      <c r="H132" s="18"/>
      <c r="I132" s="18"/>
      <c r="J132" s="18"/>
      <c r="K132" s="18"/>
      <c r="L132" s="18"/>
      <c r="M132" s="18">
        <v>0.75859221797914833</v>
      </c>
      <c r="N132" s="18"/>
      <c r="O132" s="18"/>
      <c r="P132" s="18">
        <v>-4.0322580645161255</v>
      </c>
      <c r="Q132" s="18">
        <f t="shared" si="50"/>
        <v>13.612326565347994</v>
      </c>
      <c r="R132" s="18">
        <f t="shared" si="51"/>
        <v>-1.6368329232684884</v>
      </c>
      <c r="S132" s="18">
        <f t="shared" si="52"/>
        <v>68.627450980392155</v>
      </c>
      <c r="T132" s="18">
        <f t="shared" si="53"/>
        <v>4</v>
      </c>
      <c r="U132" s="18">
        <f t="array" ref="U132">SUM(IF($C132:$P132&lt;0,1,0))</f>
        <v>2</v>
      </c>
      <c r="V132" s="18">
        <f t="shared" si="47"/>
        <v>50</v>
      </c>
      <c r="W132" s="18">
        <f t="array" ref="W132">SUM(IF($C132:$P132&gt;20,1,0))</f>
        <v>1</v>
      </c>
      <c r="X132" s="18">
        <f t="shared" si="48"/>
        <v>25</v>
      </c>
      <c r="Y132" s="18">
        <f t="array" ref="Y132">SUM(IF(C132:P132&gt;40,1,0))</f>
        <v>1</v>
      </c>
      <c r="Z132" s="18">
        <f t="shared" si="49"/>
        <v>25</v>
      </c>
      <c r="AA132" s="18">
        <v>0.98901317704602754</v>
      </c>
      <c r="AB132" s="18"/>
      <c r="AC132" s="18">
        <v>-10.798726214403587</v>
      </c>
      <c r="AD132" s="18">
        <v>-7.0566467458529569</v>
      </c>
      <c r="AE132" s="18">
        <v>1.0073294096927266</v>
      </c>
      <c r="AF132" s="18">
        <v>-4.075691411935944</v>
      </c>
      <c r="AG132" s="18"/>
      <c r="AH132" s="18">
        <v>5.0185109008638484</v>
      </c>
      <c r="AI132" s="18"/>
      <c r="AJ132" s="18"/>
      <c r="AK132" s="18">
        <v>-1.9561239508333605</v>
      </c>
      <c r="AL132" s="18">
        <v>7.9315707620528864</v>
      </c>
      <c r="AM132" s="18">
        <f t="shared" si="94"/>
        <v>-1.117595509171295</v>
      </c>
      <c r="AN132" s="18">
        <f t="shared" si="58"/>
        <v>-0.48355538689366662</v>
      </c>
      <c r="AO132" s="18">
        <f t="shared" si="59"/>
        <v>7.9315707620528864</v>
      </c>
      <c r="AP132" s="18">
        <f t="shared" si="60"/>
        <v>8</v>
      </c>
      <c r="AQ132" s="18">
        <f t="array" ref="AQ132">SUM(IF($AA132:$AL132&lt;0,1,0))</f>
        <v>4</v>
      </c>
      <c r="AR132" s="18">
        <f t="shared" si="61"/>
        <v>50</v>
      </c>
      <c r="AS132" s="18">
        <f t="array" ref="AS132">SUM(IF($AA132:$AL132&gt;20,1,0))</f>
        <v>0</v>
      </c>
      <c r="AT132" s="18">
        <f t="shared" si="62"/>
        <v>0</v>
      </c>
      <c r="AU132" s="18">
        <f t="array" ref="AU132">SUM(IF(AA132:AL132&gt;40,1,0))</f>
        <v>0</v>
      </c>
      <c r="AV132" s="18">
        <f t="shared" si="63"/>
        <v>0</v>
      </c>
      <c r="AW132" s="18">
        <v>18.856553802236125</v>
      </c>
      <c r="AX132" s="18">
        <v>22.488569841473314</v>
      </c>
      <c r="AY132" s="18">
        <v>5.5569173709620685</v>
      </c>
      <c r="AZ132" s="18">
        <v>0.96082657316775433</v>
      </c>
      <c r="BA132" s="18">
        <v>8.9319188428477414</v>
      </c>
      <c r="BB132" s="18">
        <v>22220194522.368843</v>
      </c>
      <c r="BC132" s="18">
        <v>47.262943699225737</v>
      </c>
      <c r="BD132" s="18"/>
      <c r="BE132" s="18">
        <v>-1.0432190760059703</v>
      </c>
      <c r="BF132" s="18">
        <v>0.7377966604993107</v>
      </c>
      <c r="BG132" s="18">
        <v>-1.8342372007736412</v>
      </c>
      <c r="BH132" s="18">
        <v>51699.35064935065</v>
      </c>
      <c r="BI132" s="18">
        <v>44.382105307644224</v>
      </c>
      <c r="BJ132" s="18">
        <v>13534.692434598162</v>
      </c>
      <c r="BK132" s="18">
        <v>0.36291476510381521</v>
      </c>
      <c r="BL132" s="18">
        <v>-5.6759362547922141</v>
      </c>
      <c r="BM132" s="18">
        <v>6.5401829558369524</v>
      </c>
      <c r="BN132" s="18">
        <v>1.9659128220885815</v>
      </c>
      <c r="BO132" s="18">
        <f t="shared" si="64"/>
        <v>1307074112.1120694</v>
      </c>
      <c r="BP132" s="18">
        <f t="shared" si="65"/>
        <v>6.5401829558369524</v>
      </c>
      <c r="BQ132" s="18">
        <f t="shared" si="66"/>
        <v>22220194522.368843</v>
      </c>
      <c r="BR132" s="18">
        <f t="shared" si="67"/>
        <v>17</v>
      </c>
      <c r="BS132" s="18">
        <f t="array" ref="BS132">SUM(IF($AW132:$BN132&lt;0,1,0))</f>
        <v>3</v>
      </c>
      <c r="BT132" s="18">
        <f t="shared" si="68"/>
        <v>17.647058823529413</v>
      </c>
      <c r="BU132" s="18">
        <f t="array" ref="BU132">SUM(IF($AW132:$BN132&gt;20,1,0))</f>
        <v>6</v>
      </c>
      <c r="BV132" s="18">
        <f t="shared" si="69"/>
        <v>35.294117647058826</v>
      </c>
      <c r="BW132" s="18">
        <f t="array" ref="BW132">SUM(IF(AW132:BN132&gt;40,1,0))</f>
        <v>5</v>
      </c>
      <c r="BX132" s="18">
        <f t="shared" si="70"/>
        <v>29.411764705882355</v>
      </c>
      <c r="BY132" s="18">
        <v>-1.719114219114227</v>
      </c>
      <c r="BZ132" s="18"/>
      <c r="CA132" s="18">
        <v>20.322229091370239</v>
      </c>
      <c r="CB132" s="18">
        <v>1.2741556841923258</v>
      </c>
      <c r="CC132" s="18">
        <v>0.92201656891161399</v>
      </c>
      <c r="CD132" s="18"/>
      <c r="CE132" s="18"/>
      <c r="CF132" s="18"/>
      <c r="CG132" s="18"/>
      <c r="CH132" s="18"/>
      <c r="CI132" s="18"/>
      <c r="CJ132" s="18">
        <v>-6.922922301701564</v>
      </c>
      <c r="CK132" s="18"/>
      <c r="CL132" s="18"/>
      <c r="CM132" s="18"/>
      <c r="CN132" s="18">
        <v>-5.1824870466321205</v>
      </c>
      <c r="CO132" s="18">
        <v>-3.1341107871719993</v>
      </c>
      <c r="CP132" s="18">
        <v>-0.68686136952874699</v>
      </c>
      <c r="CQ132" s="18">
        <f t="shared" si="71"/>
        <v>0.60911320254069024</v>
      </c>
      <c r="CR132" s="18">
        <f t="shared" si="72"/>
        <v>-1.2029877943214871</v>
      </c>
      <c r="CS132" s="18">
        <f t="shared" si="73"/>
        <v>20.322229091370239</v>
      </c>
      <c r="CT132" s="18">
        <f t="shared" si="74"/>
        <v>8</v>
      </c>
      <c r="CU132" s="18">
        <f t="array" ref="CU132">SUM(IF($BY132:$CP132&lt;0,1,0))</f>
        <v>5</v>
      </c>
      <c r="CV132" s="18">
        <f t="shared" si="75"/>
        <v>62.5</v>
      </c>
      <c r="CW132" s="18">
        <f t="array" ref="CW132">SUM(IF($BY132:$CP132&gt;20,1,0))</f>
        <v>1</v>
      </c>
      <c r="CX132" s="18">
        <f t="shared" si="76"/>
        <v>12.5</v>
      </c>
      <c r="CY132" s="18">
        <f t="array" ref="CY132">SUM(IF(BY132:CP132&gt;40,1,0))</f>
        <v>0</v>
      </c>
      <c r="CZ132" s="18">
        <f t="shared" si="77"/>
        <v>0</v>
      </c>
      <c r="DA132" s="18">
        <v>0.54240345749042274</v>
      </c>
      <c r="DB132" s="18">
        <v>2.1222879684418201</v>
      </c>
      <c r="DC132" s="18">
        <f t="shared" si="78"/>
        <v>1.3323457129661214</v>
      </c>
      <c r="DD132" s="18">
        <f t="shared" si="79"/>
        <v>1.3323457129661214</v>
      </c>
      <c r="DE132" s="18">
        <f t="shared" si="80"/>
        <v>2.1222879684418201</v>
      </c>
      <c r="DF132" s="18">
        <f t="shared" si="81"/>
        <v>2</v>
      </c>
      <c r="DG132" s="18">
        <f t="array" ref="DG132">SUM(IF($DA132:$DB132&lt;0,1,0))</f>
        <v>0</v>
      </c>
      <c r="DH132" s="18">
        <f t="shared" si="82"/>
        <v>0</v>
      </c>
      <c r="DI132" s="18">
        <f t="array" ref="DI132">SUM(IF($DA132:$DB132&gt;20,1,0))</f>
        <v>0</v>
      </c>
      <c r="DJ132" s="18">
        <f t="shared" si="83"/>
        <v>0</v>
      </c>
      <c r="DK132" s="18">
        <f t="array" ref="DK132">SUM(IF(DA132:DB132&gt;40,1,0))</f>
        <v>0</v>
      </c>
      <c r="DL132" s="18">
        <f t="shared" si="84"/>
        <v>0</v>
      </c>
      <c r="DM132" s="18">
        <v>18.599982619033081</v>
      </c>
      <c r="DN132" s="18">
        <v>-1.927284155517067</v>
      </c>
      <c r="DO132" s="18">
        <f t="shared" si="95"/>
        <v>8.3363492317580068</v>
      </c>
      <c r="DP132" s="18">
        <f t="shared" si="96"/>
        <v>8.3363492317580068</v>
      </c>
      <c r="DQ132" s="18">
        <f t="shared" si="97"/>
        <v>18.599982619033081</v>
      </c>
      <c r="DR132" s="18">
        <f t="shared" si="98"/>
        <v>2</v>
      </c>
      <c r="DS132" s="18">
        <f t="array" ref="DS132">SUM(IF($DM132:$DN132&lt;0,1,0))</f>
        <v>1</v>
      </c>
      <c r="DT132" s="18">
        <f t="shared" si="99"/>
        <v>50</v>
      </c>
      <c r="DU132" s="18">
        <f t="array" ref="DU132">SUM(IF($DM132:$DN132&gt;20,1,0))</f>
        <v>0</v>
      </c>
      <c r="DV132" s="18">
        <f t="shared" si="100"/>
        <v>0</v>
      </c>
      <c r="DW132" s="18">
        <f t="array" ref="DW132">SUM(IF(DM132:DN132&gt;40,1,0))</f>
        <v>0</v>
      </c>
      <c r="DX132" s="18">
        <f t="shared" si="101"/>
        <v>0</v>
      </c>
      <c r="DY132" s="18">
        <f t="shared" si="91"/>
        <v>541957560.38107359</v>
      </c>
      <c r="DZ132" s="18">
        <f t="shared" si="54"/>
        <v>0.96082657316775433</v>
      </c>
      <c r="EA132" s="18">
        <f t="shared" si="85"/>
        <v>22220194522.368843</v>
      </c>
      <c r="EB132" s="18">
        <f t="shared" si="93"/>
        <v>6.1227154492066056</v>
      </c>
      <c r="EC132" s="18">
        <f t="shared" si="55"/>
        <v>3470211112.9128151</v>
      </c>
      <c r="ED132" s="18">
        <f t="shared" si="86"/>
        <v>41</v>
      </c>
      <c r="EE132" s="18">
        <f t="shared" si="86"/>
        <v>15</v>
      </c>
      <c r="EF132" s="18">
        <f t="shared" si="87"/>
        <v>36.585365853658537</v>
      </c>
      <c r="EG132" s="18">
        <f t="shared" si="88"/>
        <v>8</v>
      </c>
      <c r="EH132" s="18">
        <f t="shared" si="89"/>
        <v>19.512195121951219</v>
      </c>
      <c r="EI132" s="18">
        <f t="shared" si="92"/>
        <v>28.622055451323742</v>
      </c>
      <c r="EJ132" s="18">
        <f t="shared" si="56"/>
        <v>6</v>
      </c>
      <c r="EK132" s="18">
        <f t="shared" si="90"/>
        <v>14.634146341463413</v>
      </c>
      <c r="EL132" s="3"/>
      <c r="EM132" s="4"/>
      <c r="EN132" s="4"/>
      <c r="EO132" s="4"/>
    </row>
    <row r="133" spans="1:145" ht="13.15" x14ac:dyDescent="0.4">
      <c r="A133" s="1"/>
      <c r="B133" s="17">
        <v>1924</v>
      </c>
      <c r="C133" s="18"/>
      <c r="D133" s="18">
        <v>126.74418604651163</v>
      </c>
      <c r="E133" s="18"/>
      <c r="F133" s="18"/>
      <c r="G133" s="18">
        <v>7.2012667638854868</v>
      </c>
      <c r="H133" s="18"/>
      <c r="I133" s="18"/>
      <c r="J133" s="18"/>
      <c r="K133" s="18"/>
      <c r="L133" s="18"/>
      <c r="M133" s="18">
        <v>0</v>
      </c>
      <c r="N133" s="18"/>
      <c r="O133" s="18"/>
      <c r="P133" s="18" t="s">
        <v>0</v>
      </c>
      <c r="Q133" s="18">
        <f t="shared" si="50"/>
        <v>44.648484270132371</v>
      </c>
      <c r="R133" s="18">
        <f t="shared" si="51"/>
        <v>7.2012667638854868</v>
      </c>
      <c r="S133" s="18">
        <f t="shared" si="52"/>
        <v>126.74418604651163</v>
      </c>
      <c r="T133" s="18">
        <f t="shared" si="53"/>
        <v>4</v>
      </c>
      <c r="U133" s="18">
        <f t="array" ref="U133">SUM(IF($C133:$P133&lt;0,1,0))</f>
        <v>0</v>
      </c>
      <c r="V133" s="18">
        <f t="shared" ref="V133:V196" si="102">100*U133/T133</f>
        <v>0</v>
      </c>
      <c r="W133" s="18">
        <f t="array" ref="W133">SUM(IF($C133:$P133&gt;20,1,0))</f>
        <v>2</v>
      </c>
      <c r="X133" s="18">
        <f t="shared" ref="X133:X196" si="103">100*(W133/T133)</f>
        <v>50</v>
      </c>
      <c r="Y133" s="18">
        <f t="array" ref="Y133">SUM(IF(C133:P133&gt;40,1,0))</f>
        <v>2</v>
      </c>
      <c r="Z133" s="18">
        <f t="shared" ref="Z133:Z196" si="104">100*(Y133/T133)</f>
        <v>50</v>
      </c>
      <c r="AA133" s="18">
        <v>-4.7285541474829937</v>
      </c>
      <c r="AB133" s="18"/>
      <c r="AC133" s="18">
        <v>4.9593630985659578</v>
      </c>
      <c r="AD133" s="18">
        <v>0.95056267192084665</v>
      </c>
      <c r="AE133" s="18">
        <v>1.9980413386351394</v>
      </c>
      <c r="AF133" s="18">
        <v>1.5933232169954348</v>
      </c>
      <c r="AG133" s="18"/>
      <c r="AH133" s="18">
        <v>6.0712886799843213</v>
      </c>
      <c r="AI133" s="18"/>
      <c r="AJ133" s="18"/>
      <c r="AK133" s="18">
        <v>6.7318435754189938</v>
      </c>
      <c r="AL133" s="18">
        <v>11.383285302593649</v>
      </c>
      <c r="AM133" s="18">
        <f t="shared" si="94"/>
        <v>3.6198942170789188</v>
      </c>
      <c r="AN133" s="18">
        <f t="shared" si="58"/>
        <v>3.4787022186005485</v>
      </c>
      <c r="AO133" s="18">
        <f t="shared" si="59"/>
        <v>11.383285302593649</v>
      </c>
      <c r="AP133" s="18">
        <f t="shared" si="60"/>
        <v>8</v>
      </c>
      <c r="AQ133" s="18">
        <f t="array" ref="AQ133">SUM(IF($AA133:$AL133&lt;0,1,0))</f>
        <v>1</v>
      </c>
      <c r="AR133" s="18">
        <f t="shared" si="61"/>
        <v>12.5</v>
      </c>
      <c r="AS133" s="18">
        <f t="array" ref="AS133">SUM(IF($AA133:$AL133&gt;20,1,0))</f>
        <v>0</v>
      </c>
      <c r="AT133" s="18">
        <f t="shared" si="62"/>
        <v>0</v>
      </c>
      <c r="AU133" s="18">
        <f t="array" ref="AU133">SUM(IF(AA133:AL133&gt;40,1,0))</f>
        <v>0</v>
      </c>
      <c r="AV133" s="18">
        <f t="shared" si="63"/>
        <v>0</v>
      </c>
      <c r="AW133" s="18">
        <v>21.79598372139569</v>
      </c>
      <c r="AX133" s="18">
        <v>12.296797599944185</v>
      </c>
      <c r="AY133" s="18">
        <v>5.7409408034893934</v>
      </c>
      <c r="AZ133" s="18">
        <v>2.8788784134235157</v>
      </c>
      <c r="BA133" s="18">
        <v>9.1196157630048784</v>
      </c>
      <c r="BB133" s="18">
        <v>18.12</v>
      </c>
      <c r="BC133" s="18">
        <v>12.122216807183165</v>
      </c>
      <c r="BD133" s="18">
        <v>324.49501524403041</v>
      </c>
      <c r="BE133" s="18">
        <v>14.759036144578319</v>
      </c>
      <c r="BF133" s="18">
        <v>1.8015056006530423</v>
      </c>
      <c r="BG133" s="18">
        <v>11.753814626597975</v>
      </c>
      <c r="BH133" s="18">
        <v>214.80655041723602</v>
      </c>
      <c r="BI133" s="18">
        <v>30.997574666121803</v>
      </c>
      <c r="BJ133" s="18">
        <v>638.95457373988802</v>
      </c>
      <c r="BK133" s="18">
        <v>5.6203536354975805</v>
      </c>
      <c r="BL133" s="18">
        <v>-0.38933593904954455</v>
      </c>
      <c r="BM133" s="18">
        <v>8.2194870150046651</v>
      </c>
      <c r="BN133" s="18">
        <v>1.1054767263841174</v>
      </c>
      <c r="BO133" s="18">
        <f t="shared" si="64"/>
        <v>74.122138054743516</v>
      </c>
      <c r="BP133" s="18">
        <f t="shared" si="65"/>
        <v>11.93801571689057</v>
      </c>
      <c r="BQ133" s="18">
        <f t="shared" si="66"/>
        <v>638.95457373988802</v>
      </c>
      <c r="BR133" s="18">
        <f t="shared" si="67"/>
        <v>18</v>
      </c>
      <c r="BS133" s="18">
        <f t="array" ref="BS133">SUM(IF($AW133:$BN133&lt;0,1,0))</f>
        <v>1</v>
      </c>
      <c r="BT133" s="18">
        <f t="shared" si="68"/>
        <v>5.5555555555555554</v>
      </c>
      <c r="BU133" s="18">
        <f t="array" ref="BU133">SUM(IF($AW133:$BN133&gt;20,1,0))</f>
        <v>5</v>
      </c>
      <c r="BV133" s="18">
        <f t="shared" si="69"/>
        <v>27.777777777777779</v>
      </c>
      <c r="BW133" s="18">
        <f t="array" ref="BW133">SUM(IF(AW133:BN133&gt;40,1,0))</f>
        <v>3</v>
      </c>
      <c r="BX133" s="18">
        <f t="shared" si="70"/>
        <v>16.666666666666664</v>
      </c>
      <c r="BY133" s="18">
        <v>1.7496229260935228</v>
      </c>
      <c r="BZ133" s="18"/>
      <c r="CA133" s="18">
        <v>13.983632458591568</v>
      </c>
      <c r="CB133" s="18">
        <v>7.4798884374983583</v>
      </c>
      <c r="CC133" s="18">
        <v>8.614641452348188</v>
      </c>
      <c r="CD133" s="18"/>
      <c r="CE133" s="18"/>
      <c r="CF133" s="18"/>
      <c r="CG133" s="18"/>
      <c r="CH133" s="18"/>
      <c r="CI133" s="18"/>
      <c r="CJ133" s="18">
        <v>2.1309115203921722</v>
      </c>
      <c r="CK133" s="18"/>
      <c r="CL133" s="18"/>
      <c r="CM133" s="18"/>
      <c r="CN133" s="18">
        <v>4.311706783369802</v>
      </c>
      <c r="CO133" s="18">
        <v>-1.5048908954100828</v>
      </c>
      <c r="CP133" s="18">
        <v>7.0376999417196329</v>
      </c>
      <c r="CQ133" s="18">
        <f t="shared" si="71"/>
        <v>5.4754015780753944</v>
      </c>
      <c r="CR133" s="18">
        <f t="shared" si="72"/>
        <v>5.674703362544717</v>
      </c>
      <c r="CS133" s="18">
        <f t="shared" si="73"/>
        <v>13.983632458591568</v>
      </c>
      <c r="CT133" s="18">
        <f t="shared" si="74"/>
        <v>8</v>
      </c>
      <c r="CU133" s="18">
        <f t="array" ref="CU133">SUM(IF($BY133:$CP133&lt;0,1,0))</f>
        <v>1</v>
      </c>
      <c r="CV133" s="18">
        <f t="shared" si="75"/>
        <v>12.5</v>
      </c>
      <c r="CW133" s="18">
        <f t="array" ref="CW133">SUM(IF($BY133:$CP133&gt;20,1,0))</f>
        <v>0</v>
      </c>
      <c r="CX133" s="18">
        <f t="shared" si="76"/>
        <v>0</v>
      </c>
      <c r="CY133" s="18">
        <f t="array" ref="CY133">SUM(IF(BY133:CP133&gt;40,1,0))</f>
        <v>0</v>
      </c>
      <c r="CZ133" s="18">
        <f t="shared" si="77"/>
        <v>0</v>
      </c>
      <c r="DA133" s="18">
        <v>-1.0076690872674208</v>
      </c>
      <c r="DB133" s="18">
        <v>0</v>
      </c>
      <c r="DC133" s="18">
        <f t="shared" si="78"/>
        <v>-0.50383454363371039</v>
      </c>
      <c r="DD133" s="18">
        <f t="shared" si="79"/>
        <v>-0.50383454363371039</v>
      </c>
      <c r="DE133" s="18">
        <f t="shared" si="80"/>
        <v>0</v>
      </c>
      <c r="DF133" s="18">
        <f t="shared" si="81"/>
        <v>2</v>
      </c>
      <c r="DG133" s="18">
        <f t="array" ref="DG133">SUM(IF($DA133:$DB133&lt;0,1,0))</f>
        <v>1</v>
      </c>
      <c r="DH133" s="18">
        <f t="shared" si="82"/>
        <v>50</v>
      </c>
      <c r="DI133" s="18">
        <f t="array" ref="DI133">SUM(IF($DA133:$DB133&gt;20,1,0))</f>
        <v>0</v>
      </c>
      <c r="DJ133" s="18">
        <f t="shared" si="83"/>
        <v>0</v>
      </c>
      <c r="DK133" s="18">
        <f t="array" ref="DK133">SUM(IF(DA133:DB133&gt;40,1,0))</f>
        <v>0</v>
      </c>
      <c r="DL133" s="18">
        <f t="shared" si="84"/>
        <v>0</v>
      </c>
      <c r="DM133" s="18">
        <v>-6.73604846769123</v>
      </c>
      <c r="DN133" s="18">
        <v>4.7001584417273277</v>
      </c>
      <c r="DO133" s="18">
        <f t="shared" si="95"/>
        <v>-1.0179450129819512</v>
      </c>
      <c r="DP133" s="18">
        <f t="shared" si="96"/>
        <v>-1.0179450129819507</v>
      </c>
      <c r="DQ133" s="18">
        <f t="shared" si="97"/>
        <v>4.7001584417273277</v>
      </c>
      <c r="DR133" s="18">
        <f t="shared" si="98"/>
        <v>2</v>
      </c>
      <c r="DS133" s="18">
        <f t="array" ref="DS133">SUM(IF($DM133:$DN133&lt;0,1,0))</f>
        <v>1</v>
      </c>
      <c r="DT133" s="18">
        <f t="shared" si="99"/>
        <v>50</v>
      </c>
      <c r="DU133" s="18">
        <f t="array" ref="DU133">SUM(IF($DM133:$DN133&gt;20,1,0))</f>
        <v>0</v>
      </c>
      <c r="DV133" s="18">
        <f t="shared" si="100"/>
        <v>0</v>
      </c>
      <c r="DW133" s="18">
        <f t="array" ref="DW133">SUM(IF(DM133:DN133&gt;40,1,0))</f>
        <v>0</v>
      </c>
      <c r="DX133" s="18">
        <f t="shared" si="101"/>
        <v>0</v>
      </c>
      <c r="DY133" s="18">
        <f t="shared" si="91"/>
        <v>37.508847440092282</v>
      </c>
      <c r="DZ133" s="18">
        <f t="shared" si="54"/>
        <v>6.0712886799843213</v>
      </c>
      <c r="EA133" s="18">
        <f t="shared" si="85"/>
        <v>638.95457373988802</v>
      </c>
      <c r="EB133" s="18">
        <f t="shared" si="93"/>
        <v>4.0382071720979367</v>
      </c>
      <c r="EC133" s="18">
        <f t="shared" si="55"/>
        <v>114.18397348291479</v>
      </c>
      <c r="ED133" s="18">
        <f t="shared" si="86"/>
        <v>42</v>
      </c>
      <c r="EE133" s="18">
        <f t="shared" si="86"/>
        <v>5</v>
      </c>
      <c r="EF133" s="18">
        <f t="shared" si="87"/>
        <v>11.904761904761905</v>
      </c>
      <c r="EG133" s="18">
        <f t="shared" si="88"/>
        <v>7</v>
      </c>
      <c r="EH133" s="18">
        <f t="shared" si="89"/>
        <v>16.666666666666664</v>
      </c>
      <c r="EI133" s="18">
        <f t="shared" si="92"/>
        <v>22.852824682092976</v>
      </c>
      <c r="EJ133" s="18">
        <f t="shared" si="56"/>
        <v>5</v>
      </c>
      <c r="EK133" s="18">
        <f t="shared" si="90"/>
        <v>11.904761904761903</v>
      </c>
      <c r="EL133" s="3"/>
      <c r="EM133" s="4"/>
      <c r="EN133" s="4"/>
      <c r="EO133" s="4"/>
    </row>
    <row r="134" spans="1:145" ht="13.15" x14ac:dyDescent="0.4">
      <c r="A134" s="1"/>
      <c r="B134" s="17">
        <v>1925</v>
      </c>
      <c r="C134" s="18"/>
      <c r="D134" s="18">
        <v>-27.179487179487182</v>
      </c>
      <c r="E134" s="18"/>
      <c r="F134" s="18"/>
      <c r="G134" s="18">
        <v>5.6821037853977003</v>
      </c>
      <c r="H134" s="18"/>
      <c r="I134" s="18"/>
      <c r="J134" s="18"/>
      <c r="K134" s="18"/>
      <c r="L134" s="18"/>
      <c r="M134" s="18">
        <v>-1.5057618437900062</v>
      </c>
      <c r="N134" s="18"/>
      <c r="O134" s="18"/>
      <c r="P134" s="18" t="s">
        <v>0</v>
      </c>
      <c r="Q134" s="18">
        <f t="shared" ref="Q134:Q197" si="105">AVERAGE(C134:P134)</f>
        <v>-7.6677150792931625</v>
      </c>
      <c r="R134" s="18">
        <f t="shared" ref="R134:R197" si="106">MEDIAN($C134:$P134)</f>
        <v>-1.5057618437900062</v>
      </c>
      <c r="S134" s="18">
        <f t="shared" ref="S134:S197" si="107">MAX($C134:$P134)</f>
        <v>5.6821037853977003</v>
      </c>
      <c r="T134" s="18">
        <f t="shared" ref="T134:T197" si="108">COUNTA(C134:P134)</f>
        <v>4</v>
      </c>
      <c r="U134" s="18">
        <f t="array" ref="U134">SUM(IF($C134:$P134&lt;0,1,0))</f>
        <v>2</v>
      </c>
      <c r="V134" s="18">
        <f t="shared" si="102"/>
        <v>50</v>
      </c>
      <c r="W134" s="18">
        <f t="array" ref="W134">SUM(IF($C134:$P134&gt;20,1,0))</f>
        <v>1</v>
      </c>
      <c r="X134" s="18">
        <f t="shared" si="103"/>
        <v>25</v>
      </c>
      <c r="Y134" s="18">
        <f t="array" ref="Y134">SUM(IF(C134:P134&gt;40,1,0))</f>
        <v>1</v>
      </c>
      <c r="Z134" s="18">
        <f t="shared" si="104"/>
        <v>25</v>
      </c>
      <c r="AA134" s="18">
        <v>6.7839195979899403</v>
      </c>
      <c r="AB134" s="18"/>
      <c r="AC134" s="18">
        <v>2.4026519081083113</v>
      </c>
      <c r="AD134" s="18">
        <v>-3.4505797115041537</v>
      </c>
      <c r="AE134" s="18">
        <v>-1.4741104413734043</v>
      </c>
      <c r="AF134" s="18">
        <v>0.67214339059000761</v>
      </c>
      <c r="AG134" s="18"/>
      <c r="AH134" s="18">
        <v>5.7976366322008754</v>
      </c>
      <c r="AI134" s="18"/>
      <c r="AJ134" s="18"/>
      <c r="AK134" s="18">
        <v>4.2193403080499898</v>
      </c>
      <c r="AL134" s="18">
        <v>1.1642949547218784</v>
      </c>
      <c r="AM134" s="18">
        <f t="shared" si="94"/>
        <v>2.0144120798479306</v>
      </c>
      <c r="AN134" s="18">
        <f t="shared" si="58"/>
        <v>1.7834734314150948</v>
      </c>
      <c r="AO134" s="18">
        <f t="shared" si="59"/>
        <v>6.7839195979899403</v>
      </c>
      <c r="AP134" s="18">
        <f t="shared" si="60"/>
        <v>8</v>
      </c>
      <c r="AQ134" s="18">
        <f t="array" ref="AQ134">SUM(IF($AA134:$AL134&lt;0,1,0))</f>
        <v>2</v>
      </c>
      <c r="AR134" s="18">
        <f t="shared" si="61"/>
        <v>25</v>
      </c>
      <c r="AS134" s="18">
        <f t="array" ref="AS134">SUM(IF($AA134:$AL134&gt;20,1,0))</f>
        <v>0</v>
      </c>
      <c r="AT134" s="18">
        <f t="shared" si="62"/>
        <v>0</v>
      </c>
      <c r="AU134" s="18">
        <f t="array" ref="AU134">SUM(IF(AA134:AL134&gt;40,1,0))</f>
        <v>0</v>
      </c>
      <c r="AV134" s="18">
        <f t="shared" si="63"/>
        <v>0</v>
      </c>
      <c r="AW134" s="18">
        <v>0</v>
      </c>
      <c r="AX134" s="18">
        <v>4.3769997825479106</v>
      </c>
      <c r="AY134" s="18">
        <v>-12.217246416942764</v>
      </c>
      <c r="AZ134" s="18">
        <v>1.3101653391862182</v>
      </c>
      <c r="BA134" s="18">
        <v>19.154302382802374</v>
      </c>
      <c r="BB134" s="18">
        <v>4.2833543765191386</v>
      </c>
      <c r="BC134" s="18">
        <v>11.228739287310916</v>
      </c>
      <c r="BD134" s="18">
        <v>-14.069089552873711</v>
      </c>
      <c r="BE134" s="18">
        <v>13.385826771653544</v>
      </c>
      <c r="BF134" s="18">
        <v>-1.9912465336941714</v>
      </c>
      <c r="BG134" s="18">
        <v>-5.8281818526177886</v>
      </c>
      <c r="BH134" s="18">
        <v>12.998076649946308</v>
      </c>
      <c r="BI134" s="18">
        <v>-3.236719382739643</v>
      </c>
      <c r="BJ134" s="18" t="s">
        <v>0</v>
      </c>
      <c r="BK134" s="18">
        <v>2.1970482887248366</v>
      </c>
      <c r="BL134" s="18">
        <v>-0.26724132085240515</v>
      </c>
      <c r="BM134" s="18">
        <v>8.5279010273014357</v>
      </c>
      <c r="BN134" s="18">
        <v>-2.1524960873309498</v>
      </c>
      <c r="BO134" s="18">
        <f t="shared" si="64"/>
        <v>2.2176583975847795</v>
      </c>
      <c r="BP134" s="18">
        <f t="shared" si="65"/>
        <v>1.3101653391862182</v>
      </c>
      <c r="BQ134" s="18">
        <f t="shared" si="66"/>
        <v>19.154302382802374</v>
      </c>
      <c r="BR134" s="18">
        <f t="shared" si="67"/>
        <v>18</v>
      </c>
      <c r="BS134" s="18">
        <f t="array" ref="BS134">SUM(IF($AW134:$BN134&lt;0,1,0))</f>
        <v>7</v>
      </c>
      <c r="BT134" s="18">
        <f t="shared" si="68"/>
        <v>38.888888888888886</v>
      </c>
      <c r="BU134" s="18">
        <f t="array" ref="BU134">SUM(IF($AW134:$BN134&gt;20,1,0))</f>
        <v>1</v>
      </c>
      <c r="BV134" s="18">
        <f t="shared" si="69"/>
        <v>5.5555555555555554</v>
      </c>
      <c r="BW134" s="18">
        <f t="array" ref="BW134">SUM(IF(AW134:BN134&gt;40,1,0))</f>
        <v>1</v>
      </c>
      <c r="BX134" s="18">
        <f t="shared" si="70"/>
        <v>5.5555555555555554</v>
      </c>
      <c r="BY134" s="18">
        <v>-2.9752654752654708</v>
      </c>
      <c r="BZ134" s="18"/>
      <c r="CA134" s="18">
        <v>12.735976776312837</v>
      </c>
      <c r="CB134" s="18">
        <v>6.2050295002505216</v>
      </c>
      <c r="CC134" s="18">
        <v>8.626335698238444</v>
      </c>
      <c r="CD134" s="18"/>
      <c r="CE134" s="18"/>
      <c r="CF134" s="18"/>
      <c r="CG134" s="18"/>
      <c r="CH134" s="18"/>
      <c r="CI134" s="18"/>
      <c r="CJ134" s="18">
        <v>5.331452953145515</v>
      </c>
      <c r="CK134" s="18"/>
      <c r="CL134" s="18"/>
      <c r="CM134" s="18"/>
      <c r="CN134" s="18">
        <v>7.6888738269030101</v>
      </c>
      <c r="CO134" s="18">
        <v>0.30557677616501577</v>
      </c>
      <c r="CP134" s="18">
        <v>4.575140916227685</v>
      </c>
      <c r="CQ134" s="18">
        <f t="shared" si="71"/>
        <v>5.3116401214971951</v>
      </c>
      <c r="CR134" s="18">
        <f t="shared" si="72"/>
        <v>5.7682412266980183</v>
      </c>
      <c r="CS134" s="18">
        <f t="shared" si="73"/>
        <v>12.735976776312837</v>
      </c>
      <c r="CT134" s="18">
        <f t="shared" si="74"/>
        <v>8</v>
      </c>
      <c r="CU134" s="18">
        <f t="array" ref="CU134">SUM(IF($BY134:$CP134&lt;0,1,0))</f>
        <v>1</v>
      </c>
      <c r="CV134" s="18">
        <f t="shared" si="75"/>
        <v>12.5</v>
      </c>
      <c r="CW134" s="18">
        <f t="array" ref="CW134">SUM(IF($BY134:$CP134&gt;20,1,0))</f>
        <v>0</v>
      </c>
      <c r="CX134" s="18">
        <f t="shared" si="76"/>
        <v>0</v>
      </c>
      <c r="CY134" s="18">
        <f t="array" ref="CY134">SUM(IF(BY134:CP134&gt;40,1,0))</f>
        <v>0</v>
      </c>
      <c r="CZ134" s="18">
        <f t="shared" si="77"/>
        <v>0</v>
      </c>
      <c r="DA134" s="18">
        <v>2.703887972344333</v>
      </c>
      <c r="DB134" s="18">
        <v>3.1164615210245903</v>
      </c>
      <c r="DC134" s="18">
        <f t="shared" si="78"/>
        <v>2.9101747466844614</v>
      </c>
      <c r="DD134" s="18">
        <f t="shared" si="79"/>
        <v>2.9101747466844614</v>
      </c>
      <c r="DE134" s="18">
        <f t="shared" si="80"/>
        <v>3.1164615210245903</v>
      </c>
      <c r="DF134" s="18">
        <f t="shared" si="81"/>
        <v>2</v>
      </c>
      <c r="DG134" s="18">
        <f t="array" ref="DG134">SUM(IF($DA134:$DB134&lt;0,1,0))</f>
        <v>0</v>
      </c>
      <c r="DH134" s="18">
        <f t="shared" si="82"/>
        <v>0</v>
      </c>
      <c r="DI134" s="18">
        <f t="array" ref="DI134">SUM(IF($DA134:$DB134&gt;20,1,0))</f>
        <v>0</v>
      </c>
      <c r="DJ134" s="18">
        <f t="shared" si="83"/>
        <v>0</v>
      </c>
      <c r="DK134" s="18">
        <f t="array" ref="DK134">SUM(IF(DA134:DB134&gt;40,1,0))</f>
        <v>0</v>
      </c>
      <c r="DL134" s="18">
        <f t="shared" si="84"/>
        <v>0</v>
      </c>
      <c r="DM134" s="18">
        <v>2.4063932081341246</v>
      </c>
      <c r="DN134" s="18">
        <v>1.2500403290853344</v>
      </c>
      <c r="DO134" s="18">
        <f t="shared" si="95"/>
        <v>1.8282167686097295</v>
      </c>
      <c r="DP134" s="18">
        <f t="shared" si="96"/>
        <v>1.8282167686097295</v>
      </c>
      <c r="DQ134" s="18">
        <f t="shared" si="97"/>
        <v>2.4063932081341246</v>
      </c>
      <c r="DR134" s="18">
        <f t="shared" si="98"/>
        <v>2</v>
      </c>
      <c r="DS134" s="18">
        <f t="array" ref="DS134">SUM(IF($DM134:$DN134&lt;0,1,0))</f>
        <v>0</v>
      </c>
      <c r="DT134" s="18">
        <f t="shared" si="99"/>
        <v>0</v>
      </c>
      <c r="DU134" s="18">
        <f t="array" ref="DU134">SUM(IF($DM134:$DN134&gt;20,1,0))</f>
        <v>0</v>
      </c>
      <c r="DV134" s="18">
        <f t="shared" si="100"/>
        <v>0</v>
      </c>
      <c r="DW134" s="18">
        <f t="array" ref="DW134">SUM(IF(DM134:DN134&gt;40,1,0))</f>
        <v>0</v>
      </c>
      <c r="DX134" s="18">
        <f t="shared" si="101"/>
        <v>0</v>
      </c>
      <c r="DY134" s="18">
        <f t="shared" si="91"/>
        <v>2.0695562040602784</v>
      </c>
      <c r="DZ134" s="18">
        <f t="shared" si="54"/>
        <v>2.4045225581212177</v>
      </c>
      <c r="EA134" s="18">
        <f t="shared" si="85"/>
        <v>19.154302382802374</v>
      </c>
      <c r="EB134" s="18">
        <f t="shared" si="93"/>
        <v>2.3048612523327887</v>
      </c>
      <c r="EC134" s="18">
        <f t="shared" si="55"/>
        <v>8.0002580540262791</v>
      </c>
      <c r="ED134" s="18">
        <f t="shared" si="86"/>
        <v>42</v>
      </c>
      <c r="EE134" s="18">
        <f t="shared" si="86"/>
        <v>12</v>
      </c>
      <c r="EF134" s="18">
        <f t="shared" si="87"/>
        <v>28.571428571428573</v>
      </c>
      <c r="EG134" s="18">
        <f t="shared" si="88"/>
        <v>2</v>
      </c>
      <c r="EH134" s="18">
        <f t="shared" si="89"/>
        <v>4.7619047619047619</v>
      </c>
      <c r="EI134" s="18">
        <f t="shared" si="92"/>
        <v>17.663569492837784</v>
      </c>
      <c r="EJ134" s="18">
        <f t="shared" si="56"/>
        <v>2</v>
      </c>
      <c r="EK134" s="18">
        <f t="shared" si="90"/>
        <v>4.7619047619047619</v>
      </c>
      <c r="EL134" s="3"/>
      <c r="EM134" s="4"/>
      <c r="EN134" s="4"/>
      <c r="EO134" s="4"/>
    </row>
    <row r="135" spans="1:145" ht="13.15" x14ac:dyDescent="0.4">
      <c r="A135" s="1"/>
      <c r="B135" s="17">
        <v>1926</v>
      </c>
      <c r="C135" s="18"/>
      <c r="D135" s="18">
        <v>-7.0422535211267618</v>
      </c>
      <c r="E135" s="18"/>
      <c r="F135" s="18"/>
      <c r="G135" s="18">
        <v>-11.354795350511903</v>
      </c>
      <c r="H135" s="18"/>
      <c r="I135" s="18"/>
      <c r="J135" s="18"/>
      <c r="K135" s="18"/>
      <c r="L135" s="18"/>
      <c r="M135" s="18">
        <v>-1.5235817170194013</v>
      </c>
      <c r="N135" s="18"/>
      <c r="O135" s="18"/>
      <c r="P135" s="18" t="s">
        <v>0</v>
      </c>
      <c r="Q135" s="18">
        <f t="shared" si="105"/>
        <v>-6.640210196219356</v>
      </c>
      <c r="R135" s="18">
        <f t="shared" si="106"/>
        <v>-7.0422535211267618</v>
      </c>
      <c r="S135" s="18">
        <f t="shared" si="107"/>
        <v>-1.5235817170194013</v>
      </c>
      <c r="T135" s="18">
        <f t="shared" si="108"/>
        <v>4</v>
      </c>
      <c r="U135" s="18">
        <f t="array" ref="U135">SUM(IF($C135:$P135&lt;0,1,0))</f>
        <v>3</v>
      </c>
      <c r="V135" s="18">
        <f t="shared" si="102"/>
        <v>75</v>
      </c>
      <c r="W135" s="18">
        <f t="array" ref="W135">SUM(IF($C135:$P135&gt;20,1,0))</f>
        <v>1</v>
      </c>
      <c r="X135" s="18">
        <f t="shared" si="103"/>
        <v>25</v>
      </c>
      <c r="Y135" s="18">
        <f t="array" ref="Y135">SUM(IF(C135:P135&gt;40,1,0))</f>
        <v>1</v>
      </c>
      <c r="Z135" s="18">
        <f t="shared" si="104"/>
        <v>25</v>
      </c>
      <c r="AA135" s="18">
        <v>44</v>
      </c>
      <c r="AB135" s="18"/>
      <c r="AC135" s="18">
        <v>0.13968273578509369</v>
      </c>
      <c r="AD135" s="18">
        <v>-2.5188297296663276E-2</v>
      </c>
      <c r="AE135" s="18">
        <v>-9.2564972281572757</v>
      </c>
      <c r="AF135" s="18">
        <v>-5.3412462908011937</v>
      </c>
      <c r="AG135" s="18"/>
      <c r="AH135" s="18">
        <v>-5.0261780104711935</v>
      </c>
      <c r="AI135" s="18"/>
      <c r="AJ135" s="18"/>
      <c r="AK135" s="18">
        <v>-2.8795986622073553</v>
      </c>
      <c r="AL135" s="18">
        <v>3.772378516624042</v>
      </c>
      <c r="AM135" s="18">
        <f t="shared" si="94"/>
        <v>3.1729190954344308</v>
      </c>
      <c r="AN135" s="18">
        <f t="shared" si="58"/>
        <v>-1.4523934797520093</v>
      </c>
      <c r="AO135" s="18">
        <f t="shared" si="59"/>
        <v>44</v>
      </c>
      <c r="AP135" s="18">
        <f t="shared" si="60"/>
        <v>8</v>
      </c>
      <c r="AQ135" s="18">
        <f t="array" ref="AQ135">SUM(IF($AA135:$AL135&lt;0,1,0))</f>
        <v>5</v>
      </c>
      <c r="AR135" s="18">
        <f t="shared" si="61"/>
        <v>62.5</v>
      </c>
      <c r="AS135" s="18">
        <f t="array" ref="AS135">SUM(IF($AA135:$AL135&gt;20,1,0))</f>
        <v>1</v>
      </c>
      <c r="AT135" s="18">
        <f t="shared" si="62"/>
        <v>12.5</v>
      </c>
      <c r="AU135" s="18">
        <f t="array" ref="AU135">SUM(IF(AA135:AL135&gt;40,1,0))</f>
        <v>1</v>
      </c>
      <c r="AV135" s="18">
        <f t="shared" si="63"/>
        <v>12.5</v>
      </c>
      <c r="AW135" s="18">
        <v>9.4763365468886978</v>
      </c>
      <c r="AX135" s="18">
        <v>39.163690476190496</v>
      </c>
      <c r="AY135" s="18">
        <v>-6.7015467618073963</v>
      </c>
      <c r="AZ135" s="18">
        <v>-1.2290284822473645</v>
      </c>
      <c r="BA135" s="18">
        <v>-8.1953724983295331</v>
      </c>
      <c r="BB135" s="18">
        <v>2.1953170835777907</v>
      </c>
      <c r="BC135" s="18">
        <v>14.643023856918578</v>
      </c>
      <c r="BD135" s="18">
        <v>2.9412238751672195</v>
      </c>
      <c r="BE135" s="18">
        <v>1.1574074074074083</v>
      </c>
      <c r="BF135" s="18">
        <v>-5.3042440770410684</v>
      </c>
      <c r="BG135" s="18">
        <v>-12.684472220000551</v>
      </c>
      <c r="BH135" s="18">
        <v>15.028949943439246</v>
      </c>
      <c r="BI135" s="18">
        <v>-3.4570724841660958</v>
      </c>
      <c r="BJ135" s="18" t="s">
        <v>0</v>
      </c>
      <c r="BK135" s="18">
        <v>-1.7384513979127749</v>
      </c>
      <c r="BL135" s="18">
        <v>-3.1147116175724765</v>
      </c>
      <c r="BM135" s="18">
        <v>7.5595578612311236</v>
      </c>
      <c r="BN135" s="18">
        <v>-5.1132630757220889</v>
      </c>
      <c r="BO135" s="18">
        <f t="shared" si="64"/>
        <v>2.6251379080012471</v>
      </c>
      <c r="BP135" s="18">
        <f t="shared" si="65"/>
        <v>-1.2290284822473645</v>
      </c>
      <c r="BQ135" s="18">
        <f t="shared" si="66"/>
        <v>39.163690476190496</v>
      </c>
      <c r="BR135" s="18">
        <f t="shared" si="67"/>
        <v>18</v>
      </c>
      <c r="BS135" s="18">
        <f t="array" ref="BS135">SUM(IF($AW135:$BN135&lt;0,1,0))</f>
        <v>9</v>
      </c>
      <c r="BT135" s="18">
        <f t="shared" si="68"/>
        <v>50</v>
      </c>
      <c r="BU135" s="18">
        <f t="array" ref="BU135">SUM(IF($AW135:$BN135&gt;20,1,0))</f>
        <v>2</v>
      </c>
      <c r="BV135" s="18">
        <f t="shared" si="69"/>
        <v>11.111111111111111</v>
      </c>
      <c r="BW135" s="18">
        <f t="array" ref="BW135">SUM(IF(AW135:BN135&gt;40,1,0))</f>
        <v>1</v>
      </c>
      <c r="BX135" s="18">
        <f t="shared" si="70"/>
        <v>5.5555555555555554</v>
      </c>
      <c r="BY135" s="18">
        <v>-3.0665352164343487</v>
      </c>
      <c r="BZ135" s="18"/>
      <c r="CA135" s="18">
        <v>-7.5092721070877024</v>
      </c>
      <c r="CB135" s="18">
        <v>-7.0050920992039689</v>
      </c>
      <c r="CC135" s="18">
        <v>22.631481716362348</v>
      </c>
      <c r="CD135" s="18"/>
      <c r="CE135" s="18"/>
      <c r="CF135" s="18"/>
      <c r="CG135" s="18"/>
      <c r="CH135" s="18"/>
      <c r="CI135" s="18"/>
      <c r="CJ135" s="18">
        <v>1.3329636545510415</v>
      </c>
      <c r="CK135" s="18"/>
      <c r="CL135" s="18"/>
      <c r="CM135" s="18"/>
      <c r="CN135" s="18">
        <v>-1.8381213872832287</v>
      </c>
      <c r="CO135" s="18">
        <v>0</v>
      </c>
      <c r="CP135" s="18">
        <v>4.7498758780214017</v>
      </c>
      <c r="CQ135" s="18">
        <f t="shared" si="71"/>
        <v>1.1619125548656928</v>
      </c>
      <c r="CR135" s="18">
        <f t="shared" si="72"/>
        <v>-0.91906069364161436</v>
      </c>
      <c r="CS135" s="18">
        <f t="shared" si="73"/>
        <v>22.631481716362348</v>
      </c>
      <c r="CT135" s="18">
        <f t="shared" si="74"/>
        <v>8</v>
      </c>
      <c r="CU135" s="18">
        <f t="array" ref="CU135">SUM(IF($BY135:$CP135&lt;0,1,0))</f>
        <v>4</v>
      </c>
      <c r="CV135" s="18">
        <f t="shared" si="75"/>
        <v>50</v>
      </c>
      <c r="CW135" s="18">
        <f t="array" ref="CW135">SUM(IF($BY135:$CP135&gt;20,1,0))</f>
        <v>1</v>
      </c>
      <c r="CX135" s="18">
        <f t="shared" si="76"/>
        <v>12.5</v>
      </c>
      <c r="CY135" s="18">
        <f t="array" ref="CY135">SUM(IF(BY135:CP135&gt;40,1,0))</f>
        <v>0</v>
      </c>
      <c r="CZ135" s="18">
        <f t="shared" si="77"/>
        <v>0</v>
      </c>
      <c r="DA135" s="18">
        <v>-0.81465404512368655</v>
      </c>
      <c r="DB135" s="18">
        <v>-5.3709319854573355E-2</v>
      </c>
      <c r="DC135" s="18">
        <f t="shared" si="78"/>
        <v>-0.43418168248912997</v>
      </c>
      <c r="DD135" s="18">
        <f t="shared" si="79"/>
        <v>-0.43418168248912997</v>
      </c>
      <c r="DE135" s="18">
        <f t="shared" si="80"/>
        <v>-5.3709319854573355E-2</v>
      </c>
      <c r="DF135" s="18">
        <f t="shared" si="81"/>
        <v>2</v>
      </c>
      <c r="DG135" s="18">
        <f t="array" ref="DG135">SUM(IF($DA135:$DB135&lt;0,1,0))</f>
        <v>2</v>
      </c>
      <c r="DH135" s="18">
        <f t="shared" si="82"/>
        <v>100</v>
      </c>
      <c r="DI135" s="18">
        <f t="array" ref="DI135">SUM(IF($DA135:$DB135&gt;20,1,0))</f>
        <v>0</v>
      </c>
      <c r="DJ135" s="18">
        <f t="shared" si="83"/>
        <v>0</v>
      </c>
      <c r="DK135" s="18">
        <f t="array" ref="DK135">SUM(IF(DA135:DB135&gt;40,1,0))</f>
        <v>0</v>
      </c>
      <c r="DL135" s="18">
        <f t="shared" si="84"/>
        <v>0</v>
      </c>
      <c r="DM135" s="18">
        <v>4.5332474069078454</v>
      </c>
      <c r="DN135" s="18">
        <v>-0.30484829980579065</v>
      </c>
      <c r="DO135" s="18">
        <f t="shared" si="95"/>
        <v>2.1141995535510274</v>
      </c>
      <c r="DP135" s="18">
        <f t="shared" si="96"/>
        <v>2.1141995535510274</v>
      </c>
      <c r="DQ135" s="18">
        <f t="shared" si="97"/>
        <v>4.5332474069078454</v>
      </c>
      <c r="DR135" s="18">
        <f t="shared" si="98"/>
        <v>2</v>
      </c>
      <c r="DS135" s="18">
        <f t="array" ref="DS135">SUM(IF($DM135:$DN135&lt;0,1,0))</f>
        <v>1</v>
      </c>
      <c r="DT135" s="18">
        <f t="shared" si="99"/>
        <v>50</v>
      </c>
      <c r="DU135" s="18">
        <f t="array" ref="DU135">SUM(IF($DM135:$DN135&gt;20,1,0))</f>
        <v>0</v>
      </c>
      <c r="DV135" s="18">
        <f t="shared" si="100"/>
        <v>0</v>
      </c>
      <c r="DW135" s="18">
        <f t="array" ref="DW135">SUM(IF(DM135:DN135&gt;40,1,0))</f>
        <v>0</v>
      </c>
      <c r="DX135" s="18">
        <f t="shared" si="101"/>
        <v>0</v>
      </c>
      <c r="DY135" s="18">
        <f t="shared" si="91"/>
        <v>1.5686350697971982</v>
      </c>
      <c r="DZ135" s="18">
        <f t="shared" si="54"/>
        <v>-1.0218412636855256</v>
      </c>
      <c r="EA135" s="18">
        <f t="shared" si="85"/>
        <v>44</v>
      </c>
      <c r="EB135" s="18">
        <f t="shared" si="93"/>
        <v>-0.3352781323971295</v>
      </c>
      <c r="EC135" s="18">
        <f t="shared" si="55"/>
        <v>11.707755198798752</v>
      </c>
      <c r="ED135" s="18">
        <f t="shared" si="86"/>
        <v>42</v>
      </c>
      <c r="EE135" s="18">
        <f t="shared" si="86"/>
        <v>24</v>
      </c>
      <c r="EF135" s="18">
        <f t="shared" si="87"/>
        <v>57.142857142857146</v>
      </c>
      <c r="EG135" s="18">
        <f t="shared" si="88"/>
        <v>5</v>
      </c>
      <c r="EH135" s="18">
        <f t="shared" si="89"/>
        <v>11.904761904761903</v>
      </c>
      <c r="EI135" s="18">
        <f t="shared" si="92"/>
        <v>14.092140921409211</v>
      </c>
      <c r="EJ135" s="18">
        <f t="shared" si="56"/>
        <v>3</v>
      </c>
      <c r="EK135" s="18">
        <f t="shared" si="90"/>
        <v>7.1428571428571423</v>
      </c>
      <c r="EL135" s="3"/>
      <c r="EM135" s="4"/>
      <c r="EN135" s="4"/>
      <c r="EO135" s="4"/>
    </row>
    <row r="136" spans="1:145" ht="13.15" x14ac:dyDescent="0.4">
      <c r="A136" s="1"/>
      <c r="B136" s="17">
        <v>1927</v>
      </c>
      <c r="C136" s="18"/>
      <c r="D136" s="18">
        <v>-17.424242424242419</v>
      </c>
      <c r="E136" s="18"/>
      <c r="F136" s="18"/>
      <c r="G136" s="18">
        <v>-8.356955721873641</v>
      </c>
      <c r="H136" s="18"/>
      <c r="I136" s="18"/>
      <c r="J136" s="18"/>
      <c r="K136" s="18"/>
      <c r="L136" s="18"/>
      <c r="M136" s="18">
        <v>2.32337100010561</v>
      </c>
      <c r="N136" s="18"/>
      <c r="O136" s="18"/>
      <c r="P136" s="18">
        <v>0.84745762711864181</v>
      </c>
      <c r="Q136" s="18">
        <f t="shared" si="105"/>
        <v>-5.652592379722952</v>
      </c>
      <c r="R136" s="18">
        <f t="shared" si="106"/>
        <v>-3.7547490473774996</v>
      </c>
      <c r="S136" s="18">
        <f t="shared" si="107"/>
        <v>2.32337100010561</v>
      </c>
      <c r="T136" s="18">
        <f t="shared" si="108"/>
        <v>4</v>
      </c>
      <c r="U136" s="18">
        <f t="array" ref="U136">SUM(IF($C136:$P136&lt;0,1,0))</f>
        <v>2</v>
      </c>
      <c r="V136" s="18">
        <f t="shared" si="102"/>
        <v>50</v>
      </c>
      <c r="W136" s="18">
        <f t="array" ref="W136">SUM(IF($C136:$P136&gt;20,1,0))</f>
        <v>0</v>
      </c>
      <c r="X136" s="18">
        <f t="shared" si="103"/>
        <v>0</v>
      </c>
      <c r="Y136" s="18">
        <f t="array" ref="Y136">SUM(IF(C136:P136&gt;40,1,0))</f>
        <v>0</v>
      </c>
      <c r="Z136" s="18">
        <f t="shared" si="104"/>
        <v>0</v>
      </c>
      <c r="AA136" s="18">
        <v>-8.6540855007218696</v>
      </c>
      <c r="AB136" s="18"/>
      <c r="AC136" s="18">
        <v>-1.8678566825592722</v>
      </c>
      <c r="AD136" s="18">
        <v>-5.364601910576944</v>
      </c>
      <c r="AE136" s="18">
        <v>-2.6070030457323452</v>
      </c>
      <c r="AF136" s="18">
        <v>-5.094043887147337</v>
      </c>
      <c r="AG136" s="18"/>
      <c r="AH136" s="18">
        <v>-5.1451672179345875</v>
      </c>
      <c r="AI136" s="18"/>
      <c r="AJ136" s="18"/>
      <c r="AK136" s="18">
        <v>-6.1882263254469887</v>
      </c>
      <c r="AL136" s="18">
        <v>-7.3937153419593393</v>
      </c>
      <c r="AM136" s="18">
        <f t="shared" si="94"/>
        <v>-5.289337489009835</v>
      </c>
      <c r="AN136" s="18">
        <f t="shared" si="58"/>
        <v>-5.2548845642557662</v>
      </c>
      <c r="AO136" s="18">
        <f t="shared" si="59"/>
        <v>-1.8678566825592722</v>
      </c>
      <c r="AP136" s="18">
        <f t="shared" si="60"/>
        <v>8</v>
      </c>
      <c r="AQ136" s="18">
        <f t="array" ref="AQ136">SUM(IF($AA136:$AL136&lt;0,1,0))</f>
        <v>8</v>
      </c>
      <c r="AR136" s="18">
        <f t="shared" si="61"/>
        <v>100</v>
      </c>
      <c r="AS136" s="18">
        <f t="array" ref="AS136">SUM(IF($AA136:$AL136&gt;20,1,0))</f>
        <v>0</v>
      </c>
      <c r="AT136" s="18">
        <f t="shared" si="62"/>
        <v>0</v>
      </c>
      <c r="AU136" s="18">
        <f t="array" ref="AU136">SUM(IF(AA136:AL136&gt;40,1,0))</f>
        <v>0</v>
      </c>
      <c r="AV136" s="18">
        <f t="shared" si="63"/>
        <v>0</v>
      </c>
      <c r="AW136" s="18">
        <v>2.8820174121885369</v>
      </c>
      <c r="AX136" s="18">
        <v>4.0184777262131339</v>
      </c>
      <c r="AY136" s="18">
        <v>-2.7619414034719387</v>
      </c>
      <c r="AZ136" s="18">
        <v>2.7310987936094029</v>
      </c>
      <c r="BA136" s="18">
        <v>5.0835196991002816</v>
      </c>
      <c r="BB136" s="18">
        <v>4.8511006962203735</v>
      </c>
      <c r="BC136" s="18">
        <v>8.7783840715126864</v>
      </c>
      <c r="BD136" s="18">
        <v>7.6190550747847627</v>
      </c>
      <c r="BE136" s="18">
        <v>-19.107551487414192</v>
      </c>
      <c r="BF136" s="18">
        <v>1.0127554387607003</v>
      </c>
      <c r="BG136" s="18">
        <v>-8.6304131815334895</v>
      </c>
      <c r="BH136" s="18">
        <v>4.7753457280048304</v>
      </c>
      <c r="BI136" s="18">
        <v>5.9979101358411802</v>
      </c>
      <c r="BJ136" s="18" t="s">
        <v>0</v>
      </c>
      <c r="BK136" s="18">
        <v>3.3487658759642502</v>
      </c>
      <c r="BL136" s="18">
        <v>-1.1018016272762443</v>
      </c>
      <c r="BM136" s="18">
        <v>4.941486969742396</v>
      </c>
      <c r="BN136" s="18">
        <v>-4.7586033030560975</v>
      </c>
      <c r="BO136" s="18">
        <f t="shared" si="64"/>
        <v>1.1576239187759163</v>
      </c>
      <c r="BP136" s="18">
        <f t="shared" si="65"/>
        <v>3.3487658759642502</v>
      </c>
      <c r="BQ136" s="18">
        <f t="shared" si="66"/>
        <v>8.7783840715126864</v>
      </c>
      <c r="BR136" s="18">
        <f t="shared" si="67"/>
        <v>18</v>
      </c>
      <c r="BS136" s="18">
        <f t="array" ref="BS136">SUM(IF($AW136:$BN136&lt;0,1,0))</f>
        <v>5</v>
      </c>
      <c r="BT136" s="18">
        <f t="shared" si="68"/>
        <v>27.777777777777779</v>
      </c>
      <c r="BU136" s="18">
        <f t="array" ref="BU136">SUM(IF($AW136:$BN136&gt;20,1,0))</f>
        <v>1</v>
      </c>
      <c r="BV136" s="18">
        <f t="shared" si="69"/>
        <v>5.5555555555555554</v>
      </c>
      <c r="BW136" s="18">
        <f t="array" ref="BW136">SUM(IF(AW136:BN136&gt;40,1,0))</f>
        <v>1</v>
      </c>
      <c r="BX136" s="18">
        <f t="shared" si="70"/>
        <v>5.5555555555555554</v>
      </c>
      <c r="BY136" s="18">
        <v>-0.52950075642964356</v>
      </c>
      <c r="BZ136" s="18"/>
      <c r="CA136" s="18">
        <v>0.16535971939716387</v>
      </c>
      <c r="CB136" s="18">
        <v>-1.5816650285934717</v>
      </c>
      <c r="CC136" s="18">
        <v>-9.9824259441901564</v>
      </c>
      <c r="CD136" s="18"/>
      <c r="CE136" s="18"/>
      <c r="CF136" s="18"/>
      <c r="CG136" s="18"/>
      <c r="CH136" s="18"/>
      <c r="CI136" s="18"/>
      <c r="CJ136" s="18">
        <v>-4.7656817455475178</v>
      </c>
      <c r="CK136" s="18"/>
      <c r="CL136" s="18"/>
      <c r="CM136" s="18"/>
      <c r="CN136" s="18">
        <v>-5.3088554216867445</v>
      </c>
      <c r="CO136" s="18">
        <v>-4.1888804265041992</v>
      </c>
      <c r="CP136" s="18">
        <v>-4.6557065435932667</v>
      </c>
      <c r="CQ136" s="18">
        <f t="shared" si="71"/>
        <v>-3.8559195183934794</v>
      </c>
      <c r="CR136" s="18">
        <f t="shared" si="72"/>
        <v>-4.4222934850487334</v>
      </c>
      <c r="CS136" s="18">
        <f t="shared" si="73"/>
        <v>0.16535971939716387</v>
      </c>
      <c r="CT136" s="18">
        <f t="shared" si="74"/>
        <v>8</v>
      </c>
      <c r="CU136" s="18">
        <f t="array" ref="CU136">SUM(IF($BY136:$CP136&lt;0,1,0))</f>
        <v>7</v>
      </c>
      <c r="CV136" s="18">
        <f t="shared" si="75"/>
        <v>87.5</v>
      </c>
      <c r="CW136" s="18">
        <f t="array" ref="CW136">SUM(IF($BY136:$CP136&gt;20,1,0))</f>
        <v>0</v>
      </c>
      <c r="CX136" s="18">
        <f t="shared" si="76"/>
        <v>0</v>
      </c>
      <c r="CY136" s="18">
        <f t="array" ref="CY136">SUM(IF(BY136:CP136&gt;40,1,0))</f>
        <v>0</v>
      </c>
      <c r="CZ136" s="18">
        <f t="shared" si="77"/>
        <v>0</v>
      </c>
      <c r="DA136" s="18">
        <v>-1.5033776328005775</v>
      </c>
      <c r="DB136" s="18">
        <v>-1.7005626511723406</v>
      </c>
      <c r="DC136" s="18">
        <f t="shared" si="78"/>
        <v>-1.6019701419864592</v>
      </c>
      <c r="DD136" s="18">
        <f t="shared" si="79"/>
        <v>-1.6019701419864592</v>
      </c>
      <c r="DE136" s="18">
        <f t="shared" si="80"/>
        <v>-1.5033776328005775</v>
      </c>
      <c r="DF136" s="18">
        <f t="shared" si="81"/>
        <v>2</v>
      </c>
      <c r="DG136" s="18">
        <f t="array" ref="DG136">SUM(IF($DA136:$DB136&lt;0,1,0))</f>
        <v>2</v>
      </c>
      <c r="DH136" s="18">
        <f t="shared" si="82"/>
        <v>100</v>
      </c>
      <c r="DI136" s="18">
        <f t="array" ref="DI136">SUM(IF($DA136:$DB136&gt;20,1,0))</f>
        <v>0</v>
      </c>
      <c r="DJ136" s="18">
        <f t="shared" si="83"/>
        <v>0</v>
      </c>
      <c r="DK136" s="18">
        <f t="array" ref="DK136">SUM(IF(DA136:DB136&gt;40,1,0))</f>
        <v>0</v>
      </c>
      <c r="DL136" s="18">
        <f t="shared" si="84"/>
        <v>0</v>
      </c>
      <c r="DM136" s="18">
        <v>-0.50440105174082361</v>
      </c>
      <c r="DN136" s="18">
        <v>-0.61359504943596643</v>
      </c>
      <c r="DO136" s="18">
        <f t="shared" si="95"/>
        <v>-0.55899805058839502</v>
      </c>
      <c r="DP136" s="18">
        <f t="shared" si="96"/>
        <v>-0.55899805058839502</v>
      </c>
      <c r="DQ136" s="18">
        <f t="shared" si="97"/>
        <v>-0.50440105174082361</v>
      </c>
      <c r="DR136" s="18">
        <f t="shared" si="98"/>
        <v>2</v>
      </c>
      <c r="DS136" s="18">
        <f t="array" ref="DS136">SUM(IF($DM136:$DN136&lt;0,1,0))</f>
        <v>2</v>
      </c>
      <c r="DT136" s="18">
        <f t="shared" si="99"/>
        <v>100</v>
      </c>
      <c r="DU136" s="18">
        <f t="array" ref="DU136">SUM(IF($DM136:$DN136&gt;20,1,0))</f>
        <v>0</v>
      </c>
      <c r="DV136" s="18">
        <f t="shared" si="100"/>
        <v>0</v>
      </c>
      <c r="DW136" s="18">
        <f t="array" ref="DW136">SUM(IF(DM136:DN136&gt;40,1,0))</f>
        <v>0</v>
      </c>
      <c r="DX136" s="18">
        <f t="shared" si="101"/>
        <v>0</v>
      </c>
      <c r="DY136" s="18">
        <f t="shared" si="91"/>
        <v>-1.961335496197012</v>
      </c>
      <c r="DZ136" s="18">
        <f t="shared" si="54"/>
        <v>-1.5816650285934717</v>
      </c>
      <c r="EA136" s="18">
        <f t="shared" si="85"/>
        <v>8.7783840715126864</v>
      </c>
      <c r="EB136" s="18">
        <f t="shared" si="93"/>
        <v>0.47965620479141108</v>
      </c>
      <c r="EC136" s="18">
        <f t="shared" si="55"/>
        <v>6.04657630630469</v>
      </c>
      <c r="ED136" s="18">
        <f t="shared" si="86"/>
        <v>42</v>
      </c>
      <c r="EE136" s="18">
        <f t="shared" si="86"/>
        <v>26</v>
      </c>
      <c r="EF136" s="18">
        <f t="shared" si="87"/>
        <v>61.904761904761905</v>
      </c>
      <c r="EG136" s="18">
        <f t="shared" si="88"/>
        <v>1</v>
      </c>
      <c r="EH136" s="18">
        <f t="shared" si="89"/>
        <v>2.3809523809523809</v>
      </c>
      <c r="EI136" s="18">
        <f t="shared" si="92"/>
        <v>11.643437862950057</v>
      </c>
      <c r="EJ136" s="18">
        <f t="shared" si="56"/>
        <v>1</v>
      </c>
      <c r="EK136" s="18">
        <f t="shared" si="90"/>
        <v>2.3809523809523809</v>
      </c>
      <c r="EL136" s="3"/>
      <c r="EM136" s="4"/>
      <c r="EN136" s="4"/>
      <c r="EO136" s="4"/>
    </row>
    <row r="137" spans="1:145" ht="13.15" x14ac:dyDescent="0.4">
      <c r="A137" s="1"/>
      <c r="B137" s="17">
        <v>1928</v>
      </c>
      <c r="C137" s="18"/>
      <c r="D137" s="18">
        <v>-9.1743119266055047</v>
      </c>
      <c r="E137" s="18"/>
      <c r="F137" s="18"/>
      <c r="G137" s="18">
        <v>4.5057024001366752</v>
      </c>
      <c r="H137" s="18"/>
      <c r="I137" s="18"/>
      <c r="J137" s="18"/>
      <c r="K137" s="18"/>
      <c r="L137" s="18"/>
      <c r="M137" s="18">
        <v>-0.75859221797914833</v>
      </c>
      <c r="N137" s="18"/>
      <c r="O137" s="18"/>
      <c r="P137" s="18">
        <v>0.84033613445377853</v>
      </c>
      <c r="Q137" s="18">
        <f t="shared" si="105"/>
        <v>-1.1467164024985499</v>
      </c>
      <c r="R137" s="18">
        <f t="shared" si="106"/>
        <v>4.0871958237315043E-2</v>
      </c>
      <c r="S137" s="18">
        <f t="shared" si="107"/>
        <v>4.5057024001366752</v>
      </c>
      <c r="T137" s="18">
        <f t="shared" si="108"/>
        <v>4</v>
      </c>
      <c r="U137" s="18">
        <f t="array" ref="U137">SUM(IF($C137:$P137&lt;0,1,0))</f>
        <v>2</v>
      </c>
      <c r="V137" s="18">
        <f t="shared" si="102"/>
        <v>50</v>
      </c>
      <c r="W137" s="18">
        <f t="array" ref="W137">SUM(IF($C137:$P137&gt;20,1,0))</f>
        <v>0</v>
      </c>
      <c r="X137" s="18">
        <f t="shared" si="103"/>
        <v>0</v>
      </c>
      <c r="Y137" s="18">
        <f t="array" ref="Y137">SUM(IF(C137:P137&gt;40,1,0))</f>
        <v>0</v>
      </c>
      <c r="Z137" s="18">
        <f t="shared" si="104"/>
        <v>0</v>
      </c>
      <c r="AA137" s="18">
        <v>-10.235618115055084</v>
      </c>
      <c r="AB137" s="18"/>
      <c r="AC137" s="18">
        <v>-6.464386817170257</v>
      </c>
      <c r="AD137" s="18">
        <v>-1.8321971179645236</v>
      </c>
      <c r="AE137" s="18">
        <v>-1.0250531722341458</v>
      </c>
      <c r="AF137" s="18">
        <v>-2.229562345169267</v>
      </c>
      <c r="AG137" s="18"/>
      <c r="AH137" s="18">
        <v>-4.6106160402944685</v>
      </c>
      <c r="AI137" s="18"/>
      <c r="AJ137" s="18"/>
      <c r="AK137" s="18">
        <v>2.0154913830440879</v>
      </c>
      <c r="AL137" s="18">
        <v>1.1976047904191489</v>
      </c>
      <c r="AM137" s="18">
        <f t="shared" si="94"/>
        <v>-2.8980421793030633</v>
      </c>
      <c r="AN137" s="18">
        <f t="shared" si="58"/>
        <v>-2.0308797315668952</v>
      </c>
      <c r="AO137" s="18">
        <f t="shared" si="59"/>
        <v>2.0154913830440879</v>
      </c>
      <c r="AP137" s="18">
        <f t="shared" si="60"/>
        <v>8</v>
      </c>
      <c r="AQ137" s="18">
        <f t="array" ref="AQ137">SUM(IF($AA137:$AL137&lt;0,1,0))</f>
        <v>6</v>
      </c>
      <c r="AR137" s="18">
        <f t="shared" si="61"/>
        <v>75</v>
      </c>
      <c r="AS137" s="18">
        <f t="array" ref="AS137">SUM(IF($AA137:$AL137&gt;20,1,0))</f>
        <v>0</v>
      </c>
      <c r="AT137" s="18">
        <f t="shared" si="62"/>
        <v>0</v>
      </c>
      <c r="AU137" s="18">
        <f t="array" ref="AU137">SUM(IF(AA137:AL137&gt;40,1,0))</f>
        <v>0</v>
      </c>
      <c r="AV137" s="18">
        <f t="shared" si="63"/>
        <v>0</v>
      </c>
      <c r="AW137" s="18">
        <v>1.872385954673669</v>
      </c>
      <c r="AX137" s="18">
        <v>4.3484518277889714</v>
      </c>
      <c r="AY137" s="18">
        <v>-2.2732722651191839</v>
      </c>
      <c r="AZ137" s="18">
        <v>1.8596655669514854</v>
      </c>
      <c r="BA137" s="18">
        <v>0.46590982021443866</v>
      </c>
      <c r="BB137" s="18">
        <v>0.9253313821235345</v>
      </c>
      <c r="BC137" s="18">
        <v>-1.6331161088784456</v>
      </c>
      <c r="BD137" s="18">
        <v>4.0707975637357974</v>
      </c>
      <c r="BE137" s="18">
        <v>1.2729844413012703</v>
      </c>
      <c r="BF137" s="18">
        <v>-0.94320571150261301</v>
      </c>
      <c r="BG137" s="18">
        <v>-5.6432464216645748</v>
      </c>
      <c r="BH137" s="18">
        <v>3.216374269005859</v>
      </c>
      <c r="BI137" s="18">
        <v>-3.5272797110214054</v>
      </c>
      <c r="BJ137" s="18">
        <v>6.6605839416058243</v>
      </c>
      <c r="BK137" s="18">
        <v>-4.1278966833676023</v>
      </c>
      <c r="BL137" s="18">
        <v>0.31430119635100218</v>
      </c>
      <c r="BM137" s="18">
        <v>6.8220540343607983</v>
      </c>
      <c r="BN137" s="18">
        <v>-0.69022260698754134</v>
      </c>
      <c r="BO137" s="18">
        <f t="shared" si="64"/>
        <v>0.72170002719840465</v>
      </c>
      <c r="BP137" s="18">
        <f t="shared" si="65"/>
        <v>0.69562060116898661</v>
      </c>
      <c r="BQ137" s="18">
        <f t="shared" si="66"/>
        <v>6.8220540343607983</v>
      </c>
      <c r="BR137" s="18">
        <f t="shared" si="67"/>
        <v>18</v>
      </c>
      <c r="BS137" s="18">
        <f t="array" ref="BS137">SUM(IF($AW137:$BN137&lt;0,1,0))</f>
        <v>7</v>
      </c>
      <c r="BT137" s="18">
        <f t="shared" si="68"/>
        <v>38.888888888888886</v>
      </c>
      <c r="BU137" s="18">
        <f t="array" ref="BU137">SUM(IF($AW137:$BN137&gt;20,1,0))</f>
        <v>0</v>
      </c>
      <c r="BV137" s="18">
        <f t="shared" si="69"/>
        <v>0</v>
      </c>
      <c r="BW137" s="18">
        <f t="array" ref="BW137">SUM(IF(AW137:BN137&gt;40,1,0))</f>
        <v>0</v>
      </c>
      <c r="BX137" s="18">
        <f t="shared" si="70"/>
        <v>0</v>
      </c>
      <c r="BY137" s="18">
        <v>-5.9127453881819152</v>
      </c>
      <c r="BZ137" s="18"/>
      <c r="CA137" s="18">
        <v>5.1172294955836932</v>
      </c>
      <c r="CB137" s="18">
        <v>4.2335079689708586</v>
      </c>
      <c r="CC137" s="18">
        <v>0.32770912397625107</v>
      </c>
      <c r="CD137" s="18"/>
      <c r="CE137" s="18"/>
      <c r="CF137" s="18"/>
      <c r="CG137" s="18"/>
      <c r="CH137" s="18"/>
      <c r="CI137" s="18"/>
      <c r="CJ137" s="18">
        <v>-3.5865065529686668</v>
      </c>
      <c r="CK137" s="18"/>
      <c r="CL137" s="18"/>
      <c r="CM137" s="18"/>
      <c r="CN137" s="18">
        <v>-5.5203721682847915</v>
      </c>
      <c r="CO137" s="18">
        <v>0.95389507154213271</v>
      </c>
      <c r="CP137" s="18">
        <v>-0.57521857534967735</v>
      </c>
      <c r="CQ137" s="18">
        <f t="shared" si="71"/>
        <v>-0.62031262808901455</v>
      </c>
      <c r="CR137" s="18">
        <f t="shared" si="72"/>
        <v>-0.12375472568671314</v>
      </c>
      <c r="CS137" s="18">
        <f t="shared" si="73"/>
        <v>5.1172294955836932</v>
      </c>
      <c r="CT137" s="18">
        <f t="shared" si="74"/>
        <v>8</v>
      </c>
      <c r="CU137" s="18">
        <f t="array" ref="CU137">SUM(IF($BY137:$CP137&lt;0,1,0))</f>
        <v>4</v>
      </c>
      <c r="CV137" s="18">
        <f t="shared" si="75"/>
        <v>50</v>
      </c>
      <c r="CW137" s="18">
        <f t="array" ref="CW137">SUM(IF($BY137:$CP137&gt;20,1,0))</f>
        <v>0</v>
      </c>
      <c r="CX137" s="18">
        <f t="shared" si="76"/>
        <v>0</v>
      </c>
      <c r="CY137" s="18">
        <f t="array" ref="CY137">SUM(IF(BY137:CP137&gt;40,1,0))</f>
        <v>0</v>
      </c>
      <c r="CZ137" s="18">
        <f t="shared" si="77"/>
        <v>0</v>
      </c>
      <c r="DA137" s="18">
        <v>-0.13650073220641515</v>
      </c>
      <c r="DB137" s="18">
        <v>-1.3461256854898433</v>
      </c>
      <c r="DC137" s="18">
        <f t="shared" si="78"/>
        <v>-0.74131320884812923</v>
      </c>
      <c r="DD137" s="18">
        <f t="shared" si="79"/>
        <v>-0.74131320884812923</v>
      </c>
      <c r="DE137" s="18">
        <f t="shared" si="80"/>
        <v>-0.13650073220641515</v>
      </c>
      <c r="DF137" s="18">
        <f t="shared" si="81"/>
        <v>2</v>
      </c>
      <c r="DG137" s="18">
        <f t="array" ref="DG137">SUM(IF($DA137:$DB137&lt;0,1,0))</f>
        <v>2</v>
      </c>
      <c r="DH137" s="18">
        <f t="shared" si="82"/>
        <v>100</v>
      </c>
      <c r="DI137" s="18">
        <f t="array" ref="DI137">SUM(IF($DA137:$DB137&gt;20,1,0))</f>
        <v>0</v>
      </c>
      <c r="DJ137" s="18">
        <f t="shared" si="83"/>
        <v>0</v>
      </c>
      <c r="DK137" s="18">
        <f t="array" ref="DK137">SUM(IF(DA137:DB137&gt;40,1,0))</f>
        <v>0</v>
      </c>
      <c r="DL137" s="18">
        <f t="shared" si="84"/>
        <v>0</v>
      </c>
      <c r="DM137" s="18">
        <v>-1.8703416215677737</v>
      </c>
      <c r="DN137" s="18">
        <v>0.31052913394915427</v>
      </c>
      <c r="DO137" s="18">
        <f t="shared" si="95"/>
        <v>-0.77990624380930973</v>
      </c>
      <c r="DP137" s="18">
        <f t="shared" si="96"/>
        <v>-0.77990624380930984</v>
      </c>
      <c r="DQ137" s="18">
        <f t="shared" si="97"/>
        <v>0.31052913394915427</v>
      </c>
      <c r="DR137" s="18">
        <f t="shared" si="98"/>
        <v>2</v>
      </c>
      <c r="DS137" s="18">
        <f t="array" ref="DS137">SUM(IF($DM137:$DN137&lt;0,1,0))</f>
        <v>1</v>
      </c>
      <c r="DT137" s="18">
        <f t="shared" si="99"/>
        <v>50</v>
      </c>
      <c r="DU137" s="18">
        <f t="array" ref="DU137">SUM(IF($DM137:$DN137&gt;20,1,0))</f>
        <v>0</v>
      </c>
      <c r="DV137" s="18">
        <f t="shared" si="100"/>
        <v>0</v>
      </c>
      <c r="DW137" s="18">
        <f t="array" ref="DW137">SUM(IF(DM137:DN137&gt;40,1,0))</f>
        <v>0</v>
      </c>
      <c r="DX137" s="18">
        <f t="shared" si="101"/>
        <v>0</v>
      </c>
      <c r="DY137" s="18">
        <f t="shared" si="91"/>
        <v>-0.54251291630653398</v>
      </c>
      <c r="DZ137" s="18">
        <f t="shared" ref="DZ137:DZ200" si="109">MEDIAN($C137:$P137,$AA137:$AL137,$AW137:$BN137,$BY137:$CP137,$DA137:$DB137,$DM137:$DN137)</f>
        <v>-0.35585965377804624</v>
      </c>
      <c r="EA137" s="18">
        <f t="shared" si="85"/>
        <v>6.8220540343607983</v>
      </c>
      <c r="EB137" s="18">
        <f t="shared" si="93"/>
        <v>1.0795453108693749</v>
      </c>
      <c r="EC137" s="18">
        <f t="shared" ref="EC137:EC200" si="110">STDEV($C137:$P137,$AA137:$AL137,$AW137:$BN137,$BY137:$CP137,$DA137:$DB137,$DM137:$DN137)</f>
        <v>3.89581758167727</v>
      </c>
      <c r="ED137" s="18">
        <f t="shared" si="86"/>
        <v>42</v>
      </c>
      <c r="EE137" s="18">
        <f t="shared" si="86"/>
        <v>22</v>
      </c>
      <c r="EF137" s="18">
        <f t="shared" si="87"/>
        <v>52.38095238095238</v>
      </c>
      <c r="EG137" s="18">
        <f t="shared" si="88"/>
        <v>0</v>
      </c>
      <c r="EH137" s="18">
        <f t="shared" si="89"/>
        <v>0</v>
      </c>
      <c r="EI137" s="18">
        <f t="shared" si="92"/>
        <v>9.204413472706154</v>
      </c>
      <c r="EJ137" s="18">
        <f t="shared" ref="EJ137:EJ200" si="111">Y137+AU137+BW137+CY137+DK137+DW137</f>
        <v>0</v>
      </c>
      <c r="EK137" s="18">
        <f t="shared" si="90"/>
        <v>0</v>
      </c>
      <c r="EL137" s="3"/>
      <c r="EM137" s="4"/>
      <c r="EN137" s="4"/>
      <c r="EO137" s="4"/>
    </row>
    <row r="138" spans="1:145" ht="13.15" x14ac:dyDescent="0.4">
      <c r="A138" s="1"/>
      <c r="B138" s="17">
        <v>1929</v>
      </c>
      <c r="C138" s="18"/>
      <c r="D138" s="18">
        <v>-5.0505050505050502</v>
      </c>
      <c r="E138" s="18"/>
      <c r="F138" s="18"/>
      <c r="G138" s="18">
        <v>-3.3396603422542688</v>
      </c>
      <c r="H138" s="18"/>
      <c r="I138" s="18"/>
      <c r="J138" s="18"/>
      <c r="K138" s="18"/>
      <c r="L138" s="18"/>
      <c r="M138" s="18">
        <v>-1.5235817170194013</v>
      </c>
      <c r="N138" s="18"/>
      <c r="O138" s="18"/>
      <c r="P138" s="18">
        <v>0</v>
      </c>
      <c r="Q138" s="18">
        <f t="shared" si="105"/>
        <v>-2.4784367774446796</v>
      </c>
      <c r="R138" s="18">
        <f t="shared" si="106"/>
        <v>-2.431621029636835</v>
      </c>
      <c r="S138" s="18">
        <f t="shared" si="107"/>
        <v>0</v>
      </c>
      <c r="T138" s="18">
        <f t="shared" si="108"/>
        <v>4</v>
      </c>
      <c r="U138" s="18">
        <f t="array" ref="U138">SUM(IF($C138:$P138&lt;0,1,0))</f>
        <v>3</v>
      </c>
      <c r="V138" s="18">
        <f t="shared" si="102"/>
        <v>75</v>
      </c>
      <c r="W138" s="18">
        <f t="array" ref="W138">SUM(IF($C138:$P138&gt;20,1,0))</f>
        <v>0</v>
      </c>
      <c r="X138" s="18">
        <f t="shared" si="103"/>
        <v>0</v>
      </c>
      <c r="Y138" s="18">
        <f t="array" ref="Y138">SUM(IF(C138:P138&gt;40,1,0))</f>
        <v>0</v>
      </c>
      <c r="Z138" s="18">
        <f t="shared" si="104"/>
        <v>0</v>
      </c>
      <c r="AA138" s="18">
        <v>18.059918889587024</v>
      </c>
      <c r="AB138" s="18"/>
      <c r="AC138" s="18">
        <v>-0.68198698318327045</v>
      </c>
      <c r="AD138" s="18">
        <v>2.1739623070944569</v>
      </c>
      <c r="AE138" s="18">
        <v>-5.4990820534884568</v>
      </c>
      <c r="AF138" s="18">
        <v>0</v>
      </c>
      <c r="AG138" s="18"/>
      <c r="AH138" s="18">
        <v>-3.2493907392363908</v>
      </c>
      <c r="AI138" s="18"/>
      <c r="AJ138" s="18"/>
      <c r="AK138" s="18">
        <v>0.85266591175247042</v>
      </c>
      <c r="AL138" s="18">
        <v>3.8132807363576715</v>
      </c>
      <c r="AM138" s="18">
        <f t="shared" si="94"/>
        <v>1.9336710086104376</v>
      </c>
      <c r="AN138" s="18">
        <f t="shared" ref="AN138:AN201" si="112">MEDIAN($AA138:$AL138)</f>
        <v>0.42633295587623521</v>
      </c>
      <c r="AO138" s="18">
        <f t="shared" ref="AO138:AO201" si="113">MAX($AA138:$AL138)</f>
        <v>18.059918889587024</v>
      </c>
      <c r="AP138" s="18">
        <f t="shared" ref="AP138:AP201" si="114">COUNTA(AA138:AL138)</f>
        <v>8</v>
      </c>
      <c r="AQ138" s="18">
        <f t="array" ref="AQ138">SUM(IF($AA138:$AL138&lt;0,1,0))</f>
        <v>3</v>
      </c>
      <c r="AR138" s="18">
        <f t="shared" ref="AR138:AR201" si="115">100*AQ138/AP138</f>
        <v>37.5</v>
      </c>
      <c r="AS138" s="18">
        <f t="array" ref="AS138">SUM(IF($AA138:$AL138&gt;20,1,0))</f>
        <v>0</v>
      </c>
      <c r="AT138" s="18">
        <f t="shared" ref="AT138:AT201" si="116">100*(AS138/$AP138)</f>
        <v>0</v>
      </c>
      <c r="AU138" s="18">
        <f t="array" ref="AU138">SUM(IF(AA138:AL138&gt;40,1,0))</f>
        <v>0</v>
      </c>
      <c r="AV138" s="18">
        <f t="shared" ref="AV138:AV201" si="117">100*(AU138/AP138)</f>
        <v>0</v>
      </c>
      <c r="AW138" s="18">
        <v>3.6663961426457239</v>
      </c>
      <c r="AX138" s="18">
        <v>5.5563217937855898</v>
      </c>
      <c r="AY138" s="18">
        <v>0</v>
      </c>
      <c r="AZ138" s="18">
        <v>-1.9236295898113203</v>
      </c>
      <c r="BA138" s="18">
        <v>-2.3173346567411115</v>
      </c>
      <c r="BB138" s="18">
        <v>-6.5594791872168962E-2</v>
      </c>
      <c r="BC138" s="18">
        <v>-5.0042315023118062</v>
      </c>
      <c r="BD138" s="18">
        <v>-4.3367423357358179</v>
      </c>
      <c r="BE138" s="18">
        <v>2.0949720670391079</v>
      </c>
      <c r="BF138" s="18">
        <v>-0.29860769664334741</v>
      </c>
      <c r="BG138" s="18">
        <v>-3.2791680790678015</v>
      </c>
      <c r="BH138" s="18">
        <v>0.94428706326723322</v>
      </c>
      <c r="BI138" s="18">
        <v>3.2671260640454105</v>
      </c>
      <c r="BJ138" s="18">
        <v>0</v>
      </c>
      <c r="BK138" s="18">
        <v>0.55669528612678831</v>
      </c>
      <c r="BL138" s="18">
        <v>-2.1029573374669441</v>
      </c>
      <c r="BM138" s="18">
        <v>7.47691549204729</v>
      </c>
      <c r="BN138" s="18">
        <v>0.96730070615207808</v>
      </c>
      <c r="BO138" s="18">
        <f t="shared" ref="BO138:BO201" si="118">AVERAGE(AW138:BN138)</f>
        <v>0.28898603474771695</v>
      </c>
      <c r="BP138" s="18">
        <f t="shared" ref="BP138:BP201" si="119">MEDIAN($AW138:$BN138)</f>
        <v>0</v>
      </c>
      <c r="BQ138" s="18">
        <f t="shared" ref="BQ138:BQ201" si="120">MAX($AW138:$BN138)</f>
        <v>7.47691549204729</v>
      </c>
      <c r="BR138" s="18">
        <f t="shared" ref="BR138:BR201" si="121">COUNTA(AW138:BN138)</f>
        <v>18</v>
      </c>
      <c r="BS138" s="18">
        <f t="array" ref="BS138">SUM(IF($AW138:$BN138&lt;0,1,0))</f>
        <v>8</v>
      </c>
      <c r="BT138" s="18">
        <f t="shared" ref="BT138:BT201" si="122">100*BS138/BR138</f>
        <v>44.444444444444443</v>
      </c>
      <c r="BU138" s="18">
        <f t="array" ref="BU138">SUM(IF($AW138:$BN138&gt;20,1,0))</f>
        <v>0</v>
      </c>
      <c r="BV138" s="18">
        <f t="shared" ref="BV138:BV201" si="123">100*(BU138/$BR138)</f>
        <v>0</v>
      </c>
      <c r="BW138" s="18">
        <f t="array" ref="BW138">SUM(IF(AW138:BN138&gt;40,1,0))</f>
        <v>0</v>
      </c>
      <c r="BX138" s="18">
        <f t="shared" ref="BX138:BX201" si="124">100*(BW138/BR138)</f>
        <v>0</v>
      </c>
      <c r="BY138" s="18">
        <v>6.6326601914611212</v>
      </c>
      <c r="BZ138" s="18"/>
      <c r="CA138" s="18">
        <v>-2.2067014107152896</v>
      </c>
      <c r="CB138" s="18">
        <v>7.3822558759653383</v>
      </c>
      <c r="CC138" s="18">
        <v>4.3737479087744573</v>
      </c>
      <c r="CD138" s="18"/>
      <c r="CE138" s="18"/>
      <c r="CF138" s="18"/>
      <c r="CG138" s="18"/>
      <c r="CH138" s="18"/>
      <c r="CI138" s="18"/>
      <c r="CJ138" s="18">
        <v>-0.7986246315555956</v>
      </c>
      <c r="CK138" s="18"/>
      <c r="CL138" s="18"/>
      <c r="CM138" s="18"/>
      <c r="CN138" s="18">
        <v>-1.7949717514124277</v>
      </c>
      <c r="CO138" s="18">
        <v>3.0708661417322878</v>
      </c>
      <c r="CP138" s="18">
        <v>-4.5520780931585003</v>
      </c>
      <c r="CQ138" s="18">
        <f t="shared" ref="CQ138:CQ201" si="125">AVERAGE(BY138:CP138)</f>
        <v>1.5133942788864241</v>
      </c>
      <c r="CR138" s="18">
        <f t="shared" ref="CR138:CR201" si="126">MEDIAN($BY138:$CP138)</f>
        <v>1.1361207550883461</v>
      </c>
      <c r="CS138" s="18">
        <f t="shared" ref="CS138:CS201" si="127">MAX($BY138:$CP138)</f>
        <v>7.3822558759653383</v>
      </c>
      <c r="CT138" s="18">
        <f t="shared" ref="CT138:CT201" si="128">COUNTA(BY138:CP138)</f>
        <v>8</v>
      </c>
      <c r="CU138" s="18">
        <f t="array" ref="CU138">SUM(IF($BY138:$CP138&lt;0,1,0))</f>
        <v>4</v>
      </c>
      <c r="CV138" s="18">
        <f t="shared" ref="CV138:CV201" si="129">100*CU138/CT138</f>
        <v>50</v>
      </c>
      <c r="CW138" s="18">
        <f t="array" ref="CW138">SUM(IF($BY138:$CP138&gt;20,1,0))</f>
        <v>0</v>
      </c>
      <c r="CX138" s="18">
        <f t="shared" ref="CX138:CX201" si="130">100*(CW138/$CT138)</f>
        <v>0</v>
      </c>
      <c r="CY138" s="18">
        <f t="array" ref="CY138">SUM(IF(BY138:CP138&gt;40,1,0))</f>
        <v>0</v>
      </c>
      <c r="CZ138" s="18">
        <f t="shared" ref="CZ138:CZ201" si="131">100*(CY138/CT138)</f>
        <v>0</v>
      </c>
      <c r="DA138" s="18">
        <v>1.0877682588387778</v>
      </c>
      <c r="DB138" s="18">
        <v>7.5120049446108448</v>
      </c>
      <c r="DC138" s="18">
        <f t="shared" ref="DC138:DC201" si="132">AVERAGE(DA138:DB138)</f>
        <v>4.2998866017248112</v>
      </c>
      <c r="DD138" s="18">
        <f t="shared" ref="DD138:DD201" si="133">MEDIAN($DA138:$DB138)</f>
        <v>4.2998866017248112</v>
      </c>
      <c r="DE138" s="18">
        <f t="shared" ref="DE138:DE201" si="134">MAX($DA138:$DB138)</f>
        <v>7.5120049446108448</v>
      </c>
      <c r="DF138" s="18">
        <f t="shared" ref="DF138:DF201" si="135">COUNTA(DA138:DB138)</f>
        <v>2</v>
      </c>
      <c r="DG138" s="18">
        <f t="array" ref="DG138">SUM(IF($DA138:$DB138&lt;0,1,0))</f>
        <v>0</v>
      </c>
      <c r="DH138" s="18">
        <f t="shared" ref="DH138:DH201" si="136">100*DG138/DF138</f>
        <v>0</v>
      </c>
      <c r="DI138" s="18">
        <f t="array" ref="DI138">SUM(IF($DA138:$DB138&gt;20,1,0))</f>
        <v>0</v>
      </c>
      <c r="DJ138" s="18">
        <f t="shared" ref="DJ138:DJ201" si="137">100*(DI138/$DF138)</f>
        <v>0</v>
      </c>
      <c r="DK138" s="18">
        <f t="array" ref="DK138">SUM(IF(DA138:DB138&gt;40,1,0))</f>
        <v>0</v>
      </c>
      <c r="DL138" s="18">
        <f t="shared" ref="DL138:DL201" si="138">100*(DK138/DF138)</f>
        <v>0</v>
      </c>
      <c r="DM138" s="18">
        <v>3.3886292649634089</v>
      </c>
      <c r="DN138" s="18">
        <v>-0.30861247068420478</v>
      </c>
      <c r="DO138" s="18">
        <f t="shared" si="95"/>
        <v>1.5400083971396021</v>
      </c>
      <c r="DP138" s="18">
        <f t="shared" si="96"/>
        <v>1.5400083971396019</v>
      </c>
      <c r="DQ138" s="18">
        <f t="shared" si="97"/>
        <v>3.3886292649634089</v>
      </c>
      <c r="DR138" s="18">
        <f t="shared" si="98"/>
        <v>2</v>
      </c>
      <c r="DS138" s="18">
        <f t="array" ref="DS138">SUM(IF($DM138:$DN138&lt;0,1,0))</f>
        <v>1</v>
      </c>
      <c r="DT138" s="18">
        <f t="shared" si="99"/>
        <v>50</v>
      </c>
      <c r="DU138" s="18">
        <f t="array" ref="DU138">SUM(IF($DM138:$DN138&gt;20,1,0))</f>
        <v>0</v>
      </c>
      <c r="DV138" s="18">
        <f t="shared" si="100"/>
        <v>0</v>
      </c>
      <c r="DW138" s="18">
        <f t="array" ref="DW138">SUM(IF(DM138:DN138&gt;40,1,0))</f>
        <v>0</v>
      </c>
      <c r="DX138" s="18">
        <f t="shared" si="101"/>
        <v>0</v>
      </c>
      <c r="DY138" s="18">
        <f t="shared" si="91"/>
        <v>0.82248366222342661</v>
      </c>
      <c r="DZ138" s="18">
        <f t="shared" si="109"/>
        <v>0</v>
      </c>
      <c r="EA138" s="18">
        <f t="shared" ref="EA138:EA201" si="139">MAX($C138:$P138,$AA138:$AL138,$AW138:$BN138,$BY138:$CP138,$DA138:$DB138,$DM138:$DN138)</f>
        <v>18.059918889587024</v>
      </c>
      <c r="EB138" s="18">
        <f t="shared" si="93"/>
        <v>0.91940754867474928</v>
      </c>
      <c r="EC138" s="18">
        <f t="shared" si="110"/>
        <v>4.4428324016408247</v>
      </c>
      <c r="ED138" s="18">
        <f t="shared" ref="ED138:EE201" si="140">T138+AP138+BR138+CT138+DF138+DR138</f>
        <v>42</v>
      </c>
      <c r="EE138" s="18">
        <f t="shared" si="140"/>
        <v>19</v>
      </c>
      <c r="EF138" s="18">
        <f t="shared" ref="EF138:EF201" si="141">100*EE138/ED138</f>
        <v>45.238095238095241</v>
      </c>
      <c r="EG138" s="18">
        <f t="shared" ref="EG138:EG201" si="142">W138+AS138+BU138+CW138+DI138+DU138</f>
        <v>0</v>
      </c>
      <c r="EH138" s="18">
        <f t="shared" ref="EH138:EH201" si="143">100*(EG138/$ED138)</f>
        <v>0</v>
      </c>
      <c r="EI138" s="18">
        <f t="shared" si="92"/>
        <v>5.9523809523809517</v>
      </c>
      <c r="EJ138" s="18">
        <f t="shared" si="111"/>
        <v>0</v>
      </c>
      <c r="EK138" s="18">
        <f t="shared" ref="EK138:EK201" si="144">100*(EJ138/ED138)</f>
        <v>0</v>
      </c>
      <c r="EL138" s="3"/>
      <c r="EM138" s="4"/>
      <c r="EN138" s="4"/>
      <c r="EO138" s="4"/>
    </row>
    <row r="139" spans="1:145" ht="13.15" x14ac:dyDescent="0.4">
      <c r="A139" s="1"/>
      <c r="B139" s="17">
        <v>1930</v>
      </c>
      <c r="C139" s="18"/>
      <c r="D139" s="18">
        <v>-5.3191489361702153</v>
      </c>
      <c r="E139" s="18"/>
      <c r="F139" s="18"/>
      <c r="G139" s="18">
        <v>-6.9222948589414468</v>
      </c>
      <c r="H139" s="18"/>
      <c r="I139" s="18"/>
      <c r="J139" s="18"/>
      <c r="K139" s="18"/>
      <c r="L139" s="18"/>
      <c r="M139" s="18">
        <v>-2.3286513887422129</v>
      </c>
      <c r="N139" s="18"/>
      <c r="O139" s="18"/>
      <c r="P139" s="18">
        <v>-5</v>
      </c>
      <c r="Q139" s="18">
        <f t="shared" si="105"/>
        <v>-4.8925237959634682</v>
      </c>
      <c r="R139" s="18">
        <f t="shared" si="106"/>
        <v>-5.1595744680851077</v>
      </c>
      <c r="S139" s="18">
        <f t="shared" si="107"/>
        <v>-2.3286513887422129</v>
      </c>
      <c r="T139" s="18">
        <f t="shared" si="108"/>
        <v>4</v>
      </c>
      <c r="U139" s="18">
        <f t="array" ref="U139">SUM(IF($C139:$P139&lt;0,1,0))</f>
        <v>4</v>
      </c>
      <c r="V139" s="18">
        <f t="shared" si="102"/>
        <v>100</v>
      </c>
      <c r="W139" s="18">
        <f t="array" ref="W139">SUM(IF($C139:$P139&gt;20,1,0))</f>
        <v>0</v>
      </c>
      <c r="X139" s="18">
        <f t="shared" si="103"/>
        <v>0</v>
      </c>
      <c r="Y139" s="18">
        <f t="array" ref="Y139">SUM(IF(C139:P139&gt;40,1,0))</f>
        <v>0</v>
      </c>
      <c r="Z139" s="18">
        <f t="shared" si="104"/>
        <v>0</v>
      </c>
      <c r="AA139" s="18">
        <v>17.208791208791219</v>
      </c>
      <c r="AB139" s="18"/>
      <c r="AC139" s="18">
        <v>-18.846467166044864</v>
      </c>
      <c r="AD139" s="18">
        <v>-2.7611370884814246</v>
      </c>
      <c r="AE139" s="18">
        <v>-14.550179041867255</v>
      </c>
      <c r="AF139" s="18">
        <v>-9.2905405405405368</v>
      </c>
      <c r="AG139" s="18"/>
      <c r="AH139" s="18">
        <v>-6.0453400503778232</v>
      </c>
      <c r="AI139" s="18"/>
      <c r="AJ139" s="18"/>
      <c r="AK139" s="18">
        <v>-12.644159403189587</v>
      </c>
      <c r="AL139" s="18">
        <v>-18.302723242558582</v>
      </c>
      <c r="AM139" s="18">
        <f t="shared" si="94"/>
        <v>-8.1539694155336075</v>
      </c>
      <c r="AN139" s="18">
        <f t="shared" si="112"/>
        <v>-10.967349971865062</v>
      </c>
      <c r="AO139" s="18">
        <f t="shared" si="113"/>
        <v>17.208791208791219</v>
      </c>
      <c r="AP139" s="18">
        <f t="shared" si="114"/>
        <v>8</v>
      </c>
      <c r="AQ139" s="18">
        <f t="array" ref="AQ139">SUM(IF($AA139:$AL139&lt;0,1,0))</f>
        <v>7</v>
      </c>
      <c r="AR139" s="18">
        <f t="shared" si="115"/>
        <v>87.5</v>
      </c>
      <c r="AS139" s="18">
        <f t="array" ref="AS139">SUM(IF($AA139:$AL139&gt;20,1,0))</f>
        <v>0</v>
      </c>
      <c r="AT139" s="18">
        <f t="shared" si="116"/>
        <v>0</v>
      </c>
      <c r="AU139" s="18">
        <f t="array" ref="AU139">SUM(IF(AA139:AL139&gt;40,1,0))</f>
        <v>0</v>
      </c>
      <c r="AV139" s="18">
        <f t="shared" si="117"/>
        <v>0</v>
      </c>
      <c r="AW139" s="18">
        <v>-4.4255123186737206</v>
      </c>
      <c r="AX139" s="18">
        <v>-2.1932689974427526</v>
      </c>
      <c r="AY139" s="18">
        <v>-5.6730627668449793</v>
      </c>
      <c r="AZ139" s="18">
        <v>-9.6563623554381692</v>
      </c>
      <c r="BA139" s="18">
        <v>-9.6075213156332655</v>
      </c>
      <c r="BB139" s="18">
        <v>-7.208318733436311</v>
      </c>
      <c r="BC139" s="18">
        <v>-11.34463114322817</v>
      </c>
      <c r="BD139" s="18">
        <v>-11.377768035614567</v>
      </c>
      <c r="BE139" s="18">
        <v>-11.217510259917919</v>
      </c>
      <c r="BF139" s="18">
        <v>-6.4507204888258149</v>
      </c>
      <c r="BG139" s="18">
        <v>-3.5998072579862992</v>
      </c>
      <c r="BH139" s="18">
        <v>-6.6417212347988848</v>
      </c>
      <c r="BI139" s="18">
        <v>-4.1031432335780105</v>
      </c>
      <c r="BJ139" s="18">
        <v>23.781009409751942</v>
      </c>
      <c r="BK139" s="18">
        <v>2.9623424482846406</v>
      </c>
      <c r="BL139" s="18">
        <v>-3.4123586412138422</v>
      </c>
      <c r="BM139" s="18">
        <v>0.6541672973798125</v>
      </c>
      <c r="BN139" s="18">
        <v>-13.023463110923098</v>
      </c>
      <c r="BO139" s="18">
        <f t="shared" si="118"/>
        <v>-4.5854250410077437</v>
      </c>
      <c r="BP139" s="18">
        <f t="shared" si="119"/>
        <v>-6.0618916278353971</v>
      </c>
      <c r="BQ139" s="18">
        <f t="shared" si="120"/>
        <v>23.781009409751942</v>
      </c>
      <c r="BR139" s="18">
        <f t="shared" si="121"/>
        <v>18</v>
      </c>
      <c r="BS139" s="18">
        <f t="array" ref="BS139">SUM(IF($AW139:$BN139&lt;0,1,0))</f>
        <v>15</v>
      </c>
      <c r="BT139" s="18">
        <f t="shared" si="122"/>
        <v>83.333333333333329</v>
      </c>
      <c r="BU139" s="18">
        <f t="array" ref="BU139">SUM(IF($AW139:$BN139&gt;20,1,0))</f>
        <v>1</v>
      </c>
      <c r="BV139" s="18">
        <f t="shared" si="123"/>
        <v>5.5555555555555554</v>
      </c>
      <c r="BW139" s="18">
        <f t="array" ref="BW139">SUM(IF(AW139:BN139&gt;40,1,0))</f>
        <v>0</v>
      </c>
      <c r="BX139" s="18">
        <f t="shared" si="124"/>
        <v>0</v>
      </c>
      <c r="BY139" s="18">
        <v>1.3416198086218736</v>
      </c>
      <c r="BZ139" s="18"/>
      <c r="CA139" s="18">
        <v>-10.743001331285932</v>
      </c>
      <c r="CB139" s="18">
        <v>-5.1788002697353281</v>
      </c>
      <c r="CC139" s="18">
        <v>-21.560514086781534</v>
      </c>
      <c r="CD139" s="18"/>
      <c r="CE139" s="18"/>
      <c r="CF139" s="18"/>
      <c r="CG139" s="18"/>
      <c r="CH139" s="18"/>
      <c r="CI139" s="18"/>
      <c r="CJ139" s="18">
        <v>1.6801988159875947</v>
      </c>
      <c r="CK139" s="18"/>
      <c r="CL139" s="18"/>
      <c r="CM139" s="18"/>
      <c r="CN139" s="18">
        <v>-5.1285714285714299</v>
      </c>
      <c r="CO139" s="18">
        <v>0</v>
      </c>
      <c r="CP139" s="18">
        <v>-7.1944006096454132</v>
      </c>
      <c r="CQ139" s="18">
        <f t="shared" si="125"/>
        <v>-5.8479336376762721</v>
      </c>
      <c r="CR139" s="18">
        <f t="shared" si="126"/>
        <v>-5.153685849153379</v>
      </c>
      <c r="CS139" s="18">
        <f t="shared" si="127"/>
        <v>1.6801988159875947</v>
      </c>
      <c r="CT139" s="18">
        <f t="shared" si="128"/>
        <v>8</v>
      </c>
      <c r="CU139" s="18">
        <f t="array" ref="CU139">SUM(IF($BY139:$CP139&lt;0,1,0))</f>
        <v>5</v>
      </c>
      <c r="CV139" s="18">
        <f t="shared" si="129"/>
        <v>62.5</v>
      </c>
      <c r="CW139" s="18">
        <f t="array" ref="CW139">SUM(IF($BY139:$CP139&gt;20,1,0))</f>
        <v>0</v>
      </c>
      <c r="CX139" s="18">
        <f t="shared" si="130"/>
        <v>0</v>
      </c>
      <c r="CY139" s="18">
        <f t="array" ref="CY139">SUM(IF(BY139:CP139&gt;40,1,0))</f>
        <v>0</v>
      </c>
      <c r="CZ139" s="18">
        <f t="shared" si="131"/>
        <v>0</v>
      </c>
      <c r="DA139" s="18">
        <v>-5.428403148138579</v>
      </c>
      <c r="DB139" s="18">
        <v>-9.6117829457364206</v>
      </c>
      <c r="DC139" s="18">
        <f t="shared" si="132"/>
        <v>-7.5200930469375002</v>
      </c>
      <c r="DD139" s="18">
        <f t="shared" si="133"/>
        <v>-7.5200930469375002</v>
      </c>
      <c r="DE139" s="18">
        <f t="shared" si="134"/>
        <v>-5.428403148138579</v>
      </c>
      <c r="DF139" s="18">
        <f t="shared" si="135"/>
        <v>2</v>
      </c>
      <c r="DG139" s="18">
        <f t="array" ref="DG139">SUM(IF($DA139:$DB139&lt;0,1,0))</f>
        <v>2</v>
      </c>
      <c r="DH139" s="18">
        <f t="shared" si="136"/>
        <v>100</v>
      </c>
      <c r="DI139" s="18">
        <f t="array" ref="DI139">SUM(IF($DA139:$DB139&gt;20,1,0))</f>
        <v>0</v>
      </c>
      <c r="DJ139" s="18">
        <f t="shared" si="137"/>
        <v>0</v>
      </c>
      <c r="DK139" s="18">
        <f t="array" ref="DK139">SUM(IF(DA139:DB139&gt;40,1,0))</f>
        <v>0</v>
      </c>
      <c r="DL139" s="18">
        <f t="shared" si="138"/>
        <v>0</v>
      </c>
      <c r="DM139" s="18">
        <v>-7.3179929417659029</v>
      </c>
      <c r="DN139" s="18">
        <v>-3.8765435827305961</v>
      </c>
      <c r="DO139" s="18">
        <f t="shared" si="95"/>
        <v>-5.5972682622482495</v>
      </c>
      <c r="DP139" s="18">
        <f t="shared" si="96"/>
        <v>-5.5972682622482495</v>
      </c>
      <c r="DQ139" s="18">
        <f t="shared" si="97"/>
        <v>-3.8765435827305961</v>
      </c>
      <c r="DR139" s="18">
        <f t="shared" si="98"/>
        <v>2</v>
      </c>
      <c r="DS139" s="18">
        <f t="array" ref="DS139">SUM(IF($DM139:$DN139&lt;0,1,0))</f>
        <v>2</v>
      </c>
      <c r="DT139" s="18">
        <f t="shared" si="99"/>
        <v>100</v>
      </c>
      <c r="DU139" s="18">
        <f t="array" ref="DU139">SUM(IF($DM139:$DN139&gt;20,1,0))</f>
        <v>0</v>
      </c>
      <c r="DV139" s="18">
        <f t="shared" si="100"/>
        <v>0</v>
      </c>
      <c r="DW139" s="18">
        <f t="array" ref="DW139">SUM(IF(DM139:DN139&gt;40,1,0))</f>
        <v>0</v>
      </c>
      <c r="DX139" s="18">
        <f t="shared" si="101"/>
        <v>0</v>
      </c>
      <c r="DY139" s="18">
        <f t="shared" ref="DY139:DY202" si="145">AVERAGE(C139:P139,AA139:AL139,AW139:BN139,BY139:CP139,DA139:DB139,DM139:DN139)</f>
        <v>-5.7228022134772338</v>
      </c>
      <c r="DZ139" s="18">
        <f t="shared" si="109"/>
        <v>-5.8592014086114013</v>
      </c>
      <c r="EA139" s="18">
        <f t="shared" si="139"/>
        <v>23.781009409751942</v>
      </c>
      <c r="EB139" s="18">
        <f t="shared" si="93"/>
        <v>-1.0690074660912046</v>
      </c>
      <c r="EC139" s="18">
        <f t="shared" si="110"/>
        <v>8.0384725504697396</v>
      </c>
      <c r="ED139" s="18">
        <f t="shared" si="140"/>
        <v>42</v>
      </c>
      <c r="EE139" s="18">
        <f t="shared" si="140"/>
        <v>35</v>
      </c>
      <c r="EF139" s="18">
        <f t="shared" si="141"/>
        <v>83.333333333333329</v>
      </c>
      <c r="EG139" s="18">
        <f t="shared" si="142"/>
        <v>1</v>
      </c>
      <c r="EH139" s="18">
        <f t="shared" si="143"/>
        <v>2.3809523809523809</v>
      </c>
      <c r="EI139" s="18">
        <f t="shared" si="92"/>
        <v>3.5714285714285707</v>
      </c>
      <c r="EJ139" s="18">
        <f t="shared" si="111"/>
        <v>0</v>
      </c>
      <c r="EK139" s="18">
        <f t="shared" si="144"/>
        <v>0</v>
      </c>
      <c r="EL139" s="3"/>
      <c r="EM139" s="4"/>
      <c r="EN139" s="4"/>
      <c r="EO139" s="4"/>
    </row>
    <row r="140" spans="1:145" ht="13.15" x14ac:dyDescent="0.4">
      <c r="A140" s="1"/>
      <c r="B140" s="17">
        <v>1931</v>
      </c>
      <c r="C140" s="18"/>
      <c r="D140" s="18">
        <v>0</v>
      </c>
      <c r="E140" s="18"/>
      <c r="F140" s="18"/>
      <c r="G140" s="18">
        <v>-5.0202311538206708</v>
      </c>
      <c r="H140" s="18"/>
      <c r="I140" s="18"/>
      <c r="J140" s="18"/>
      <c r="K140" s="18"/>
      <c r="L140" s="18"/>
      <c r="M140" s="18">
        <v>-3.9682110612531711</v>
      </c>
      <c r="N140" s="18"/>
      <c r="O140" s="18"/>
      <c r="P140" s="18">
        <v>-6.0282340671210903</v>
      </c>
      <c r="Q140" s="18">
        <f t="shared" si="105"/>
        <v>-3.7541690705487332</v>
      </c>
      <c r="R140" s="18">
        <f t="shared" si="106"/>
        <v>-4.4942211075369212</v>
      </c>
      <c r="S140" s="18">
        <f t="shared" si="107"/>
        <v>0</v>
      </c>
      <c r="T140" s="18">
        <f t="shared" si="108"/>
        <v>4</v>
      </c>
      <c r="U140" s="18">
        <f t="array" ref="U140">SUM(IF($C140:$P140&lt;0,1,0))</f>
        <v>3</v>
      </c>
      <c r="V140" s="18">
        <f t="shared" si="102"/>
        <v>75</v>
      </c>
      <c r="W140" s="18">
        <f t="array" ref="W140">SUM(IF($C140:$P140&gt;20,1,0))</f>
        <v>0</v>
      </c>
      <c r="X140" s="18">
        <f t="shared" si="103"/>
        <v>0</v>
      </c>
      <c r="Y140" s="18">
        <f t="array" ref="Y140">SUM(IF(C140:P140&gt;40,1,0))</f>
        <v>0</v>
      </c>
      <c r="Z140" s="18">
        <f t="shared" si="104"/>
        <v>0</v>
      </c>
      <c r="AA140" s="18">
        <v>-10.846471949186242</v>
      </c>
      <c r="AB140" s="18"/>
      <c r="AC140" s="18">
        <v>-17.30904003933237</v>
      </c>
      <c r="AD140" s="18">
        <v>-22.513677980892147</v>
      </c>
      <c r="AE140" s="18">
        <v>-8.5887127364972784</v>
      </c>
      <c r="AF140" s="18">
        <v>-14.897579143389194</v>
      </c>
      <c r="AG140" s="18"/>
      <c r="AH140" s="18">
        <v>-11.930294906166228</v>
      </c>
      <c r="AI140" s="18"/>
      <c r="AJ140" s="18"/>
      <c r="AK140" s="18">
        <v>-9.6837747518579427</v>
      </c>
      <c r="AL140" s="18">
        <v>-42.015503875968996</v>
      </c>
      <c r="AM140" s="18">
        <f t="shared" si="94"/>
        <v>-17.2231319229113</v>
      </c>
      <c r="AN140" s="18">
        <f t="shared" si="112"/>
        <v>-13.413937024777711</v>
      </c>
      <c r="AO140" s="18">
        <f t="shared" si="113"/>
        <v>-8.5887127364972784</v>
      </c>
      <c r="AP140" s="18">
        <f t="shared" si="114"/>
        <v>8</v>
      </c>
      <c r="AQ140" s="18">
        <f t="array" ref="AQ140">SUM(IF($AA140:$AL140&lt;0,1,0))</f>
        <v>8</v>
      </c>
      <c r="AR140" s="18">
        <f t="shared" si="115"/>
        <v>100</v>
      </c>
      <c r="AS140" s="18">
        <f t="array" ref="AS140">SUM(IF($AA140:$AL140&gt;20,1,0))</f>
        <v>0</v>
      </c>
      <c r="AT140" s="18">
        <f t="shared" si="116"/>
        <v>0</v>
      </c>
      <c r="AU140" s="18">
        <f t="array" ref="AU140">SUM(IF(AA140:AL140&gt;40,1,0))</f>
        <v>0</v>
      </c>
      <c r="AV140" s="18">
        <f t="shared" si="117"/>
        <v>0</v>
      </c>
      <c r="AW140" s="18">
        <v>0</v>
      </c>
      <c r="AX140" s="18">
        <v>-13.452803542119918</v>
      </c>
      <c r="AY140" s="18">
        <v>-3.2607564642838467</v>
      </c>
      <c r="AZ140" s="18">
        <v>-5.598501407894835</v>
      </c>
      <c r="BA140" s="18">
        <v>-7.0881945098945067</v>
      </c>
      <c r="BB140" s="18">
        <v>-7.627339499311252</v>
      </c>
      <c r="BC140" s="18">
        <v>-2.0198651540059176</v>
      </c>
      <c r="BD140" s="18">
        <v>0.20058136795785961</v>
      </c>
      <c r="BE140" s="18">
        <v>-3.6979969183359005</v>
      </c>
      <c r="BF140" s="18">
        <v>-7.2799742847958884</v>
      </c>
      <c r="BG140" s="18">
        <v>-5.3060762927449154</v>
      </c>
      <c r="BH140" s="18">
        <v>-17.034068136272545</v>
      </c>
      <c r="BI140" s="18">
        <v>-10.917142095217493</v>
      </c>
      <c r="BJ140" s="18">
        <v>36.143745680718723</v>
      </c>
      <c r="BK140" s="18">
        <v>2.6178721498484609</v>
      </c>
      <c r="BL140" s="18">
        <v>-3.7732894308718654</v>
      </c>
      <c r="BM140" s="18">
        <v>4.0071932491466349</v>
      </c>
      <c r="BN140" s="18">
        <v>-8.0528211919836838</v>
      </c>
      <c r="BO140" s="18">
        <f t="shared" si="118"/>
        <v>-2.896635360003383</v>
      </c>
      <c r="BP140" s="18">
        <f t="shared" si="119"/>
        <v>-4.5396828618083909</v>
      </c>
      <c r="BQ140" s="18">
        <f t="shared" si="120"/>
        <v>36.143745680718723</v>
      </c>
      <c r="BR140" s="18">
        <f t="shared" si="121"/>
        <v>18</v>
      </c>
      <c r="BS140" s="18">
        <f t="array" ref="BS140">SUM(IF($AW140:$BN140&lt;0,1,0))</f>
        <v>13</v>
      </c>
      <c r="BT140" s="18">
        <f t="shared" si="122"/>
        <v>72.222222222222229</v>
      </c>
      <c r="BU140" s="18">
        <f t="array" ref="BU140">SUM(IF($AW140:$BN140&gt;20,1,0))</f>
        <v>1</v>
      </c>
      <c r="BV140" s="18">
        <f t="shared" si="123"/>
        <v>5.5555555555555554</v>
      </c>
      <c r="BW140" s="18">
        <f t="array" ref="BW140">SUM(IF(AW140:BN140&gt;40,1,0))</f>
        <v>0</v>
      </c>
      <c r="BX140" s="18">
        <f t="shared" si="124"/>
        <v>0</v>
      </c>
      <c r="BY140" s="18">
        <v>-13.87508104603414</v>
      </c>
      <c r="BZ140" s="18"/>
      <c r="CA140" s="18">
        <v>-1.1303088267908545</v>
      </c>
      <c r="CB140" s="18">
        <v>0</v>
      </c>
      <c r="CC140" s="18">
        <v>-12.164291057188697</v>
      </c>
      <c r="CD140" s="18"/>
      <c r="CE140" s="18"/>
      <c r="CF140" s="18"/>
      <c r="CG140" s="18"/>
      <c r="CH140" s="18"/>
      <c r="CI140" s="18"/>
      <c r="CJ140" s="18">
        <v>-8.8634106125238326</v>
      </c>
      <c r="CK140" s="18"/>
      <c r="CL140" s="18"/>
      <c r="CM140" s="18"/>
      <c r="CN140" s="18">
        <v>-5.7088807785888083</v>
      </c>
      <c r="CO140" s="18">
        <v>0</v>
      </c>
      <c r="CP140" s="18">
        <v>-4.2024233589702868</v>
      </c>
      <c r="CQ140" s="18">
        <f t="shared" si="125"/>
        <v>-5.7430494600120765</v>
      </c>
      <c r="CR140" s="18">
        <f t="shared" si="126"/>
        <v>-4.955652068779548</v>
      </c>
      <c r="CS140" s="18">
        <f t="shared" si="127"/>
        <v>0</v>
      </c>
      <c r="CT140" s="18">
        <f t="shared" si="128"/>
        <v>8</v>
      </c>
      <c r="CU140" s="18">
        <f t="array" ref="CU140">SUM(IF($BY140:$CP140&lt;0,1,0))</f>
        <v>6</v>
      </c>
      <c r="CV140" s="18">
        <f t="shared" si="129"/>
        <v>75</v>
      </c>
      <c r="CW140" s="18">
        <f t="array" ref="CW140">SUM(IF($BY140:$CP140&gt;20,1,0))</f>
        <v>0</v>
      </c>
      <c r="CX140" s="18">
        <f t="shared" si="130"/>
        <v>0</v>
      </c>
      <c r="CY140" s="18">
        <f t="array" ref="CY140">SUM(IF(BY140:CP140&gt;40,1,0))</f>
        <v>0</v>
      </c>
      <c r="CZ140" s="18">
        <f t="shared" si="131"/>
        <v>0</v>
      </c>
      <c r="DA140" s="18">
        <v>-12.535426388393617</v>
      </c>
      <c r="DB140" s="18">
        <v>-9.1055900621118031</v>
      </c>
      <c r="DC140" s="18">
        <f t="shared" si="132"/>
        <v>-10.820508225252709</v>
      </c>
      <c r="DD140" s="18">
        <f t="shared" si="133"/>
        <v>-10.820508225252709</v>
      </c>
      <c r="DE140" s="18">
        <f t="shared" si="134"/>
        <v>-9.1055900621118031</v>
      </c>
      <c r="DF140" s="18">
        <f t="shared" si="135"/>
        <v>2</v>
      </c>
      <c r="DG140" s="18">
        <f t="array" ref="DG140">SUM(IF($DA140:$DB140&lt;0,1,0))</f>
        <v>2</v>
      </c>
      <c r="DH140" s="18">
        <f t="shared" si="136"/>
        <v>100</v>
      </c>
      <c r="DI140" s="18">
        <f t="array" ref="DI140">SUM(IF($DA140:$DB140&gt;20,1,0))</f>
        <v>0</v>
      </c>
      <c r="DJ140" s="18">
        <f t="shared" si="137"/>
        <v>0</v>
      </c>
      <c r="DK140" s="18">
        <f t="array" ref="DK140">SUM(IF(DA140:DB140&gt;40,1,0))</f>
        <v>0</v>
      </c>
      <c r="DL140" s="18">
        <f t="shared" si="138"/>
        <v>0</v>
      </c>
      <c r="DM140" s="18">
        <v>3.9027635961437035</v>
      </c>
      <c r="DN140" s="18">
        <v>-7.2437733753796376</v>
      </c>
      <c r="DO140" s="18">
        <f t="shared" si="95"/>
        <v>-1.6705048896179671</v>
      </c>
      <c r="DP140" s="18">
        <f t="shared" si="96"/>
        <v>-1.6705048896179671</v>
      </c>
      <c r="DQ140" s="18">
        <f t="shared" si="97"/>
        <v>3.9027635961437035</v>
      </c>
      <c r="DR140" s="18">
        <f t="shared" si="98"/>
        <v>2</v>
      </c>
      <c r="DS140" s="18">
        <f t="array" ref="DS140">SUM(IF($DM140:$DN140&lt;0,1,0))</f>
        <v>1</v>
      </c>
      <c r="DT140" s="18">
        <f t="shared" si="99"/>
        <v>50</v>
      </c>
      <c r="DU140" s="18">
        <f t="array" ref="DU140">SUM(IF($DM140:$DN140&gt;20,1,0))</f>
        <v>0</v>
      </c>
      <c r="DV140" s="18">
        <f t="shared" si="100"/>
        <v>0</v>
      </c>
      <c r="DW140" s="18">
        <f t="array" ref="DW140">SUM(IF(DM140:DN140&gt;40,1,0))</f>
        <v>0</v>
      </c>
      <c r="DX140" s="18">
        <f t="shared" si="101"/>
        <v>0</v>
      </c>
      <c r="DY140" s="18">
        <f t="shared" si="145"/>
        <v>-6.568275953699624</v>
      </c>
      <c r="DZ140" s="18">
        <f t="shared" si="109"/>
        <v>-6.5582142885077985</v>
      </c>
      <c r="EA140" s="18">
        <f t="shared" si="139"/>
        <v>36.143745680718723</v>
      </c>
      <c r="EB140" s="18">
        <f t="shared" si="93"/>
        <v>-2.562796940529374</v>
      </c>
      <c r="EC140" s="18">
        <f t="shared" si="110"/>
        <v>10.491463603652941</v>
      </c>
      <c r="ED140" s="18">
        <f t="shared" si="140"/>
        <v>42</v>
      </c>
      <c r="EE140" s="18">
        <f t="shared" si="140"/>
        <v>33</v>
      </c>
      <c r="EF140" s="18">
        <f t="shared" si="141"/>
        <v>78.571428571428569</v>
      </c>
      <c r="EG140" s="18">
        <f t="shared" si="142"/>
        <v>1</v>
      </c>
      <c r="EH140" s="18">
        <f t="shared" si="143"/>
        <v>2.3809523809523809</v>
      </c>
      <c r="EI140" s="18">
        <f t="shared" si="92"/>
        <v>3.174603174603174</v>
      </c>
      <c r="EJ140" s="18">
        <f t="shared" si="111"/>
        <v>0</v>
      </c>
      <c r="EK140" s="18">
        <f t="shared" si="144"/>
        <v>0</v>
      </c>
      <c r="EL140" s="3"/>
      <c r="EM140" s="4"/>
      <c r="EN140" s="4"/>
      <c r="EO140" s="4"/>
    </row>
    <row r="141" spans="1:145" ht="13.15" x14ac:dyDescent="0.4">
      <c r="A141" s="1"/>
      <c r="B141" s="17">
        <v>1932</v>
      </c>
      <c r="C141" s="18"/>
      <c r="D141" s="18">
        <v>-2.2471910112359605</v>
      </c>
      <c r="E141" s="18"/>
      <c r="F141" s="18"/>
      <c r="G141" s="18">
        <v>-10.848239946778367</v>
      </c>
      <c r="H141" s="18"/>
      <c r="I141" s="18"/>
      <c r="J141" s="18"/>
      <c r="K141" s="18"/>
      <c r="L141" s="18"/>
      <c r="M141" s="18">
        <v>-5.4326408827337742</v>
      </c>
      <c r="N141" s="18"/>
      <c r="O141" s="18"/>
      <c r="P141" s="18">
        <v>-4.5362185968158855</v>
      </c>
      <c r="Q141" s="18">
        <f t="shared" si="105"/>
        <v>-5.7660726093909966</v>
      </c>
      <c r="R141" s="18">
        <f t="shared" si="106"/>
        <v>-4.9844297397748303</v>
      </c>
      <c r="S141" s="18">
        <f t="shared" si="107"/>
        <v>-2.2471910112359605</v>
      </c>
      <c r="T141" s="18">
        <f t="shared" si="108"/>
        <v>4</v>
      </c>
      <c r="U141" s="18">
        <f t="array" ref="U141">SUM(IF($C141:$P141&lt;0,1,0))</f>
        <v>4</v>
      </c>
      <c r="V141" s="18">
        <f t="shared" si="102"/>
        <v>100</v>
      </c>
      <c r="W141" s="18">
        <f t="array" ref="W141">SUM(IF($C141:$P141&gt;20,1,0))</f>
        <v>0</v>
      </c>
      <c r="X141" s="18">
        <f t="shared" si="103"/>
        <v>0</v>
      </c>
      <c r="Y141" s="18">
        <f t="array" ref="Y141">SUM(IF(C141:P141&gt;40,1,0))</f>
        <v>0</v>
      </c>
      <c r="Z141" s="18">
        <f t="shared" si="104"/>
        <v>0</v>
      </c>
      <c r="AA141" s="18">
        <v>-9.2054638014751546</v>
      </c>
      <c r="AB141" s="18"/>
      <c r="AC141" s="18">
        <v>-1.0084851700045074</v>
      </c>
      <c r="AD141" s="18">
        <v>-17.325322074636411</v>
      </c>
      <c r="AE141" s="18">
        <v>-4.6857162058706452</v>
      </c>
      <c r="AF141" s="18">
        <v>2.5164113785558051</v>
      </c>
      <c r="AG141" s="18"/>
      <c r="AH141" s="18">
        <v>-7.2772303666319536</v>
      </c>
      <c r="AI141" s="18"/>
      <c r="AJ141" s="18"/>
      <c r="AK141" s="18">
        <v>-1.4109697933227416</v>
      </c>
      <c r="AL141" s="18">
        <v>-3.074866310160429</v>
      </c>
      <c r="AM141" s="18">
        <f t="shared" si="94"/>
        <v>-5.1839552929432546</v>
      </c>
      <c r="AN141" s="18">
        <f t="shared" si="112"/>
        <v>-3.8802912580155371</v>
      </c>
      <c r="AO141" s="18">
        <f t="shared" si="113"/>
        <v>2.5164113785558051</v>
      </c>
      <c r="AP141" s="18">
        <f t="shared" si="114"/>
        <v>8</v>
      </c>
      <c r="AQ141" s="18">
        <f t="array" ref="AQ141">SUM(IF($AA141:$AL141&lt;0,1,0))</f>
        <v>7</v>
      </c>
      <c r="AR141" s="18">
        <f t="shared" si="115"/>
        <v>87.5</v>
      </c>
      <c r="AS141" s="18">
        <f t="array" ref="AS141">SUM(IF($AA141:$AL141&gt;20,1,0))</f>
        <v>0</v>
      </c>
      <c r="AT141" s="18">
        <f t="shared" si="116"/>
        <v>0</v>
      </c>
      <c r="AU141" s="18">
        <f t="array" ref="AU141">SUM(IF(AA141:AL141&gt;40,1,0))</f>
        <v>0</v>
      </c>
      <c r="AV141" s="18">
        <f t="shared" si="117"/>
        <v>0</v>
      </c>
      <c r="AW141" s="18">
        <v>-0.92512286788089559</v>
      </c>
      <c r="AX141" s="18">
        <v>-2.6196829037024019</v>
      </c>
      <c r="AY141" s="18">
        <v>0.67359533189022924</v>
      </c>
      <c r="AZ141" s="18">
        <v>-1.7187348900399169</v>
      </c>
      <c r="BA141" s="18">
        <v>-0.85755624486163951</v>
      </c>
      <c r="BB141" s="18">
        <v>-9.6326577614002673</v>
      </c>
      <c r="BC141" s="18">
        <v>14.332068031471149</v>
      </c>
      <c r="BD141" s="18">
        <v>-5.1051149888037903</v>
      </c>
      <c r="BE141" s="18">
        <v>-1.92</v>
      </c>
      <c r="BF141" s="18">
        <v>-3.4432071887177007</v>
      </c>
      <c r="BG141" s="18">
        <v>-1.601365852234558</v>
      </c>
      <c r="BH141" s="18">
        <v>-12.077294685990339</v>
      </c>
      <c r="BI141" s="18">
        <v>0.82351375062859733</v>
      </c>
      <c r="BJ141" s="18">
        <v>84.771573604060919</v>
      </c>
      <c r="BK141" s="18">
        <v>-5.9353587451198786</v>
      </c>
      <c r="BL141" s="18">
        <v>-2.1258522215433366</v>
      </c>
      <c r="BM141" s="18">
        <v>3.3563087127725937</v>
      </c>
      <c r="BN141" s="18">
        <v>-5.8392085859718179</v>
      </c>
      <c r="BO141" s="18">
        <f t="shared" si="118"/>
        <v>2.7864390274753861</v>
      </c>
      <c r="BP141" s="18">
        <f t="shared" si="119"/>
        <v>-1.8193674450199584</v>
      </c>
      <c r="BQ141" s="18">
        <f t="shared" si="120"/>
        <v>84.771573604060919</v>
      </c>
      <c r="BR141" s="18">
        <f t="shared" si="121"/>
        <v>18</v>
      </c>
      <c r="BS141" s="18">
        <f t="array" ref="BS141">SUM(IF($AW141:$BN141&lt;0,1,0))</f>
        <v>13</v>
      </c>
      <c r="BT141" s="18">
        <f t="shared" si="122"/>
        <v>72.222222222222229</v>
      </c>
      <c r="BU141" s="18">
        <f t="array" ref="BU141">SUM(IF($AW141:$BN141&gt;20,1,0))</f>
        <v>1</v>
      </c>
      <c r="BV141" s="18">
        <f t="shared" si="123"/>
        <v>5.5555555555555554</v>
      </c>
      <c r="BW141" s="18">
        <f t="array" ref="BW141">SUM(IF(AW141:BN141&gt;40,1,0))</f>
        <v>1</v>
      </c>
      <c r="BX141" s="18">
        <f t="shared" si="124"/>
        <v>5.5555555555555554</v>
      </c>
      <c r="BY141" s="18">
        <v>-10.931429681429691</v>
      </c>
      <c r="BZ141" s="18"/>
      <c r="CA141" s="18">
        <v>0.83514842212781115</v>
      </c>
      <c r="CB141" s="18">
        <v>23.644296649969373</v>
      </c>
      <c r="CC141" s="18">
        <v>-20.06145065286567</v>
      </c>
      <c r="CD141" s="18"/>
      <c r="CE141" s="18"/>
      <c r="CF141" s="18"/>
      <c r="CG141" s="18"/>
      <c r="CH141" s="18"/>
      <c r="CI141" s="18"/>
      <c r="CJ141" s="18">
        <v>-12.360938262314871</v>
      </c>
      <c r="CK141" s="18"/>
      <c r="CL141" s="18"/>
      <c r="CM141" s="18"/>
      <c r="CN141" s="18">
        <v>-3.5922580645161331</v>
      </c>
      <c r="CO141" s="18">
        <v>-1.9864420128631615</v>
      </c>
      <c r="CP141" s="18">
        <v>-6.7114197324399756</v>
      </c>
      <c r="CQ141" s="18">
        <f t="shared" si="125"/>
        <v>-3.8955616667915396</v>
      </c>
      <c r="CR141" s="18">
        <f t="shared" si="126"/>
        <v>-5.1518388984780543</v>
      </c>
      <c r="CS141" s="18">
        <f t="shared" si="127"/>
        <v>23.644296649969373</v>
      </c>
      <c r="CT141" s="18">
        <f t="shared" si="128"/>
        <v>8</v>
      </c>
      <c r="CU141" s="18">
        <f t="array" ref="CU141">SUM(IF($BY141:$CP141&lt;0,1,0))</f>
        <v>6</v>
      </c>
      <c r="CV141" s="18">
        <f t="shared" si="129"/>
        <v>75</v>
      </c>
      <c r="CW141" s="18">
        <f t="array" ref="CW141">SUM(IF($BY141:$CP141&gt;20,1,0))</f>
        <v>1</v>
      </c>
      <c r="CX141" s="18">
        <f t="shared" si="130"/>
        <v>12.5</v>
      </c>
      <c r="CY141" s="18">
        <f t="array" ref="CY141">SUM(IF(BY141:CP141&gt;40,1,0))</f>
        <v>0</v>
      </c>
      <c r="CZ141" s="18">
        <f t="shared" si="131"/>
        <v>0</v>
      </c>
      <c r="DA141" s="18">
        <v>-8.1400966183574717</v>
      </c>
      <c r="DB141" s="18">
        <v>-10.384511014100063</v>
      </c>
      <c r="DC141" s="18">
        <f t="shared" si="132"/>
        <v>-9.2623038162287674</v>
      </c>
      <c r="DD141" s="18">
        <f t="shared" si="133"/>
        <v>-9.2623038162287674</v>
      </c>
      <c r="DE141" s="18">
        <f t="shared" si="134"/>
        <v>-8.1400966183574717</v>
      </c>
      <c r="DF141" s="18">
        <f t="shared" si="135"/>
        <v>2</v>
      </c>
      <c r="DG141" s="18">
        <f t="array" ref="DG141">SUM(IF($DA141:$DB141&lt;0,1,0))</f>
        <v>2</v>
      </c>
      <c r="DH141" s="18">
        <f t="shared" si="136"/>
        <v>100</v>
      </c>
      <c r="DI141" s="18">
        <f t="array" ref="DI141">SUM(IF($DA141:$DB141&gt;20,1,0))</f>
        <v>0</v>
      </c>
      <c r="DJ141" s="18">
        <f t="shared" si="137"/>
        <v>0</v>
      </c>
      <c r="DK141" s="18">
        <f t="array" ref="DK141">SUM(IF(DA141:DB141&gt;40,1,0))</f>
        <v>0</v>
      </c>
      <c r="DL141" s="18">
        <f t="shared" si="138"/>
        <v>0</v>
      </c>
      <c r="DM141" s="18">
        <v>-4.7406368182916916</v>
      </c>
      <c r="DN141" s="18">
        <v>-9.9385498135948982</v>
      </c>
      <c r="DO141" s="18">
        <f t="shared" si="95"/>
        <v>-7.3395933159432953</v>
      </c>
      <c r="DP141" s="18">
        <f t="shared" si="96"/>
        <v>-7.3395933159432953</v>
      </c>
      <c r="DQ141" s="18">
        <f t="shared" si="97"/>
        <v>-4.7406368182916916</v>
      </c>
      <c r="DR141" s="18">
        <f t="shared" si="98"/>
        <v>2</v>
      </c>
      <c r="DS141" s="18">
        <f t="array" ref="DS141">SUM(IF($DM141:$DN141&lt;0,1,0))</f>
        <v>2</v>
      </c>
      <c r="DT141" s="18">
        <f t="shared" si="99"/>
        <v>100</v>
      </c>
      <c r="DU141" s="18">
        <f t="array" ref="DU141">SUM(IF($DM141:$DN141&gt;20,1,0))</f>
        <v>0</v>
      </c>
      <c r="DV141" s="18">
        <f t="shared" si="100"/>
        <v>0</v>
      </c>
      <c r="DW141" s="18">
        <f t="array" ref="DW141">SUM(IF(DM141:DN141&gt;40,1,0))</f>
        <v>0</v>
      </c>
      <c r="DX141" s="18">
        <f t="shared" si="101"/>
        <v>0</v>
      </c>
      <c r="DY141" s="18">
        <f t="shared" si="145"/>
        <v>-1.874959949648322</v>
      </c>
      <c r="DZ141" s="18">
        <f t="shared" si="109"/>
        <v>-3.5177326266169171</v>
      </c>
      <c r="EA141" s="18">
        <f t="shared" si="139"/>
        <v>84.771573604060919</v>
      </c>
      <c r="EB141" s="18">
        <f t="shared" si="93"/>
        <v>-2.9787788343512722</v>
      </c>
      <c r="EC141" s="18">
        <f t="shared" si="110"/>
        <v>15.513666705790616</v>
      </c>
      <c r="ED141" s="18">
        <f t="shared" si="140"/>
        <v>42</v>
      </c>
      <c r="EE141" s="18">
        <f t="shared" si="140"/>
        <v>34</v>
      </c>
      <c r="EF141" s="18">
        <f t="shared" si="141"/>
        <v>80.952380952380949</v>
      </c>
      <c r="EG141" s="18">
        <f t="shared" si="142"/>
        <v>2</v>
      </c>
      <c r="EH141" s="18">
        <f t="shared" si="143"/>
        <v>4.7619047619047619</v>
      </c>
      <c r="EI141" s="18">
        <f t="shared" ref="EI141:EI204" si="146">AVERAGE(EH136:EH141)</f>
        <v>1.9841269841269842</v>
      </c>
      <c r="EJ141" s="18">
        <f t="shared" si="111"/>
        <v>1</v>
      </c>
      <c r="EK141" s="18">
        <f t="shared" si="144"/>
        <v>2.3809523809523809</v>
      </c>
      <c r="EL141" s="3"/>
      <c r="EM141" s="4"/>
      <c r="EN141" s="4"/>
      <c r="EO141" s="4"/>
    </row>
    <row r="142" spans="1:145" ht="13.15" x14ac:dyDescent="0.4">
      <c r="A142" s="1"/>
      <c r="B142" s="17">
        <v>1933</v>
      </c>
      <c r="C142" s="18"/>
      <c r="D142" s="18">
        <v>2.2988505747126409</v>
      </c>
      <c r="E142" s="18"/>
      <c r="F142" s="18"/>
      <c r="G142" s="18">
        <v>-9.7931273995949564</v>
      </c>
      <c r="H142" s="18"/>
      <c r="I142" s="18"/>
      <c r="J142" s="18"/>
      <c r="K142" s="18"/>
      <c r="L142" s="18"/>
      <c r="M142" s="18">
        <v>2.3990951303726638</v>
      </c>
      <c r="N142" s="18"/>
      <c r="O142" s="18"/>
      <c r="P142" s="18">
        <v>-2.9264786893745431</v>
      </c>
      <c r="Q142" s="18">
        <f t="shared" si="105"/>
        <v>-2.0054150959710486</v>
      </c>
      <c r="R142" s="18">
        <f t="shared" si="106"/>
        <v>-0.31381405733095091</v>
      </c>
      <c r="S142" s="18">
        <f t="shared" si="107"/>
        <v>2.3990951303726638</v>
      </c>
      <c r="T142" s="18">
        <f t="shared" si="108"/>
        <v>4</v>
      </c>
      <c r="U142" s="18">
        <f t="array" ref="U142">SUM(IF($C142:$P142&lt;0,1,0))</f>
        <v>2</v>
      </c>
      <c r="V142" s="18">
        <f t="shared" si="102"/>
        <v>50</v>
      </c>
      <c r="W142" s="18">
        <f t="array" ref="W142">SUM(IF($C142:$P142&gt;20,1,0))</f>
        <v>0</v>
      </c>
      <c r="X142" s="18">
        <f t="shared" si="103"/>
        <v>0</v>
      </c>
      <c r="Y142" s="18">
        <f t="array" ref="Y142">SUM(IF(C142:P142&gt;40,1,0))</f>
        <v>0</v>
      </c>
      <c r="Z142" s="18">
        <f t="shared" si="104"/>
        <v>0</v>
      </c>
      <c r="AA142" s="18">
        <v>-17.00997415283129</v>
      </c>
      <c r="AB142" s="18"/>
      <c r="AC142" s="18">
        <v>-5.8283008663950824</v>
      </c>
      <c r="AD142" s="18">
        <v>-15.357013410656039</v>
      </c>
      <c r="AE142" s="18">
        <v>5.7470016252627696</v>
      </c>
      <c r="AF142" s="18">
        <v>-0.85378868729989454</v>
      </c>
      <c r="AG142" s="18"/>
      <c r="AH142" s="18">
        <v>-9.6704135010586612</v>
      </c>
      <c r="AI142" s="18"/>
      <c r="AJ142" s="18"/>
      <c r="AK142" s="18">
        <v>5.3803689665476657</v>
      </c>
      <c r="AL142" s="18">
        <v>-11.448275862068957</v>
      </c>
      <c r="AM142" s="18">
        <f t="shared" si="94"/>
        <v>-6.1300494860624362</v>
      </c>
      <c r="AN142" s="18">
        <f t="shared" si="112"/>
        <v>-7.7493571837268718</v>
      </c>
      <c r="AO142" s="18">
        <f t="shared" si="113"/>
        <v>5.7470016252627696</v>
      </c>
      <c r="AP142" s="18">
        <f t="shared" si="114"/>
        <v>8</v>
      </c>
      <c r="AQ142" s="18">
        <f t="array" ref="AQ142">SUM(IF($AA142:$AL142&lt;0,1,0))</f>
        <v>6</v>
      </c>
      <c r="AR142" s="18">
        <f t="shared" si="115"/>
        <v>75</v>
      </c>
      <c r="AS142" s="18">
        <f t="array" ref="AS142">SUM(IF($AA142:$AL142&gt;20,1,0))</f>
        <v>0</v>
      </c>
      <c r="AT142" s="18">
        <f t="shared" si="116"/>
        <v>0</v>
      </c>
      <c r="AU142" s="18">
        <f t="array" ref="AU142">SUM(IF(AA142:AL142&gt;40,1,0))</f>
        <v>0</v>
      </c>
      <c r="AV142" s="18">
        <f t="shared" si="117"/>
        <v>0</v>
      </c>
      <c r="AW142" s="18">
        <v>-0.72463768115941607</v>
      </c>
      <c r="AX142" s="18">
        <v>-2.4569190009284267</v>
      </c>
      <c r="AY142" s="18">
        <v>5.0215016426720842</v>
      </c>
      <c r="AZ142" s="18">
        <v>-2.9544695046133365</v>
      </c>
      <c r="BA142" s="18">
        <v>-4.8925505200985189</v>
      </c>
      <c r="BB142" s="18">
        <v>2.0305829882128053</v>
      </c>
      <c r="BC142" s="18">
        <v>5.7782205670619398</v>
      </c>
      <c r="BD142" s="18">
        <v>-7.3839594502194972</v>
      </c>
      <c r="BE142" s="18">
        <v>-3.4257748776508929</v>
      </c>
      <c r="BF142" s="18">
        <v>1.6400976590550091</v>
      </c>
      <c r="BG142" s="18">
        <v>-1.1034642460242923</v>
      </c>
      <c r="BH142" s="18">
        <v>-3.983516483516472</v>
      </c>
      <c r="BI142" s="18">
        <v>-1.1362954608664175</v>
      </c>
      <c r="BJ142" s="18">
        <v>49.72527472527473</v>
      </c>
      <c r="BK142" s="18">
        <v>-2.8417725135249428</v>
      </c>
      <c r="BL142" s="18">
        <v>-1.0357425392897457</v>
      </c>
      <c r="BM142" s="18">
        <v>1.7703440047943735</v>
      </c>
      <c r="BN142" s="18">
        <v>2.6278873239436638</v>
      </c>
      <c r="BO142" s="18">
        <f t="shared" si="118"/>
        <v>2.0363781462845916</v>
      </c>
      <c r="BP142" s="18">
        <f t="shared" si="119"/>
        <v>-1.069603392657019</v>
      </c>
      <c r="BQ142" s="18">
        <f t="shared" si="120"/>
        <v>49.72527472527473</v>
      </c>
      <c r="BR142" s="18">
        <f t="shared" si="121"/>
        <v>18</v>
      </c>
      <c r="BS142" s="18">
        <f t="array" ref="BS142">SUM(IF($AW142:$BN142&lt;0,1,0))</f>
        <v>11</v>
      </c>
      <c r="BT142" s="18">
        <f t="shared" si="122"/>
        <v>61.111111111111114</v>
      </c>
      <c r="BU142" s="18">
        <f t="array" ref="BU142">SUM(IF($AW142:$BN142&gt;20,1,0))</f>
        <v>1</v>
      </c>
      <c r="BV142" s="18">
        <f t="shared" si="123"/>
        <v>5.5555555555555554</v>
      </c>
      <c r="BW142" s="18">
        <f t="array" ref="BW142">SUM(IF(AW142:BN142&gt;40,1,0))</f>
        <v>1</v>
      </c>
      <c r="BX142" s="18">
        <f t="shared" si="124"/>
        <v>5.5555555555555554</v>
      </c>
      <c r="BY142" s="18">
        <v>9.491307541625865</v>
      </c>
      <c r="BZ142" s="18"/>
      <c r="CA142" s="18">
        <v>0.30287793908625293</v>
      </c>
      <c r="CB142" s="18">
        <v>4.4246153957324674</v>
      </c>
      <c r="CC142" s="18">
        <v>26.527177311906893</v>
      </c>
      <c r="CD142" s="18"/>
      <c r="CE142" s="18"/>
      <c r="CF142" s="18"/>
      <c r="CG142" s="18"/>
      <c r="CH142" s="18"/>
      <c r="CI142" s="18"/>
      <c r="CJ142" s="18">
        <v>0.91606568616105666</v>
      </c>
      <c r="CK142" s="18"/>
      <c r="CL142" s="18"/>
      <c r="CM142" s="18"/>
      <c r="CN142" s="18">
        <v>-1.8178853754940738</v>
      </c>
      <c r="CO142" s="18">
        <v>-5.2078218982027602</v>
      </c>
      <c r="CP142" s="18">
        <v>-10.663387508431521</v>
      </c>
      <c r="CQ142" s="18">
        <f t="shared" si="125"/>
        <v>2.996618636548023</v>
      </c>
      <c r="CR142" s="18">
        <f t="shared" si="126"/>
        <v>0.6094718126236548</v>
      </c>
      <c r="CS142" s="18">
        <f t="shared" si="127"/>
        <v>26.527177311906893</v>
      </c>
      <c r="CT142" s="18">
        <f t="shared" si="128"/>
        <v>8</v>
      </c>
      <c r="CU142" s="18">
        <f t="array" ref="CU142">SUM(IF($BY142:$CP142&lt;0,1,0))</f>
        <v>3</v>
      </c>
      <c r="CV142" s="18">
        <f t="shared" si="129"/>
        <v>37.5</v>
      </c>
      <c r="CW142" s="18">
        <f t="array" ref="CW142">SUM(IF($BY142:$CP142&gt;20,1,0))</f>
        <v>1</v>
      </c>
      <c r="CX142" s="18">
        <f t="shared" si="130"/>
        <v>12.5</v>
      </c>
      <c r="CY142" s="18">
        <f t="array" ref="CY142">SUM(IF(BY142:CP142&gt;40,1,0))</f>
        <v>0</v>
      </c>
      <c r="CZ142" s="18">
        <f t="shared" si="131"/>
        <v>0</v>
      </c>
      <c r="DA142" s="18">
        <v>-1.9078255272057094</v>
      </c>
      <c r="DB142" s="18">
        <v>-3.0182055604989153</v>
      </c>
      <c r="DC142" s="18">
        <f t="shared" si="132"/>
        <v>-2.4630155438523125</v>
      </c>
      <c r="DD142" s="18">
        <f t="shared" si="133"/>
        <v>-2.4630155438523125</v>
      </c>
      <c r="DE142" s="18">
        <f t="shared" si="134"/>
        <v>-1.9078255272057094</v>
      </c>
      <c r="DF142" s="18">
        <f t="shared" si="135"/>
        <v>2</v>
      </c>
      <c r="DG142" s="18">
        <f t="array" ref="DG142">SUM(IF($DA142:$DB142&lt;0,1,0))</f>
        <v>2</v>
      </c>
      <c r="DH142" s="18">
        <f t="shared" si="136"/>
        <v>100</v>
      </c>
      <c r="DI142" s="18">
        <f t="array" ref="DI142">SUM(IF($DA142:$DB142&gt;20,1,0))</f>
        <v>0</v>
      </c>
      <c r="DJ142" s="18">
        <f t="shared" si="137"/>
        <v>0</v>
      </c>
      <c r="DK142" s="18">
        <f t="array" ref="DK142">SUM(IF(DA142:DB142&gt;40,1,0))</f>
        <v>0</v>
      </c>
      <c r="DL142" s="18">
        <f t="shared" si="138"/>
        <v>0</v>
      </c>
      <c r="DM142" s="18">
        <v>-8.3491032995734766</v>
      </c>
      <c r="DN142" s="18">
        <v>-2.3736027497804</v>
      </c>
      <c r="DO142" s="18">
        <f t="shared" si="95"/>
        <v>-5.3613530246769381</v>
      </c>
      <c r="DP142" s="18">
        <f t="shared" si="96"/>
        <v>-5.3613530246769381</v>
      </c>
      <c r="DQ142" s="18">
        <f t="shared" si="97"/>
        <v>-2.3736027497804</v>
      </c>
      <c r="DR142" s="18">
        <f t="shared" si="98"/>
        <v>2</v>
      </c>
      <c r="DS142" s="18">
        <f t="array" ref="DS142">SUM(IF($DM142:$DN142&lt;0,1,0))</f>
        <v>2</v>
      </c>
      <c r="DT142" s="18">
        <f t="shared" si="99"/>
        <v>100</v>
      </c>
      <c r="DU142" s="18">
        <f t="array" ref="DU142">SUM(IF($DM142:$DN142&gt;20,1,0))</f>
        <v>0</v>
      </c>
      <c r="DV142" s="18">
        <f t="shared" si="100"/>
        <v>0</v>
      </c>
      <c r="DW142" s="18">
        <f t="array" ref="DW142">SUM(IF(DM142:DN142&gt;40,1,0))</f>
        <v>0</v>
      </c>
      <c r="DX142" s="18">
        <f t="shared" si="101"/>
        <v>0</v>
      </c>
      <c r="DY142" s="18">
        <f t="shared" si="145"/>
        <v>-0.28769137342703199</v>
      </c>
      <c r="DZ142" s="18">
        <f t="shared" si="109"/>
        <v>-1.4770904181802456</v>
      </c>
      <c r="EA142" s="18">
        <f t="shared" si="139"/>
        <v>49.72527472527473</v>
      </c>
      <c r="EB142" s="18">
        <f t="shared" ref="EB142:EB205" si="147">AVERAGE(DZ137:DZ142)</f>
        <v>-2.961349732615735</v>
      </c>
      <c r="EC142" s="18">
        <f t="shared" si="110"/>
        <v>10.690827550241103</v>
      </c>
      <c r="ED142" s="18">
        <f t="shared" si="140"/>
        <v>42</v>
      </c>
      <c r="EE142" s="18">
        <f t="shared" si="140"/>
        <v>26</v>
      </c>
      <c r="EF142" s="18">
        <f t="shared" si="141"/>
        <v>61.904761904761905</v>
      </c>
      <c r="EG142" s="18">
        <f t="shared" si="142"/>
        <v>2</v>
      </c>
      <c r="EH142" s="18">
        <f t="shared" si="143"/>
        <v>4.7619047619047619</v>
      </c>
      <c r="EI142" s="18">
        <f t="shared" si="146"/>
        <v>2.3809523809523809</v>
      </c>
      <c r="EJ142" s="18">
        <f t="shared" si="111"/>
        <v>1</v>
      </c>
      <c r="EK142" s="18">
        <f t="shared" si="144"/>
        <v>2.3809523809523809</v>
      </c>
      <c r="EL142" s="3"/>
      <c r="EM142" s="4"/>
      <c r="EN142" s="4"/>
      <c r="EO142" s="4"/>
    </row>
    <row r="143" spans="1:145" ht="13.15" x14ac:dyDescent="0.4">
      <c r="A143" s="1"/>
      <c r="B143" s="17">
        <v>1934</v>
      </c>
      <c r="C143" s="18"/>
      <c r="D143" s="18">
        <v>3.3707865168539408</v>
      </c>
      <c r="E143" s="18"/>
      <c r="F143" s="18"/>
      <c r="G143" s="18">
        <v>23.969254785842079</v>
      </c>
      <c r="H143" s="18"/>
      <c r="I143" s="18"/>
      <c r="J143" s="18"/>
      <c r="K143" s="18"/>
      <c r="L143" s="18"/>
      <c r="M143" s="18">
        <v>-1.4534038718679094</v>
      </c>
      <c r="N143" s="18"/>
      <c r="O143" s="18"/>
      <c r="P143" s="18">
        <v>-0.85359553220458961</v>
      </c>
      <c r="Q143" s="18">
        <f t="shared" si="105"/>
        <v>6.2582604746558799</v>
      </c>
      <c r="R143" s="18">
        <f t="shared" si="106"/>
        <v>1.2585954923246754</v>
      </c>
      <c r="S143" s="18">
        <f t="shared" si="107"/>
        <v>23.969254785842079</v>
      </c>
      <c r="T143" s="18">
        <f t="shared" si="108"/>
        <v>4</v>
      </c>
      <c r="U143" s="18">
        <f t="array" ref="U143">SUM(IF($C143:$P143&lt;0,1,0))</f>
        <v>2</v>
      </c>
      <c r="V143" s="18">
        <f t="shared" si="102"/>
        <v>50</v>
      </c>
      <c r="W143" s="18">
        <f t="array" ref="W143">SUM(IF($C143:$P143&gt;20,1,0))</f>
        <v>1</v>
      </c>
      <c r="X143" s="18">
        <f t="shared" si="103"/>
        <v>25</v>
      </c>
      <c r="Y143" s="18">
        <f t="array" ref="Y143">SUM(IF(C143:P143&gt;40,1,0))</f>
        <v>0</v>
      </c>
      <c r="Z143" s="18">
        <f t="shared" si="104"/>
        <v>0</v>
      </c>
      <c r="AA143" s="18">
        <v>17.523508128319609</v>
      </c>
      <c r="AB143" s="18"/>
      <c r="AC143" s="18">
        <v>-5.2825556017765951E-2</v>
      </c>
      <c r="AD143" s="18">
        <v>-5.5028779329921393</v>
      </c>
      <c r="AE143" s="18">
        <v>1.756394524598643</v>
      </c>
      <c r="AF143" s="18">
        <v>2.152852529601712</v>
      </c>
      <c r="AG143" s="18"/>
      <c r="AH143" s="18">
        <v>-7.0189334656640066</v>
      </c>
      <c r="AI143" s="18"/>
      <c r="AJ143" s="18"/>
      <c r="AK143" s="18">
        <v>2.4982650936849482</v>
      </c>
      <c r="AL143" s="18">
        <v>-2.3364485981308358</v>
      </c>
      <c r="AM143" s="18">
        <f t="shared" si="94"/>
        <v>1.1274918404250209</v>
      </c>
      <c r="AN143" s="18">
        <f t="shared" si="112"/>
        <v>0.85178448429043851</v>
      </c>
      <c r="AO143" s="18">
        <f t="shared" si="113"/>
        <v>17.523508128319609</v>
      </c>
      <c r="AP143" s="18">
        <f t="shared" si="114"/>
        <v>8</v>
      </c>
      <c r="AQ143" s="18">
        <f t="array" ref="AQ143">SUM(IF($AA143:$AL143&lt;0,1,0))</f>
        <v>4</v>
      </c>
      <c r="AR143" s="18">
        <f t="shared" si="115"/>
        <v>50</v>
      </c>
      <c r="AS143" s="18">
        <f t="array" ref="AS143">SUM(IF($AA143:$AL143&gt;20,1,0))</f>
        <v>0</v>
      </c>
      <c r="AT143" s="18">
        <f t="shared" si="116"/>
        <v>0</v>
      </c>
      <c r="AU143" s="18">
        <f t="array" ref="AU143">SUM(IF(AA143:AL143&gt;40,1,0))</f>
        <v>0</v>
      </c>
      <c r="AV143" s="18">
        <f t="shared" si="117"/>
        <v>0</v>
      </c>
      <c r="AW143" s="18">
        <v>-1.4647528535737049</v>
      </c>
      <c r="AX143" s="18">
        <v>-4.7961742037329351</v>
      </c>
      <c r="AY143" s="18">
        <v>4.0400315369159872</v>
      </c>
      <c r="AZ143" s="18">
        <v>-7.7923641997866278E-3</v>
      </c>
      <c r="BA143" s="18">
        <v>-3.5698673839432531</v>
      </c>
      <c r="BB143" s="18">
        <v>1.3263643005676315</v>
      </c>
      <c r="BC143" s="18">
        <v>0.54257710393727931</v>
      </c>
      <c r="BD143" s="18">
        <v>0.45553455763260436</v>
      </c>
      <c r="BE143" s="18">
        <v>-6.5878378378378386</v>
      </c>
      <c r="BF143" s="18">
        <v>-2.5970722884756769</v>
      </c>
      <c r="BG143" s="18">
        <v>0.81962892683955058</v>
      </c>
      <c r="BH143" s="18">
        <v>-9.1559370529327673</v>
      </c>
      <c r="BI143" s="18">
        <v>1.2140120062023083</v>
      </c>
      <c r="BJ143" s="18">
        <v>17.981651376146779</v>
      </c>
      <c r="BK143" s="18">
        <v>2.8412996879050705</v>
      </c>
      <c r="BL143" s="18">
        <v>1.5116615955911845</v>
      </c>
      <c r="BM143" s="18">
        <v>2.4833825340149338</v>
      </c>
      <c r="BN143" s="18">
        <v>-0.37056415578687146</v>
      </c>
      <c r="BO143" s="18">
        <f t="shared" si="118"/>
        <v>0.25923030473724978</v>
      </c>
      <c r="BP143" s="18">
        <f t="shared" si="119"/>
        <v>0.49905583078494187</v>
      </c>
      <c r="BQ143" s="18">
        <f t="shared" si="120"/>
        <v>17.981651376146779</v>
      </c>
      <c r="BR143" s="18">
        <f t="shared" si="121"/>
        <v>18</v>
      </c>
      <c r="BS143" s="18">
        <f t="array" ref="BS143">SUM(IF($AW143:$BN143&lt;0,1,0))</f>
        <v>8</v>
      </c>
      <c r="BT143" s="18">
        <f t="shared" si="122"/>
        <v>44.444444444444443</v>
      </c>
      <c r="BU143" s="18">
        <f t="array" ref="BU143">SUM(IF($AW143:$BN143&gt;20,1,0))</f>
        <v>0</v>
      </c>
      <c r="BV143" s="18">
        <f t="shared" si="123"/>
        <v>0</v>
      </c>
      <c r="BW143" s="18">
        <f t="array" ref="BW143">SUM(IF(AW143:BN143&gt;40,1,0))</f>
        <v>0</v>
      </c>
      <c r="BX143" s="18">
        <f t="shared" si="124"/>
        <v>0</v>
      </c>
      <c r="BY143" s="18">
        <v>-7.608047563073888</v>
      </c>
      <c r="BZ143" s="18"/>
      <c r="CA143" s="18">
        <v>4.4953673846015096</v>
      </c>
      <c r="CB143" s="18">
        <v>4.2300614193189814</v>
      </c>
      <c r="CC143" s="18">
        <v>26.597588810523138</v>
      </c>
      <c r="CD143" s="18"/>
      <c r="CE143" s="18"/>
      <c r="CF143" s="18"/>
      <c r="CG143" s="18"/>
      <c r="CH143" s="18"/>
      <c r="CI143" s="18"/>
      <c r="CJ143" s="18">
        <v>2.3600855863691437</v>
      </c>
      <c r="CK143" s="18"/>
      <c r="CL143" s="18"/>
      <c r="CM143" s="18"/>
      <c r="CN143" s="18">
        <v>1.6050000000000115</v>
      </c>
      <c r="CO143" s="18">
        <v>0</v>
      </c>
      <c r="CP143" s="18">
        <v>-9.6579001352621017</v>
      </c>
      <c r="CQ143" s="18">
        <f t="shared" si="125"/>
        <v>2.752769437809599</v>
      </c>
      <c r="CR143" s="18">
        <f t="shared" si="126"/>
        <v>1.9825427931845776</v>
      </c>
      <c r="CS143" s="18">
        <f t="shared" si="127"/>
        <v>26.597588810523138</v>
      </c>
      <c r="CT143" s="18">
        <f t="shared" si="128"/>
        <v>8</v>
      </c>
      <c r="CU143" s="18">
        <f t="array" ref="CU143">SUM(IF($BY143:$CP143&lt;0,1,0))</f>
        <v>2</v>
      </c>
      <c r="CV143" s="18">
        <f t="shared" si="129"/>
        <v>25</v>
      </c>
      <c r="CW143" s="18">
        <f t="array" ref="CW143">SUM(IF($BY143:$CP143&gt;20,1,0))</f>
        <v>1</v>
      </c>
      <c r="CX143" s="18">
        <f t="shared" si="130"/>
        <v>12.5</v>
      </c>
      <c r="CY143" s="18">
        <f t="array" ref="CY143">SUM(IF(BY143:CP143&gt;40,1,0))</f>
        <v>0</v>
      </c>
      <c r="CZ143" s="18">
        <f t="shared" si="131"/>
        <v>0</v>
      </c>
      <c r="DA143" s="18">
        <v>2.9582641599736559</v>
      </c>
      <c r="DB143" s="18">
        <v>2.6569859889214746</v>
      </c>
      <c r="DC143" s="18">
        <f t="shared" si="132"/>
        <v>2.8076250744475653</v>
      </c>
      <c r="DD143" s="18">
        <f t="shared" si="133"/>
        <v>2.8076250744475653</v>
      </c>
      <c r="DE143" s="18">
        <f t="shared" si="134"/>
        <v>2.9582641599736559</v>
      </c>
      <c r="DF143" s="18">
        <f t="shared" si="135"/>
        <v>2</v>
      </c>
      <c r="DG143" s="18">
        <f t="array" ref="DG143">SUM(IF($DA143:$DB143&lt;0,1,0))</f>
        <v>0</v>
      </c>
      <c r="DH143" s="18">
        <f t="shared" si="136"/>
        <v>0</v>
      </c>
      <c r="DI143" s="18">
        <f t="array" ref="DI143">SUM(IF($DA143:$DB143&gt;20,1,0))</f>
        <v>0</v>
      </c>
      <c r="DJ143" s="18">
        <f t="shared" si="137"/>
        <v>0</v>
      </c>
      <c r="DK143" s="18">
        <f t="array" ref="DK143">SUM(IF(DA143:DB143&gt;40,1,0))</f>
        <v>0</v>
      </c>
      <c r="DL143" s="18">
        <f t="shared" si="138"/>
        <v>0</v>
      </c>
      <c r="DM143" s="18">
        <v>6.5380380510120997</v>
      </c>
      <c r="DN143" s="18">
        <v>2.9616358072085238</v>
      </c>
      <c r="DO143" s="18">
        <f t="shared" si="95"/>
        <v>4.7498369291103115</v>
      </c>
      <c r="DP143" s="18">
        <f t="shared" si="96"/>
        <v>4.7498369291103115</v>
      </c>
      <c r="DQ143" s="18">
        <f t="shared" si="97"/>
        <v>6.5380380510120997</v>
      </c>
      <c r="DR143" s="18">
        <f t="shared" si="98"/>
        <v>2</v>
      </c>
      <c r="DS143" s="18">
        <f t="array" ref="DS143">SUM(IF($DM143:$DN143&lt;0,1,0))</f>
        <v>0</v>
      </c>
      <c r="DT143" s="18">
        <f t="shared" si="99"/>
        <v>0</v>
      </c>
      <c r="DU143" s="18">
        <f t="array" ref="DU143">SUM(IF($DM143:$DN143&gt;20,1,0))</f>
        <v>0</v>
      </c>
      <c r="DV143" s="18">
        <f t="shared" si="100"/>
        <v>0</v>
      </c>
      <c r="DW143" s="18">
        <f t="array" ref="DW143">SUM(IF(DM143:DN143&gt;40,1,0))</f>
        <v>0</v>
      </c>
      <c r="DX143" s="18">
        <f t="shared" si="101"/>
        <v>0</v>
      </c>
      <c r="DY143" s="18">
        <f t="shared" si="145"/>
        <v>1.8061000384973025</v>
      </c>
      <c r="DZ143" s="18">
        <f t="shared" si="109"/>
        <v>1.2701881533849699</v>
      </c>
      <c r="EA143" s="18">
        <f t="shared" si="139"/>
        <v>26.597588810523138</v>
      </c>
      <c r="EB143" s="18">
        <f t="shared" si="147"/>
        <v>-2.6903417647552317</v>
      </c>
      <c r="EC143" s="18">
        <f t="shared" si="110"/>
        <v>7.5909641117518847</v>
      </c>
      <c r="ED143" s="18">
        <f t="shared" si="140"/>
        <v>42</v>
      </c>
      <c r="EE143" s="18">
        <f t="shared" si="140"/>
        <v>16</v>
      </c>
      <c r="EF143" s="18">
        <f t="shared" si="141"/>
        <v>38.095238095238095</v>
      </c>
      <c r="EG143" s="18">
        <f t="shared" si="142"/>
        <v>2</v>
      </c>
      <c r="EH143" s="18">
        <f t="shared" si="143"/>
        <v>4.7619047619047619</v>
      </c>
      <c r="EI143" s="18">
        <f t="shared" si="146"/>
        <v>3.1746031746031744</v>
      </c>
      <c r="EJ143" s="18">
        <f t="shared" si="111"/>
        <v>0</v>
      </c>
      <c r="EK143" s="18">
        <f t="shared" si="144"/>
        <v>0</v>
      </c>
      <c r="EL143" s="3"/>
      <c r="EM143" s="4"/>
      <c r="EN143" s="4"/>
      <c r="EO143" s="4"/>
    </row>
    <row r="144" spans="1:145" ht="13.15" x14ac:dyDescent="0.4">
      <c r="A144" s="1"/>
      <c r="B144" s="17">
        <v>1935</v>
      </c>
      <c r="C144" s="18"/>
      <c r="D144" s="18">
        <v>5.4347826086956541</v>
      </c>
      <c r="E144" s="18"/>
      <c r="F144" s="18"/>
      <c r="G144" s="18">
        <v>5.6485704266349099</v>
      </c>
      <c r="H144" s="18"/>
      <c r="I144" s="18"/>
      <c r="J144" s="18"/>
      <c r="K144" s="18"/>
      <c r="L144" s="18"/>
      <c r="M144" s="18">
        <v>-0.44835112972686281</v>
      </c>
      <c r="N144" s="18"/>
      <c r="O144" s="18"/>
      <c r="P144" s="18">
        <v>-0.17141457840176236</v>
      </c>
      <c r="Q144" s="18">
        <f t="shared" si="105"/>
        <v>2.6158968318004847</v>
      </c>
      <c r="R144" s="18">
        <f t="shared" si="106"/>
        <v>2.6316840151469458</v>
      </c>
      <c r="S144" s="18">
        <f t="shared" si="107"/>
        <v>5.6485704266349099</v>
      </c>
      <c r="T144" s="18">
        <f t="shared" si="108"/>
        <v>4</v>
      </c>
      <c r="U144" s="18">
        <f t="array" ref="U144">SUM(IF($C144:$P144&lt;0,1,0))</f>
        <v>2</v>
      </c>
      <c r="V144" s="18">
        <f t="shared" si="102"/>
        <v>50</v>
      </c>
      <c r="W144" s="18">
        <f t="array" ref="W144">SUM(IF($C144:$P144&gt;20,1,0))</f>
        <v>0</v>
      </c>
      <c r="X144" s="18">
        <f t="shared" si="103"/>
        <v>0</v>
      </c>
      <c r="Y144" s="18">
        <f t="array" ref="Y144">SUM(IF(C144:P144&gt;40,1,0))</f>
        <v>0</v>
      </c>
      <c r="Z144" s="18">
        <f t="shared" si="104"/>
        <v>0</v>
      </c>
      <c r="AA144" s="18">
        <v>9.4109908201589043</v>
      </c>
      <c r="AB144" s="18"/>
      <c r="AC144" s="18">
        <v>3.3413501057657995</v>
      </c>
      <c r="AD144" s="18">
        <v>-2.2525289822318664</v>
      </c>
      <c r="AE144" s="18">
        <v>2.8377102191586037</v>
      </c>
      <c r="AF144" s="18">
        <v>4.8472075869335995</v>
      </c>
      <c r="AG144" s="18"/>
      <c r="AH144" s="18">
        <v>-4.208877092088775</v>
      </c>
      <c r="AI144" s="18"/>
      <c r="AJ144" s="18"/>
      <c r="AK144" s="18">
        <v>6.3061970046238152</v>
      </c>
      <c r="AL144" s="18">
        <v>23.923444976076546</v>
      </c>
      <c r="AM144" s="18">
        <f t="shared" si="94"/>
        <v>5.5256868297995787</v>
      </c>
      <c r="AN144" s="18">
        <f t="shared" si="112"/>
        <v>4.0942788463496997</v>
      </c>
      <c r="AO144" s="18">
        <f t="shared" si="113"/>
        <v>23.923444976076546</v>
      </c>
      <c r="AP144" s="18">
        <f t="shared" si="114"/>
        <v>8</v>
      </c>
      <c r="AQ144" s="18">
        <f t="array" ref="AQ144">SUM(IF($AA144:$AL144&lt;0,1,0))</f>
        <v>2</v>
      </c>
      <c r="AR144" s="18">
        <f t="shared" si="115"/>
        <v>25</v>
      </c>
      <c r="AS144" s="18">
        <f t="array" ref="AS144">SUM(IF($AA144:$AL144&gt;20,1,0))</f>
        <v>1</v>
      </c>
      <c r="AT144" s="18">
        <f t="shared" si="116"/>
        <v>12.5</v>
      </c>
      <c r="AU144" s="18">
        <f t="array" ref="AU144">SUM(IF(AA144:AL144&gt;40,1,0))</f>
        <v>0</v>
      </c>
      <c r="AV144" s="18">
        <f t="shared" si="117"/>
        <v>0</v>
      </c>
      <c r="AW144" s="18">
        <v>0.74574922939246913</v>
      </c>
      <c r="AX144" s="18">
        <v>6.9275786393562662</v>
      </c>
      <c r="AY144" s="18">
        <v>2.4518731283994337</v>
      </c>
      <c r="AZ144" s="18">
        <v>1.0603156548343309</v>
      </c>
      <c r="BA144" s="18">
        <v>22.767075306479857</v>
      </c>
      <c r="BB144" s="18">
        <v>0.98236791342344465</v>
      </c>
      <c r="BC144" s="18">
        <v>0.20146286667793545</v>
      </c>
      <c r="BD144" s="18">
        <v>5.7823269635560788</v>
      </c>
      <c r="BE144" s="18">
        <v>8.3182640144665463</v>
      </c>
      <c r="BF144" s="18">
        <v>-1.5130414599471871</v>
      </c>
      <c r="BG144" s="18">
        <v>2.44083441670641</v>
      </c>
      <c r="BH144" s="18">
        <v>-3.7795275590551158</v>
      </c>
      <c r="BI144" s="18">
        <v>0.27174568466649501</v>
      </c>
      <c r="BJ144" s="18">
        <v>29.393468118195965</v>
      </c>
      <c r="BK144" s="18">
        <v>-1.3454696619642375</v>
      </c>
      <c r="BL144" s="18">
        <v>1.5144357081486499</v>
      </c>
      <c r="BM144" s="18">
        <v>6.2678817126048507</v>
      </c>
      <c r="BN144" s="18">
        <v>4.0777162866764733</v>
      </c>
      <c r="BO144" s="18">
        <f t="shared" si="118"/>
        <v>4.8091698312565931</v>
      </c>
      <c r="BP144" s="18">
        <f t="shared" si="119"/>
        <v>1.9776350624275301</v>
      </c>
      <c r="BQ144" s="18">
        <f t="shared" si="120"/>
        <v>29.393468118195965</v>
      </c>
      <c r="BR144" s="18">
        <f t="shared" si="121"/>
        <v>18</v>
      </c>
      <c r="BS144" s="18">
        <f t="array" ref="BS144">SUM(IF($AW144:$BN144&lt;0,1,0))</f>
        <v>3</v>
      </c>
      <c r="BT144" s="18">
        <f t="shared" si="122"/>
        <v>16.666666666666668</v>
      </c>
      <c r="BU144" s="18">
        <f t="array" ref="BU144">SUM(IF($AW144:$BN144&gt;20,1,0))</f>
        <v>2</v>
      </c>
      <c r="BV144" s="18">
        <f t="shared" si="123"/>
        <v>11.111111111111111</v>
      </c>
      <c r="BW144" s="18">
        <f t="array" ref="BW144">SUM(IF(AW144:BN144&gt;40,1,0))</f>
        <v>0</v>
      </c>
      <c r="BX144" s="18">
        <f t="shared" si="124"/>
        <v>0</v>
      </c>
      <c r="BY144" s="18">
        <v>10.472925703092214</v>
      </c>
      <c r="BZ144" s="18"/>
      <c r="CA144" s="18">
        <v>3.8880763314909599</v>
      </c>
      <c r="CB144" s="18">
        <v>-1.357888040822262</v>
      </c>
      <c r="CC144" s="18">
        <v>-7.2432295173265146E-2</v>
      </c>
      <c r="CD144" s="18"/>
      <c r="CE144" s="18"/>
      <c r="CF144" s="18"/>
      <c r="CG144" s="18"/>
      <c r="CH144" s="18"/>
      <c r="CI144" s="18"/>
      <c r="CJ144" s="18">
        <v>2.9065969101432598</v>
      </c>
      <c r="CK144" s="18"/>
      <c r="CL144" s="18"/>
      <c r="CM144" s="18"/>
      <c r="CN144" s="18">
        <v>2.5186561264822149</v>
      </c>
      <c r="CO144" s="18">
        <v>3.1389363925860163</v>
      </c>
      <c r="CP144" s="18">
        <v>-2.7611259292622923</v>
      </c>
      <c r="CQ144" s="18">
        <f t="shared" si="125"/>
        <v>2.3417181498171056</v>
      </c>
      <c r="CR144" s="18">
        <f t="shared" si="126"/>
        <v>2.7126265183127374</v>
      </c>
      <c r="CS144" s="18">
        <f t="shared" si="127"/>
        <v>10.472925703092214</v>
      </c>
      <c r="CT144" s="18">
        <f t="shared" si="128"/>
        <v>8</v>
      </c>
      <c r="CU144" s="18">
        <f t="array" ref="CU144">SUM(IF($BY144:$CP144&lt;0,1,0))</f>
        <v>3</v>
      </c>
      <c r="CV144" s="18">
        <f t="shared" si="129"/>
        <v>37.5</v>
      </c>
      <c r="CW144" s="18">
        <f t="array" ref="CW144">SUM(IF($BY144:$CP144&gt;20,1,0))</f>
        <v>0</v>
      </c>
      <c r="CX144" s="18">
        <f t="shared" si="130"/>
        <v>0</v>
      </c>
      <c r="CY144" s="18">
        <f t="array" ref="CY144">SUM(IF(BY144:CP144&gt;40,1,0))</f>
        <v>0</v>
      </c>
      <c r="CZ144" s="18">
        <f t="shared" si="131"/>
        <v>0</v>
      </c>
      <c r="DA144" s="18">
        <v>1.3004974481449245</v>
      </c>
      <c r="DB144" s="18">
        <v>2.661691542288545</v>
      </c>
      <c r="DC144" s="18">
        <f t="shared" si="132"/>
        <v>1.9810944952167349</v>
      </c>
      <c r="DD144" s="18">
        <f t="shared" si="133"/>
        <v>1.9810944952167349</v>
      </c>
      <c r="DE144" s="18">
        <f t="shared" si="134"/>
        <v>2.661691542288545</v>
      </c>
      <c r="DF144" s="18">
        <f t="shared" si="135"/>
        <v>2</v>
      </c>
      <c r="DG144" s="18">
        <f t="array" ref="DG144">SUM(IF($DA144:$DB144&lt;0,1,0))</f>
        <v>0</v>
      </c>
      <c r="DH144" s="18">
        <f t="shared" si="136"/>
        <v>0</v>
      </c>
      <c r="DI144" s="18">
        <f t="array" ref="DI144">SUM(IF($DA144:$DB144&gt;20,1,0))</f>
        <v>0</v>
      </c>
      <c r="DJ144" s="18">
        <f t="shared" si="137"/>
        <v>0</v>
      </c>
      <c r="DK144" s="18">
        <f t="array" ref="DK144">SUM(IF(DA144:DB144&gt;40,1,0))</f>
        <v>0</v>
      </c>
      <c r="DL144" s="18">
        <f t="shared" si="138"/>
        <v>0</v>
      </c>
      <c r="DM144" s="18">
        <v>5.8824643316376122</v>
      </c>
      <c r="DN144" s="18">
        <v>3.9111404097485138</v>
      </c>
      <c r="DO144" s="18">
        <f t="shared" si="95"/>
        <v>4.896802370693063</v>
      </c>
      <c r="DP144" s="18">
        <f t="shared" si="96"/>
        <v>4.896802370693063</v>
      </c>
      <c r="DQ144" s="18">
        <f t="shared" si="97"/>
        <v>5.8824643316376122</v>
      </c>
      <c r="DR144" s="18">
        <f t="shared" si="98"/>
        <v>2</v>
      </c>
      <c r="DS144" s="18">
        <f t="array" ref="DS144">SUM(IF($DM144:$DN144&lt;0,1,0))</f>
        <v>0</v>
      </c>
      <c r="DT144" s="18">
        <f t="shared" si="99"/>
        <v>0</v>
      </c>
      <c r="DU144" s="18">
        <f t="array" ref="DU144">SUM(IF($DM144:$DN144&gt;20,1,0))</f>
        <v>0</v>
      </c>
      <c r="DV144" s="18">
        <f t="shared" si="100"/>
        <v>0</v>
      </c>
      <c r="DW144" s="18">
        <f t="array" ref="DW144">SUM(IF(DM144:DN144&gt;40,1,0))</f>
        <v>0</v>
      </c>
      <c r="DX144" s="18">
        <f t="shared" si="101"/>
        <v>0</v>
      </c>
      <c r="DY144" s="18">
        <f t="shared" si="145"/>
        <v>4.1362780442517533</v>
      </c>
      <c r="DZ144" s="18">
        <f t="shared" si="109"/>
        <v>2.7497008807235743</v>
      </c>
      <c r="EA144" s="18">
        <f t="shared" si="139"/>
        <v>29.393468118195965</v>
      </c>
      <c r="EB144" s="18">
        <f t="shared" si="147"/>
        <v>-2.2320582846346357</v>
      </c>
      <c r="EC144" s="18">
        <f t="shared" si="110"/>
        <v>6.8984303045462223</v>
      </c>
      <c r="ED144" s="18">
        <f t="shared" si="140"/>
        <v>42</v>
      </c>
      <c r="EE144" s="18">
        <f t="shared" si="140"/>
        <v>10</v>
      </c>
      <c r="EF144" s="18">
        <f t="shared" si="141"/>
        <v>23.80952380952381</v>
      </c>
      <c r="EG144" s="18">
        <f t="shared" si="142"/>
        <v>3</v>
      </c>
      <c r="EH144" s="18">
        <f t="shared" si="143"/>
        <v>7.1428571428571423</v>
      </c>
      <c r="EI144" s="18">
        <f t="shared" si="146"/>
        <v>4.3650793650793647</v>
      </c>
      <c r="EJ144" s="18">
        <f t="shared" si="111"/>
        <v>0</v>
      </c>
      <c r="EK144" s="18">
        <f t="shared" si="144"/>
        <v>0</v>
      </c>
      <c r="EL144" s="3"/>
      <c r="EM144" s="4"/>
      <c r="EN144" s="4"/>
      <c r="EO144" s="4"/>
    </row>
    <row r="145" spans="1:145" ht="13.15" x14ac:dyDescent="0.4">
      <c r="A145" s="1"/>
      <c r="B145" s="17">
        <v>1936</v>
      </c>
      <c r="C145" s="18"/>
      <c r="D145" s="18">
        <v>-1.0309278350515427</v>
      </c>
      <c r="E145" s="18"/>
      <c r="F145" s="18"/>
      <c r="G145" s="18">
        <v>-7.2497270683760373</v>
      </c>
      <c r="H145" s="18"/>
      <c r="I145" s="18"/>
      <c r="J145" s="18"/>
      <c r="K145" s="18"/>
      <c r="L145" s="18"/>
      <c r="M145" s="18">
        <v>0.90666666666667206</v>
      </c>
      <c r="N145" s="18"/>
      <c r="O145" s="18"/>
      <c r="P145" s="18">
        <v>-0.80097318639144244</v>
      </c>
      <c r="Q145" s="18">
        <f t="shared" si="105"/>
        <v>-2.0437403557880875</v>
      </c>
      <c r="R145" s="18">
        <f t="shared" si="106"/>
        <v>-0.91595051072149258</v>
      </c>
      <c r="S145" s="18">
        <f t="shared" si="107"/>
        <v>0.90666666666667206</v>
      </c>
      <c r="T145" s="18">
        <f t="shared" si="108"/>
        <v>4</v>
      </c>
      <c r="U145" s="18">
        <f t="array" ref="U145">SUM(IF($C145:$P145&lt;0,1,0))</f>
        <v>3</v>
      </c>
      <c r="V145" s="18">
        <f t="shared" si="102"/>
        <v>75</v>
      </c>
      <c r="W145" s="18">
        <f t="array" ref="W145">SUM(IF($C145:$P145&gt;20,1,0))</f>
        <v>0</v>
      </c>
      <c r="X145" s="18">
        <f t="shared" si="103"/>
        <v>0</v>
      </c>
      <c r="Y145" s="18">
        <f t="array" ref="Y145">SUM(IF(C145:P145&gt;40,1,0))</f>
        <v>0</v>
      </c>
      <c r="Z145" s="18">
        <f t="shared" si="104"/>
        <v>0</v>
      </c>
      <c r="AA145" s="18">
        <v>7.5024679170779818</v>
      </c>
      <c r="AB145" s="18"/>
      <c r="AC145" s="18">
        <v>-2.3210793733267437E-2</v>
      </c>
      <c r="AD145" s="18">
        <v>-4.5503837673056768</v>
      </c>
      <c r="AE145" s="18">
        <v>1.5799569952124042</v>
      </c>
      <c r="AF145" s="18">
        <v>6.1306532663316426</v>
      </c>
      <c r="AG145" s="18"/>
      <c r="AH145" s="18">
        <v>2.316686436369797</v>
      </c>
      <c r="AI145" s="18"/>
      <c r="AJ145" s="18"/>
      <c r="AK145" s="18">
        <v>6.1826033018417821</v>
      </c>
      <c r="AL145" s="18">
        <v>1.8018018018017834</v>
      </c>
      <c r="AM145" s="18">
        <f t="shared" si="94"/>
        <v>2.6175718946995556</v>
      </c>
      <c r="AN145" s="18">
        <f t="shared" si="112"/>
        <v>2.0592441190857902</v>
      </c>
      <c r="AO145" s="18">
        <f t="shared" si="113"/>
        <v>7.5024679170779818</v>
      </c>
      <c r="AP145" s="18">
        <f t="shared" si="114"/>
        <v>8</v>
      </c>
      <c r="AQ145" s="18">
        <f t="array" ref="AQ145">SUM(IF($AA145:$AL145&lt;0,1,0))</f>
        <v>2</v>
      </c>
      <c r="AR145" s="18">
        <f t="shared" si="115"/>
        <v>25</v>
      </c>
      <c r="AS145" s="18">
        <f t="array" ref="AS145">SUM(IF($AA145:$AL145&gt;20,1,0))</f>
        <v>0</v>
      </c>
      <c r="AT145" s="18">
        <f t="shared" si="116"/>
        <v>0</v>
      </c>
      <c r="AU145" s="18">
        <f t="array" ref="AU145">SUM(IF(AA145:AL145&gt;40,1,0))</f>
        <v>0</v>
      </c>
      <c r="AV145" s="18">
        <f t="shared" si="117"/>
        <v>0</v>
      </c>
      <c r="AW145" s="18">
        <v>-0.42439794709832135</v>
      </c>
      <c r="AX145" s="18">
        <v>3.8858862967777212</v>
      </c>
      <c r="AY145" s="18">
        <v>1.3946385750587695</v>
      </c>
      <c r="AZ145" s="18">
        <v>0.29876638396299071</v>
      </c>
      <c r="BA145" s="18">
        <v>23.395149786019971</v>
      </c>
      <c r="BB145" s="18">
        <v>0.72930334747184156</v>
      </c>
      <c r="BC145" s="18">
        <v>5.744915121526029</v>
      </c>
      <c r="BD145" s="18">
        <v>4.715995620052106</v>
      </c>
      <c r="BE145" s="18">
        <v>5.3422370617696187</v>
      </c>
      <c r="BF145" s="18">
        <v>-2.4141638803375987</v>
      </c>
      <c r="BG145" s="18">
        <v>2.5633383816369992</v>
      </c>
      <c r="BH145" s="18">
        <v>2.1276595744680806</v>
      </c>
      <c r="BI145" s="18">
        <v>1.9643019008373519</v>
      </c>
      <c r="BJ145" s="18">
        <v>13.221153846153854</v>
      </c>
      <c r="BK145" s="18">
        <v>0.43180068024924517</v>
      </c>
      <c r="BL145" s="18">
        <v>0.26172240894815069</v>
      </c>
      <c r="BM145" s="18">
        <v>-1.529134771382588</v>
      </c>
      <c r="BN145" s="18">
        <v>4.5287715394826717</v>
      </c>
      <c r="BO145" s="18">
        <f t="shared" si="118"/>
        <v>3.6798857736442718</v>
      </c>
      <c r="BP145" s="18">
        <f t="shared" si="119"/>
        <v>2.0459807376527164</v>
      </c>
      <c r="BQ145" s="18">
        <f t="shared" si="120"/>
        <v>23.395149786019971</v>
      </c>
      <c r="BR145" s="18">
        <f t="shared" si="121"/>
        <v>18</v>
      </c>
      <c r="BS145" s="18">
        <f t="array" ref="BS145">SUM(IF($AW145:$BN145&lt;0,1,0))</f>
        <v>3</v>
      </c>
      <c r="BT145" s="18">
        <f t="shared" si="122"/>
        <v>16.666666666666668</v>
      </c>
      <c r="BU145" s="18">
        <f t="array" ref="BU145">SUM(IF($AW145:$BN145&gt;20,1,0))</f>
        <v>1</v>
      </c>
      <c r="BV145" s="18">
        <f t="shared" si="123"/>
        <v>5.5555555555555554</v>
      </c>
      <c r="BW145" s="18">
        <f t="array" ref="BW145">SUM(IF(AW145:BN145&gt;40,1,0))</f>
        <v>0</v>
      </c>
      <c r="BX145" s="18">
        <f t="shared" si="124"/>
        <v>0</v>
      </c>
      <c r="BY145" s="18">
        <v>4.7291092745638181</v>
      </c>
      <c r="BZ145" s="18"/>
      <c r="CA145" s="18">
        <v>7.6389500520975471</v>
      </c>
      <c r="CB145" s="18">
        <v>12.335885804958011</v>
      </c>
      <c r="CC145" s="18">
        <v>10.003190935409162</v>
      </c>
      <c r="CD145" s="18"/>
      <c r="CE145" s="18"/>
      <c r="CF145" s="18"/>
      <c r="CG145" s="18"/>
      <c r="CH145" s="18"/>
      <c r="CI145" s="18"/>
      <c r="CJ145" s="18">
        <v>6.6160432231860762</v>
      </c>
      <c r="CK145" s="18"/>
      <c r="CL145" s="18"/>
      <c r="CM145" s="18"/>
      <c r="CN145" s="18">
        <v>4.8328498727735312</v>
      </c>
      <c r="CO145" s="18">
        <v>-0.49811663106639986</v>
      </c>
      <c r="CP145" s="18">
        <v>7.3979558610550802</v>
      </c>
      <c r="CQ145" s="18">
        <f t="shared" si="125"/>
        <v>6.6319835491221033</v>
      </c>
      <c r="CR145" s="18">
        <f t="shared" si="126"/>
        <v>7.0069995421205782</v>
      </c>
      <c r="CS145" s="18">
        <f t="shared" si="127"/>
        <v>12.335885804958011</v>
      </c>
      <c r="CT145" s="18">
        <f t="shared" si="128"/>
        <v>8</v>
      </c>
      <c r="CU145" s="18">
        <f t="array" ref="CU145">SUM(IF($BY145:$CP145&lt;0,1,0))</f>
        <v>1</v>
      </c>
      <c r="CV145" s="18">
        <f t="shared" si="129"/>
        <v>12.5</v>
      </c>
      <c r="CW145" s="18">
        <f t="array" ref="CW145">SUM(IF($BY145:$CP145&gt;20,1,0))</f>
        <v>0</v>
      </c>
      <c r="CX145" s="18">
        <f t="shared" si="130"/>
        <v>0</v>
      </c>
      <c r="CY145" s="18">
        <f t="array" ref="CY145">SUM(IF(BY145:CP145&gt;40,1,0))</f>
        <v>0</v>
      </c>
      <c r="CZ145" s="18">
        <f t="shared" si="131"/>
        <v>0</v>
      </c>
      <c r="DA145" s="18">
        <v>1.8462419881820331</v>
      </c>
      <c r="DB145" s="18">
        <v>1.3346376811594172</v>
      </c>
      <c r="DC145" s="18">
        <f t="shared" si="132"/>
        <v>1.5904398346707251</v>
      </c>
      <c r="DD145" s="18">
        <f t="shared" si="133"/>
        <v>1.5904398346707251</v>
      </c>
      <c r="DE145" s="18">
        <f t="shared" si="134"/>
        <v>1.8462419881820331</v>
      </c>
      <c r="DF145" s="18">
        <f t="shared" si="135"/>
        <v>2</v>
      </c>
      <c r="DG145" s="18">
        <f t="array" ref="DG145">SUM(IF($DA145:$DB145&lt;0,1,0))</f>
        <v>0</v>
      </c>
      <c r="DH145" s="18">
        <f t="shared" si="136"/>
        <v>0</v>
      </c>
      <c r="DI145" s="18">
        <f t="array" ref="DI145">SUM(IF($DA145:$DB145&gt;20,1,0))</f>
        <v>0</v>
      </c>
      <c r="DJ145" s="18">
        <f t="shared" si="137"/>
        <v>0</v>
      </c>
      <c r="DK145" s="18">
        <f t="array" ref="DK145">SUM(IF(DA145:DB145&gt;40,1,0))</f>
        <v>0</v>
      </c>
      <c r="DL145" s="18">
        <f t="shared" si="138"/>
        <v>0</v>
      </c>
      <c r="DM145" s="18">
        <v>-1.8297129328462096</v>
      </c>
      <c r="DN145" s="18">
        <v>2.4348028978189848</v>
      </c>
      <c r="DO145" s="18">
        <f t="shared" si="95"/>
        <v>0.30254498248638761</v>
      </c>
      <c r="DP145" s="18">
        <f t="shared" si="96"/>
        <v>0.30254498248638773</v>
      </c>
      <c r="DQ145" s="18">
        <f t="shared" si="97"/>
        <v>2.4348028978189848</v>
      </c>
      <c r="DR145" s="18">
        <f t="shared" si="98"/>
        <v>2</v>
      </c>
      <c r="DS145" s="18">
        <f t="array" ref="DS145">SUM(IF($DM145:$DN145&lt;0,1,0))</f>
        <v>1</v>
      </c>
      <c r="DT145" s="18">
        <f t="shared" si="99"/>
        <v>50</v>
      </c>
      <c r="DU145" s="18">
        <f t="array" ref="DU145">SUM(IF($DM145:$DN145&gt;20,1,0))</f>
        <v>0</v>
      </c>
      <c r="DV145" s="18">
        <f t="shared" si="100"/>
        <v>0</v>
      </c>
      <c r="DW145" s="18">
        <f t="array" ref="DW145">SUM(IF(DM145:DN145&gt;40,1,0))</f>
        <v>0</v>
      </c>
      <c r="DX145" s="18">
        <f t="shared" si="101"/>
        <v>0</v>
      </c>
      <c r="DY145" s="18">
        <f t="shared" si="145"/>
        <v>3.2344141830317161</v>
      </c>
      <c r="DZ145" s="18">
        <f t="shared" si="109"/>
        <v>2.0459807376527164</v>
      </c>
      <c r="EA145" s="18">
        <f t="shared" si="139"/>
        <v>23.395149786019971</v>
      </c>
      <c r="EB145" s="18">
        <f t="shared" si="147"/>
        <v>-0.91452792692395002</v>
      </c>
      <c r="EC145" s="18">
        <f t="shared" si="110"/>
        <v>5.2190914892856295</v>
      </c>
      <c r="ED145" s="18">
        <f t="shared" si="140"/>
        <v>42</v>
      </c>
      <c r="EE145" s="18">
        <f t="shared" si="140"/>
        <v>10</v>
      </c>
      <c r="EF145" s="18">
        <f t="shared" si="141"/>
        <v>23.80952380952381</v>
      </c>
      <c r="EG145" s="18">
        <f t="shared" si="142"/>
        <v>1</v>
      </c>
      <c r="EH145" s="18">
        <f t="shared" si="143"/>
        <v>2.3809523809523809</v>
      </c>
      <c r="EI145" s="18">
        <f t="shared" si="146"/>
        <v>4.3650793650793647</v>
      </c>
      <c r="EJ145" s="18">
        <f t="shared" si="111"/>
        <v>0</v>
      </c>
      <c r="EK145" s="18">
        <f t="shared" si="144"/>
        <v>0</v>
      </c>
      <c r="EL145" s="3"/>
      <c r="EM145" s="4"/>
      <c r="EN145" s="4"/>
      <c r="EO145" s="4"/>
    </row>
    <row r="146" spans="1:145" ht="13.15" x14ac:dyDescent="0.4">
      <c r="A146" s="1"/>
      <c r="B146" s="17">
        <v>1937</v>
      </c>
      <c r="C146" s="18"/>
      <c r="D146" s="18">
        <v>2.0833333333333259</v>
      </c>
      <c r="E146" s="18"/>
      <c r="F146" s="18"/>
      <c r="G146" s="18">
        <v>-1.022813275079256</v>
      </c>
      <c r="H146" s="18"/>
      <c r="I146" s="18"/>
      <c r="J146" s="18"/>
      <c r="K146" s="18"/>
      <c r="L146" s="18"/>
      <c r="M146" s="18">
        <v>5.6377730796335364</v>
      </c>
      <c r="N146" s="18"/>
      <c r="O146" s="18"/>
      <c r="P146" s="18">
        <v>4.616922572546299</v>
      </c>
      <c r="Q146" s="18">
        <f t="shared" si="105"/>
        <v>2.8288039276084764</v>
      </c>
      <c r="R146" s="18">
        <f t="shared" si="106"/>
        <v>3.3501279529398125</v>
      </c>
      <c r="S146" s="18">
        <f t="shared" si="107"/>
        <v>5.6377730796335364</v>
      </c>
      <c r="T146" s="18">
        <f t="shared" si="108"/>
        <v>4</v>
      </c>
      <c r="U146" s="18">
        <f t="array" ref="U146">SUM(IF($C146:$P146&lt;0,1,0))</f>
        <v>1</v>
      </c>
      <c r="V146" s="18">
        <f t="shared" si="102"/>
        <v>25</v>
      </c>
      <c r="W146" s="18">
        <f t="array" ref="W146">SUM(IF($C146:$P146&gt;20,1,0))</f>
        <v>0</v>
      </c>
      <c r="X146" s="18">
        <f t="shared" si="103"/>
        <v>0</v>
      </c>
      <c r="Y146" s="18">
        <f t="array" ref="Y146">SUM(IF(C146:P146&gt;40,1,0))</f>
        <v>0</v>
      </c>
      <c r="Z146" s="18">
        <f t="shared" si="104"/>
        <v>0</v>
      </c>
      <c r="AA146" s="18">
        <v>42.33241505968779</v>
      </c>
      <c r="AB146" s="18"/>
      <c r="AC146" s="18">
        <v>9.3846556755880268</v>
      </c>
      <c r="AD146" s="18">
        <v>15.765324214792297</v>
      </c>
      <c r="AE146" s="18">
        <v>10.527422986033107</v>
      </c>
      <c r="AF146" s="18">
        <v>8.7121212121212146</v>
      </c>
      <c r="AG146" s="18"/>
      <c r="AH146" s="18">
        <v>3.3163580246913682</v>
      </c>
      <c r="AI146" s="18"/>
      <c r="AJ146" s="18"/>
      <c r="AK146" s="18">
        <v>6.4781311496222909</v>
      </c>
      <c r="AL146" s="18">
        <v>10.998735777496837</v>
      </c>
      <c r="AM146" s="18">
        <f t="shared" si="94"/>
        <v>13.439395512504115</v>
      </c>
      <c r="AN146" s="18">
        <f t="shared" si="112"/>
        <v>9.956039330810567</v>
      </c>
      <c r="AO146" s="18">
        <f t="shared" si="113"/>
        <v>42.33241505968779</v>
      </c>
      <c r="AP146" s="18">
        <f t="shared" si="114"/>
        <v>8</v>
      </c>
      <c r="AQ146" s="18">
        <f t="array" ref="AQ146">SUM(IF($AA146:$AL146&lt;0,1,0))</f>
        <v>0</v>
      </c>
      <c r="AR146" s="18">
        <f t="shared" si="115"/>
        <v>0</v>
      </c>
      <c r="AS146" s="18">
        <f t="array" ref="AS146">SUM(IF($AA146:$AL146&gt;20,1,0))</f>
        <v>1</v>
      </c>
      <c r="AT146" s="18">
        <f t="shared" si="116"/>
        <v>12.5</v>
      </c>
      <c r="AU146" s="18">
        <f t="array" ref="AU146">SUM(IF(AA146:AL146&gt;40,1,0))</f>
        <v>1</v>
      </c>
      <c r="AV146" s="18">
        <f t="shared" si="117"/>
        <v>12.5</v>
      </c>
      <c r="AW146" s="18">
        <v>-0.31717712359994749</v>
      </c>
      <c r="AX146" s="18">
        <v>8.0518055098232804</v>
      </c>
      <c r="AY146" s="18">
        <v>4.7193787504412228</v>
      </c>
      <c r="AZ146" s="18">
        <v>6.1168607448817287</v>
      </c>
      <c r="BA146" s="18">
        <v>12.572254335260128</v>
      </c>
      <c r="BB146" s="18">
        <v>0.3714026052711254</v>
      </c>
      <c r="BC146" s="18">
        <v>6.3722988379524805</v>
      </c>
      <c r="BD146" s="18">
        <v>6.25</v>
      </c>
      <c r="BE146" s="18">
        <v>14.4215530903328</v>
      </c>
      <c r="BF146" s="18">
        <v>4.4028859506128057</v>
      </c>
      <c r="BG146" s="18">
        <v>8.194784633447636</v>
      </c>
      <c r="BH146" s="18">
        <v>-0.9615384615384639</v>
      </c>
      <c r="BI146" s="18">
        <v>4.0007041932914618</v>
      </c>
      <c r="BJ146" s="18">
        <v>6.1571125265392768</v>
      </c>
      <c r="BK146" s="18">
        <v>10.812539987204103</v>
      </c>
      <c r="BL146" s="18">
        <v>5.67543213063907</v>
      </c>
      <c r="BM146" s="18">
        <v>1.653745891148761</v>
      </c>
      <c r="BN146" s="18">
        <v>5.2947450441557988</v>
      </c>
      <c r="BO146" s="18">
        <f t="shared" si="118"/>
        <v>5.7660438136590706</v>
      </c>
      <c r="BP146" s="18">
        <f t="shared" si="119"/>
        <v>5.8961464377603994</v>
      </c>
      <c r="BQ146" s="18">
        <f t="shared" si="120"/>
        <v>14.4215530903328</v>
      </c>
      <c r="BR146" s="18">
        <f t="shared" si="121"/>
        <v>18</v>
      </c>
      <c r="BS146" s="18">
        <f t="array" ref="BS146">SUM(IF($AW146:$BN146&lt;0,1,0))</f>
        <v>2</v>
      </c>
      <c r="BT146" s="18">
        <f t="shared" si="122"/>
        <v>11.111111111111111</v>
      </c>
      <c r="BU146" s="18">
        <f t="array" ref="BU146">SUM(IF($AW146:$BN146&gt;20,1,0))</f>
        <v>0</v>
      </c>
      <c r="BV146" s="18">
        <f t="shared" si="123"/>
        <v>0</v>
      </c>
      <c r="BW146" s="18">
        <f t="array" ref="BW146">SUM(IF(AW146:BN146&gt;40,1,0))</f>
        <v>0</v>
      </c>
      <c r="BX146" s="18">
        <f t="shared" si="124"/>
        <v>0</v>
      </c>
      <c r="BY146" s="18">
        <v>2.0254074784276161</v>
      </c>
      <c r="BZ146" s="18">
        <v>72.093023255813975</v>
      </c>
      <c r="CA146" s="18">
        <v>4.4020928449915893</v>
      </c>
      <c r="CB146" s="18">
        <v>9.7497092670890311</v>
      </c>
      <c r="CC146" s="18">
        <v>-1.9408284599678314</v>
      </c>
      <c r="CD146" s="18">
        <v>6.4623032311516102</v>
      </c>
      <c r="CE146" s="18"/>
      <c r="CF146" s="18"/>
      <c r="CG146" s="18"/>
      <c r="CH146" s="18"/>
      <c r="CI146" s="18">
        <v>-6.6632364291227102</v>
      </c>
      <c r="CJ146" s="18">
        <v>16.830454117864189</v>
      </c>
      <c r="CK146" s="18"/>
      <c r="CL146" s="18"/>
      <c r="CM146" s="18"/>
      <c r="CN146" s="18">
        <v>6.7145121951219506</v>
      </c>
      <c r="CO146" s="18">
        <v>2.7966727383120875</v>
      </c>
      <c r="CP146" s="18">
        <v>3.5253071863698771</v>
      </c>
      <c r="CQ146" s="18">
        <f t="shared" si="125"/>
        <v>10.545037947822852</v>
      </c>
      <c r="CR146" s="18">
        <f t="shared" si="126"/>
        <v>4.4020928449915893</v>
      </c>
      <c r="CS146" s="18">
        <f t="shared" si="127"/>
        <v>72.093023255813975</v>
      </c>
      <c r="CT146" s="18">
        <f t="shared" si="128"/>
        <v>11</v>
      </c>
      <c r="CU146" s="18">
        <f t="array" ref="CU146">SUM(IF($BY146:$CP146&lt;0,1,0))</f>
        <v>2</v>
      </c>
      <c r="CV146" s="18">
        <f t="shared" si="129"/>
        <v>18.181818181818183</v>
      </c>
      <c r="CW146" s="18">
        <f t="array" ref="CW146">SUM(IF($BY146:$CP146&gt;20,1,0))</f>
        <v>1</v>
      </c>
      <c r="CX146" s="18">
        <f t="shared" si="130"/>
        <v>9.0909090909090917</v>
      </c>
      <c r="CY146" s="18">
        <f t="array" ref="CY146">SUM(IF(BY146:CP146&gt;40,1,0))</f>
        <v>1</v>
      </c>
      <c r="CZ146" s="18">
        <f t="shared" si="131"/>
        <v>9.0909090909090917</v>
      </c>
      <c r="DA146" s="18">
        <v>6.6064881952568015</v>
      </c>
      <c r="DB146" s="18">
        <v>3.2335714285714312</v>
      </c>
      <c r="DC146" s="18">
        <f t="shared" si="132"/>
        <v>4.9200298119141159</v>
      </c>
      <c r="DD146" s="18">
        <f t="shared" si="133"/>
        <v>4.9200298119141159</v>
      </c>
      <c r="DE146" s="18">
        <f t="shared" si="134"/>
        <v>6.6064881952568015</v>
      </c>
      <c r="DF146" s="18">
        <f t="shared" si="135"/>
        <v>2</v>
      </c>
      <c r="DG146" s="18">
        <f t="array" ref="DG146">SUM(IF($DA146:$DB146&lt;0,1,0))</f>
        <v>0</v>
      </c>
      <c r="DH146" s="18">
        <f t="shared" si="136"/>
        <v>0</v>
      </c>
      <c r="DI146" s="18">
        <f t="array" ref="DI146">SUM(IF($DA146:$DB146&gt;20,1,0))</f>
        <v>0</v>
      </c>
      <c r="DJ146" s="18">
        <f t="shared" si="137"/>
        <v>0</v>
      </c>
      <c r="DK146" s="18">
        <f t="array" ref="DK146">SUM(IF(DA146:DB146&gt;40,1,0))</f>
        <v>0</v>
      </c>
      <c r="DL146" s="18">
        <f t="shared" si="138"/>
        <v>0</v>
      </c>
      <c r="DM146" s="18">
        <v>1.6129968399986709</v>
      </c>
      <c r="DN146" s="18">
        <v>7.3569446357762924</v>
      </c>
      <c r="DO146" s="18">
        <f t="shared" si="95"/>
        <v>4.4849707378874815</v>
      </c>
      <c r="DP146" s="18">
        <f t="shared" si="96"/>
        <v>4.4849707378874815</v>
      </c>
      <c r="DQ146" s="18">
        <f t="shared" si="97"/>
        <v>7.3569446357762924</v>
      </c>
      <c r="DR146" s="18">
        <f t="shared" si="98"/>
        <v>2</v>
      </c>
      <c r="DS146" s="18">
        <f t="array" ref="DS146">SUM(IF($DM146:$DN146&lt;0,1,0))</f>
        <v>0</v>
      </c>
      <c r="DT146" s="18">
        <f t="shared" si="99"/>
        <v>0</v>
      </c>
      <c r="DU146" s="18">
        <f t="array" ref="DU146">SUM(IF($DM146:$DN146&gt;20,1,0))</f>
        <v>0</v>
      </c>
      <c r="DV146" s="18">
        <f t="shared" si="100"/>
        <v>0</v>
      </c>
      <c r="DW146" s="18">
        <f t="array" ref="DW146">SUM(IF(DM146:DN146&gt;40,1,0))</f>
        <v>0</v>
      </c>
      <c r="DX146" s="18">
        <f t="shared" si="101"/>
        <v>0</v>
      </c>
      <c r="DY146" s="18">
        <f t="shared" si="145"/>
        <v>7.9427685995996624</v>
      </c>
      <c r="DZ146" s="18">
        <f t="shared" si="109"/>
        <v>6.1168607448817287</v>
      </c>
      <c r="EA146" s="18">
        <f t="shared" si="139"/>
        <v>72.093023255813975</v>
      </c>
      <c r="EB146" s="18">
        <f t="shared" si="147"/>
        <v>1.1979845786409711</v>
      </c>
      <c r="EC146" s="18">
        <f t="shared" si="110"/>
        <v>12.12238393671155</v>
      </c>
      <c r="ED146" s="18">
        <f t="shared" si="140"/>
        <v>45</v>
      </c>
      <c r="EE146" s="18">
        <f t="shared" si="140"/>
        <v>5</v>
      </c>
      <c r="EF146" s="18">
        <f t="shared" si="141"/>
        <v>11.111111111111111</v>
      </c>
      <c r="EG146" s="18">
        <f t="shared" si="142"/>
        <v>2</v>
      </c>
      <c r="EH146" s="18">
        <f t="shared" si="143"/>
        <v>4.4444444444444446</v>
      </c>
      <c r="EI146" s="18">
        <f t="shared" si="146"/>
        <v>4.7089947089947088</v>
      </c>
      <c r="EJ146" s="18">
        <f t="shared" si="111"/>
        <v>2</v>
      </c>
      <c r="EK146" s="18">
        <f t="shared" si="144"/>
        <v>4.4444444444444446</v>
      </c>
      <c r="EL146" s="3"/>
      <c r="EM146" s="4"/>
      <c r="EN146" s="4"/>
      <c r="EO146" s="4"/>
    </row>
    <row r="147" spans="1:145" ht="13.15" x14ac:dyDescent="0.4">
      <c r="A147" s="1"/>
      <c r="B147" s="17">
        <v>1938</v>
      </c>
      <c r="C147" s="18"/>
      <c r="D147" s="18">
        <v>2.0408163265306145</v>
      </c>
      <c r="E147" s="18"/>
      <c r="F147" s="18"/>
      <c r="G147" s="18">
        <v>11.433142809541886</v>
      </c>
      <c r="H147" s="18"/>
      <c r="I147" s="18"/>
      <c r="J147" s="18"/>
      <c r="K147" s="18"/>
      <c r="L147" s="18"/>
      <c r="M147" s="18">
        <v>-0.32243718034245206</v>
      </c>
      <c r="N147" s="18"/>
      <c r="O147" s="18"/>
      <c r="P147" s="18">
        <v>-0.4329656204495107</v>
      </c>
      <c r="Q147" s="18">
        <f t="shared" si="105"/>
        <v>3.1796390838201347</v>
      </c>
      <c r="R147" s="18">
        <f t="shared" si="106"/>
        <v>0.85918957309408117</v>
      </c>
      <c r="S147" s="18">
        <f t="shared" si="107"/>
        <v>11.433142809541886</v>
      </c>
      <c r="T147" s="18">
        <f t="shared" si="108"/>
        <v>4</v>
      </c>
      <c r="U147" s="18">
        <f t="array" ref="U147">SUM(IF($C147:$P147&lt;0,1,0))</f>
        <v>2</v>
      </c>
      <c r="V147" s="18">
        <f t="shared" si="102"/>
        <v>50</v>
      </c>
      <c r="W147" s="18">
        <f t="array" ref="W147">SUM(IF($C147:$P147&gt;20,1,0))</f>
        <v>0</v>
      </c>
      <c r="X147" s="18">
        <f t="shared" si="103"/>
        <v>0</v>
      </c>
      <c r="Y147" s="18">
        <f t="array" ref="Y147">SUM(IF(C147:P147&gt;40,1,0))</f>
        <v>0</v>
      </c>
      <c r="Z147" s="18">
        <f t="shared" si="104"/>
        <v>0</v>
      </c>
      <c r="AA147" s="18">
        <v>-13.548387096774183</v>
      </c>
      <c r="AB147" s="18"/>
      <c r="AC147" s="18">
        <v>-5.5266976570231776</v>
      </c>
      <c r="AD147" s="18">
        <v>2.0013598614031181</v>
      </c>
      <c r="AE147" s="18">
        <v>13.548332438152514</v>
      </c>
      <c r="AF147" s="18">
        <v>11.933797909407673</v>
      </c>
      <c r="AG147" s="18"/>
      <c r="AH147" s="18">
        <v>2.5363602832160437</v>
      </c>
      <c r="AI147" s="18">
        <v>3.6069986541049861</v>
      </c>
      <c r="AJ147" s="18"/>
      <c r="AK147" s="18">
        <v>5.5127846211272864</v>
      </c>
      <c r="AL147" s="18">
        <v>-8.3143507972665116</v>
      </c>
      <c r="AM147" s="18">
        <f t="shared" si="94"/>
        <v>1.305577579594194</v>
      </c>
      <c r="AN147" s="18">
        <f t="shared" si="112"/>
        <v>2.5363602832160437</v>
      </c>
      <c r="AO147" s="18">
        <f t="shared" si="113"/>
        <v>13.548332438152514</v>
      </c>
      <c r="AP147" s="18">
        <f t="shared" si="114"/>
        <v>9</v>
      </c>
      <c r="AQ147" s="18">
        <f t="array" ref="AQ147">SUM(IF($AA147:$AL147&lt;0,1,0))</f>
        <v>3</v>
      </c>
      <c r="AR147" s="18">
        <f t="shared" si="115"/>
        <v>33.333333333333336</v>
      </c>
      <c r="AS147" s="18">
        <f t="array" ref="AS147">SUM(IF($AA147:$AL147&gt;20,1,0))</f>
        <v>0</v>
      </c>
      <c r="AT147" s="18">
        <f t="shared" si="116"/>
        <v>0</v>
      </c>
      <c r="AU147" s="18">
        <f t="array" ref="AU147">SUM(IF(AA147:AL147&gt;40,1,0))</f>
        <v>0</v>
      </c>
      <c r="AV147" s="18">
        <f t="shared" si="117"/>
        <v>0</v>
      </c>
      <c r="AW147" s="18">
        <v>-0.84518245997813102</v>
      </c>
      <c r="AX147" s="18">
        <v>-0.62978688824329465</v>
      </c>
      <c r="AY147" s="18">
        <v>-0.46965764429613466</v>
      </c>
      <c r="AZ147" s="18">
        <v>1.2045500056056206</v>
      </c>
      <c r="BA147" s="18">
        <v>10.68035943517329</v>
      </c>
      <c r="BB147" s="18">
        <v>0.49377350404134429</v>
      </c>
      <c r="BC147" s="18">
        <v>-0.97673023628957401</v>
      </c>
      <c r="BD147" s="18">
        <v>-1.5837104072398251</v>
      </c>
      <c r="BE147" s="18">
        <v>1.6620498614958539</v>
      </c>
      <c r="BF147" s="18">
        <v>-0.72286718038427367</v>
      </c>
      <c r="BG147" s="18">
        <v>1.4294816952184812</v>
      </c>
      <c r="BH147" s="18">
        <v>-2.1035598705501575</v>
      </c>
      <c r="BI147" s="18">
        <v>-5.1020466692296544</v>
      </c>
      <c r="BJ147" s="18">
        <v>0</v>
      </c>
      <c r="BK147" s="18">
        <v>12.471131639722872</v>
      </c>
      <c r="BL147" s="18">
        <v>1.107710254687762</v>
      </c>
      <c r="BM147" s="18">
        <v>-0.60096307027083451</v>
      </c>
      <c r="BN147" s="18">
        <v>-0.91143195833967017</v>
      </c>
      <c r="BO147" s="18">
        <f t="shared" si="118"/>
        <v>0.83906222284020437</v>
      </c>
      <c r="BP147" s="18">
        <f t="shared" si="119"/>
        <v>-0.53531035728348453</v>
      </c>
      <c r="BQ147" s="18">
        <f t="shared" si="120"/>
        <v>12.471131639722872</v>
      </c>
      <c r="BR147" s="18">
        <f t="shared" si="121"/>
        <v>18</v>
      </c>
      <c r="BS147" s="18">
        <f t="array" ref="BS147">SUM(IF($AW147:$BN147&lt;0,1,0))</f>
        <v>10</v>
      </c>
      <c r="BT147" s="18">
        <f t="shared" si="122"/>
        <v>55.555555555555557</v>
      </c>
      <c r="BU147" s="18">
        <f t="array" ref="BU147">SUM(IF($AW147:$BN147&gt;20,1,0))</f>
        <v>0</v>
      </c>
      <c r="BV147" s="18">
        <f t="shared" si="123"/>
        <v>0</v>
      </c>
      <c r="BW147" s="18">
        <f t="array" ref="BW147">SUM(IF(AW147:BN147&gt;40,1,0))</f>
        <v>0</v>
      </c>
      <c r="BX147" s="18">
        <f t="shared" si="124"/>
        <v>0</v>
      </c>
      <c r="BY147" s="18">
        <v>-0.57424118129614665</v>
      </c>
      <c r="BZ147" s="18">
        <v>40.540540540540533</v>
      </c>
      <c r="CA147" s="18">
        <v>6.2507724632307404</v>
      </c>
      <c r="CB147" s="18">
        <v>2.2261305966498606</v>
      </c>
      <c r="CC147" s="18">
        <v>13.105725144971863</v>
      </c>
      <c r="CD147" s="18">
        <v>0.27663648419545261</v>
      </c>
      <c r="CE147" s="18"/>
      <c r="CF147" s="18"/>
      <c r="CG147" s="18">
        <v>-11.516256457003937</v>
      </c>
      <c r="CH147" s="18">
        <v>-4.5977011494252924</v>
      </c>
      <c r="CI147" s="18">
        <v>2.0396912899669273</v>
      </c>
      <c r="CJ147" s="18">
        <v>12.162215214268443</v>
      </c>
      <c r="CK147" s="18">
        <v>51.488616462346769</v>
      </c>
      <c r="CL147" s="18"/>
      <c r="CM147" s="18"/>
      <c r="CN147" s="18">
        <v>-1.4946254256526712</v>
      </c>
      <c r="CO147" s="18">
        <v>7.3624300982757782E-2</v>
      </c>
      <c r="CP147" s="18">
        <v>-4.7936671101598884</v>
      </c>
      <c r="CQ147" s="18">
        <f t="shared" si="125"/>
        <v>7.5133900838296714</v>
      </c>
      <c r="CR147" s="18">
        <f t="shared" si="126"/>
        <v>1.1581638870811899</v>
      </c>
      <c r="CS147" s="18">
        <f t="shared" si="127"/>
        <v>51.488616462346769</v>
      </c>
      <c r="CT147" s="18">
        <f t="shared" si="128"/>
        <v>14</v>
      </c>
      <c r="CU147" s="18">
        <f t="array" ref="CU147">SUM(IF($BY147:$CP147&lt;0,1,0))</f>
        <v>5</v>
      </c>
      <c r="CV147" s="18">
        <f t="shared" si="129"/>
        <v>35.714285714285715</v>
      </c>
      <c r="CW147" s="18">
        <f t="array" ref="CW147">SUM(IF($BY147:$CP147&gt;20,1,0))</f>
        <v>2</v>
      </c>
      <c r="CX147" s="18">
        <f t="shared" si="130"/>
        <v>14.285714285714285</v>
      </c>
      <c r="CY147" s="18">
        <f t="array" ref="CY147">SUM(IF(BY147:CP147&gt;40,1,0))</f>
        <v>2</v>
      </c>
      <c r="CZ147" s="18">
        <f t="shared" si="131"/>
        <v>14.285714285714285</v>
      </c>
      <c r="DA147" s="18">
        <v>-2.1947825325027162</v>
      </c>
      <c r="DB147" s="18">
        <v>-2.2588888888888938</v>
      </c>
      <c r="DC147" s="18">
        <f t="shared" si="132"/>
        <v>-2.2268357106958048</v>
      </c>
      <c r="DD147" s="18">
        <f t="shared" si="133"/>
        <v>-2.2268357106958048</v>
      </c>
      <c r="DE147" s="18">
        <f t="shared" si="134"/>
        <v>-2.1947825325027162</v>
      </c>
      <c r="DF147" s="18">
        <f t="shared" si="135"/>
        <v>2</v>
      </c>
      <c r="DG147" s="18">
        <f t="array" ref="DG147">SUM(IF($DA147:$DB147&lt;0,1,0))</f>
        <v>2</v>
      </c>
      <c r="DH147" s="18">
        <f t="shared" si="136"/>
        <v>100</v>
      </c>
      <c r="DI147" s="18">
        <f t="array" ref="DI147">SUM(IF($DA147:$DB147&gt;20,1,0))</f>
        <v>0</v>
      </c>
      <c r="DJ147" s="18">
        <f t="shared" si="137"/>
        <v>0</v>
      </c>
      <c r="DK147" s="18">
        <f t="array" ref="DK147">SUM(IF(DA147:DB147&gt;40,1,0))</f>
        <v>0</v>
      </c>
      <c r="DL147" s="18">
        <f t="shared" si="138"/>
        <v>0</v>
      </c>
      <c r="DM147" s="18">
        <v>10.181455408897484</v>
      </c>
      <c r="DN147" s="18">
        <v>2.7379329483821522</v>
      </c>
      <c r="DO147" s="18">
        <f t="shared" si="95"/>
        <v>6.4596941786398183</v>
      </c>
      <c r="DP147" s="18">
        <f t="shared" si="96"/>
        <v>6.4596941786398183</v>
      </c>
      <c r="DQ147" s="18">
        <f t="shared" si="97"/>
        <v>10.181455408897484</v>
      </c>
      <c r="DR147" s="18">
        <f t="shared" si="98"/>
        <v>2</v>
      </c>
      <c r="DS147" s="18">
        <f t="array" ref="DS147">SUM(IF($DM147:$DN147&lt;0,1,0))</f>
        <v>0</v>
      </c>
      <c r="DT147" s="18">
        <f t="shared" si="99"/>
        <v>0</v>
      </c>
      <c r="DU147" s="18">
        <f t="array" ref="DU147">SUM(IF($DM147:$DN147&gt;20,1,0))</f>
        <v>0</v>
      </c>
      <c r="DV147" s="18">
        <f t="shared" si="100"/>
        <v>0</v>
      </c>
      <c r="DW147" s="18">
        <f t="array" ref="DW147">SUM(IF(DM147:DN147&gt;40,1,0))</f>
        <v>0</v>
      </c>
      <c r="DX147" s="18">
        <f t="shared" si="101"/>
        <v>0</v>
      </c>
      <c r="DY147" s="18">
        <f t="shared" si="145"/>
        <v>3.1270418912705185</v>
      </c>
      <c r="DZ147" s="18">
        <f t="shared" si="109"/>
        <v>0.27663648419545261</v>
      </c>
      <c r="EA147" s="18">
        <f t="shared" si="139"/>
        <v>51.488616462346769</v>
      </c>
      <c r="EB147" s="18">
        <f t="shared" si="147"/>
        <v>1.830379430443033</v>
      </c>
      <c r="EC147" s="18">
        <f t="shared" si="110"/>
        <v>10.797678652898059</v>
      </c>
      <c r="ED147" s="18">
        <f t="shared" si="140"/>
        <v>49</v>
      </c>
      <c r="EE147" s="18">
        <f t="shared" si="140"/>
        <v>22</v>
      </c>
      <c r="EF147" s="18">
        <f t="shared" si="141"/>
        <v>44.897959183673471</v>
      </c>
      <c r="EG147" s="18">
        <f t="shared" si="142"/>
        <v>2</v>
      </c>
      <c r="EH147" s="18">
        <f t="shared" si="143"/>
        <v>4.0816326530612246</v>
      </c>
      <c r="EI147" s="18">
        <f t="shared" si="146"/>
        <v>4.5956160241874517</v>
      </c>
      <c r="EJ147" s="18">
        <f t="shared" si="111"/>
        <v>2</v>
      </c>
      <c r="EK147" s="18">
        <f t="shared" si="144"/>
        <v>4.0816326530612246</v>
      </c>
      <c r="EL147" s="3"/>
      <c r="EM147" s="4"/>
      <c r="EN147" s="4"/>
      <c r="EO147" s="4"/>
    </row>
    <row r="148" spans="1:145" ht="13.15" x14ac:dyDescent="0.4">
      <c r="A148" s="1"/>
      <c r="B148" s="17">
        <v>1939</v>
      </c>
      <c r="C148" s="18">
        <v>9.7560975609756184</v>
      </c>
      <c r="D148" s="18">
        <v>1</v>
      </c>
      <c r="E148" s="18"/>
      <c r="F148" s="18"/>
      <c r="G148" s="18">
        <v>-1.435148114575012</v>
      </c>
      <c r="H148" s="18"/>
      <c r="I148" s="18"/>
      <c r="J148" s="18"/>
      <c r="K148" s="18"/>
      <c r="L148" s="18"/>
      <c r="M148" s="18">
        <v>0.85889570552147698</v>
      </c>
      <c r="N148" s="18"/>
      <c r="O148" s="18"/>
      <c r="P148" s="18">
        <v>2.7432824191149403</v>
      </c>
      <c r="Q148" s="18">
        <f t="shared" si="105"/>
        <v>2.5846255142074046</v>
      </c>
      <c r="R148" s="18">
        <f t="shared" si="106"/>
        <v>1</v>
      </c>
      <c r="S148" s="18">
        <f t="shared" si="107"/>
        <v>9.7560975609756184</v>
      </c>
      <c r="T148" s="18">
        <f t="shared" si="108"/>
        <v>5</v>
      </c>
      <c r="U148" s="18">
        <f t="array" ref="U148">SUM(IF($C148:$P148&lt;0,1,0))</f>
        <v>1</v>
      </c>
      <c r="V148" s="18">
        <f t="shared" si="102"/>
        <v>20</v>
      </c>
      <c r="W148" s="18">
        <f t="array" ref="W148">SUM(IF($C148:$P148&gt;20,1,0))</f>
        <v>0</v>
      </c>
      <c r="X148" s="18">
        <f t="shared" si="103"/>
        <v>0</v>
      </c>
      <c r="Y148" s="18">
        <f t="array" ref="Y148">SUM(IF(C148:P148&gt;40,1,0))</f>
        <v>0</v>
      </c>
      <c r="Z148" s="18">
        <f t="shared" si="104"/>
        <v>0</v>
      </c>
      <c r="AA148" s="18">
        <v>103.05970149253731</v>
      </c>
      <c r="AB148" s="18"/>
      <c r="AC148" s="18">
        <v>2.5366078951572746</v>
      </c>
      <c r="AD148" s="18">
        <v>12.750436236399027</v>
      </c>
      <c r="AE148" s="18">
        <v>12.604113954573013</v>
      </c>
      <c r="AF148" s="18">
        <v>9.9610894941634331</v>
      </c>
      <c r="AG148" s="18"/>
      <c r="AH148" s="18">
        <v>2.5482093663911853</v>
      </c>
      <c r="AI148" s="18">
        <v>1.1585304425745324</v>
      </c>
      <c r="AJ148" s="18"/>
      <c r="AK148" s="18">
        <v>12.321877619446786</v>
      </c>
      <c r="AL148" s="18">
        <v>-4.4720496894409827</v>
      </c>
      <c r="AM148" s="18">
        <f t="shared" si="94"/>
        <v>16.940946312422401</v>
      </c>
      <c r="AN148" s="18">
        <f t="shared" si="112"/>
        <v>9.9610894941634331</v>
      </c>
      <c r="AO148" s="18">
        <f t="shared" si="113"/>
        <v>103.05970149253731</v>
      </c>
      <c r="AP148" s="18">
        <f t="shared" si="114"/>
        <v>9</v>
      </c>
      <c r="AQ148" s="18">
        <f t="array" ref="AQ148">SUM(IF($AA148:$AL148&lt;0,1,0))</f>
        <v>1</v>
      </c>
      <c r="AR148" s="18">
        <f t="shared" si="115"/>
        <v>11.111111111111111</v>
      </c>
      <c r="AS148" s="18">
        <f t="array" ref="AS148">SUM(IF($AA148:$AL148&gt;20,1,0))</f>
        <v>1</v>
      </c>
      <c r="AT148" s="18">
        <f t="shared" si="116"/>
        <v>11.111111111111111</v>
      </c>
      <c r="AU148" s="18">
        <f t="array" ref="AU148">SUM(IF(AA148:AL148&gt;40,1,0))</f>
        <v>1</v>
      </c>
      <c r="AV148" s="18">
        <f t="shared" si="117"/>
        <v>11.111111111111111</v>
      </c>
      <c r="AW148" s="18" t="s">
        <v>0</v>
      </c>
      <c r="AX148" s="18">
        <v>2.4288021589352571</v>
      </c>
      <c r="AY148" s="18">
        <v>10.944537891017465</v>
      </c>
      <c r="AZ148" s="18">
        <v>3.5731574112903917</v>
      </c>
      <c r="BA148" s="18">
        <v>16.933426119229882</v>
      </c>
      <c r="BB148" s="18">
        <v>0.860158216252907</v>
      </c>
      <c r="BC148" s="18">
        <v>2.3049645390070967</v>
      </c>
      <c r="BD148" s="18">
        <v>0.11494252873562566</v>
      </c>
      <c r="BE148" s="18">
        <v>3.1335149863760168</v>
      </c>
      <c r="BF148" s="18">
        <v>5.5833054216604285</v>
      </c>
      <c r="BG148" s="18">
        <v>4.12899513233058</v>
      </c>
      <c r="BH148" s="18">
        <v>2.9752066115702429</v>
      </c>
      <c r="BI148" s="18">
        <v>0.34077755046237801</v>
      </c>
      <c r="BJ148" s="18">
        <v>2</v>
      </c>
      <c r="BK148" s="18">
        <v>14.117043121149905</v>
      </c>
      <c r="BL148" s="18">
        <v>3.5379642099390796</v>
      </c>
      <c r="BM148" s="18">
        <v>4.0004278934415023</v>
      </c>
      <c r="BN148" s="18">
        <v>0.69094221864439354</v>
      </c>
      <c r="BO148" s="18">
        <f t="shared" si="118"/>
        <v>4.5687156476495954</v>
      </c>
      <c r="BP148" s="18">
        <f t="shared" si="119"/>
        <v>3.1335149863760168</v>
      </c>
      <c r="BQ148" s="18">
        <f t="shared" si="120"/>
        <v>16.933426119229882</v>
      </c>
      <c r="BR148" s="18">
        <f t="shared" si="121"/>
        <v>18</v>
      </c>
      <c r="BS148" s="18">
        <f t="array" ref="BS148">SUM(IF($AW148:$BN148&lt;0,1,0))</f>
        <v>0</v>
      </c>
      <c r="BT148" s="18">
        <f t="shared" si="122"/>
        <v>0</v>
      </c>
      <c r="BU148" s="18">
        <f t="array" ref="BU148">SUM(IF($AW148:$BN148&gt;20,1,0))</f>
        <v>1</v>
      </c>
      <c r="BV148" s="18">
        <f t="shared" si="123"/>
        <v>5.5555555555555554</v>
      </c>
      <c r="BW148" s="18">
        <f t="array" ref="BW148">SUM(IF(AW148:BN148&gt;40,1,0))</f>
        <v>1</v>
      </c>
      <c r="BX148" s="18">
        <f t="shared" si="124"/>
        <v>5.5555555555555554</v>
      </c>
      <c r="BY148" s="18">
        <v>1.4581058455266769</v>
      </c>
      <c r="BZ148" s="18">
        <v>28.522336769759463</v>
      </c>
      <c r="CA148" s="18">
        <v>1.5383720592084267</v>
      </c>
      <c r="CB148" s="18">
        <v>7.6033530264639229</v>
      </c>
      <c r="CC148" s="18">
        <v>2.8561997414291098</v>
      </c>
      <c r="CD148" s="18">
        <v>-0.51807506332028597</v>
      </c>
      <c r="CE148" s="18"/>
      <c r="CF148" s="18">
        <v>52.953367875647658</v>
      </c>
      <c r="CG148" s="18">
        <v>-6.009615384615385</v>
      </c>
      <c r="CH148" s="18">
        <v>-3.551046290424853</v>
      </c>
      <c r="CI148" s="18">
        <v>0</v>
      </c>
      <c r="CJ148" s="18">
        <v>1.6590313635494349</v>
      </c>
      <c r="CK148" s="18">
        <v>47.976878612716753</v>
      </c>
      <c r="CL148" s="18"/>
      <c r="CM148" s="18"/>
      <c r="CN148" s="18">
        <v>1.4422432113341215</v>
      </c>
      <c r="CO148" s="18">
        <v>6.1170114472246624</v>
      </c>
      <c r="CP148" s="18">
        <v>2.7500730932103443</v>
      </c>
      <c r="CQ148" s="18">
        <f t="shared" si="125"/>
        <v>9.6532157538473378</v>
      </c>
      <c r="CR148" s="18">
        <f t="shared" si="126"/>
        <v>1.6590313635494349</v>
      </c>
      <c r="CS148" s="18">
        <f t="shared" si="127"/>
        <v>52.953367875647658</v>
      </c>
      <c r="CT148" s="18">
        <f t="shared" si="128"/>
        <v>15</v>
      </c>
      <c r="CU148" s="18">
        <f t="array" ref="CU148">SUM(IF($BY148:$CP148&lt;0,1,0))</f>
        <v>3</v>
      </c>
      <c r="CV148" s="18">
        <f t="shared" si="129"/>
        <v>20</v>
      </c>
      <c r="CW148" s="18">
        <f t="array" ref="CW148">SUM(IF($BY148:$CP148&gt;20,1,0))</f>
        <v>3</v>
      </c>
      <c r="CX148" s="18">
        <f t="shared" si="130"/>
        <v>20</v>
      </c>
      <c r="CY148" s="18">
        <f t="array" ref="CY148">SUM(IF(BY148:CP148&gt;40,1,0))</f>
        <v>2</v>
      </c>
      <c r="CZ148" s="18">
        <f t="shared" si="131"/>
        <v>13.333333333333334</v>
      </c>
      <c r="DA148" s="18">
        <v>-0.4724519837375783</v>
      </c>
      <c r="DB148" s="18">
        <v>-0.8899999999999908</v>
      </c>
      <c r="DC148" s="18">
        <f t="shared" si="132"/>
        <v>-0.68122599186878452</v>
      </c>
      <c r="DD148" s="18">
        <f t="shared" si="133"/>
        <v>-0.68122599186878452</v>
      </c>
      <c r="DE148" s="18">
        <f t="shared" si="134"/>
        <v>-0.4724519837375783</v>
      </c>
      <c r="DF148" s="18">
        <f t="shared" si="135"/>
        <v>2</v>
      </c>
      <c r="DG148" s="18">
        <f t="array" ref="DG148">SUM(IF($DA148:$DB148&lt;0,1,0))</f>
        <v>2</v>
      </c>
      <c r="DH148" s="18">
        <f t="shared" si="136"/>
        <v>100</v>
      </c>
      <c r="DI148" s="18">
        <f t="array" ref="DI148">SUM(IF($DA148:$DB148&gt;20,1,0))</f>
        <v>0</v>
      </c>
      <c r="DJ148" s="18">
        <f t="shared" si="137"/>
        <v>0</v>
      </c>
      <c r="DK148" s="18">
        <f t="array" ref="DK148">SUM(IF(DA148:DB148&gt;40,1,0))</f>
        <v>0</v>
      </c>
      <c r="DL148" s="18">
        <f t="shared" si="138"/>
        <v>0</v>
      </c>
      <c r="DM148" s="18">
        <v>-2.3448054157420479</v>
      </c>
      <c r="DN148" s="18">
        <v>4.320222316736527</v>
      </c>
      <c r="DO148" s="18">
        <f t="shared" si="95"/>
        <v>0.98770845049723954</v>
      </c>
      <c r="DP148" s="18">
        <f t="shared" si="96"/>
        <v>0.98770845049723954</v>
      </c>
      <c r="DQ148" s="18">
        <f t="shared" si="97"/>
        <v>4.320222316736527</v>
      </c>
      <c r="DR148" s="18">
        <f t="shared" si="98"/>
        <v>2</v>
      </c>
      <c r="DS148" s="18">
        <f t="array" ref="DS148">SUM(IF($DM148:$DN148&lt;0,1,0))</f>
        <v>1</v>
      </c>
      <c r="DT148" s="18">
        <f t="shared" si="99"/>
        <v>50</v>
      </c>
      <c r="DU148" s="18">
        <f t="array" ref="DU148">SUM(IF($DM148:$DN148&gt;20,1,0))</f>
        <v>0</v>
      </c>
      <c r="DV148" s="18">
        <f t="shared" si="100"/>
        <v>0</v>
      </c>
      <c r="DW148" s="18">
        <f t="array" ref="DW148">SUM(IF(DM148:DN148&gt;40,1,0))</f>
        <v>0</v>
      </c>
      <c r="DX148" s="18">
        <f t="shared" si="101"/>
        <v>0</v>
      </c>
      <c r="DY148" s="18">
        <f t="shared" si="145"/>
        <v>7.7694202323569774</v>
      </c>
      <c r="DZ148" s="18">
        <f t="shared" si="109"/>
        <v>2.6457458927530628</v>
      </c>
      <c r="EA148" s="18">
        <f t="shared" si="139"/>
        <v>103.05970149253731</v>
      </c>
      <c r="EB148" s="18">
        <f t="shared" si="147"/>
        <v>2.5175188155985841</v>
      </c>
      <c r="EC148" s="18">
        <f t="shared" si="110"/>
        <v>17.589847725499041</v>
      </c>
      <c r="ED148" s="18">
        <f t="shared" si="140"/>
        <v>51</v>
      </c>
      <c r="EE148" s="18">
        <f t="shared" si="140"/>
        <v>8</v>
      </c>
      <c r="EF148" s="18">
        <f t="shared" si="141"/>
        <v>15.686274509803921</v>
      </c>
      <c r="EG148" s="18">
        <f t="shared" si="142"/>
        <v>5</v>
      </c>
      <c r="EH148" s="18">
        <f t="shared" si="143"/>
        <v>9.8039215686274517</v>
      </c>
      <c r="EI148" s="18">
        <f t="shared" si="146"/>
        <v>5.4359521586412347</v>
      </c>
      <c r="EJ148" s="18">
        <f t="shared" si="111"/>
        <v>4</v>
      </c>
      <c r="EK148" s="18">
        <f t="shared" si="144"/>
        <v>7.8431372549019605</v>
      </c>
      <c r="EL148" s="3"/>
      <c r="EM148" s="4"/>
      <c r="EN148" s="4"/>
      <c r="EO148" s="4"/>
    </row>
    <row r="149" spans="1:145" ht="13.15" x14ac:dyDescent="0.4">
      <c r="A149" s="1"/>
      <c r="B149" s="17">
        <v>1940</v>
      </c>
      <c r="C149" s="18">
        <v>22.222222222222232</v>
      </c>
      <c r="D149" s="18">
        <v>13.861386138613852</v>
      </c>
      <c r="E149" s="18"/>
      <c r="F149" s="18"/>
      <c r="G149" s="18">
        <v>10.383620419813408</v>
      </c>
      <c r="H149" s="18"/>
      <c r="I149" s="18"/>
      <c r="J149" s="18"/>
      <c r="K149" s="18">
        <v>25</v>
      </c>
      <c r="L149" s="18"/>
      <c r="M149" s="18">
        <v>3.9261225392612222</v>
      </c>
      <c r="N149" s="18">
        <v>22.013001569154898</v>
      </c>
      <c r="O149" s="18"/>
      <c r="P149" s="18">
        <v>2.0447187088447443</v>
      </c>
      <c r="Q149" s="18">
        <f t="shared" si="105"/>
        <v>14.207295942558622</v>
      </c>
      <c r="R149" s="18">
        <f t="shared" si="106"/>
        <v>13.861386138613852</v>
      </c>
      <c r="S149" s="18">
        <f t="shared" si="107"/>
        <v>25</v>
      </c>
      <c r="T149" s="18">
        <f t="shared" si="108"/>
        <v>7</v>
      </c>
      <c r="U149" s="18">
        <f t="array" ref="U149">SUM(IF($C149:$P149&lt;0,1,0))</f>
        <v>0</v>
      </c>
      <c r="V149" s="18">
        <f t="shared" si="102"/>
        <v>0</v>
      </c>
      <c r="W149" s="18">
        <f t="array" ref="W149">SUM(IF($C149:$P149&gt;20,1,0))</f>
        <v>3</v>
      </c>
      <c r="X149" s="18">
        <f t="shared" si="103"/>
        <v>42.857142857142854</v>
      </c>
      <c r="Y149" s="18">
        <f t="array" ref="Y149">SUM(IF(C149:P149&gt;40,1,0))</f>
        <v>0</v>
      </c>
      <c r="Z149" s="18">
        <f t="shared" si="104"/>
        <v>0</v>
      </c>
      <c r="AA149" s="18">
        <v>77.140757074604906</v>
      </c>
      <c r="AB149" s="18"/>
      <c r="AC149" s="18">
        <v>1.7969781949764481</v>
      </c>
      <c r="AD149" s="18">
        <v>-7.5875912707173256</v>
      </c>
      <c r="AE149" s="18">
        <v>12.464481818155765</v>
      </c>
      <c r="AF149" s="18" t="s">
        <v>0</v>
      </c>
      <c r="AG149" s="18"/>
      <c r="AH149" s="18">
        <v>7.3172293276690716</v>
      </c>
      <c r="AI149" s="18">
        <v>4.358729895539704</v>
      </c>
      <c r="AJ149" s="18"/>
      <c r="AK149" s="18" t="s">
        <v>0</v>
      </c>
      <c r="AL149" s="18">
        <v>29.128738621586471</v>
      </c>
      <c r="AM149" s="18">
        <f t="shared" si="94"/>
        <v>17.802760523116433</v>
      </c>
      <c r="AN149" s="18">
        <f t="shared" si="112"/>
        <v>7.3172293276690716</v>
      </c>
      <c r="AO149" s="18">
        <f t="shared" si="113"/>
        <v>77.140757074604906</v>
      </c>
      <c r="AP149" s="18">
        <f t="shared" si="114"/>
        <v>9</v>
      </c>
      <c r="AQ149" s="18">
        <f t="array" ref="AQ149">SUM(IF($AA149:$AL149&lt;0,1,0))</f>
        <v>1</v>
      </c>
      <c r="AR149" s="18">
        <f t="shared" si="115"/>
        <v>11.111111111111111</v>
      </c>
      <c r="AS149" s="18">
        <f t="array" ref="AS149">SUM(IF($AA149:$AL149&gt;20,1,0))</f>
        <v>4</v>
      </c>
      <c r="AT149" s="18">
        <f t="shared" si="116"/>
        <v>44.444444444444443</v>
      </c>
      <c r="AU149" s="18">
        <f t="array" ref="AU149">SUM(IF(AA149:AL149&gt;40,1,0))</f>
        <v>3</v>
      </c>
      <c r="AV149" s="18">
        <f t="shared" si="117"/>
        <v>33.333333333333329</v>
      </c>
      <c r="AW149" s="18" t="s">
        <v>0</v>
      </c>
      <c r="AX149" s="18">
        <v>4.5348396239595985</v>
      </c>
      <c r="AY149" s="18">
        <v>27.720344329351427</v>
      </c>
      <c r="AZ149" s="18">
        <v>21.321071800722407</v>
      </c>
      <c r="BA149" s="18">
        <v>17.595715135885737</v>
      </c>
      <c r="BB149" s="18">
        <v>3.4106948241053465</v>
      </c>
      <c r="BC149" s="18">
        <v>19.237435008665511</v>
      </c>
      <c r="BD149" s="18">
        <v>14.92537313432836</v>
      </c>
      <c r="BE149" s="18">
        <v>17.305151915455745</v>
      </c>
      <c r="BF149" s="18">
        <v>14.593878873977634</v>
      </c>
      <c r="BG149" s="18">
        <v>19.563148644453783</v>
      </c>
      <c r="BH149" s="18" t="s">
        <v>0</v>
      </c>
      <c r="BI149" s="18">
        <v>8.3052785460503582</v>
      </c>
      <c r="BJ149" s="18">
        <v>23.529411764705888</v>
      </c>
      <c r="BK149" s="18">
        <v>21.82279408800909</v>
      </c>
      <c r="BL149" s="18">
        <v>15.757240999804178</v>
      </c>
      <c r="BM149" s="18">
        <v>14.093130208526594</v>
      </c>
      <c r="BN149" s="18">
        <v>24.336547496479</v>
      </c>
      <c r="BO149" s="18">
        <f t="shared" si="118"/>
        <v>16.75325352465504</v>
      </c>
      <c r="BP149" s="18">
        <f t="shared" si="119"/>
        <v>17.450433525670739</v>
      </c>
      <c r="BQ149" s="18">
        <f t="shared" si="120"/>
        <v>27.720344329351427</v>
      </c>
      <c r="BR149" s="18">
        <f t="shared" si="121"/>
        <v>18</v>
      </c>
      <c r="BS149" s="18">
        <f t="array" ref="BS149">SUM(IF($AW149:$BN149&lt;0,1,0))</f>
        <v>0</v>
      </c>
      <c r="BT149" s="18">
        <f t="shared" si="122"/>
        <v>0</v>
      </c>
      <c r="BU149" s="18">
        <f t="array" ref="BU149">SUM(IF($AW149:$BN149&gt;20,1,0))</f>
        <v>7</v>
      </c>
      <c r="BV149" s="18">
        <f t="shared" si="123"/>
        <v>38.888888888888893</v>
      </c>
      <c r="BW149" s="18">
        <f t="array" ref="BW149">SUM(IF(AW149:BN149&gt;40,1,0))</f>
        <v>2</v>
      </c>
      <c r="BX149" s="18">
        <f t="shared" si="124"/>
        <v>11.111111111111111</v>
      </c>
      <c r="BY149" s="18">
        <v>1.1484823625922875</v>
      </c>
      <c r="BZ149" s="18">
        <v>35</v>
      </c>
      <c r="CA149" s="18">
        <v>6.8192232787260787</v>
      </c>
      <c r="CB149" s="18">
        <v>9.1063652669379067</v>
      </c>
      <c r="CC149" s="18">
        <v>-3.1806307369746443</v>
      </c>
      <c r="CD149" s="18">
        <v>-1.9787395291177119</v>
      </c>
      <c r="CE149" s="18"/>
      <c r="CF149" s="18">
        <v>2.7100271002710064</v>
      </c>
      <c r="CG149" s="18">
        <v>3.2151991231275101</v>
      </c>
      <c r="CH149" s="18">
        <v>-1.1176857330703616</v>
      </c>
      <c r="CI149" s="18">
        <v>1.9989195029713525</v>
      </c>
      <c r="CJ149" s="18">
        <v>2.0123612865236979</v>
      </c>
      <c r="CK149" s="18">
        <v>22.265625</v>
      </c>
      <c r="CL149" s="18">
        <v>15.229471084585299</v>
      </c>
      <c r="CM149" s="18">
        <v>3.6868686868686882</v>
      </c>
      <c r="CN149" s="18">
        <v>8.792539503386001</v>
      </c>
      <c r="CO149" s="18">
        <v>3.9839797619444273</v>
      </c>
      <c r="CP149" s="18">
        <v>-1.1617758515087393</v>
      </c>
      <c r="CQ149" s="18">
        <f t="shared" si="125"/>
        <v>6.3841311827801652</v>
      </c>
      <c r="CR149" s="18">
        <f t="shared" si="126"/>
        <v>3.2151991231275101</v>
      </c>
      <c r="CS149" s="18">
        <f t="shared" si="127"/>
        <v>35</v>
      </c>
      <c r="CT149" s="18">
        <f t="shared" si="128"/>
        <v>17</v>
      </c>
      <c r="CU149" s="18">
        <f t="array" ref="CU149">SUM(IF($BY149:$CP149&lt;0,1,0))</f>
        <v>4</v>
      </c>
      <c r="CV149" s="18">
        <f t="shared" si="129"/>
        <v>23.529411764705884</v>
      </c>
      <c r="CW149" s="18">
        <f t="array" ref="CW149">SUM(IF($BY149:$CP149&gt;20,1,0))</f>
        <v>2</v>
      </c>
      <c r="CX149" s="18">
        <f t="shared" si="130"/>
        <v>11.76470588235294</v>
      </c>
      <c r="CY149" s="18">
        <f t="array" ref="CY149">SUM(IF(BY149:CP149&gt;40,1,0))</f>
        <v>0</v>
      </c>
      <c r="CZ149" s="18">
        <f t="shared" si="131"/>
        <v>0</v>
      </c>
      <c r="DA149" s="18">
        <v>6.0470673223861411</v>
      </c>
      <c r="DB149" s="18">
        <v>0.95714285714285641</v>
      </c>
      <c r="DC149" s="18">
        <f t="shared" si="132"/>
        <v>3.5021050897644987</v>
      </c>
      <c r="DD149" s="18">
        <f t="shared" si="133"/>
        <v>3.5021050897644987</v>
      </c>
      <c r="DE149" s="18">
        <f t="shared" si="134"/>
        <v>6.0470673223861411</v>
      </c>
      <c r="DF149" s="18">
        <f t="shared" si="135"/>
        <v>2</v>
      </c>
      <c r="DG149" s="18">
        <f t="array" ref="DG149">SUM(IF($DA149:$DB149&lt;0,1,0))</f>
        <v>0</v>
      </c>
      <c r="DH149" s="18">
        <f t="shared" si="136"/>
        <v>0</v>
      </c>
      <c r="DI149" s="18">
        <f t="array" ref="DI149">SUM(IF($DA149:$DB149&gt;20,1,0))</f>
        <v>0</v>
      </c>
      <c r="DJ149" s="18">
        <f t="shared" si="137"/>
        <v>0</v>
      </c>
      <c r="DK149" s="18">
        <f t="array" ref="DK149">SUM(IF(DA149:DB149&gt;40,1,0))</f>
        <v>0</v>
      </c>
      <c r="DL149" s="18">
        <f t="shared" si="138"/>
        <v>0</v>
      </c>
      <c r="DM149" s="18">
        <v>6.618949258246082</v>
      </c>
      <c r="DN149" s="18">
        <v>5.1102534021337487</v>
      </c>
      <c r="DO149" s="18">
        <f t="shared" si="95"/>
        <v>5.8646013301899149</v>
      </c>
      <c r="DP149" s="18">
        <f t="shared" si="96"/>
        <v>5.8646013301899149</v>
      </c>
      <c r="DQ149" s="18">
        <f t="shared" si="97"/>
        <v>6.618949258246082</v>
      </c>
      <c r="DR149" s="18">
        <f t="shared" si="98"/>
        <v>2</v>
      </c>
      <c r="DS149" s="18">
        <f t="array" ref="DS149">SUM(IF($DM149:$DN149&lt;0,1,0))</f>
        <v>0</v>
      </c>
      <c r="DT149" s="18">
        <f t="shared" si="99"/>
        <v>0</v>
      </c>
      <c r="DU149" s="18">
        <f t="array" ref="DU149">SUM(IF($DM149:$DN149&gt;20,1,0))</f>
        <v>0</v>
      </c>
      <c r="DV149" s="18">
        <f t="shared" si="100"/>
        <v>0</v>
      </c>
      <c r="DW149" s="18">
        <f t="array" ref="DW149">SUM(IF(DM149:DN149&gt;40,1,0))</f>
        <v>0</v>
      </c>
      <c r="DX149" s="18">
        <f t="shared" si="101"/>
        <v>0</v>
      </c>
      <c r="DY149" s="18">
        <f t="shared" si="145"/>
        <v>12.144825384340738</v>
      </c>
      <c r="DZ149" s="18">
        <f t="shared" si="109"/>
        <v>8.792539503386001</v>
      </c>
      <c r="EA149" s="18">
        <f t="shared" si="139"/>
        <v>77.140757074604906</v>
      </c>
      <c r="EB149" s="18">
        <f t="shared" si="147"/>
        <v>3.7712440405987557</v>
      </c>
      <c r="EC149" s="18">
        <f t="shared" si="110"/>
        <v>13.430805024355893</v>
      </c>
      <c r="ED149" s="18">
        <f t="shared" si="140"/>
        <v>55</v>
      </c>
      <c r="EE149" s="18">
        <f t="shared" si="140"/>
        <v>5</v>
      </c>
      <c r="EF149" s="18">
        <f t="shared" si="141"/>
        <v>9.0909090909090917</v>
      </c>
      <c r="EG149" s="18">
        <f t="shared" si="142"/>
        <v>16</v>
      </c>
      <c r="EH149" s="18">
        <f t="shared" si="143"/>
        <v>29.09090909090909</v>
      </c>
      <c r="EI149" s="18">
        <f t="shared" si="146"/>
        <v>9.4907862134752889</v>
      </c>
      <c r="EJ149" s="18">
        <f t="shared" si="111"/>
        <v>5</v>
      </c>
      <c r="EK149" s="18">
        <f t="shared" si="144"/>
        <v>9.0909090909090917</v>
      </c>
      <c r="EL149" s="3"/>
      <c r="EM149" s="4"/>
      <c r="EN149" s="4"/>
      <c r="EO149" s="4"/>
    </row>
    <row r="150" spans="1:145" ht="13.15" x14ac:dyDescent="0.4">
      <c r="A150" s="1"/>
      <c r="B150" s="17">
        <v>1941</v>
      </c>
      <c r="C150" s="18">
        <v>16.363636363636381</v>
      </c>
      <c r="D150" s="18">
        <v>16.521739130434774</v>
      </c>
      <c r="E150" s="18"/>
      <c r="F150" s="18"/>
      <c r="G150" s="18">
        <v>24.188188354428057</v>
      </c>
      <c r="H150" s="18"/>
      <c r="I150" s="18"/>
      <c r="J150" s="18"/>
      <c r="K150" s="18">
        <v>32</v>
      </c>
      <c r="L150" s="18"/>
      <c r="M150" s="18">
        <v>6.0285197403426602</v>
      </c>
      <c r="N150" s="18">
        <v>24.582031967664896</v>
      </c>
      <c r="O150" s="18"/>
      <c r="P150" s="18">
        <v>5.0944185159223858</v>
      </c>
      <c r="Q150" s="18">
        <f t="shared" si="105"/>
        <v>17.82550486748988</v>
      </c>
      <c r="R150" s="18">
        <f t="shared" si="106"/>
        <v>16.521739130434774</v>
      </c>
      <c r="S150" s="18">
        <f t="shared" si="107"/>
        <v>32</v>
      </c>
      <c r="T150" s="18">
        <f t="shared" si="108"/>
        <v>7</v>
      </c>
      <c r="U150" s="18">
        <f t="array" ref="U150">SUM(IF($C150:$P150&lt;0,1,0))</f>
        <v>0</v>
      </c>
      <c r="V150" s="18">
        <f t="shared" si="102"/>
        <v>0</v>
      </c>
      <c r="W150" s="18">
        <f t="array" ref="W150">SUM(IF($C150:$P150&gt;20,1,0))</f>
        <v>3</v>
      </c>
      <c r="X150" s="18">
        <f t="shared" si="103"/>
        <v>42.857142857142854</v>
      </c>
      <c r="Y150" s="18">
        <f t="array" ref="Y150">SUM(IF(C150:P150&gt;40,1,0))</f>
        <v>0</v>
      </c>
      <c r="Z150" s="18">
        <f t="shared" si="104"/>
        <v>0</v>
      </c>
      <c r="AA150" s="18">
        <v>211.20331950207469</v>
      </c>
      <c r="AB150" s="18"/>
      <c r="AC150" s="18">
        <v>12.745009331590794</v>
      </c>
      <c r="AD150" s="18">
        <v>10.433884297520656</v>
      </c>
      <c r="AE150" s="18">
        <v>1.957794583765414</v>
      </c>
      <c r="AF150" s="18" t="s">
        <v>0</v>
      </c>
      <c r="AG150" s="18"/>
      <c r="AH150" s="18" t="s">
        <v>0</v>
      </c>
      <c r="AI150" s="18">
        <v>2.1538284644907497</v>
      </c>
      <c r="AJ150" s="18"/>
      <c r="AK150" s="18" t="s">
        <v>0</v>
      </c>
      <c r="AL150" s="18">
        <v>65.256797583081564</v>
      </c>
      <c r="AM150" s="18">
        <f t="shared" si="94"/>
        <v>50.625105627087301</v>
      </c>
      <c r="AN150" s="18">
        <f t="shared" si="112"/>
        <v>11.589446814555725</v>
      </c>
      <c r="AO150" s="18">
        <f t="shared" si="113"/>
        <v>211.20331950207469</v>
      </c>
      <c r="AP150" s="18">
        <f t="shared" si="114"/>
        <v>9</v>
      </c>
      <c r="AQ150" s="18">
        <f t="array" ref="AQ150">SUM(IF($AA150:$AL150&lt;0,1,0))</f>
        <v>0</v>
      </c>
      <c r="AR150" s="18">
        <f t="shared" si="115"/>
        <v>0</v>
      </c>
      <c r="AS150" s="18">
        <f t="array" ref="AS150">SUM(IF($AA150:$AL150&gt;20,1,0))</f>
        <v>5</v>
      </c>
      <c r="AT150" s="18">
        <f t="shared" si="116"/>
        <v>55.555555555555557</v>
      </c>
      <c r="AU150" s="18">
        <f t="array" ref="AU150">SUM(IF(AA150:AL150&gt;40,1,0))</f>
        <v>5</v>
      </c>
      <c r="AV150" s="18">
        <f t="shared" si="117"/>
        <v>55.555555555555557</v>
      </c>
      <c r="AW150" s="18" t="s">
        <v>0</v>
      </c>
      <c r="AX150" s="18"/>
      <c r="AY150" s="18">
        <v>7.5230439528047119</v>
      </c>
      <c r="AZ150" s="18">
        <v>16.963671213229631</v>
      </c>
      <c r="BA150" s="18">
        <v>23.026315789473678</v>
      </c>
      <c r="BB150" s="18">
        <v>1.7662980879981531</v>
      </c>
      <c r="BC150" s="18">
        <v>1270.5668604651162</v>
      </c>
      <c r="BD150" s="18">
        <v>19.580419580419591</v>
      </c>
      <c r="BE150" s="18">
        <v>15.540540540540531</v>
      </c>
      <c r="BF150" s="18">
        <v>7.3684463916036735</v>
      </c>
      <c r="BG150" s="18">
        <v>13.678306719192864</v>
      </c>
      <c r="BH150" s="18" t="s">
        <v>0</v>
      </c>
      <c r="BI150" s="18">
        <v>12.40652046615093</v>
      </c>
      <c r="BJ150" s="18" t="s">
        <v>4</v>
      </c>
      <c r="BK150" s="18">
        <v>23.450057957100213</v>
      </c>
      <c r="BL150" s="18">
        <v>11.91912712989069</v>
      </c>
      <c r="BM150" s="18">
        <v>24.271468422339794</v>
      </c>
      <c r="BN150" s="18">
        <v>9.5913175267393846</v>
      </c>
      <c r="BO150" s="18">
        <f t="shared" si="118"/>
        <v>104.11802816018572</v>
      </c>
      <c r="BP150" s="18">
        <f t="shared" si="119"/>
        <v>14.609423629866697</v>
      </c>
      <c r="BQ150" s="18">
        <f t="shared" si="120"/>
        <v>1270.5668604651162</v>
      </c>
      <c r="BR150" s="18">
        <f t="shared" si="121"/>
        <v>17</v>
      </c>
      <c r="BS150" s="18">
        <f t="array" ref="BS150">SUM(IF($AW150:$BN150&lt;0,1,0))</f>
        <v>0</v>
      </c>
      <c r="BT150" s="18">
        <f t="shared" si="122"/>
        <v>0</v>
      </c>
      <c r="BU150" s="18">
        <f t="array" ref="BU150">SUM(IF($AW150:$BN150&gt;20,1,0))</f>
        <v>7</v>
      </c>
      <c r="BV150" s="18">
        <f t="shared" si="123"/>
        <v>41.17647058823529</v>
      </c>
      <c r="BW150" s="18">
        <f t="array" ref="BW150">SUM(IF(AW150:BN150&gt;40,1,0))</f>
        <v>4</v>
      </c>
      <c r="BX150" s="18">
        <f t="shared" si="124"/>
        <v>23.52941176470588</v>
      </c>
      <c r="BY150" s="18">
        <v>10.344827586206909</v>
      </c>
      <c r="BZ150" s="18">
        <v>32.52873563218391</v>
      </c>
      <c r="CA150" s="18">
        <v>12.055929431321569</v>
      </c>
      <c r="CB150" s="18">
        <v>23.135249579810601</v>
      </c>
      <c r="CC150" s="18">
        <v>2.1276595744680846</v>
      </c>
      <c r="CD150" s="18">
        <v>6.1723164474214416</v>
      </c>
      <c r="CE150" s="18"/>
      <c r="CF150" s="18">
        <v>2.4817839195979907</v>
      </c>
      <c r="CG150" s="18">
        <v>12.353982300884958</v>
      </c>
      <c r="CH150" s="18">
        <v>-4.3882978723404182</v>
      </c>
      <c r="CI150" s="18">
        <v>4.8993644067796716</v>
      </c>
      <c r="CJ150" s="18">
        <v>5.766066329944695</v>
      </c>
      <c r="CK150" s="18">
        <v>-1.6613418530351476</v>
      </c>
      <c r="CL150" s="18">
        <v>15.217003036256482</v>
      </c>
      <c r="CM150" s="18">
        <v>12.762292514876282</v>
      </c>
      <c r="CN150" s="18">
        <v>9.5702479338842963</v>
      </c>
      <c r="CO150" s="18">
        <v>-2.1810506566604024</v>
      </c>
      <c r="CP150" s="18">
        <v>1.4308694234784396</v>
      </c>
      <c r="CQ150" s="18">
        <f t="shared" si="125"/>
        <v>8.3891551608870216</v>
      </c>
      <c r="CR150" s="18">
        <f t="shared" si="126"/>
        <v>6.1723164474214416</v>
      </c>
      <c r="CS150" s="18">
        <f t="shared" si="127"/>
        <v>32.52873563218391</v>
      </c>
      <c r="CT150" s="18">
        <f t="shared" si="128"/>
        <v>17</v>
      </c>
      <c r="CU150" s="18">
        <f t="array" ref="CU150">SUM(IF($BY150:$CP150&lt;0,1,0))</f>
        <v>3</v>
      </c>
      <c r="CV150" s="18">
        <f t="shared" si="129"/>
        <v>17.647058823529413</v>
      </c>
      <c r="CW150" s="18">
        <f t="array" ref="CW150">SUM(IF($BY150:$CP150&gt;20,1,0))</f>
        <v>2</v>
      </c>
      <c r="CX150" s="18">
        <f t="shared" si="130"/>
        <v>11.76470588235294</v>
      </c>
      <c r="CY150" s="18">
        <f t="array" ref="CY150">SUM(IF(BY150:CP150&gt;40,1,0))</f>
        <v>0</v>
      </c>
      <c r="CZ150" s="18">
        <f t="shared" si="131"/>
        <v>0</v>
      </c>
      <c r="DA150" s="18">
        <v>6.628268675176991</v>
      </c>
      <c r="DB150" s="18">
        <v>7.3445390070922043</v>
      </c>
      <c r="DC150" s="18">
        <f t="shared" si="132"/>
        <v>6.9864038411345977</v>
      </c>
      <c r="DD150" s="18">
        <f t="shared" si="133"/>
        <v>6.9864038411345977</v>
      </c>
      <c r="DE150" s="18">
        <f t="shared" si="134"/>
        <v>7.3445390070922043</v>
      </c>
      <c r="DF150" s="18">
        <f t="shared" si="135"/>
        <v>2</v>
      </c>
      <c r="DG150" s="18">
        <f t="array" ref="DG150">SUM(IF($DA150:$DB150&lt;0,1,0))</f>
        <v>0</v>
      </c>
      <c r="DH150" s="18">
        <f t="shared" si="136"/>
        <v>0</v>
      </c>
      <c r="DI150" s="18">
        <f t="array" ref="DI150">SUM(IF($DA150:$DB150&gt;20,1,0))</f>
        <v>0</v>
      </c>
      <c r="DJ150" s="18">
        <f t="shared" si="137"/>
        <v>0</v>
      </c>
      <c r="DK150" s="18">
        <f t="array" ref="DK150">SUM(IF(DA150:DB150&gt;40,1,0))</f>
        <v>0</v>
      </c>
      <c r="DL150" s="18">
        <f t="shared" si="138"/>
        <v>0</v>
      </c>
      <c r="DM150" s="18">
        <v>5.2521829223530698</v>
      </c>
      <c r="DN150" s="18">
        <v>3.8028296173601897</v>
      </c>
      <c r="DO150" s="18">
        <f t="shared" si="95"/>
        <v>4.5275062698566302</v>
      </c>
      <c r="DP150" s="18">
        <f t="shared" si="96"/>
        <v>4.5275062698566302</v>
      </c>
      <c r="DQ150" s="18">
        <f t="shared" si="97"/>
        <v>5.2521829223530698</v>
      </c>
      <c r="DR150" s="18">
        <f t="shared" si="98"/>
        <v>2</v>
      </c>
      <c r="DS150" s="18">
        <f t="array" ref="DS150">SUM(IF($DM150:$DN150&lt;0,1,0))</f>
        <v>0</v>
      </c>
      <c r="DT150" s="18">
        <f t="shared" si="99"/>
        <v>0</v>
      </c>
      <c r="DU150" s="18">
        <f t="array" ref="DU150">SUM(IF($DM150:$DN150&gt;20,1,0))</f>
        <v>0</v>
      </c>
      <c r="DV150" s="18">
        <f t="shared" si="100"/>
        <v>0</v>
      </c>
      <c r="DW150" s="18">
        <f t="array" ref="DW150">SUM(IF(DM150:DN150&gt;40,1,0))</f>
        <v>0</v>
      </c>
      <c r="DX150" s="18">
        <f t="shared" si="101"/>
        <v>0</v>
      </c>
      <c r="DY150" s="18">
        <f t="shared" si="145"/>
        <v>42.74635458405448</v>
      </c>
      <c r="DZ150" s="18">
        <f t="shared" si="109"/>
        <v>11.176505713705673</v>
      </c>
      <c r="EA150" s="18">
        <f t="shared" si="139"/>
        <v>1270.5668604651162</v>
      </c>
      <c r="EB150" s="18">
        <f t="shared" si="147"/>
        <v>5.1757115127624393</v>
      </c>
      <c r="EC150" s="18">
        <f t="shared" si="110"/>
        <v>183.61752958054021</v>
      </c>
      <c r="ED150" s="18">
        <f t="shared" si="140"/>
        <v>54</v>
      </c>
      <c r="EE150" s="18">
        <f t="shared" si="140"/>
        <v>3</v>
      </c>
      <c r="EF150" s="18">
        <f t="shared" si="141"/>
        <v>5.5555555555555554</v>
      </c>
      <c r="EG150" s="18">
        <f t="shared" si="142"/>
        <v>17</v>
      </c>
      <c r="EH150" s="18">
        <f t="shared" si="143"/>
        <v>31.481481481481481</v>
      </c>
      <c r="EI150" s="18">
        <f t="shared" si="146"/>
        <v>13.547223603246012</v>
      </c>
      <c r="EJ150" s="18">
        <f t="shared" si="111"/>
        <v>9</v>
      </c>
      <c r="EK150" s="18">
        <f t="shared" si="144"/>
        <v>16.666666666666664</v>
      </c>
      <c r="EL150" s="3"/>
      <c r="EM150" s="4"/>
      <c r="EN150" s="4"/>
      <c r="EO150" s="4"/>
    </row>
    <row r="151" spans="1:145" ht="13.15" x14ac:dyDescent="0.4">
      <c r="A151" s="1"/>
      <c r="B151" s="17">
        <v>1942</v>
      </c>
      <c r="C151" s="18">
        <v>28.125</v>
      </c>
      <c r="D151" s="18">
        <v>17.910447761194035</v>
      </c>
      <c r="E151" s="18"/>
      <c r="F151" s="18"/>
      <c r="G151" s="18">
        <v>40.76638414706936</v>
      </c>
      <c r="H151" s="18"/>
      <c r="I151" s="18"/>
      <c r="J151" s="18"/>
      <c r="K151" s="18">
        <v>38.193529497877307</v>
      </c>
      <c r="L151" s="18"/>
      <c r="M151" s="18">
        <v>8.6716515280774988</v>
      </c>
      <c r="N151" s="18">
        <v>24.996313228137439</v>
      </c>
      <c r="O151" s="18"/>
      <c r="P151" s="18">
        <v>5.3504212728476102</v>
      </c>
      <c r="Q151" s="18">
        <f t="shared" si="105"/>
        <v>23.430535347886178</v>
      </c>
      <c r="R151" s="18">
        <f t="shared" si="106"/>
        <v>24.996313228137439</v>
      </c>
      <c r="S151" s="18">
        <f t="shared" si="107"/>
        <v>40.76638414706936</v>
      </c>
      <c r="T151" s="18">
        <f t="shared" si="108"/>
        <v>7</v>
      </c>
      <c r="U151" s="18">
        <f t="array" ref="U151">SUM(IF($C151:$P151&lt;0,1,0))</f>
        <v>0</v>
      </c>
      <c r="V151" s="18">
        <f t="shared" si="102"/>
        <v>0</v>
      </c>
      <c r="W151" s="18">
        <f t="array" ref="W151">SUM(IF($C151:$P151&gt;20,1,0))</f>
        <v>4</v>
      </c>
      <c r="X151" s="18">
        <f t="shared" si="103"/>
        <v>57.142857142857139</v>
      </c>
      <c r="Y151" s="18">
        <f t="array" ref="Y151">SUM(IF(C151:P151&gt;40,1,0))</f>
        <v>1</v>
      </c>
      <c r="Z151" s="18">
        <f t="shared" si="104"/>
        <v>14.285714285714285</v>
      </c>
      <c r="AA151" s="18">
        <v>123.73333333333333</v>
      </c>
      <c r="AB151" s="18"/>
      <c r="AC151" s="18">
        <v>40.642700103040681</v>
      </c>
      <c r="AD151" s="18">
        <v>42.913938260056142</v>
      </c>
      <c r="AE151" s="18">
        <v>2.4485983965679607</v>
      </c>
      <c r="AF151" s="18" t="s">
        <v>0</v>
      </c>
      <c r="AG151" s="18"/>
      <c r="AH151" s="18" t="s">
        <v>0</v>
      </c>
      <c r="AI151" s="18">
        <v>60.759493670886066</v>
      </c>
      <c r="AJ151" s="18"/>
      <c r="AK151" s="18" t="s">
        <v>0</v>
      </c>
      <c r="AL151" s="18" t="s">
        <v>0</v>
      </c>
      <c r="AM151" s="18">
        <f t="shared" si="94"/>
        <v>54.099612752776842</v>
      </c>
      <c r="AN151" s="18">
        <f t="shared" si="112"/>
        <v>42.913938260056142</v>
      </c>
      <c r="AO151" s="18">
        <f t="shared" si="113"/>
        <v>123.73333333333333</v>
      </c>
      <c r="AP151" s="18">
        <f t="shared" si="114"/>
        <v>9</v>
      </c>
      <c r="AQ151" s="18">
        <f t="array" ref="AQ151">SUM(IF($AA151:$AL151&lt;0,1,0))</f>
        <v>0</v>
      </c>
      <c r="AR151" s="18">
        <f t="shared" si="115"/>
        <v>0</v>
      </c>
      <c r="AS151" s="18">
        <f t="array" ref="AS151">SUM(IF($AA151:$AL151&gt;20,1,0))</f>
        <v>8</v>
      </c>
      <c r="AT151" s="18">
        <f t="shared" si="116"/>
        <v>88.888888888888886</v>
      </c>
      <c r="AU151" s="18">
        <f t="array" ref="AU151">SUM(IF(AA151:AL151&gt;40,1,0))</f>
        <v>8</v>
      </c>
      <c r="AV151" s="18">
        <f t="shared" si="117"/>
        <v>88.888888888888886</v>
      </c>
      <c r="AW151" s="18" t="s">
        <v>0</v>
      </c>
      <c r="AX151" s="18"/>
      <c r="AY151" s="18">
        <v>2.787409975993604</v>
      </c>
      <c r="AZ151" s="18">
        <v>19.111397907986305</v>
      </c>
      <c r="BA151" s="18">
        <v>30.234471410942003</v>
      </c>
      <c r="BB151" s="18">
        <v>2.0836752364083009</v>
      </c>
      <c r="BC151" s="18">
        <v>564.11262527175359</v>
      </c>
      <c r="BD151" s="18">
        <v>9.1896407685881254</v>
      </c>
      <c r="BE151" s="18">
        <v>15.692007797270961</v>
      </c>
      <c r="BF151" s="18">
        <v>3.9223819025626065</v>
      </c>
      <c r="BG151" s="18">
        <v>4.7157175729378924</v>
      </c>
      <c r="BH151" s="18" t="s">
        <v>0</v>
      </c>
      <c r="BI151" s="18">
        <v>13.304627509963586</v>
      </c>
      <c r="BJ151" s="18" t="s">
        <v>0</v>
      </c>
      <c r="BK151" s="18">
        <v>1.8511480484393923</v>
      </c>
      <c r="BL151" s="18">
        <v>6.8871567047942071</v>
      </c>
      <c r="BM151" s="18">
        <v>115.92039800995029</v>
      </c>
      <c r="BN151" s="18">
        <v>12.654884676693875</v>
      </c>
      <c r="BO151" s="18">
        <f t="shared" si="118"/>
        <v>57.319110199591769</v>
      </c>
      <c r="BP151" s="18">
        <f t="shared" si="119"/>
        <v>10.922262722641001</v>
      </c>
      <c r="BQ151" s="18">
        <f t="shared" si="120"/>
        <v>564.11262527175359</v>
      </c>
      <c r="BR151" s="18">
        <f t="shared" si="121"/>
        <v>17</v>
      </c>
      <c r="BS151" s="18">
        <f t="array" ref="BS151">SUM(IF($AW151:$BN151&lt;0,1,0))</f>
        <v>0</v>
      </c>
      <c r="BT151" s="18">
        <f t="shared" si="122"/>
        <v>0</v>
      </c>
      <c r="BU151" s="18">
        <f t="array" ref="BU151">SUM(IF($AW151:$BN151&gt;20,1,0))</f>
        <v>6</v>
      </c>
      <c r="BV151" s="18">
        <f t="shared" si="123"/>
        <v>35.294117647058826</v>
      </c>
      <c r="BW151" s="18">
        <f t="array" ref="BW151">SUM(IF(AW151:BN151&gt;40,1,0))</f>
        <v>5</v>
      </c>
      <c r="BX151" s="18">
        <f t="shared" si="124"/>
        <v>29.411764705882355</v>
      </c>
      <c r="BY151" s="18">
        <v>1.5624999999999905</v>
      </c>
      <c r="BZ151" s="18">
        <v>30.065466448445179</v>
      </c>
      <c r="CA151" s="18">
        <v>17.088781748357995</v>
      </c>
      <c r="CB151" s="18">
        <v>25.52415852593068</v>
      </c>
      <c r="CC151" s="18">
        <v>10.807778608825727</v>
      </c>
      <c r="CD151" s="18">
        <v>26.006293527331994</v>
      </c>
      <c r="CE151" s="18"/>
      <c r="CF151" s="18">
        <v>21.217429880312167</v>
      </c>
      <c r="CG151" s="18">
        <v>1.8273471959672438</v>
      </c>
      <c r="CH151" s="18">
        <v>22.253129346314317</v>
      </c>
      <c r="CI151" s="18">
        <v>0.93410754859883927</v>
      </c>
      <c r="CJ151" s="18">
        <v>11.036299166572533</v>
      </c>
      <c r="CK151" s="18">
        <v>34.827810266406757</v>
      </c>
      <c r="CL151" s="18">
        <v>15.237947605022484</v>
      </c>
      <c r="CM151" s="18">
        <v>12.894088669950756</v>
      </c>
      <c r="CN151" s="18">
        <v>10.450051353874883</v>
      </c>
      <c r="CO151" s="18">
        <v>2.9656862745097978</v>
      </c>
      <c r="CP151" s="18">
        <v>8.912197696331658</v>
      </c>
      <c r="CQ151" s="18">
        <f t="shared" si="125"/>
        <v>14.918298462514882</v>
      </c>
      <c r="CR151" s="18">
        <f t="shared" si="126"/>
        <v>12.894088669950756</v>
      </c>
      <c r="CS151" s="18">
        <f t="shared" si="127"/>
        <v>34.827810266406757</v>
      </c>
      <c r="CT151" s="18">
        <f t="shared" si="128"/>
        <v>17</v>
      </c>
      <c r="CU151" s="18">
        <f t="array" ref="CU151">SUM(IF($BY151:$CP151&lt;0,1,0))</f>
        <v>0</v>
      </c>
      <c r="CV151" s="18">
        <f t="shared" si="129"/>
        <v>0</v>
      </c>
      <c r="CW151" s="18">
        <f t="array" ref="CW151">SUM(IF($BY151:$CP151&gt;20,1,0))</f>
        <v>6</v>
      </c>
      <c r="CX151" s="18">
        <f t="shared" si="130"/>
        <v>35.294117647058826</v>
      </c>
      <c r="CY151" s="18">
        <f t="array" ref="CY151">SUM(IF(BY151:CP151&gt;40,1,0))</f>
        <v>0</v>
      </c>
      <c r="CZ151" s="18">
        <f t="shared" si="131"/>
        <v>0</v>
      </c>
      <c r="DA151" s="18">
        <v>4.2632766012199204</v>
      </c>
      <c r="DB151" s="18">
        <v>9.9161290322580662</v>
      </c>
      <c r="DC151" s="18">
        <f t="shared" si="132"/>
        <v>7.0897028167389937</v>
      </c>
      <c r="DD151" s="18">
        <f t="shared" si="133"/>
        <v>7.0897028167389937</v>
      </c>
      <c r="DE151" s="18">
        <f t="shared" si="134"/>
        <v>9.9161290322580662</v>
      </c>
      <c r="DF151" s="18">
        <f t="shared" si="135"/>
        <v>2</v>
      </c>
      <c r="DG151" s="18">
        <f t="array" ref="DG151">SUM(IF($DA151:$DB151&lt;0,1,0))</f>
        <v>0</v>
      </c>
      <c r="DH151" s="18">
        <f t="shared" si="136"/>
        <v>0</v>
      </c>
      <c r="DI151" s="18">
        <f t="array" ref="DI151">SUM(IF($DA151:$DB151&gt;20,1,0))</f>
        <v>0</v>
      </c>
      <c r="DJ151" s="18">
        <f t="shared" si="137"/>
        <v>0</v>
      </c>
      <c r="DK151" s="18">
        <f t="array" ref="DK151">SUM(IF(DA151:DB151&gt;40,1,0))</f>
        <v>0</v>
      </c>
      <c r="DL151" s="18">
        <f t="shared" si="138"/>
        <v>0</v>
      </c>
      <c r="DM151" s="18">
        <v>9.5679369472691764</v>
      </c>
      <c r="DN151" s="18">
        <v>2.7923881117339846</v>
      </c>
      <c r="DO151" s="18">
        <f t="shared" si="95"/>
        <v>6.1801625295015805</v>
      </c>
      <c r="DP151" s="18">
        <f t="shared" si="96"/>
        <v>6.1801625295015805</v>
      </c>
      <c r="DQ151" s="18">
        <f t="shared" si="97"/>
        <v>9.5679369472691764</v>
      </c>
      <c r="DR151" s="18">
        <f t="shared" si="98"/>
        <v>2</v>
      </c>
      <c r="DS151" s="18">
        <f t="array" ref="DS151">SUM(IF($DM151:$DN151&lt;0,1,0))</f>
        <v>0</v>
      </c>
      <c r="DT151" s="18">
        <f t="shared" si="99"/>
        <v>0</v>
      </c>
      <c r="DU151" s="18">
        <f t="array" ref="DU151">SUM(IF($DM151:$DN151&gt;20,1,0))</f>
        <v>0</v>
      </c>
      <c r="DV151" s="18">
        <f t="shared" si="100"/>
        <v>0</v>
      </c>
      <c r="DW151" s="18">
        <f t="array" ref="DW151">SUM(IF(DM151:DN151&gt;40,1,0))</f>
        <v>0</v>
      </c>
      <c r="DX151" s="18">
        <f t="shared" si="101"/>
        <v>0</v>
      </c>
      <c r="DY151" s="18">
        <f t="shared" si="145"/>
        <v>32.279365075502277</v>
      </c>
      <c r="DZ151" s="18">
        <f t="shared" si="109"/>
        <v>12.894088669950756</v>
      </c>
      <c r="EA151" s="18">
        <f t="shared" si="139"/>
        <v>564.11262527175359</v>
      </c>
      <c r="EB151" s="18">
        <f t="shared" si="147"/>
        <v>6.9837295014787797</v>
      </c>
      <c r="EC151" s="18">
        <f t="shared" si="110"/>
        <v>83.136567524683088</v>
      </c>
      <c r="ED151" s="18">
        <f t="shared" si="140"/>
        <v>54</v>
      </c>
      <c r="EE151" s="18">
        <f t="shared" si="140"/>
        <v>0</v>
      </c>
      <c r="EF151" s="18">
        <f t="shared" si="141"/>
        <v>0</v>
      </c>
      <c r="EG151" s="18">
        <f t="shared" si="142"/>
        <v>24</v>
      </c>
      <c r="EH151" s="18">
        <f t="shared" si="143"/>
        <v>44.444444444444443</v>
      </c>
      <c r="EI151" s="18">
        <f t="shared" si="146"/>
        <v>20.557805613828023</v>
      </c>
      <c r="EJ151" s="18">
        <f t="shared" si="111"/>
        <v>14</v>
      </c>
      <c r="EK151" s="18">
        <f t="shared" si="144"/>
        <v>25.925925925925924</v>
      </c>
      <c r="EL151" s="3"/>
      <c r="EM151" s="4"/>
      <c r="EN151" s="4"/>
      <c r="EO151" s="4"/>
    </row>
    <row r="152" spans="1:145" ht="13.15" x14ac:dyDescent="0.4">
      <c r="A152" s="1"/>
      <c r="B152" s="17">
        <v>1943</v>
      </c>
      <c r="C152" s="18">
        <v>46.341463414634163</v>
      </c>
      <c r="D152" s="18">
        <v>13.924050632911399</v>
      </c>
      <c r="E152" s="18"/>
      <c r="F152" s="18"/>
      <c r="G152" s="18">
        <v>17.486431478968786</v>
      </c>
      <c r="H152" s="18"/>
      <c r="I152" s="18"/>
      <c r="J152" s="18"/>
      <c r="K152" s="18">
        <v>28.506355932203402</v>
      </c>
      <c r="L152" s="18"/>
      <c r="M152" s="18">
        <v>4.9642114984991883</v>
      </c>
      <c r="N152" s="18">
        <v>72.109485606418133</v>
      </c>
      <c r="O152" s="18">
        <v>2.857142857142847</v>
      </c>
      <c r="P152" s="18">
        <v>5.9638804107351682</v>
      </c>
      <c r="Q152" s="18">
        <f t="shared" si="105"/>
        <v>24.019127728939132</v>
      </c>
      <c r="R152" s="18">
        <f t="shared" si="106"/>
        <v>15.705241055940093</v>
      </c>
      <c r="S152" s="18">
        <f t="shared" si="107"/>
        <v>72.109485606418133</v>
      </c>
      <c r="T152" s="18">
        <f t="shared" si="108"/>
        <v>8</v>
      </c>
      <c r="U152" s="18">
        <f t="array" ref="U152">SUM(IF($C152:$P152&lt;0,1,0))</f>
        <v>0</v>
      </c>
      <c r="V152" s="18">
        <f t="shared" si="102"/>
        <v>0</v>
      </c>
      <c r="W152" s="18">
        <f t="array" ref="W152">SUM(IF($C152:$P152&gt;20,1,0))</f>
        <v>3</v>
      </c>
      <c r="X152" s="18">
        <f t="shared" si="103"/>
        <v>37.5</v>
      </c>
      <c r="Y152" s="18">
        <f t="array" ref="Y152">SUM(IF(C152:P152&gt;40,1,0))</f>
        <v>2</v>
      </c>
      <c r="Z152" s="18">
        <f t="shared" si="104"/>
        <v>25</v>
      </c>
      <c r="AA152" s="18">
        <v>166.44815256257451</v>
      </c>
      <c r="AB152" s="18"/>
      <c r="AC152" s="18">
        <v>53.74812889751599</v>
      </c>
      <c r="AD152" s="18">
        <v>-6.4392079855997375</v>
      </c>
      <c r="AE152" s="18">
        <v>7.1366961634076747</v>
      </c>
      <c r="AF152" s="18" t="s">
        <v>0</v>
      </c>
      <c r="AG152" s="18"/>
      <c r="AH152" s="18" t="s">
        <v>0</v>
      </c>
      <c r="AI152" s="18">
        <v>141.73228346456693</v>
      </c>
      <c r="AJ152" s="18"/>
      <c r="AK152" s="18" t="s">
        <v>0</v>
      </c>
      <c r="AL152" s="18" t="s">
        <v>0</v>
      </c>
      <c r="AM152" s="18">
        <f t="shared" si="94"/>
        <v>72.52521062049307</v>
      </c>
      <c r="AN152" s="18">
        <f t="shared" si="112"/>
        <v>53.74812889751599</v>
      </c>
      <c r="AO152" s="18">
        <f t="shared" si="113"/>
        <v>166.44815256257451</v>
      </c>
      <c r="AP152" s="18">
        <f t="shared" si="114"/>
        <v>9</v>
      </c>
      <c r="AQ152" s="18">
        <f t="array" ref="AQ152">SUM(IF($AA152:$AL152&lt;0,1,0))</f>
        <v>1</v>
      </c>
      <c r="AR152" s="18">
        <f t="shared" si="115"/>
        <v>11.111111111111111</v>
      </c>
      <c r="AS152" s="18">
        <f t="array" ref="AS152">SUM(IF($AA152:$AL152&gt;20,1,0))</f>
        <v>7</v>
      </c>
      <c r="AT152" s="18">
        <f t="shared" si="116"/>
        <v>77.777777777777786</v>
      </c>
      <c r="AU152" s="18">
        <f t="array" ref="AU152">SUM(IF(AA152:AL152&gt;40,1,0))</f>
        <v>7</v>
      </c>
      <c r="AV152" s="18">
        <f t="shared" si="117"/>
        <v>77.777777777777786</v>
      </c>
      <c r="AW152" s="18" t="s">
        <v>0</v>
      </c>
      <c r="AX152" s="18"/>
      <c r="AY152" s="18">
        <v>0</v>
      </c>
      <c r="AZ152" s="18">
        <v>11.176663533853532</v>
      </c>
      <c r="BA152" s="18">
        <v>20.014739945251627</v>
      </c>
      <c r="BB152" s="18">
        <v>1.9275011225739909</v>
      </c>
      <c r="BC152" s="18">
        <v>936.25533953451236</v>
      </c>
      <c r="BD152" s="18">
        <v>30.680948737566965</v>
      </c>
      <c r="BE152" s="18">
        <v>67.396798652064021</v>
      </c>
      <c r="BF152" s="18">
        <v>2.8294051022059192</v>
      </c>
      <c r="BG152" s="18">
        <v>2.2624010156257692</v>
      </c>
      <c r="BH152" s="18" t="s">
        <v>0</v>
      </c>
      <c r="BI152" s="18">
        <v>10.873558166859453</v>
      </c>
      <c r="BJ152" s="18" t="s">
        <v>0</v>
      </c>
      <c r="BK152" s="18">
        <v>0.60718331644936097</v>
      </c>
      <c r="BL152" s="18">
        <v>1.8118328911343069</v>
      </c>
      <c r="BM152" s="18">
        <v>-0.11520737327189803</v>
      </c>
      <c r="BN152" s="18">
        <v>0.46807511737088819</v>
      </c>
      <c r="BO152" s="18">
        <f t="shared" si="118"/>
        <v>77.584945697299759</v>
      </c>
      <c r="BP152" s="18">
        <f t="shared" si="119"/>
        <v>2.5459030589158442</v>
      </c>
      <c r="BQ152" s="18">
        <f t="shared" si="120"/>
        <v>936.25533953451236</v>
      </c>
      <c r="BR152" s="18">
        <f t="shared" si="121"/>
        <v>17</v>
      </c>
      <c r="BS152" s="18">
        <f t="array" ref="BS152">SUM(IF($AW152:$BN152&lt;0,1,0))</f>
        <v>1</v>
      </c>
      <c r="BT152" s="18">
        <f t="shared" si="122"/>
        <v>5.882352941176471</v>
      </c>
      <c r="BU152" s="18">
        <f t="array" ref="BU152">SUM(IF($AW152:$BN152&gt;20,1,0))</f>
        <v>7</v>
      </c>
      <c r="BV152" s="18">
        <f t="shared" si="123"/>
        <v>41.17647058823529</v>
      </c>
      <c r="BW152" s="18">
        <f t="array" ref="BW152">SUM(IF(AW152:BN152&gt;40,1,0))</f>
        <v>5</v>
      </c>
      <c r="BX152" s="18">
        <f t="shared" si="124"/>
        <v>29.411764705882355</v>
      </c>
      <c r="BY152" s="18">
        <v>-3.0769230769230718</v>
      </c>
      <c r="BZ152" s="18">
        <v>18.817724458204321</v>
      </c>
      <c r="CA152" s="18">
        <v>4.3250809739350711</v>
      </c>
      <c r="CB152" s="18">
        <v>7.8278531718725493</v>
      </c>
      <c r="CC152" s="18">
        <v>18.141695702671317</v>
      </c>
      <c r="CD152" s="18">
        <v>19.923526170015847</v>
      </c>
      <c r="CE152" s="18">
        <v>20.011226494527069</v>
      </c>
      <c r="CF152" s="18">
        <v>17.984238964804323</v>
      </c>
      <c r="CG152" s="18">
        <v>10.829207920792072</v>
      </c>
      <c r="CH152" s="18">
        <v>4.3799772468714693</v>
      </c>
      <c r="CI152" s="18">
        <v>8.3291645822911597</v>
      </c>
      <c r="CJ152" s="18">
        <v>25.931563723186184</v>
      </c>
      <c r="CK152" s="18">
        <v>32.096385542168669</v>
      </c>
      <c r="CL152" s="18">
        <v>1.9639494215765385</v>
      </c>
      <c r="CM152" s="18">
        <v>22.461107353367467</v>
      </c>
      <c r="CN152" s="18">
        <v>10.632893379191749</v>
      </c>
      <c r="CO152" s="18">
        <v>5.0803375332331555</v>
      </c>
      <c r="CP152" s="18">
        <v>4.4363839285714262</v>
      </c>
      <c r="CQ152" s="18">
        <f t="shared" si="125"/>
        <v>12.783077416130958</v>
      </c>
      <c r="CR152" s="18">
        <f t="shared" si="126"/>
        <v>10.731050649991911</v>
      </c>
      <c r="CS152" s="18">
        <f t="shared" si="127"/>
        <v>32.096385542168669</v>
      </c>
      <c r="CT152" s="18">
        <f t="shared" si="128"/>
        <v>18</v>
      </c>
      <c r="CU152" s="18">
        <f t="array" ref="CU152">SUM(IF($BY152:$CP152&lt;0,1,0))</f>
        <v>1</v>
      </c>
      <c r="CV152" s="18">
        <f t="shared" si="129"/>
        <v>5.5555555555555554</v>
      </c>
      <c r="CW152" s="18">
        <f t="array" ref="CW152">SUM(IF($BY152:$CP152&gt;20,1,0))</f>
        <v>4</v>
      </c>
      <c r="CX152" s="18">
        <f t="shared" si="130"/>
        <v>22.222222222222221</v>
      </c>
      <c r="CY152" s="18">
        <f t="array" ref="CY152">SUM(IF(BY152:CP152&gt;40,1,0))</f>
        <v>0</v>
      </c>
      <c r="CZ152" s="18">
        <f t="shared" si="131"/>
        <v>0</v>
      </c>
      <c r="DA152" s="18">
        <v>2.6559490477722494</v>
      </c>
      <c r="DB152" s="18">
        <v>4.5542899408284079</v>
      </c>
      <c r="DC152" s="18">
        <f t="shared" si="132"/>
        <v>3.6051194943003289</v>
      </c>
      <c r="DD152" s="18">
        <f t="shared" si="133"/>
        <v>3.6051194943003289</v>
      </c>
      <c r="DE152" s="18">
        <f t="shared" si="134"/>
        <v>4.5542899408284079</v>
      </c>
      <c r="DF152" s="18">
        <f t="shared" si="135"/>
        <v>2</v>
      </c>
      <c r="DG152" s="18">
        <f t="array" ref="DG152">SUM(IF($DA152:$DB152&lt;0,1,0))</f>
        <v>0</v>
      </c>
      <c r="DH152" s="18">
        <f t="shared" si="136"/>
        <v>0</v>
      </c>
      <c r="DI152" s="18">
        <f t="array" ref="DI152">SUM(IF($DA152:$DB152&gt;20,1,0))</f>
        <v>0</v>
      </c>
      <c r="DJ152" s="18">
        <f t="shared" si="137"/>
        <v>0</v>
      </c>
      <c r="DK152" s="18">
        <f t="array" ref="DK152">SUM(IF(DA152:DB152&gt;40,1,0))</f>
        <v>0</v>
      </c>
      <c r="DL152" s="18">
        <f t="shared" si="138"/>
        <v>0</v>
      </c>
      <c r="DM152" s="18">
        <v>-2.9375809110022701</v>
      </c>
      <c r="DN152" s="18">
        <v>1.3452293507159905</v>
      </c>
      <c r="DO152" s="18">
        <f t="shared" si="95"/>
        <v>-0.79617578014313983</v>
      </c>
      <c r="DP152" s="18">
        <f t="shared" si="96"/>
        <v>-0.79617578014313972</v>
      </c>
      <c r="DQ152" s="18">
        <f t="shared" si="97"/>
        <v>1.3452293507159905</v>
      </c>
      <c r="DR152" s="18">
        <f t="shared" si="98"/>
        <v>2</v>
      </c>
      <c r="DS152" s="18">
        <f t="array" ref="DS152">SUM(IF($DM152:$DN152&lt;0,1,0))</f>
        <v>1</v>
      </c>
      <c r="DT152" s="18">
        <f t="shared" si="99"/>
        <v>50</v>
      </c>
      <c r="DU152" s="18">
        <f t="array" ref="DU152">SUM(IF($DM152:$DN152&gt;20,1,0))</f>
        <v>0</v>
      </c>
      <c r="DV152" s="18">
        <f t="shared" si="100"/>
        <v>0</v>
      </c>
      <c r="DW152" s="18">
        <f t="array" ref="DW152">SUM(IF(DM152:DN152&gt;40,1,0))</f>
        <v>0</v>
      </c>
      <c r="DX152" s="18">
        <f t="shared" si="101"/>
        <v>0</v>
      </c>
      <c r="DY152" s="18">
        <f t="shared" si="145"/>
        <v>38.299624400302989</v>
      </c>
      <c r="DZ152" s="18">
        <f t="shared" si="109"/>
        <v>8.3291645822911597</v>
      </c>
      <c r="EA152" s="18">
        <f t="shared" si="139"/>
        <v>936.25533953451236</v>
      </c>
      <c r="EB152" s="18">
        <f t="shared" si="147"/>
        <v>7.3524468077136831</v>
      </c>
      <c r="EC152" s="18">
        <f t="shared" si="110"/>
        <v>135.00426795104926</v>
      </c>
      <c r="ED152" s="18">
        <f t="shared" si="140"/>
        <v>56</v>
      </c>
      <c r="EE152" s="18">
        <f t="shared" si="140"/>
        <v>4</v>
      </c>
      <c r="EF152" s="18">
        <f t="shared" si="141"/>
        <v>7.1428571428571432</v>
      </c>
      <c r="EG152" s="18">
        <f t="shared" si="142"/>
        <v>21</v>
      </c>
      <c r="EH152" s="18">
        <f t="shared" si="143"/>
        <v>37.5</v>
      </c>
      <c r="EI152" s="18">
        <f t="shared" si="146"/>
        <v>26.067064873087286</v>
      </c>
      <c r="EJ152" s="18">
        <f t="shared" si="111"/>
        <v>14</v>
      </c>
      <c r="EK152" s="18">
        <f t="shared" si="144"/>
        <v>25</v>
      </c>
      <c r="EL152" s="3"/>
      <c r="EM152" s="4"/>
      <c r="EN152" s="4"/>
      <c r="EO152" s="4"/>
    </row>
    <row r="153" spans="1:145" ht="13.15" x14ac:dyDescent="0.4">
      <c r="A153" s="1"/>
      <c r="B153" s="17">
        <v>1944</v>
      </c>
      <c r="C153" s="18">
        <v>41.666666666666671</v>
      </c>
      <c r="D153" s="18">
        <v>7.7777777777777724</v>
      </c>
      <c r="E153" s="18"/>
      <c r="F153" s="18"/>
      <c r="G153" s="18">
        <v>11.379385015158082</v>
      </c>
      <c r="H153" s="18"/>
      <c r="I153" s="18"/>
      <c r="J153" s="18"/>
      <c r="K153" s="18">
        <v>34.811639601022165</v>
      </c>
      <c r="L153" s="18"/>
      <c r="M153" s="18">
        <v>3.8847338319401592</v>
      </c>
      <c r="N153" s="18">
        <v>37.613106663010676</v>
      </c>
      <c r="O153" s="18">
        <v>2.7777777777777679</v>
      </c>
      <c r="P153" s="18">
        <v>2.415538362346874</v>
      </c>
      <c r="Q153" s="18">
        <f t="shared" si="105"/>
        <v>17.79082821196252</v>
      </c>
      <c r="R153" s="18">
        <f t="shared" si="106"/>
        <v>9.5785813964679267</v>
      </c>
      <c r="S153" s="18">
        <f t="shared" si="107"/>
        <v>41.666666666666671</v>
      </c>
      <c r="T153" s="18">
        <f t="shared" si="108"/>
        <v>8</v>
      </c>
      <c r="U153" s="18">
        <f t="array" ref="U153">SUM(IF($C153:$P153&lt;0,1,0))</f>
        <v>0</v>
      </c>
      <c r="V153" s="18">
        <f t="shared" si="102"/>
        <v>0</v>
      </c>
      <c r="W153" s="18">
        <f t="array" ref="W153">SUM(IF($C153:$P153&gt;20,1,0))</f>
        <v>3</v>
      </c>
      <c r="X153" s="18">
        <f t="shared" si="103"/>
        <v>37.5</v>
      </c>
      <c r="Y153" s="18">
        <f t="array" ref="Y153">SUM(IF(C153:P153&gt;40,1,0))</f>
        <v>1</v>
      </c>
      <c r="Z153" s="18">
        <f t="shared" si="104"/>
        <v>12.5</v>
      </c>
      <c r="AA153" s="18">
        <v>125.7884142250056</v>
      </c>
      <c r="AB153" s="18"/>
      <c r="AC153" s="18">
        <v>-4.9750605666009289</v>
      </c>
      <c r="AD153" s="18">
        <v>49.383471797114133</v>
      </c>
      <c r="AE153" s="18">
        <v>26.573761384480459</v>
      </c>
      <c r="AF153" s="18" t="s">
        <v>0</v>
      </c>
      <c r="AG153" s="18"/>
      <c r="AH153" s="18" t="s">
        <v>0</v>
      </c>
      <c r="AI153" s="18" t="s">
        <v>0</v>
      </c>
      <c r="AJ153" s="18"/>
      <c r="AK153" s="18" t="s">
        <v>0</v>
      </c>
      <c r="AL153" s="18" t="s">
        <v>0</v>
      </c>
      <c r="AM153" s="18">
        <f t="shared" si="94"/>
        <v>49.192646709999813</v>
      </c>
      <c r="AN153" s="18">
        <f t="shared" si="112"/>
        <v>37.978616590797294</v>
      </c>
      <c r="AO153" s="18">
        <f t="shared" si="113"/>
        <v>125.7884142250056</v>
      </c>
      <c r="AP153" s="18">
        <f t="shared" si="114"/>
        <v>9</v>
      </c>
      <c r="AQ153" s="18">
        <f t="array" ref="AQ153">SUM(IF($AA153:$AL153&lt;0,1,0))</f>
        <v>1</v>
      </c>
      <c r="AR153" s="18">
        <f t="shared" si="115"/>
        <v>11.111111111111111</v>
      </c>
      <c r="AS153" s="18">
        <f t="array" ref="AS153">SUM(IF($AA153:$AL153&gt;20,1,0))</f>
        <v>8</v>
      </c>
      <c r="AT153" s="18">
        <f t="shared" si="116"/>
        <v>88.888888888888886</v>
      </c>
      <c r="AU153" s="18">
        <f t="array" ref="AU153">SUM(IF(AA153:AL153&gt;40,1,0))</f>
        <v>7</v>
      </c>
      <c r="AV153" s="18">
        <f t="shared" si="117"/>
        <v>77.777777777777786</v>
      </c>
      <c r="AW153" s="18" t="s">
        <v>0</v>
      </c>
      <c r="AX153" s="18"/>
      <c r="AY153" s="18">
        <v>1.2038118305148264</v>
      </c>
      <c r="AZ153" s="18">
        <v>4.3249165844311168</v>
      </c>
      <c r="BA153" s="18">
        <v>61.67207649793842</v>
      </c>
      <c r="BB153" s="18">
        <v>1.8905072172125348</v>
      </c>
      <c r="BC153" s="18">
        <v>30211488035.065628</v>
      </c>
      <c r="BD153" s="18">
        <v>0</v>
      </c>
      <c r="BE153" s="18">
        <v>491.44438852541521</v>
      </c>
      <c r="BF153" s="18">
        <v>9.254363880496804</v>
      </c>
      <c r="BG153" s="18">
        <v>0.97016817850705694</v>
      </c>
      <c r="BH153" s="18" t="s">
        <v>0</v>
      </c>
      <c r="BI153" s="18">
        <v>6.1042281010884558</v>
      </c>
      <c r="BJ153" s="18" t="s">
        <v>0</v>
      </c>
      <c r="BK153" s="18">
        <v>4.8525663170280477</v>
      </c>
      <c r="BL153" s="18">
        <v>1.0264866086744886</v>
      </c>
      <c r="BM153" s="18">
        <v>2.037677816224539</v>
      </c>
      <c r="BN153" s="18">
        <v>2.7574083914585272</v>
      </c>
      <c r="BO153" s="18">
        <f t="shared" si="118"/>
        <v>2157963473.043159</v>
      </c>
      <c r="BP153" s="18">
        <f t="shared" si="119"/>
        <v>3.5411624879448222</v>
      </c>
      <c r="BQ153" s="18">
        <f t="shared" si="120"/>
        <v>30211488035.065628</v>
      </c>
      <c r="BR153" s="18">
        <f t="shared" si="121"/>
        <v>17</v>
      </c>
      <c r="BS153" s="18">
        <f t="array" ref="BS153">SUM(IF($AW153:$BN153&lt;0,1,0))</f>
        <v>0</v>
      </c>
      <c r="BT153" s="18">
        <f t="shared" si="122"/>
        <v>0</v>
      </c>
      <c r="BU153" s="18">
        <f t="array" ref="BU153">SUM(IF($AW153:$BN153&gt;20,1,0))</f>
        <v>6</v>
      </c>
      <c r="BV153" s="18">
        <f t="shared" si="123"/>
        <v>35.294117647058826</v>
      </c>
      <c r="BW153" s="18">
        <f t="array" ref="BW153">SUM(IF(AW153:BN153&gt;40,1,0))</f>
        <v>6</v>
      </c>
      <c r="BX153" s="18">
        <f t="shared" si="124"/>
        <v>35.294117647058826</v>
      </c>
      <c r="BY153" s="18">
        <v>4.7619047619047601</v>
      </c>
      <c r="BZ153" s="18">
        <v>12.890301188173536</v>
      </c>
      <c r="CA153" s="18">
        <v>14.08269999216486</v>
      </c>
      <c r="CB153" s="18">
        <v>15.006209786759035</v>
      </c>
      <c r="CC153" s="18">
        <v>19.832871012482659</v>
      </c>
      <c r="CD153" s="18">
        <v>9.139602370955787</v>
      </c>
      <c r="CE153" s="18">
        <v>25</v>
      </c>
      <c r="CF153" s="18">
        <v>18.731317271816028</v>
      </c>
      <c r="CG153" s="18">
        <v>30.067001675041883</v>
      </c>
      <c r="CH153" s="18">
        <v>17.111716621253393</v>
      </c>
      <c r="CI153" s="18">
        <v>13.691987993534971</v>
      </c>
      <c r="CJ153" s="18">
        <v>19.97059736765944</v>
      </c>
      <c r="CK153" s="18">
        <v>69.682597592119649</v>
      </c>
      <c r="CL153" s="18">
        <v>1.9129287598944611</v>
      </c>
      <c r="CM153" s="18">
        <v>9.6391752577319636</v>
      </c>
      <c r="CN153" s="18">
        <v>13.82342266462482</v>
      </c>
      <c r="CO153" s="18">
        <v>5.7446585672392079</v>
      </c>
      <c r="CP153" s="18">
        <v>12.240048508197255</v>
      </c>
      <c r="CQ153" s="18">
        <f t="shared" si="125"/>
        <v>17.407168966197428</v>
      </c>
      <c r="CR153" s="18">
        <f t="shared" si="126"/>
        <v>13.95306132839484</v>
      </c>
      <c r="CS153" s="18">
        <f t="shared" si="127"/>
        <v>69.682597592119649</v>
      </c>
      <c r="CT153" s="18">
        <f t="shared" si="128"/>
        <v>18</v>
      </c>
      <c r="CU153" s="18">
        <f t="array" ref="CU153">SUM(IF($BY153:$CP153&lt;0,1,0))</f>
        <v>0</v>
      </c>
      <c r="CV153" s="18">
        <f t="shared" si="129"/>
        <v>0</v>
      </c>
      <c r="CW153" s="18">
        <f t="array" ref="CW153">SUM(IF($BY153:$CP153&gt;20,1,0))</f>
        <v>3</v>
      </c>
      <c r="CX153" s="18">
        <f t="shared" si="130"/>
        <v>16.666666666666664</v>
      </c>
      <c r="CY153" s="18">
        <f t="array" ref="CY153">SUM(IF(BY153:CP153&gt;40,1,0))</f>
        <v>1</v>
      </c>
      <c r="CZ153" s="18">
        <f t="shared" si="131"/>
        <v>5.5555555555555554</v>
      </c>
      <c r="DA153" s="18">
        <v>9.2604557005638188E-2</v>
      </c>
      <c r="DB153" s="18">
        <v>1.874425287356337</v>
      </c>
      <c r="DC153" s="18">
        <f t="shared" si="132"/>
        <v>0.98351492218098757</v>
      </c>
      <c r="DD153" s="18">
        <f t="shared" si="133"/>
        <v>0.98351492218098757</v>
      </c>
      <c r="DE153" s="18">
        <f t="shared" si="134"/>
        <v>1.874425287356337</v>
      </c>
      <c r="DF153" s="18">
        <f t="shared" si="135"/>
        <v>2</v>
      </c>
      <c r="DG153" s="18">
        <f t="array" ref="DG153">SUM(IF($DA153:$DB153&lt;0,1,0))</f>
        <v>0</v>
      </c>
      <c r="DH153" s="18">
        <f t="shared" si="136"/>
        <v>0</v>
      </c>
      <c r="DI153" s="18">
        <f t="array" ref="DI153">SUM(IF($DA153:$DB153&gt;20,1,0))</f>
        <v>0</v>
      </c>
      <c r="DJ153" s="18">
        <f t="shared" si="137"/>
        <v>0</v>
      </c>
      <c r="DK153" s="18">
        <f t="array" ref="DK153">SUM(IF(DA153:DB153&gt;40,1,0))</f>
        <v>0</v>
      </c>
      <c r="DL153" s="18">
        <f t="shared" si="138"/>
        <v>0</v>
      </c>
      <c r="DM153" s="18">
        <v>-5.1691004312457576</v>
      </c>
      <c r="DN153" s="18">
        <v>0</v>
      </c>
      <c r="DO153" s="18">
        <f t="shared" si="95"/>
        <v>-2.5845502156228788</v>
      </c>
      <c r="DP153" s="18">
        <f t="shared" si="96"/>
        <v>-2.5845502156228788</v>
      </c>
      <c r="DQ153" s="18">
        <f t="shared" si="97"/>
        <v>0</v>
      </c>
      <c r="DR153" s="18">
        <f t="shared" si="98"/>
        <v>2</v>
      </c>
      <c r="DS153" s="18">
        <f t="array" ref="DS153">SUM(IF($DM153:$DN153&lt;0,1,0))</f>
        <v>1</v>
      </c>
      <c r="DT153" s="18">
        <f t="shared" si="99"/>
        <v>50</v>
      </c>
      <c r="DU153" s="18">
        <f t="array" ref="DU153">SUM(IF($DM153:$DN153&gt;20,1,0))</f>
        <v>0</v>
      </c>
      <c r="DV153" s="18">
        <f t="shared" si="100"/>
        <v>0</v>
      </c>
      <c r="DW153" s="18">
        <f t="array" ref="DW153">SUM(IF(DM153:DN153&gt;40,1,0))</f>
        <v>0</v>
      </c>
      <c r="DX153" s="18">
        <f t="shared" si="101"/>
        <v>0</v>
      </c>
      <c r="DY153" s="18">
        <f t="shared" si="145"/>
        <v>629406026.49642527</v>
      </c>
      <c r="DZ153" s="18">
        <f t="shared" si="109"/>
        <v>9.4467695691143838</v>
      </c>
      <c r="EA153" s="18">
        <f t="shared" si="139"/>
        <v>30211488035.065628</v>
      </c>
      <c r="EB153" s="18">
        <f t="shared" si="147"/>
        <v>8.8808023218668382</v>
      </c>
      <c r="EC153" s="18">
        <f t="shared" si="110"/>
        <v>4360652683.6179619</v>
      </c>
      <c r="ED153" s="18">
        <f t="shared" si="140"/>
        <v>56</v>
      </c>
      <c r="EE153" s="18">
        <f t="shared" si="140"/>
        <v>2</v>
      </c>
      <c r="EF153" s="18">
        <f t="shared" si="141"/>
        <v>3.5714285714285716</v>
      </c>
      <c r="EG153" s="18">
        <f t="shared" si="142"/>
        <v>20</v>
      </c>
      <c r="EH153" s="18">
        <f t="shared" si="143"/>
        <v>35.714285714285715</v>
      </c>
      <c r="EI153" s="18">
        <f t="shared" si="146"/>
        <v>31.339173716624696</v>
      </c>
      <c r="EJ153" s="18">
        <f t="shared" si="111"/>
        <v>15</v>
      </c>
      <c r="EK153" s="18">
        <f t="shared" si="144"/>
        <v>26.785714285714285</v>
      </c>
      <c r="EL153" s="3"/>
      <c r="EM153" s="4"/>
      <c r="EN153" s="4"/>
      <c r="EO153" s="4"/>
    </row>
    <row r="154" spans="1:145" ht="13.15" x14ac:dyDescent="0.4">
      <c r="A154" s="1"/>
      <c r="B154" s="17">
        <v>1945</v>
      </c>
      <c r="C154" s="18">
        <v>29.411764705882359</v>
      </c>
      <c r="D154" s="18">
        <v>5.1546391752577359</v>
      </c>
      <c r="E154" s="18"/>
      <c r="F154" s="18"/>
      <c r="G154" s="18">
        <v>0</v>
      </c>
      <c r="H154" s="18"/>
      <c r="I154" s="18"/>
      <c r="J154" s="18"/>
      <c r="K154" s="18">
        <v>18.986180750886632</v>
      </c>
      <c r="L154" s="18"/>
      <c r="M154" s="18">
        <v>0.76229195781985515</v>
      </c>
      <c r="N154" s="18">
        <v>13.778331257783321</v>
      </c>
      <c r="O154" s="18">
        <v>2.7027027027026973</v>
      </c>
      <c r="P154" s="18">
        <v>3.7757517602235571</v>
      </c>
      <c r="Q154" s="18">
        <f t="shared" si="105"/>
        <v>9.3214577888195205</v>
      </c>
      <c r="R154" s="18">
        <f t="shared" si="106"/>
        <v>4.4651954677406467</v>
      </c>
      <c r="S154" s="18">
        <f t="shared" si="107"/>
        <v>29.411764705882359</v>
      </c>
      <c r="T154" s="18">
        <f t="shared" si="108"/>
        <v>8</v>
      </c>
      <c r="U154" s="18">
        <f t="array" ref="U154">SUM(IF($C154:$P154&lt;0,1,0))</f>
        <v>0</v>
      </c>
      <c r="V154" s="18">
        <f t="shared" si="102"/>
        <v>0</v>
      </c>
      <c r="W154" s="18">
        <f t="array" ref="W154">SUM(IF($C154:$P154&gt;20,1,0))</f>
        <v>1</v>
      </c>
      <c r="X154" s="18">
        <f t="shared" si="103"/>
        <v>12.5</v>
      </c>
      <c r="Y154" s="18">
        <f t="array" ref="Y154">SUM(IF(C154:P154&gt;40,1,0))</f>
        <v>0</v>
      </c>
      <c r="Z154" s="18">
        <f t="shared" si="104"/>
        <v>0</v>
      </c>
      <c r="AA154" s="18">
        <v>345.3888063397722</v>
      </c>
      <c r="AB154" s="18"/>
      <c r="AC154" s="18">
        <v>1.2313893402514791</v>
      </c>
      <c r="AD154" s="18">
        <v>40.17679428638332</v>
      </c>
      <c r="AE154" s="18">
        <v>568.00067165567714</v>
      </c>
      <c r="AF154" s="18" t="s">
        <v>0</v>
      </c>
      <c r="AG154" s="18"/>
      <c r="AH154" s="18" t="s">
        <v>0</v>
      </c>
      <c r="AI154" s="18" t="s">
        <v>0</v>
      </c>
      <c r="AJ154" s="18"/>
      <c r="AK154" s="18" t="s">
        <v>0</v>
      </c>
      <c r="AL154" s="18" t="s">
        <v>0</v>
      </c>
      <c r="AM154" s="18">
        <f t="shared" si="94"/>
        <v>238.69941540552105</v>
      </c>
      <c r="AN154" s="18">
        <f t="shared" si="112"/>
        <v>192.78280031307776</v>
      </c>
      <c r="AO154" s="18">
        <f t="shared" si="113"/>
        <v>568.00067165567714</v>
      </c>
      <c r="AP154" s="18">
        <f t="shared" si="114"/>
        <v>9</v>
      </c>
      <c r="AQ154" s="18">
        <f t="array" ref="AQ154">SUM(IF($AA154:$AL154&lt;0,1,0))</f>
        <v>0</v>
      </c>
      <c r="AR154" s="18">
        <f t="shared" si="115"/>
        <v>0</v>
      </c>
      <c r="AS154" s="18">
        <f t="array" ref="AS154">SUM(IF($AA154:$AL154&gt;20,1,0))</f>
        <v>8</v>
      </c>
      <c r="AT154" s="18">
        <f t="shared" si="116"/>
        <v>88.888888888888886</v>
      </c>
      <c r="AU154" s="18">
        <f t="array" ref="AU154">SUM(IF(AA154:AL154&gt;40,1,0))</f>
        <v>8</v>
      </c>
      <c r="AV154" s="18">
        <f t="shared" si="117"/>
        <v>88.888888888888886</v>
      </c>
      <c r="AW154" s="18">
        <v>0</v>
      </c>
      <c r="AX154" s="18"/>
      <c r="AY154" s="18">
        <v>0.63249665232627073</v>
      </c>
      <c r="AZ154" s="18">
        <v>82.525531580354681</v>
      </c>
      <c r="BA154" s="18">
        <v>74.019208855607999</v>
      </c>
      <c r="BB154" s="18">
        <v>4.677541608395325</v>
      </c>
      <c r="BC154" s="18">
        <v>21.92</v>
      </c>
      <c r="BD154" s="18">
        <v>24184.543325526927</v>
      </c>
      <c r="BE154" s="18">
        <v>96.170864533696403</v>
      </c>
      <c r="BF154" s="18">
        <v>17.546807489198279</v>
      </c>
      <c r="BG154" s="18">
        <v>1.9812710445002821</v>
      </c>
      <c r="BH154" s="18" t="s">
        <v>0</v>
      </c>
      <c r="BI154" s="18">
        <v>8.6901671148573136</v>
      </c>
      <c r="BJ154" s="18">
        <v>12.751677852348987</v>
      </c>
      <c r="BK154" s="18">
        <v>9.4156224386724929</v>
      </c>
      <c r="BL154" s="18">
        <v>0.60579246503079665</v>
      </c>
      <c r="BM154" s="18">
        <v>3.2027128862094765</v>
      </c>
      <c r="BN154" s="18">
        <v>2.2407720255724386</v>
      </c>
      <c r="BO154" s="18">
        <f t="shared" si="118"/>
        <v>1532.557737004606</v>
      </c>
      <c r="BP154" s="18">
        <f t="shared" si="119"/>
        <v>9.0528947767649033</v>
      </c>
      <c r="BQ154" s="18">
        <f t="shared" si="120"/>
        <v>24184.543325526927</v>
      </c>
      <c r="BR154" s="18">
        <f t="shared" si="121"/>
        <v>17</v>
      </c>
      <c r="BS154" s="18">
        <f t="array" ref="BS154">SUM(IF($AW154:$BN154&lt;0,1,0))</f>
        <v>0</v>
      </c>
      <c r="BT154" s="18">
        <f t="shared" si="122"/>
        <v>0</v>
      </c>
      <c r="BU154" s="18">
        <f t="array" ref="BU154">SUM(IF($AW154:$BN154&gt;20,1,0))</f>
        <v>6</v>
      </c>
      <c r="BV154" s="18">
        <f t="shared" si="123"/>
        <v>35.294117647058826</v>
      </c>
      <c r="BW154" s="18">
        <f t="array" ref="BW154">SUM(IF(AW154:BN154&gt;40,1,0))</f>
        <v>5</v>
      </c>
      <c r="BX154" s="18">
        <f t="shared" si="124"/>
        <v>29.411764705882355</v>
      </c>
      <c r="BY154" s="18">
        <v>19.69696969696971</v>
      </c>
      <c r="BZ154" s="18">
        <v>7.6597131681877535</v>
      </c>
      <c r="CA154" s="18">
        <v>8.2355365160581275</v>
      </c>
      <c r="CB154" s="18">
        <v>7.7065890109928308</v>
      </c>
      <c r="CC154" s="18">
        <v>6.145561672945048</v>
      </c>
      <c r="CD154" s="18">
        <v>2.169891031678441</v>
      </c>
      <c r="CE154" s="18">
        <v>15.996258185219837</v>
      </c>
      <c r="CF154" s="18">
        <v>21.527293174085649</v>
      </c>
      <c r="CG154" s="18">
        <v>12.513414895900411</v>
      </c>
      <c r="CH154" s="18">
        <v>25.38389948813402</v>
      </c>
      <c r="CI154" s="18">
        <v>9.0170593013809928</v>
      </c>
      <c r="CJ154" s="18">
        <v>17.060280641337698</v>
      </c>
      <c r="CK154" s="18">
        <v>17.480111803913132</v>
      </c>
      <c r="CL154" s="18">
        <v>1.8899676375404351</v>
      </c>
      <c r="CM154" s="18">
        <v>12.859133790737552</v>
      </c>
      <c r="CN154" s="18">
        <v>11.20780487804878</v>
      </c>
      <c r="CO154" s="18">
        <v>12.151898734177218</v>
      </c>
      <c r="CP154" s="18">
        <v>3.9983211634082303</v>
      </c>
      <c r="CQ154" s="18">
        <f t="shared" si="125"/>
        <v>11.816650266150882</v>
      </c>
      <c r="CR154" s="18">
        <f t="shared" si="126"/>
        <v>11.679851806113</v>
      </c>
      <c r="CS154" s="18">
        <f t="shared" si="127"/>
        <v>25.38389948813402</v>
      </c>
      <c r="CT154" s="18">
        <f t="shared" si="128"/>
        <v>18</v>
      </c>
      <c r="CU154" s="18">
        <f t="array" ref="CU154">SUM(IF($BY154:$CP154&lt;0,1,0))</f>
        <v>0</v>
      </c>
      <c r="CV154" s="18">
        <f t="shared" si="129"/>
        <v>0</v>
      </c>
      <c r="CW154" s="18">
        <f t="array" ref="CW154">SUM(IF($BY154:$CP154&gt;20,1,0))</f>
        <v>2</v>
      </c>
      <c r="CX154" s="18">
        <f t="shared" si="130"/>
        <v>11.111111111111111</v>
      </c>
      <c r="CY154" s="18">
        <f t="array" ref="CY154">SUM(IF(BY154:CP154&gt;40,1,0))</f>
        <v>0</v>
      </c>
      <c r="CZ154" s="18">
        <f t="shared" si="131"/>
        <v>0</v>
      </c>
      <c r="DA154" s="18">
        <v>1.0061947219536715</v>
      </c>
      <c r="DB154" s="18">
        <v>2.3135955056179758</v>
      </c>
      <c r="DC154" s="18">
        <f t="shared" si="132"/>
        <v>1.6598951137858236</v>
      </c>
      <c r="DD154" s="18">
        <f t="shared" si="133"/>
        <v>1.6598951137858236</v>
      </c>
      <c r="DE154" s="18">
        <f t="shared" si="134"/>
        <v>2.3135955056179758</v>
      </c>
      <c r="DF154" s="18">
        <f t="shared" si="135"/>
        <v>2</v>
      </c>
      <c r="DG154" s="18">
        <f t="array" ref="DG154">SUM(IF($DA154:$DB154&lt;0,1,0))</f>
        <v>0</v>
      </c>
      <c r="DH154" s="18">
        <f t="shared" si="136"/>
        <v>0</v>
      </c>
      <c r="DI154" s="18">
        <f t="array" ref="DI154">SUM(IF($DA154:$DB154&gt;20,1,0))</f>
        <v>0</v>
      </c>
      <c r="DJ154" s="18">
        <f t="shared" si="137"/>
        <v>0</v>
      </c>
      <c r="DK154" s="18">
        <f t="array" ref="DK154">SUM(IF(DA154:DB154&gt;40,1,0))</f>
        <v>0</v>
      </c>
      <c r="DL154" s="18">
        <f t="shared" si="138"/>
        <v>0</v>
      </c>
      <c r="DM154" s="18">
        <v>0.5771450215109315</v>
      </c>
      <c r="DN154" s="18">
        <v>1.4285714285714346</v>
      </c>
      <c r="DO154" s="18">
        <f t="shared" si="95"/>
        <v>1.002858225041183</v>
      </c>
      <c r="DP154" s="18">
        <f t="shared" si="96"/>
        <v>1.002858225041183</v>
      </c>
      <c r="DQ154" s="18">
        <f t="shared" si="97"/>
        <v>1.4285714285714346</v>
      </c>
      <c r="DR154" s="18">
        <f t="shared" si="98"/>
        <v>2</v>
      </c>
      <c r="DS154" s="18">
        <f t="array" ref="DS154">SUM(IF($DM154:$DN154&lt;0,1,0))</f>
        <v>0</v>
      </c>
      <c r="DT154" s="18">
        <f t="shared" si="99"/>
        <v>0</v>
      </c>
      <c r="DU154" s="18">
        <f t="array" ref="DU154">SUM(IF($DM154:$DN154&gt;20,1,0))</f>
        <v>0</v>
      </c>
      <c r="DV154" s="18">
        <f t="shared" si="100"/>
        <v>0</v>
      </c>
      <c r="DW154" s="18">
        <f t="array" ref="DW154">SUM(IF(DM154:DN154&gt;40,1,0))</f>
        <v>0</v>
      </c>
      <c r="DX154" s="18">
        <f t="shared" si="101"/>
        <v>0</v>
      </c>
      <c r="DY154" s="18">
        <f t="shared" si="145"/>
        <v>515.36636654949416</v>
      </c>
      <c r="DZ154" s="18">
        <f t="shared" si="109"/>
        <v>8.8536132081191532</v>
      </c>
      <c r="EA154" s="18">
        <f t="shared" si="139"/>
        <v>24184.543325526927</v>
      </c>
      <c r="EB154" s="18">
        <f t="shared" si="147"/>
        <v>9.9154468744278557</v>
      </c>
      <c r="EC154" s="18">
        <f t="shared" si="110"/>
        <v>3416.8937612444092</v>
      </c>
      <c r="ED154" s="18">
        <f t="shared" si="140"/>
        <v>56</v>
      </c>
      <c r="EE154" s="18">
        <f t="shared" si="140"/>
        <v>0</v>
      </c>
      <c r="EF154" s="18">
        <f t="shared" si="141"/>
        <v>0</v>
      </c>
      <c r="EG154" s="18">
        <f t="shared" si="142"/>
        <v>17</v>
      </c>
      <c r="EH154" s="18">
        <f t="shared" si="143"/>
        <v>30.357142857142854</v>
      </c>
      <c r="EI154" s="18">
        <f t="shared" si="146"/>
        <v>34.764710598043933</v>
      </c>
      <c r="EJ154" s="18">
        <f t="shared" si="111"/>
        <v>13</v>
      </c>
      <c r="EK154" s="18">
        <f t="shared" si="144"/>
        <v>23.214285714285715</v>
      </c>
      <c r="EL154" s="3"/>
      <c r="EM154" s="4"/>
      <c r="EN154" s="4"/>
      <c r="EO154" s="4"/>
    </row>
    <row r="155" spans="1:145" ht="13.15" x14ac:dyDescent="0.4">
      <c r="A155" s="1"/>
      <c r="B155" s="17">
        <v>1946</v>
      </c>
      <c r="C155" s="18">
        <v>18.181818181818187</v>
      </c>
      <c r="D155" s="18">
        <v>4.9019607843137303</v>
      </c>
      <c r="E155" s="18"/>
      <c r="F155" s="18"/>
      <c r="G155" s="18">
        <v>2.1191795470010661</v>
      </c>
      <c r="H155" s="18"/>
      <c r="I155" s="18"/>
      <c r="J155" s="18"/>
      <c r="K155" s="18">
        <v>56.755228942905603</v>
      </c>
      <c r="L155" s="18"/>
      <c r="M155" s="18">
        <v>6.0606060606060463</v>
      </c>
      <c r="N155" s="18">
        <v>49.612538855566747</v>
      </c>
      <c r="O155" s="18">
        <v>7.8947368421052655</v>
      </c>
      <c r="P155" s="18">
        <v>4.5382935195472509</v>
      </c>
      <c r="Q155" s="18">
        <f t="shared" si="105"/>
        <v>18.758045341732984</v>
      </c>
      <c r="R155" s="18">
        <f t="shared" si="106"/>
        <v>6.9776714513556559</v>
      </c>
      <c r="S155" s="18">
        <f t="shared" si="107"/>
        <v>56.755228942905603</v>
      </c>
      <c r="T155" s="18">
        <f t="shared" si="108"/>
        <v>8</v>
      </c>
      <c r="U155" s="18">
        <f t="array" ref="U155">SUM(IF($C155:$P155&lt;0,1,0))</f>
        <v>0</v>
      </c>
      <c r="V155" s="18">
        <f t="shared" si="102"/>
        <v>0</v>
      </c>
      <c r="W155" s="18">
        <f t="array" ref="W155">SUM(IF($C155:$P155&gt;20,1,0))</f>
        <v>2</v>
      </c>
      <c r="X155" s="18">
        <f t="shared" si="103"/>
        <v>25</v>
      </c>
      <c r="Y155" s="18">
        <f t="array" ref="Y155">SUM(IF(C155:P155&gt;40,1,0))</f>
        <v>2</v>
      </c>
      <c r="Z155" s="18">
        <f t="shared" si="104"/>
        <v>25</v>
      </c>
      <c r="AA155" s="18">
        <v>647.85151906054</v>
      </c>
      <c r="AB155" s="18"/>
      <c r="AC155" s="18">
        <v>10.306262690091263</v>
      </c>
      <c r="AD155" s="18">
        <v>72.795990812278148</v>
      </c>
      <c r="AE155" s="18">
        <v>203.89532652531869</v>
      </c>
      <c r="AF155" s="18" t="s">
        <v>0</v>
      </c>
      <c r="AG155" s="18"/>
      <c r="AH155" s="18" t="s">
        <v>0</v>
      </c>
      <c r="AI155" s="18">
        <v>-27.49499590574106</v>
      </c>
      <c r="AJ155" s="18"/>
      <c r="AK155" s="18" t="s">
        <v>0</v>
      </c>
      <c r="AL155" s="18" t="s">
        <v>0</v>
      </c>
      <c r="AM155" s="18">
        <f t="shared" ref="AM155:AM215" si="148">AVERAGE(AA155:AL155)</f>
        <v>181.47082063649742</v>
      </c>
      <c r="AN155" s="18">
        <f t="shared" si="112"/>
        <v>72.795990812278148</v>
      </c>
      <c r="AO155" s="18">
        <f t="shared" si="113"/>
        <v>647.85151906054</v>
      </c>
      <c r="AP155" s="18">
        <f t="shared" si="114"/>
        <v>9</v>
      </c>
      <c r="AQ155" s="18">
        <f t="array" ref="AQ155">SUM(IF($AA155:$AL155&lt;0,1,0))</f>
        <v>1</v>
      </c>
      <c r="AR155" s="18">
        <f t="shared" si="115"/>
        <v>11.111111111111111</v>
      </c>
      <c r="AS155" s="18">
        <f t="array" ref="AS155">SUM(IF($AA155:$AL155&gt;20,1,0))</f>
        <v>7</v>
      </c>
      <c r="AT155" s="18">
        <f t="shared" si="116"/>
        <v>77.777777777777786</v>
      </c>
      <c r="AU155" s="18">
        <f t="array" ref="AU155">SUM(IF(AA155:AL155&gt;40,1,0))</f>
        <v>7</v>
      </c>
      <c r="AV155" s="18">
        <f t="shared" si="117"/>
        <v>77.777777777777786</v>
      </c>
      <c r="AW155" s="18">
        <v>44.09175253661811</v>
      </c>
      <c r="AX155" s="18">
        <v>-5.0976271667171558</v>
      </c>
      <c r="AY155" s="18">
        <v>1.8869794173437926</v>
      </c>
      <c r="AZ155" s="18">
        <v>39.681980044714194</v>
      </c>
      <c r="BA155" s="18">
        <v>56.495166822575612</v>
      </c>
      <c r="BB155" s="18">
        <v>10.291425511843148</v>
      </c>
      <c r="BC155" s="18">
        <v>22.024681029073413</v>
      </c>
      <c r="BD155" s="18">
        <v>9.6345773663146726E+26</v>
      </c>
      <c r="BE155" s="18">
        <v>32.150602932246031</v>
      </c>
      <c r="BF155" s="18">
        <v>9.5372677149275074</v>
      </c>
      <c r="BG155" s="18">
        <v>2.9148808847148628</v>
      </c>
      <c r="BH155" s="18" t="s">
        <v>0</v>
      </c>
      <c r="BI155" s="18">
        <v>8.9146335078832593</v>
      </c>
      <c r="BJ155" s="18">
        <v>41.071428571428584</v>
      </c>
      <c r="BK155" s="18">
        <v>18.879175035560472</v>
      </c>
      <c r="BL155" s="18">
        <v>3.4849296880308116</v>
      </c>
      <c r="BM155" s="18">
        <v>-3.3588901058780527</v>
      </c>
      <c r="BN155" s="18">
        <v>2.3944463920537582</v>
      </c>
      <c r="BO155" s="18">
        <f t="shared" si="118"/>
        <v>5.6673984507733369E+25</v>
      </c>
      <c r="BP155" s="18">
        <f t="shared" si="119"/>
        <v>10.291425511843148</v>
      </c>
      <c r="BQ155" s="18">
        <f t="shared" si="120"/>
        <v>9.6345773663146726E+26</v>
      </c>
      <c r="BR155" s="18">
        <f t="shared" si="121"/>
        <v>18</v>
      </c>
      <c r="BS155" s="18">
        <f t="array" ref="BS155">SUM(IF($AW155:$BN155&lt;0,1,0))</f>
        <v>2</v>
      </c>
      <c r="BT155" s="18">
        <f t="shared" si="122"/>
        <v>11.111111111111111</v>
      </c>
      <c r="BU155" s="18">
        <f t="array" ref="BU155">SUM(IF($AW155:$BN155&gt;20,1,0))</f>
        <v>8</v>
      </c>
      <c r="BV155" s="18">
        <f t="shared" si="123"/>
        <v>44.444444444444443</v>
      </c>
      <c r="BW155" s="18">
        <f t="array" ref="BW155">SUM(IF(AW155:BN155&gt;40,1,0))</f>
        <v>5</v>
      </c>
      <c r="BX155" s="18">
        <f t="shared" si="124"/>
        <v>27.777777777777779</v>
      </c>
      <c r="BY155" s="18">
        <v>18.987341772151893</v>
      </c>
      <c r="BZ155" s="18">
        <v>12.757780277465313</v>
      </c>
      <c r="CA155" s="18">
        <v>25.543323074970655</v>
      </c>
      <c r="CB155" s="18">
        <v>30.083032134031519</v>
      </c>
      <c r="CC155" s="18">
        <v>26.529053300145907</v>
      </c>
      <c r="CD155" s="18">
        <v>10.962635451152391</v>
      </c>
      <c r="CE155" s="18">
        <v>4.0161290322580534</v>
      </c>
      <c r="CF155" s="18">
        <v>21.398087949713464</v>
      </c>
      <c r="CG155" s="18">
        <v>-1.6787485692483783</v>
      </c>
      <c r="CH155" s="18">
        <v>19.020226387084804</v>
      </c>
      <c r="CI155" s="18">
        <v>8.9605067064083563</v>
      </c>
      <c r="CJ155" s="18">
        <v>26.790553050086313</v>
      </c>
      <c r="CK155" s="18">
        <v>-19.619326500732058</v>
      </c>
      <c r="CL155" s="18">
        <v>8.0294752890357035</v>
      </c>
      <c r="CM155" s="18">
        <v>10.300618921308583</v>
      </c>
      <c r="CN155" s="18">
        <v>10.238980463980438</v>
      </c>
      <c r="CO155" s="18">
        <v>14.627600089465433</v>
      </c>
      <c r="CP155" s="18">
        <v>14.847074141880881</v>
      </c>
      <c r="CQ155" s="18">
        <f t="shared" si="125"/>
        <v>13.433019053953295</v>
      </c>
      <c r="CR155" s="18">
        <f t="shared" si="126"/>
        <v>13.692690183465373</v>
      </c>
      <c r="CS155" s="18">
        <f t="shared" si="127"/>
        <v>30.083032134031519</v>
      </c>
      <c r="CT155" s="18">
        <f t="shared" si="128"/>
        <v>18</v>
      </c>
      <c r="CU155" s="18">
        <f t="array" ref="CU155">SUM(IF($BY155:$CP155&lt;0,1,0))</f>
        <v>2</v>
      </c>
      <c r="CV155" s="18">
        <f t="shared" si="129"/>
        <v>11.111111111111111</v>
      </c>
      <c r="CW155" s="18">
        <f t="array" ref="CW155">SUM(IF($BY155:$CP155&gt;20,1,0))</f>
        <v>5</v>
      </c>
      <c r="CX155" s="18">
        <f t="shared" si="130"/>
        <v>27.777777777777779</v>
      </c>
      <c r="CY155" s="18">
        <f t="array" ref="CY155">SUM(IF(BY155:CP155&gt;40,1,0))</f>
        <v>0</v>
      </c>
      <c r="CZ155" s="18">
        <f t="shared" si="131"/>
        <v>0</v>
      </c>
      <c r="DA155" s="18">
        <v>4.9775475147611887</v>
      </c>
      <c r="DB155" s="18">
        <v>13.250934065934064</v>
      </c>
      <c r="DC155" s="18">
        <f t="shared" si="132"/>
        <v>9.1142407903476261</v>
      </c>
      <c r="DD155" s="18">
        <f t="shared" si="133"/>
        <v>9.1142407903476261</v>
      </c>
      <c r="DE155" s="18">
        <f t="shared" si="134"/>
        <v>13.250934065934064</v>
      </c>
      <c r="DF155" s="18">
        <f t="shared" si="135"/>
        <v>2</v>
      </c>
      <c r="DG155" s="18">
        <f t="array" ref="DG155">SUM(IF($DA155:$DB155&lt;0,1,0))</f>
        <v>0</v>
      </c>
      <c r="DH155" s="18">
        <f t="shared" si="136"/>
        <v>0</v>
      </c>
      <c r="DI155" s="18">
        <f t="array" ref="DI155">SUM(IF($DA155:$DB155&gt;20,1,0))</f>
        <v>0</v>
      </c>
      <c r="DJ155" s="18">
        <f t="shared" si="137"/>
        <v>0</v>
      </c>
      <c r="DK155" s="18">
        <f t="array" ref="DK155">SUM(IF(DA155:DB155&gt;40,1,0))</f>
        <v>0</v>
      </c>
      <c r="DL155" s="18">
        <f t="shared" si="138"/>
        <v>0</v>
      </c>
      <c r="DM155" s="18">
        <v>3.7965840537909523</v>
      </c>
      <c r="DN155" s="18">
        <v>0.40976896097069054</v>
      </c>
      <c r="DO155" s="18">
        <f t="shared" si="95"/>
        <v>2.1031765073808213</v>
      </c>
      <c r="DP155" s="18">
        <f t="shared" si="96"/>
        <v>2.1031765073808213</v>
      </c>
      <c r="DQ155" s="18">
        <f t="shared" si="97"/>
        <v>3.7965840537909523</v>
      </c>
      <c r="DR155" s="18">
        <f t="shared" si="98"/>
        <v>2</v>
      </c>
      <c r="DS155" s="18">
        <f t="array" ref="DS155">SUM(IF($DM155:$DN155&lt;0,1,0))</f>
        <v>0</v>
      </c>
      <c r="DT155" s="18">
        <f t="shared" si="99"/>
        <v>0</v>
      </c>
      <c r="DU155" s="18">
        <f t="array" ref="DU155">SUM(IF($DM155:$DN155&gt;20,1,0))</f>
        <v>0</v>
      </c>
      <c r="DV155" s="18">
        <f t="shared" si="100"/>
        <v>0</v>
      </c>
      <c r="DW155" s="18">
        <f t="array" ref="DW155">SUM(IF(DM155:DN155&gt;40,1,0))</f>
        <v>0</v>
      </c>
      <c r="DX155" s="18">
        <f t="shared" si="101"/>
        <v>0</v>
      </c>
      <c r="DY155" s="18">
        <f t="shared" si="145"/>
        <v>1.8528033396758985E+25</v>
      </c>
      <c r="DZ155" s="18">
        <f t="shared" si="109"/>
        <v>10.634449070621827</v>
      </c>
      <c r="EA155" s="18">
        <f t="shared" si="139"/>
        <v>9.6345773663146726E+26</v>
      </c>
      <c r="EB155" s="18">
        <f t="shared" si="147"/>
        <v>10.222431802300491</v>
      </c>
      <c r="EC155" s="18">
        <f t="shared" si="110"/>
        <v>1.336075488910475E+26</v>
      </c>
      <c r="ED155" s="18">
        <f t="shared" si="140"/>
        <v>57</v>
      </c>
      <c r="EE155" s="18">
        <f t="shared" si="140"/>
        <v>5</v>
      </c>
      <c r="EF155" s="18">
        <f t="shared" si="141"/>
        <v>8.7719298245614041</v>
      </c>
      <c r="EG155" s="18">
        <f t="shared" si="142"/>
        <v>22</v>
      </c>
      <c r="EH155" s="18">
        <f t="shared" si="143"/>
        <v>38.596491228070171</v>
      </c>
      <c r="EI155" s="18">
        <f t="shared" si="146"/>
        <v>36.348974287570776</v>
      </c>
      <c r="EJ155" s="18">
        <f t="shared" si="111"/>
        <v>14</v>
      </c>
      <c r="EK155" s="18">
        <f t="shared" si="144"/>
        <v>24.561403508771928</v>
      </c>
      <c r="EL155" s="3"/>
      <c r="EM155" s="4"/>
      <c r="EN155" s="4"/>
      <c r="EO155" s="4"/>
    </row>
    <row r="156" spans="1:145" ht="13.15" x14ac:dyDescent="0.4">
      <c r="A156" s="1"/>
      <c r="B156" s="17">
        <v>1947</v>
      </c>
      <c r="C156" s="18">
        <v>69.230769230769226</v>
      </c>
      <c r="D156" s="18">
        <v>13.551401869158886</v>
      </c>
      <c r="E156" s="18"/>
      <c r="F156" s="18"/>
      <c r="G156" s="18">
        <v>-3.1128034269395548</v>
      </c>
      <c r="H156" s="18"/>
      <c r="I156" s="18" t="s">
        <v>0</v>
      </c>
      <c r="J156" s="18">
        <v>-9.0909090909090828</v>
      </c>
      <c r="K156" s="18">
        <v>57.473035439137135</v>
      </c>
      <c r="L156" s="18"/>
      <c r="M156" s="18">
        <v>4.2876956607885903</v>
      </c>
      <c r="N156" s="18">
        <v>67.099757118192727</v>
      </c>
      <c r="O156" s="18">
        <v>2.4390243902439046</v>
      </c>
      <c r="P156" s="18">
        <v>3.6981356555308365</v>
      </c>
      <c r="Q156" s="18">
        <f t="shared" si="105"/>
        <v>22.841789649552521</v>
      </c>
      <c r="R156" s="18">
        <f t="shared" si="106"/>
        <v>4.2876956607885903</v>
      </c>
      <c r="S156" s="18">
        <f t="shared" si="107"/>
        <v>69.230769230769226</v>
      </c>
      <c r="T156" s="18">
        <f t="shared" si="108"/>
        <v>10</v>
      </c>
      <c r="U156" s="18">
        <f t="array" ref="U156">SUM(IF($C156:$P156&lt;0,1,0))</f>
        <v>2</v>
      </c>
      <c r="V156" s="18">
        <f t="shared" si="102"/>
        <v>20</v>
      </c>
      <c r="W156" s="18">
        <f t="array" ref="W156">SUM(IF($C156:$P156&gt;20,1,0))</f>
        <v>4</v>
      </c>
      <c r="X156" s="18">
        <f t="shared" si="103"/>
        <v>40</v>
      </c>
      <c r="Y156" s="18">
        <f t="array" ref="Y156">SUM(IF(C156:P156&gt;40,1,0))</f>
        <v>4</v>
      </c>
      <c r="Z156" s="18">
        <f t="shared" si="104"/>
        <v>40</v>
      </c>
      <c r="AA156" s="18">
        <v>1579.2614996624525</v>
      </c>
      <c r="AB156" s="18"/>
      <c r="AC156" s="18">
        <v>10.028033057206162</v>
      </c>
      <c r="AD156" s="18">
        <v>42.130703789636527</v>
      </c>
      <c r="AE156" s="18">
        <v>158.02398863492311</v>
      </c>
      <c r="AF156" s="18" t="s">
        <v>0</v>
      </c>
      <c r="AG156" s="18"/>
      <c r="AH156" s="18">
        <v>1.9005847953216248</v>
      </c>
      <c r="AI156" s="18">
        <v>-22.59142813486006</v>
      </c>
      <c r="AJ156" s="18"/>
      <c r="AK156" s="18" t="s">
        <v>0</v>
      </c>
      <c r="AL156" s="18" t="s">
        <v>0</v>
      </c>
      <c r="AM156" s="18">
        <f t="shared" si="148"/>
        <v>294.79223030077998</v>
      </c>
      <c r="AN156" s="18">
        <f t="shared" si="112"/>
        <v>26.079368423421347</v>
      </c>
      <c r="AO156" s="18">
        <f t="shared" si="113"/>
        <v>1579.2614996624525</v>
      </c>
      <c r="AP156" s="18">
        <f t="shared" si="114"/>
        <v>9</v>
      </c>
      <c r="AQ156" s="18">
        <f t="array" ref="AQ156">SUM(IF($AA156:$AL156&lt;0,1,0))</f>
        <v>1</v>
      </c>
      <c r="AR156" s="18">
        <f t="shared" si="115"/>
        <v>11.111111111111111</v>
      </c>
      <c r="AS156" s="18">
        <f t="array" ref="AS156">SUM(IF($AA156:$AL156&gt;20,1,0))</f>
        <v>6</v>
      </c>
      <c r="AT156" s="18">
        <f t="shared" si="116"/>
        <v>66.666666666666657</v>
      </c>
      <c r="AU156" s="18">
        <f t="array" ref="AU156">SUM(IF(AA156:AL156&gt;40,1,0))</f>
        <v>6</v>
      </c>
      <c r="AV156" s="18">
        <f t="shared" si="117"/>
        <v>66.666666666666657</v>
      </c>
      <c r="AW156" s="18">
        <v>148.63413431240923</v>
      </c>
      <c r="AX156" s="18">
        <v>9.4224407871052751</v>
      </c>
      <c r="AY156" s="18">
        <v>3.0864883640152843</v>
      </c>
      <c r="AZ156" s="18">
        <v>42.010709687100011</v>
      </c>
      <c r="BA156" s="18">
        <v>42.432453973061293</v>
      </c>
      <c r="BB156" s="18">
        <v>2.7625331157212418</v>
      </c>
      <c r="BC156" s="18">
        <v>48.594446348988676</v>
      </c>
      <c r="BD156" s="18">
        <v>12.3</v>
      </c>
      <c r="BE156" s="18">
        <v>44.28871528917481</v>
      </c>
      <c r="BF156" s="18">
        <v>2.5383852469407437</v>
      </c>
      <c r="BG156" s="18">
        <v>-0.92125729541079227</v>
      </c>
      <c r="BH156" s="18" t="s">
        <v>0</v>
      </c>
      <c r="BI156" s="18">
        <v>1.0189809348341743</v>
      </c>
      <c r="BJ156" s="18">
        <v>45.991561181434591</v>
      </c>
      <c r="BK156" s="18">
        <v>13.07943569537905</v>
      </c>
      <c r="BL156" s="18">
        <v>5.16321832753456</v>
      </c>
      <c r="BM156" s="18">
        <v>-1.4733660748016679</v>
      </c>
      <c r="BN156" s="18">
        <v>7.4258693857687916</v>
      </c>
      <c r="BO156" s="18">
        <f t="shared" si="118"/>
        <v>25.07969113407384</v>
      </c>
      <c r="BP156" s="18">
        <f t="shared" si="119"/>
        <v>9.4224407871052751</v>
      </c>
      <c r="BQ156" s="18">
        <f t="shared" si="120"/>
        <v>148.63413431240923</v>
      </c>
      <c r="BR156" s="18">
        <f t="shared" si="121"/>
        <v>18</v>
      </c>
      <c r="BS156" s="18">
        <f t="array" ref="BS156">SUM(IF($AW156:$BN156&lt;0,1,0))</f>
        <v>2</v>
      </c>
      <c r="BT156" s="18">
        <f t="shared" si="122"/>
        <v>11.111111111111111</v>
      </c>
      <c r="BU156" s="18">
        <f t="array" ref="BU156">SUM(IF($AW156:$BN156&gt;20,1,0))</f>
        <v>7</v>
      </c>
      <c r="BV156" s="18">
        <f t="shared" si="123"/>
        <v>38.888888888888893</v>
      </c>
      <c r="BW156" s="18">
        <f t="array" ref="BW156">SUM(IF(AW156:BN156&gt;40,1,0))</f>
        <v>7</v>
      </c>
      <c r="BX156" s="18">
        <f t="shared" si="124"/>
        <v>38.888888888888893</v>
      </c>
      <c r="BY156" s="18">
        <v>14.893617021276597</v>
      </c>
      <c r="BZ156" s="18">
        <v>13.540280857354038</v>
      </c>
      <c r="CA156" s="18">
        <v>22.943517816527667</v>
      </c>
      <c r="CB156" s="18">
        <v>23.081853264297081</v>
      </c>
      <c r="CC156" s="18">
        <v>16.29380304488582</v>
      </c>
      <c r="CD156" s="18">
        <v>8.8295186054934955</v>
      </c>
      <c r="CE156" s="18">
        <v>11.614203752519781</v>
      </c>
      <c r="CF156" s="18">
        <v>33.926501598920538</v>
      </c>
      <c r="CG156" s="18">
        <v>6.7908420644159806</v>
      </c>
      <c r="CH156" s="18">
        <v>2.0579981290925975</v>
      </c>
      <c r="CI156" s="18">
        <v>2.5303470678748496</v>
      </c>
      <c r="CJ156" s="18">
        <v>11.84275205539619</v>
      </c>
      <c r="CK156" s="18">
        <v>8.0601092896174897</v>
      </c>
      <c r="CL156" s="18">
        <v>10.854992355639181</v>
      </c>
      <c r="CM156" s="18">
        <v>30.236018826135101</v>
      </c>
      <c r="CN156" s="18">
        <v>37.709953219592755</v>
      </c>
      <c r="CO156" s="18">
        <v>12.910918071878733</v>
      </c>
      <c r="CP156" s="18">
        <v>13.154545122476234</v>
      </c>
      <c r="CQ156" s="18">
        <f t="shared" si="125"/>
        <v>15.626209564633008</v>
      </c>
      <c r="CR156" s="18">
        <f t="shared" si="126"/>
        <v>13.032731597177484</v>
      </c>
      <c r="CS156" s="18">
        <f t="shared" si="127"/>
        <v>37.709953219592755</v>
      </c>
      <c r="CT156" s="18">
        <f t="shared" si="128"/>
        <v>18</v>
      </c>
      <c r="CU156" s="18">
        <f t="array" ref="CU156">SUM(IF($BY156:$CP156&lt;0,1,0))</f>
        <v>0</v>
      </c>
      <c r="CV156" s="18">
        <f t="shared" si="129"/>
        <v>0</v>
      </c>
      <c r="CW156" s="18">
        <f t="array" ref="CW156">SUM(IF($BY156:$CP156&gt;20,1,0))</f>
        <v>5</v>
      </c>
      <c r="CX156" s="18">
        <f t="shared" si="130"/>
        <v>27.777777777777779</v>
      </c>
      <c r="CY156" s="18">
        <f t="array" ref="CY156">SUM(IF(BY156:CP156&gt;40,1,0))</f>
        <v>0</v>
      </c>
      <c r="CZ156" s="18">
        <f t="shared" si="131"/>
        <v>0</v>
      </c>
      <c r="DA156" s="18">
        <v>14.057352958340388</v>
      </c>
      <c r="DB156" s="18">
        <v>11.713604651162782</v>
      </c>
      <c r="DC156" s="18">
        <f t="shared" si="132"/>
        <v>12.885478804751585</v>
      </c>
      <c r="DD156" s="18">
        <f t="shared" si="133"/>
        <v>12.885478804751585</v>
      </c>
      <c r="DE156" s="18">
        <f t="shared" si="134"/>
        <v>14.057352958340388</v>
      </c>
      <c r="DF156" s="18">
        <f t="shared" si="135"/>
        <v>2</v>
      </c>
      <c r="DG156" s="18">
        <f t="array" ref="DG156">SUM(IF($DA156:$DB156&lt;0,1,0))</f>
        <v>0</v>
      </c>
      <c r="DH156" s="18">
        <f t="shared" si="136"/>
        <v>0</v>
      </c>
      <c r="DI156" s="18">
        <f t="array" ref="DI156">SUM(IF($DA156:$DB156&gt;20,1,0))</f>
        <v>0</v>
      </c>
      <c r="DJ156" s="18">
        <f t="shared" si="137"/>
        <v>0</v>
      </c>
      <c r="DK156" s="18">
        <f t="array" ref="DK156">SUM(IF(DA156:DB156&gt;40,1,0))</f>
        <v>0</v>
      </c>
      <c r="DL156" s="18">
        <f t="shared" si="138"/>
        <v>0</v>
      </c>
      <c r="DM156" s="18">
        <v>6.8079511236291186</v>
      </c>
      <c r="DN156" s="18">
        <v>5.4539816587648708</v>
      </c>
      <c r="DO156" s="18">
        <f t="shared" si="95"/>
        <v>6.1309663911969947</v>
      </c>
      <c r="DP156" s="18">
        <f t="shared" si="96"/>
        <v>6.1309663911969947</v>
      </c>
      <c r="DQ156" s="18">
        <f t="shared" si="97"/>
        <v>6.8079511236291186</v>
      </c>
      <c r="DR156" s="18">
        <f t="shared" si="98"/>
        <v>2</v>
      </c>
      <c r="DS156" s="18">
        <f t="array" ref="DS156">SUM(IF($DM156:$DN156&lt;0,1,0))</f>
        <v>0</v>
      </c>
      <c r="DT156" s="18">
        <f t="shared" si="99"/>
        <v>0</v>
      </c>
      <c r="DU156" s="18">
        <f t="array" ref="DU156">SUM(IF($DM156:$DN156&gt;20,1,0))</f>
        <v>0</v>
      </c>
      <c r="DV156" s="18">
        <f t="shared" si="100"/>
        <v>0</v>
      </c>
      <c r="DW156" s="18">
        <f t="array" ref="DW156">SUM(IF(DM156:DN156&gt;40,1,0))</f>
        <v>0</v>
      </c>
      <c r="DX156" s="18">
        <f t="shared" si="101"/>
        <v>0</v>
      </c>
      <c r="DY156" s="18">
        <f t="shared" si="145"/>
        <v>50.370164823799968</v>
      </c>
      <c r="DZ156" s="18">
        <f t="shared" si="109"/>
        <v>11.778178353279486</v>
      </c>
      <c r="EA156" s="18">
        <f t="shared" si="139"/>
        <v>1579.2614996624525</v>
      </c>
      <c r="EB156" s="18">
        <f t="shared" si="147"/>
        <v>10.322710575562795</v>
      </c>
      <c r="EC156" s="18">
        <f t="shared" si="110"/>
        <v>214.41059064240366</v>
      </c>
      <c r="ED156" s="18">
        <f t="shared" si="140"/>
        <v>59</v>
      </c>
      <c r="EE156" s="18">
        <f t="shared" si="140"/>
        <v>5</v>
      </c>
      <c r="EF156" s="18">
        <f t="shared" si="141"/>
        <v>8.4745762711864412</v>
      </c>
      <c r="EG156" s="18">
        <f t="shared" si="142"/>
        <v>22</v>
      </c>
      <c r="EH156" s="18">
        <f t="shared" si="143"/>
        <v>37.288135593220339</v>
      </c>
      <c r="EI156" s="18">
        <f t="shared" si="146"/>
        <v>37.316749972860585</v>
      </c>
      <c r="EJ156" s="18">
        <f t="shared" si="111"/>
        <v>17</v>
      </c>
      <c r="EK156" s="18">
        <f t="shared" si="144"/>
        <v>28.8135593220339</v>
      </c>
      <c r="EL156" s="3"/>
      <c r="EM156" s="4"/>
      <c r="EN156" s="4"/>
      <c r="EO156" s="4"/>
    </row>
    <row r="157" spans="1:145" ht="13.15" x14ac:dyDescent="0.4">
      <c r="A157" s="1"/>
      <c r="B157" s="17">
        <v>1948</v>
      </c>
      <c r="C157" s="18">
        <v>63.636363636363647</v>
      </c>
      <c r="D157" s="18">
        <v>-16.872427983539097</v>
      </c>
      <c r="E157" s="18"/>
      <c r="F157" s="18"/>
      <c r="G157" s="18">
        <v>0.71395821051942965</v>
      </c>
      <c r="H157" s="18"/>
      <c r="I157" s="18">
        <v>9.3398306067989267</v>
      </c>
      <c r="J157" s="18">
        <v>31.997854652721912</v>
      </c>
      <c r="K157" s="18">
        <v>40.146562851313647</v>
      </c>
      <c r="L157" s="18"/>
      <c r="M157" s="18">
        <v>6.8472850248888601</v>
      </c>
      <c r="N157" s="18">
        <v>69.141726354132004</v>
      </c>
      <c r="O157" s="18">
        <v>4.7619047619047672</v>
      </c>
      <c r="P157" s="18">
        <v>7.1947403438600457</v>
      </c>
      <c r="Q157" s="18">
        <f t="shared" si="105"/>
        <v>21.690779845896412</v>
      </c>
      <c r="R157" s="18">
        <f t="shared" si="106"/>
        <v>8.2672854753294871</v>
      </c>
      <c r="S157" s="18">
        <f t="shared" si="107"/>
        <v>69.141726354132004</v>
      </c>
      <c r="T157" s="18">
        <f t="shared" si="108"/>
        <v>10</v>
      </c>
      <c r="U157" s="18">
        <f t="array" ref="U157">SUM(IF($C157:$P157&lt;0,1,0))</f>
        <v>1</v>
      </c>
      <c r="V157" s="18">
        <f t="shared" si="102"/>
        <v>10</v>
      </c>
      <c r="W157" s="18">
        <f t="array" ref="W157">SUM(IF($C157:$P157&gt;20,1,0))</f>
        <v>4</v>
      </c>
      <c r="X157" s="18">
        <f t="shared" si="103"/>
        <v>40</v>
      </c>
      <c r="Y157" s="18">
        <f t="array" ref="Y157">SUM(IF(C157:P157&gt;40,1,0))</f>
        <v>3</v>
      </c>
      <c r="Z157" s="18">
        <f t="shared" si="104"/>
        <v>30</v>
      </c>
      <c r="AA157" s="18">
        <v>1308.1466395112016</v>
      </c>
      <c r="AB157" s="18">
        <v>4.546571303778129</v>
      </c>
      <c r="AC157" s="18">
        <v>10.717238919776218</v>
      </c>
      <c r="AD157" s="18">
        <v>29.640525098626025</v>
      </c>
      <c r="AE157" s="18">
        <v>70.125252003511036</v>
      </c>
      <c r="AF157" s="18" t="s">
        <v>0</v>
      </c>
      <c r="AG157" s="18"/>
      <c r="AH157" s="18">
        <v>-7.3170731707317138</v>
      </c>
      <c r="AI157" s="18">
        <v>-3.9033327942464955</v>
      </c>
      <c r="AJ157" s="18"/>
      <c r="AK157" s="18" t="s">
        <v>0</v>
      </c>
      <c r="AL157" s="18" t="s">
        <v>0</v>
      </c>
      <c r="AM157" s="18">
        <f t="shared" si="148"/>
        <v>201.70797441027352</v>
      </c>
      <c r="AN157" s="18">
        <f t="shared" si="112"/>
        <v>10.717238919776218</v>
      </c>
      <c r="AO157" s="18">
        <f t="shared" si="113"/>
        <v>1308.1466395112016</v>
      </c>
      <c r="AP157" s="18">
        <f t="shared" si="114"/>
        <v>10</v>
      </c>
      <c r="AQ157" s="18">
        <f t="array" ref="AQ157">SUM(IF($AA157:$AL157&lt;0,1,0))</f>
        <v>2</v>
      </c>
      <c r="AR157" s="18">
        <f t="shared" si="115"/>
        <v>20</v>
      </c>
      <c r="AS157" s="18">
        <f t="array" ref="AS157">SUM(IF($AA157:$AL157&gt;20,1,0))</f>
        <v>6</v>
      </c>
      <c r="AT157" s="18">
        <f t="shared" si="116"/>
        <v>60</v>
      </c>
      <c r="AU157" s="18">
        <f t="array" ref="AU157">SUM(IF(AA157:AL157&gt;40,1,0))</f>
        <v>5</v>
      </c>
      <c r="AV157" s="18">
        <f t="shared" si="117"/>
        <v>50</v>
      </c>
      <c r="AW157" s="18">
        <v>20.000220400246842</v>
      </c>
      <c r="AX157" s="18">
        <v>8.6110680033520577</v>
      </c>
      <c r="AY157" s="18">
        <v>1.7965807012460182</v>
      </c>
      <c r="AZ157" s="18">
        <v>22.64430633562128</v>
      </c>
      <c r="BA157" s="18">
        <v>-0.41128084606345294</v>
      </c>
      <c r="BB157" s="18">
        <v>19.268700902538455</v>
      </c>
      <c r="BC157" s="18">
        <v>22.840004614142341</v>
      </c>
      <c r="BD157" s="18">
        <v>4.7199741016510179</v>
      </c>
      <c r="BE157" s="18">
        <v>-0.24340863076957919</v>
      </c>
      <c r="BF157" s="18">
        <v>5.9408748772771798</v>
      </c>
      <c r="BG157" s="18">
        <v>-0.31869392165319022</v>
      </c>
      <c r="BH157" s="18" t="s">
        <v>0</v>
      </c>
      <c r="BI157" s="18">
        <v>0.59791705423747843</v>
      </c>
      <c r="BJ157" s="18">
        <v>-13.294797687861271</v>
      </c>
      <c r="BK157" s="18">
        <v>6.0549020066572456</v>
      </c>
      <c r="BL157" s="18">
        <v>6.7271754675297029</v>
      </c>
      <c r="BM157" s="18">
        <v>4.7162576687116697</v>
      </c>
      <c r="BN157" s="18">
        <v>6.4753850608250865</v>
      </c>
      <c r="BO157" s="18">
        <f t="shared" si="118"/>
        <v>6.8308933004522867</v>
      </c>
      <c r="BP157" s="18">
        <f t="shared" si="119"/>
        <v>5.9408748772771798</v>
      </c>
      <c r="BQ157" s="18">
        <f t="shared" si="120"/>
        <v>22.840004614142341</v>
      </c>
      <c r="BR157" s="18">
        <f t="shared" si="121"/>
        <v>18</v>
      </c>
      <c r="BS157" s="18">
        <f t="array" ref="BS157">SUM(IF($AW157:$BN157&lt;0,1,0))</f>
        <v>4</v>
      </c>
      <c r="BT157" s="18">
        <f t="shared" si="122"/>
        <v>22.222222222222221</v>
      </c>
      <c r="BU157" s="18">
        <f t="array" ref="BU157">SUM(IF($AW157:$BN157&gt;20,1,0))</f>
        <v>4</v>
      </c>
      <c r="BV157" s="18">
        <f t="shared" si="123"/>
        <v>22.222222222222221</v>
      </c>
      <c r="BW157" s="18">
        <f t="array" ref="BW157">SUM(IF(AW157:BN157&gt;40,1,0))</f>
        <v>1</v>
      </c>
      <c r="BX157" s="18">
        <f t="shared" si="124"/>
        <v>5.5555555555555554</v>
      </c>
      <c r="BY157" s="18">
        <v>7.4074074074073941</v>
      </c>
      <c r="BZ157" s="18">
        <v>15.671941291136338</v>
      </c>
      <c r="CA157" s="18">
        <v>5.2139058043629154</v>
      </c>
      <c r="CB157" s="18">
        <v>16.820298976778126</v>
      </c>
      <c r="CC157" s="18">
        <v>14.639000121344498</v>
      </c>
      <c r="CD157" s="18">
        <v>4.2887902968482496</v>
      </c>
      <c r="CE157" s="18">
        <v>12.36454570714085</v>
      </c>
      <c r="CF157" s="18">
        <v>11.048657086915604</v>
      </c>
      <c r="CG157" s="18">
        <v>1.0537790697674465</v>
      </c>
      <c r="CH157" s="18">
        <v>12.618392911701815</v>
      </c>
      <c r="CI157" s="18">
        <v>0.6169751542437929</v>
      </c>
      <c r="CJ157" s="18">
        <v>4.4949998267649134</v>
      </c>
      <c r="CK157" s="18">
        <v>-5.6468605141171473</v>
      </c>
      <c r="CL157" s="18">
        <v>1.0290685338425698</v>
      </c>
      <c r="CM157" s="18">
        <v>39.967353601305845</v>
      </c>
      <c r="CN157" s="18">
        <v>22.152078778741039</v>
      </c>
      <c r="CO157" s="18">
        <v>2.3752228163992815</v>
      </c>
      <c r="CP157" s="18">
        <v>14.430145800217673</v>
      </c>
      <c r="CQ157" s="18">
        <f t="shared" si="125"/>
        <v>10.030316815044511</v>
      </c>
      <c r="CR157" s="18">
        <f t="shared" si="126"/>
        <v>9.2280322471614991</v>
      </c>
      <c r="CS157" s="18">
        <f t="shared" si="127"/>
        <v>39.967353601305845</v>
      </c>
      <c r="CT157" s="18">
        <f t="shared" si="128"/>
        <v>18</v>
      </c>
      <c r="CU157" s="18">
        <f t="array" ref="CU157">SUM(IF($BY157:$CP157&lt;0,1,0))</f>
        <v>1</v>
      </c>
      <c r="CV157" s="18">
        <f t="shared" si="129"/>
        <v>5.5555555555555554</v>
      </c>
      <c r="CW157" s="18">
        <f t="array" ref="CW157">SUM(IF($BY157:$CP157&gt;20,1,0))</f>
        <v>2</v>
      </c>
      <c r="CX157" s="18">
        <f t="shared" si="130"/>
        <v>11.111111111111111</v>
      </c>
      <c r="CY157" s="18">
        <f t="array" ref="CY157">SUM(IF(BY157:CP157&gt;40,1,0))</f>
        <v>0</v>
      </c>
      <c r="CZ157" s="18">
        <f t="shared" si="131"/>
        <v>0</v>
      </c>
      <c r="DA157" s="18">
        <v>14.441168944823218</v>
      </c>
      <c r="DB157" s="18">
        <v>5.4307264957264909</v>
      </c>
      <c r="DC157" s="18">
        <f t="shared" si="132"/>
        <v>9.9359477202748536</v>
      </c>
      <c r="DD157" s="18">
        <f t="shared" si="133"/>
        <v>9.9359477202748536</v>
      </c>
      <c r="DE157" s="18">
        <f t="shared" si="134"/>
        <v>14.441168944823218</v>
      </c>
      <c r="DF157" s="18">
        <f t="shared" si="135"/>
        <v>2</v>
      </c>
      <c r="DG157" s="18">
        <f t="array" ref="DG157">SUM(IF($DA157:$DB157&lt;0,1,0))</f>
        <v>0</v>
      </c>
      <c r="DH157" s="18">
        <f t="shared" si="136"/>
        <v>0</v>
      </c>
      <c r="DI157" s="18">
        <f t="array" ref="DI157">SUM(IF($DA157:$DB157&gt;20,1,0))</f>
        <v>0</v>
      </c>
      <c r="DJ157" s="18">
        <f t="shared" si="137"/>
        <v>0</v>
      </c>
      <c r="DK157" s="18">
        <f t="array" ref="DK157">SUM(IF(DA157:DB157&gt;40,1,0))</f>
        <v>0</v>
      </c>
      <c r="DL157" s="18">
        <f t="shared" si="138"/>
        <v>0</v>
      </c>
      <c r="DM157" s="18">
        <v>10.088403667495072</v>
      </c>
      <c r="DN157" s="18">
        <v>8.1893755598865674</v>
      </c>
      <c r="DO157" s="18">
        <f t="shared" ref="DO157:DO215" si="149">AVERAGE(DM157:DN157)</f>
        <v>9.1388896136908198</v>
      </c>
      <c r="DP157" s="18">
        <f t="shared" ref="DP157:DP215" si="150">MEDIAN($DM157:$DN157)</f>
        <v>9.1388896136908198</v>
      </c>
      <c r="DQ157" s="18">
        <f t="shared" ref="DQ157:DQ215" si="151">MAX($DM157:$DN157)</f>
        <v>10.088403667495072</v>
      </c>
      <c r="DR157" s="18">
        <f t="shared" ref="DR157:DR215" si="152">COUNTA(DM157:DN157)</f>
        <v>2</v>
      </c>
      <c r="DS157" s="18">
        <f t="array" ref="DS157">SUM(IF($DM157:$DN157&lt;0,1,0))</f>
        <v>0</v>
      </c>
      <c r="DT157" s="18">
        <f t="shared" ref="DT157:DT215" si="153">100*DS157/DR157</f>
        <v>0</v>
      </c>
      <c r="DU157" s="18">
        <f t="array" ref="DU157">SUM(IF($DM157:$DN157&gt;20,1,0))</f>
        <v>0</v>
      </c>
      <c r="DV157" s="18">
        <f t="shared" ref="DV157:DV215" si="154">100*(DU157/$DR157)</f>
        <v>0</v>
      </c>
      <c r="DW157" s="18">
        <f t="array" ref="DW157">SUM(IF(DM157:DN157&gt;40,1,0))</f>
        <v>0</v>
      </c>
      <c r="DX157" s="18">
        <f t="shared" ref="DX157:DX215" si="155">100*(DW157/DR157)</f>
        <v>0</v>
      </c>
      <c r="DY157" s="18">
        <f t="shared" si="145"/>
        <v>35.065788978166076</v>
      </c>
      <c r="DZ157" s="18">
        <f t="shared" si="109"/>
        <v>7.0210126843744529</v>
      </c>
      <c r="EA157" s="18">
        <f t="shared" si="139"/>
        <v>1308.1466395112016</v>
      </c>
      <c r="EB157" s="18">
        <f t="shared" si="147"/>
        <v>9.3438645779667429</v>
      </c>
      <c r="EC157" s="18">
        <f t="shared" si="110"/>
        <v>174.07702547374728</v>
      </c>
      <c r="ED157" s="18">
        <f t="shared" si="140"/>
        <v>60</v>
      </c>
      <c r="EE157" s="18">
        <f t="shared" si="140"/>
        <v>8</v>
      </c>
      <c r="EF157" s="18">
        <f t="shared" si="141"/>
        <v>13.333333333333334</v>
      </c>
      <c r="EG157" s="18">
        <f t="shared" si="142"/>
        <v>16</v>
      </c>
      <c r="EH157" s="18">
        <f t="shared" si="143"/>
        <v>26.666666666666668</v>
      </c>
      <c r="EI157" s="18">
        <f t="shared" si="146"/>
        <v>34.353787009897623</v>
      </c>
      <c r="EJ157" s="18">
        <f t="shared" si="111"/>
        <v>9</v>
      </c>
      <c r="EK157" s="18">
        <f t="shared" si="144"/>
        <v>15</v>
      </c>
      <c r="EL157" s="3"/>
      <c r="EM157" s="4"/>
      <c r="EN157" s="4"/>
      <c r="EO157" s="4"/>
    </row>
    <row r="158" spans="1:145" ht="13.15" x14ac:dyDescent="0.4">
      <c r="A158" s="1"/>
      <c r="B158" s="17">
        <v>1949</v>
      </c>
      <c r="C158" s="18">
        <v>23.611111111111114</v>
      </c>
      <c r="D158" s="18">
        <v>-0.99009900990099098</v>
      </c>
      <c r="E158" s="18"/>
      <c r="F158" s="18"/>
      <c r="G158" s="18">
        <v>0</v>
      </c>
      <c r="H158" s="18">
        <v>9.5238095238095255</v>
      </c>
      <c r="I158" s="18">
        <v>3.522920203735147</v>
      </c>
      <c r="J158" s="18">
        <v>1.0239323879565942</v>
      </c>
      <c r="K158" s="18">
        <v>22.999792031848827</v>
      </c>
      <c r="L158" s="18"/>
      <c r="M158" s="18">
        <v>2.5641025641025581</v>
      </c>
      <c r="N158" s="18">
        <v>4.1569601905057763</v>
      </c>
      <c r="O158" s="18">
        <v>2.2727272727272707</v>
      </c>
      <c r="P158" s="18">
        <v>6.9979240501831654</v>
      </c>
      <c r="Q158" s="18">
        <f t="shared" si="105"/>
        <v>6.8802891205526331</v>
      </c>
      <c r="R158" s="18">
        <f t="shared" si="106"/>
        <v>3.522920203735147</v>
      </c>
      <c r="S158" s="18">
        <f t="shared" si="107"/>
        <v>23.611111111111114</v>
      </c>
      <c r="T158" s="18">
        <f t="shared" si="108"/>
        <v>11</v>
      </c>
      <c r="U158" s="18">
        <f t="array" ref="U158">SUM(IF($C158:$P158&lt;0,1,0))</f>
        <v>1</v>
      </c>
      <c r="V158" s="18">
        <f t="shared" si="102"/>
        <v>9.0909090909090917</v>
      </c>
      <c r="W158" s="18">
        <f t="array" ref="W158">SUM(IF($C158:$P158&gt;20,1,0))</f>
        <v>2</v>
      </c>
      <c r="X158" s="18">
        <f t="shared" si="103"/>
        <v>18.181818181818183</v>
      </c>
      <c r="Y158" s="18">
        <f t="array" ref="Y158">SUM(IF(C158:P158&gt;40,1,0))</f>
        <v>0</v>
      </c>
      <c r="Z158" s="18">
        <f t="shared" si="104"/>
        <v>0</v>
      </c>
      <c r="AA158" s="18" t="s">
        <v>0</v>
      </c>
      <c r="AB158" s="18">
        <v>21.739016907108816</v>
      </c>
      <c r="AC158" s="18">
        <v>-1.2598277531530631</v>
      </c>
      <c r="AD158" s="18">
        <v>4.009938114023015</v>
      </c>
      <c r="AE158" s="18">
        <v>18.287743819123587</v>
      </c>
      <c r="AF158" s="18">
        <v>50.854700854700837</v>
      </c>
      <c r="AG158" s="18">
        <v>-2.381110145345541</v>
      </c>
      <c r="AH158" s="18">
        <v>34.829721362229108</v>
      </c>
      <c r="AI158" s="18">
        <v>-7.8566168866090234</v>
      </c>
      <c r="AJ158" s="18">
        <v>-2.3810013717421188</v>
      </c>
      <c r="AK158" s="18" t="s">
        <v>0</v>
      </c>
      <c r="AL158" s="18">
        <v>1.1071977583623538</v>
      </c>
      <c r="AM158" s="18">
        <f t="shared" si="148"/>
        <v>11.694976265869798</v>
      </c>
      <c r="AN158" s="18">
        <f t="shared" si="112"/>
        <v>2.5585679361926843</v>
      </c>
      <c r="AO158" s="18">
        <f t="shared" si="113"/>
        <v>50.854700854700837</v>
      </c>
      <c r="AP158" s="18">
        <f t="shared" si="114"/>
        <v>12</v>
      </c>
      <c r="AQ158" s="18">
        <f t="array" ref="AQ158">SUM(IF($AA158:$AL158&lt;0,1,0))</f>
        <v>4</v>
      </c>
      <c r="AR158" s="18">
        <f t="shared" si="115"/>
        <v>33.333333333333336</v>
      </c>
      <c r="AS158" s="18">
        <f t="array" ref="AS158">SUM(IF($AA158:$AL158&gt;20,1,0))</f>
        <v>5</v>
      </c>
      <c r="AT158" s="18">
        <f t="shared" si="116"/>
        <v>41.666666666666671</v>
      </c>
      <c r="AU158" s="18">
        <f t="array" ref="AU158">SUM(IF(AA158:AL158&gt;40,1,0))</f>
        <v>3</v>
      </c>
      <c r="AV158" s="18">
        <f t="shared" si="117"/>
        <v>25</v>
      </c>
      <c r="AW158" s="18">
        <v>29.487662200508758</v>
      </c>
      <c r="AX158" s="18">
        <v>-5.1152503043431015</v>
      </c>
      <c r="AY158" s="18">
        <v>0</v>
      </c>
      <c r="AZ158" s="18">
        <v>2.5660370885381907</v>
      </c>
      <c r="BA158" s="18">
        <v>8.0530973451327519</v>
      </c>
      <c r="BB158" s="18">
        <v>-7.142884087985542</v>
      </c>
      <c r="BC158" s="18">
        <v>6.6766832566438117</v>
      </c>
      <c r="BD158" s="18">
        <v>29.253740571287253</v>
      </c>
      <c r="BE158" s="18">
        <v>-3.3339414393870364</v>
      </c>
      <c r="BF158" s="18">
        <v>5.6070403778299545</v>
      </c>
      <c r="BG158" s="18">
        <v>0.61739876949492412</v>
      </c>
      <c r="BH158" s="18" t="s">
        <v>0</v>
      </c>
      <c r="BI158" s="18">
        <v>3.1169367028047454</v>
      </c>
      <c r="BJ158" s="18">
        <v>-10.666666666666668</v>
      </c>
      <c r="BK158" s="18">
        <v>8.3819046673519182</v>
      </c>
      <c r="BL158" s="18">
        <v>1.0136130591077874</v>
      </c>
      <c r="BM158" s="18">
        <v>6.4445258147198841</v>
      </c>
      <c r="BN158" s="18">
        <v>9.9610124165448877</v>
      </c>
      <c r="BO158" s="18">
        <f t="shared" si="118"/>
        <v>4.9953476336225018</v>
      </c>
      <c r="BP158" s="18">
        <f t="shared" si="119"/>
        <v>3.1169367028047454</v>
      </c>
      <c r="BQ158" s="18">
        <f t="shared" si="120"/>
        <v>29.487662200508758</v>
      </c>
      <c r="BR158" s="18">
        <f t="shared" si="121"/>
        <v>18</v>
      </c>
      <c r="BS158" s="18">
        <f t="array" ref="BS158">SUM(IF($AW158:$BN158&lt;0,1,0))</f>
        <v>4</v>
      </c>
      <c r="BT158" s="18">
        <f t="shared" si="122"/>
        <v>22.222222222222221</v>
      </c>
      <c r="BU158" s="18">
        <f t="array" ref="BU158">SUM(IF($AW158:$BN158&gt;20,1,0))</f>
        <v>3</v>
      </c>
      <c r="BV158" s="18">
        <f t="shared" si="123"/>
        <v>16.666666666666664</v>
      </c>
      <c r="BW158" s="18">
        <f t="array" ref="BW158">SUM(IF(AW158:BN158&gt;40,1,0))</f>
        <v>1</v>
      </c>
      <c r="BX158" s="18">
        <f t="shared" si="124"/>
        <v>5.5555555555555554</v>
      </c>
      <c r="BY158" s="18">
        <v>31.034482758620697</v>
      </c>
      <c r="BZ158" s="18">
        <v>-2.9761390161666847</v>
      </c>
      <c r="CA158" s="18">
        <v>4.3586775487078722</v>
      </c>
      <c r="CB158" s="18">
        <v>20.601380762133644</v>
      </c>
      <c r="CC158" s="18">
        <v>8.5019607118608107</v>
      </c>
      <c r="CD158" s="18">
        <v>9.1375967699392575</v>
      </c>
      <c r="CE158" s="18">
        <v>-3.832838773491587</v>
      </c>
      <c r="CF158" s="18">
        <v>-5.2167545783314395</v>
      </c>
      <c r="CG158" s="18">
        <v>7.7669902912621325</v>
      </c>
      <c r="CH158" s="18">
        <v>3.4658166033640803</v>
      </c>
      <c r="CI158" s="18">
        <v>2.4527676499834117</v>
      </c>
      <c r="CJ158" s="18">
        <v>5.3117478694997091</v>
      </c>
      <c r="CK158" s="18">
        <v>-5.5828494863778495</v>
      </c>
      <c r="CL158" s="18">
        <v>-6.9935944555287293</v>
      </c>
      <c r="CM158" s="18">
        <v>31.375229587577223</v>
      </c>
      <c r="CN158" s="18">
        <v>16.684053470607786</v>
      </c>
      <c r="CO158" s="18">
        <v>1.3841051154483996</v>
      </c>
      <c r="CP158" s="18">
        <v>2.0228103801180026</v>
      </c>
      <c r="CQ158" s="18">
        <f t="shared" si="125"/>
        <v>6.6386357338459288</v>
      </c>
      <c r="CR158" s="18">
        <f t="shared" si="126"/>
        <v>3.9122470760359764</v>
      </c>
      <c r="CS158" s="18">
        <f t="shared" si="127"/>
        <v>31.375229587577223</v>
      </c>
      <c r="CT158" s="18">
        <f t="shared" si="128"/>
        <v>18</v>
      </c>
      <c r="CU158" s="18">
        <f t="array" ref="CU158">SUM(IF($BY158:$CP158&lt;0,1,0))</f>
        <v>5</v>
      </c>
      <c r="CV158" s="18">
        <f t="shared" si="129"/>
        <v>27.777777777777779</v>
      </c>
      <c r="CW158" s="18">
        <f t="array" ref="CW158">SUM(IF($BY158:$CP158&gt;20,1,0))</f>
        <v>3</v>
      </c>
      <c r="CX158" s="18">
        <f t="shared" si="130"/>
        <v>16.666666666666664</v>
      </c>
      <c r="CY158" s="18">
        <f t="array" ref="CY158">SUM(IF(BY158:CP158&gt;40,1,0))</f>
        <v>0</v>
      </c>
      <c r="CZ158" s="18">
        <f t="shared" si="131"/>
        <v>0</v>
      </c>
      <c r="DA158" s="18">
        <v>2.1826067591787606</v>
      </c>
      <c r="DB158" s="18">
        <v>-1.557344398340236</v>
      </c>
      <c r="DC158" s="18">
        <f t="shared" si="132"/>
        <v>0.3126311804192623</v>
      </c>
      <c r="DD158" s="18">
        <f t="shared" si="133"/>
        <v>0.3126311804192623</v>
      </c>
      <c r="DE158" s="18">
        <f t="shared" si="134"/>
        <v>2.1826067591787606</v>
      </c>
      <c r="DF158" s="18">
        <f t="shared" si="135"/>
        <v>2</v>
      </c>
      <c r="DG158" s="18">
        <f t="array" ref="DG158">SUM(IF($DA158:$DB158&lt;0,1,0))</f>
        <v>1</v>
      </c>
      <c r="DH158" s="18">
        <f t="shared" si="136"/>
        <v>50</v>
      </c>
      <c r="DI158" s="18">
        <f t="array" ref="DI158">SUM(IF($DA158:$DB158&gt;20,1,0))</f>
        <v>0</v>
      </c>
      <c r="DJ158" s="18">
        <f t="shared" si="137"/>
        <v>0</v>
      </c>
      <c r="DK158" s="18">
        <f t="array" ref="DK158">SUM(IF(DA158:DB158&gt;40,1,0))</f>
        <v>0</v>
      </c>
      <c r="DL158" s="18">
        <f t="shared" si="138"/>
        <v>0</v>
      </c>
      <c r="DM158" s="18">
        <v>7.4567060189822199</v>
      </c>
      <c r="DN158" s="18">
        <v>1.9444528947503006</v>
      </c>
      <c r="DO158" s="18">
        <f t="shared" si="149"/>
        <v>4.7005794568662598</v>
      </c>
      <c r="DP158" s="18">
        <f t="shared" si="150"/>
        <v>4.7005794568662598</v>
      </c>
      <c r="DQ158" s="18">
        <f t="shared" si="151"/>
        <v>7.4567060189822199</v>
      </c>
      <c r="DR158" s="18">
        <f t="shared" si="152"/>
        <v>2</v>
      </c>
      <c r="DS158" s="18">
        <f t="array" ref="DS158">SUM(IF($DM158:$DN158&lt;0,1,0))</f>
        <v>0</v>
      </c>
      <c r="DT158" s="18">
        <f t="shared" si="153"/>
        <v>0</v>
      </c>
      <c r="DU158" s="18">
        <f t="array" ref="DU158">SUM(IF($DM158:$DN158&gt;20,1,0))</f>
        <v>0</v>
      </c>
      <c r="DV158" s="18">
        <f t="shared" si="154"/>
        <v>0</v>
      </c>
      <c r="DW158" s="18">
        <f t="array" ref="DW158">SUM(IF(DM158:DN158&gt;40,1,0))</f>
        <v>0</v>
      </c>
      <c r="DX158" s="18">
        <f t="shared" si="155"/>
        <v>0</v>
      </c>
      <c r="DY158" s="18">
        <f t="shared" si="145"/>
        <v>6.7845952873359545</v>
      </c>
      <c r="DZ158" s="18">
        <f t="shared" si="109"/>
        <v>3.2913766530844129</v>
      </c>
      <c r="EA158" s="18">
        <f t="shared" si="139"/>
        <v>50.854700854700837</v>
      </c>
      <c r="EB158" s="18">
        <f t="shared" si="147"/>
        <v>8.5042332564322862</v>
      </c>
      <c r="EC158" s="18">
        <f t="shared" si="110"/>
        <v>12.099948049581776</v>
      </c>
      <c r="ED158" s="18">
        <f t="shared" si="140"/>
        <v>63</v>
      </c>
      <c r="EE158" s="18">
        <f t="shared" si="140"/>
        <v>15</v>
      </c>
      <c r="EF158" s="18">
        <f t="shared" si="141"/>
        <v>23.80952380952381</v>
      </c>
      <c r="EG158" s="18">
        <f t="shared" si="142"/>
        <v>13</v>
      </c>
      <c r="EH158" s="18">
        <f t="shared" si="143"/>
        <v>20.634920634920633</v>
      </c>
      <c r="EI158" s="18">
        <f t="shared" si="146"/>
        <v>31.542940449051063</v>
      </c>
      <c r="EJ158" s="18">
        <f t="shared" si="111"/>
        <v>4</v>
      </c>
      <c r="EK158" s="18">
        <f t="shared" si="144"/>
        <v>6.3492063492063489</v>
      </c>
      <c r="EL158" s="3"/>
      <c r="EM158" s="4"/>
      <c r="EN158" s="4"/>
      <c r="EO158" s="4"/>
    </row>
    <row r="159" spans="1:145" ht="13.15" x14ac:dyDescent="0.4">
      <c r="A159" s="1"/>
      <c r="B159" s="17">
        <v>1950</v>
      </c>
      <c r="C159" s="18">
        <v>0</v>
      </c>
      <c r="D159" s="18">
        <v>4</v>
      </c>
      <c r="E159" s="18"/>
      <c r="F159" s="18"/>
      <c r="G159" s="18">
        <v>8.510015608740888</v>
      </c>
      <c r="H159" s="18">
        <v>14.285714285714285</v>
      </c>
      <c r="I159" s="18">
        <v>8.5537105371053634</v>
      </c>
      <c r="J159" s="18">
        <v>4.904878735470386</v>
      </c>
      <c r="K159" s="18">
        <v>1.6255842320745006</v>
      </c>
      <c r="L159" s="18"/>
      <c r="M159" s="18">
        <v>6.8758668515950125</v>
      </c>
      <c r="N159" s="18">
        <v>3.5029821073558587</v>
      </c>
      <c r="O159" s="18">
        <v>4.4444444444444509</v>
      </c>
      <c r="P159" s="18">
        <v>5.6993410396929303</v>
      </c>
      <c r="Q159" s="18">
        <f t="shared" si="105"/>
        <v>5.6729579856539711</v>
      </c>
      <c r="R159" s="18">
        <f t="shared" si="106"/>
        <v>4.904878735470386</v>
      </c>
      <c r="S159" s="18">
        <f t="shared" si="107"/>
        <v>14.285714285714285</v>
      </c>
      <c r="T159" s="18">
        <f t="shared" si="108"/>
        <v>11</v>
      </c>
      <c r="U159" s="18">
        <f t="array" ref="U159">SUM(IF($C159:$P159&lt;0,1,0))</f>
        <v>0</v>
      </c>
      <c r="V159" s="18">
        <f t="shared" si="102"/>
        <v>0</v>
      </c>
      <c r="W159" s="18">
        <f t="array" ref="W159">SUM(IF($C159:$P159&gt;20,1,0))</f>
        <v>0</v>
      </c>
      <c r="X159" s="18">
        <f t="shared" si="103"/>
        <v>0</v>
      </c>
      <c r="Y159" s="18">
        <f t="array" ref="Y159">SUM(IF(C159:P159&gt;40,1,0))</f>
        <v>0</v>
      </c>
      <c r="Z159" s="18">
        <f t="shared" si="104"/>
        <v>0</v>
      </c>
      <c r="AA159" s="18" t="s">
        <v>0</v>
      </c>
      <c r="AB159" s="18">
        <v>-3.5722711966196932</v>
      </c>
      <c r="AC159" s="18">
        <v>0.17178674979470041</v>
      </c>
      <c r="AD159" s="18">
        <v>23.269696563085517</v>
      </c>
      <c r="AE159" s="18">
        <v>-3.8064094146234697</v>
      </c>
      <c r="AF159" s="18">
        <v>47.308781869688389</v>
      </c>
      <c r="AG159" s="18">
        <v>22.000223595738895</v>
      </c>
      <c r="AH159" s="18">
        <v>-15.49942594718714</v>
      </c>
      <c r="AI159" s="18">
        <v>4.9230486946563881</v>
      </c>
      <c r="AJ159" s="18">
        <v>21.999810298007777</v>
      </c>
      <c r="AK159" s="18" t="s">
        <v>0</v>
      </c>
      <c r="AL159" s="18">
        <v>4.8816397228637491</v>
      </c>
      <c r="AM159" s="18">
        <f t="shared" si="148"/>
        <v>10.167688093540511</v>
      </c>
      <c r="AN159" s="18">
        <f t="shared" si="112"/>
        <v>4.9023442087600682</v>
      </c>
      <c r="AO159" s="18">
        <f t="shared" si="113"/>
        <v>47.308781869688389</v>
      </c>
      <c r="AP159" s="18">
        <f t="shared" si="114"/>
        <v>12</v>
      </c>
      <c r="AQ159" s="18">
        <f t="array" ref="AQ159">SUM(IF($AA159:$AL159&lt;0,1,0))</f>
        <v>3</v>
      </c>
      <c r="AR159" s="18">
        <f t="shared" si="115"/>
        <v>25</v>
      </c>
      <c r="AS159" s="18">
        <f t="array" ref="AS159">SUM(IF($AA159:$AL159&gt;20,1,0))</f>
        <v>6</v>
      </c>
      <c r="AT159" s="18">
        <f t="shared" si="116"/>
        <v>50</v>
      </c>
      <c r="AU159" s="18">
        <f t="array" ref="AU159">SUM(IF(AA159:AL159&gt;40,1,0))</f>
        <v>3</v>
      </c>
      <c r="AV159" s="18">
        <f t="shared" si="117"/>
        <v>25</v>
      </c>
      <c r="AW159" s="18">
        <v>7.3544534513449999</v>
      </c>
      <c r="AX159" s="18">
        <v>2.695507086623647</v>
      </c>
      <c r="AY159" s="18">
        <v>8.8243666382009689</v>
      </c>
      <c r="AZ159" s="18">
        <v>17.402095167908463</v>
      </c>
      <c r="BA159" s="18">
        <v>19.684388619339281</v>
      </c>
      <c r="BB159" s="18">
        <v>-3.2049042469348525</v>
      </c>
      <c r="BC159" s="18">
        <v>14.489436619718319</v>
      </c>
      <c r="BD159" s="18">
        <v>5.3550501064313325</v>
      </c>
      <c r="BE159" s="18">
        <v>5.3857041755130917</v>
      </c>
      <c r="BF159" s="18">
        <v>9.2920008840238744</v>
      </c>
      <c r="BG159" s="18">
        <v>8.356790768933557</v>
      </c>
      <c r="BH159" s="18" t="s">
        <v>0</v>
      </c>
      <c r="BI159" s="18">
        <v>-2.3251765898586974</v>
      </c>
      <c r="BJ159" s="18">
        <v>-17.164179104477618</v>
      </c>
      <c r="BK159" s="18">
        <v>11.339581725424036</v>
      </c>
      <c r="BL159" s="18">
        <v>4.3475615698193097</v>
      </c>
      <c r="BM159" s="18">
        <v>-7.3615411076711492</v>
      </c>
      <c r="BN159" s="18">
        <v>1.1055388359176854</v>
      </c>
      <c r="BO159" s="18">
        <f t="shared" si="118"/>
        <v>5.0339220353091907</v>
      </c>
      <c r="BP159" s="18">
        <f t="shared" si="119"/>
        <v>5.3857041755130917</v>
      </c>
      <c r="BQ159" s="18">
        <f t="shared" si="120"/>
        <v>19.684388619339281</v>
      </c>
      <c r="BR159" s="18">
        <f t="shared" si="121"/>
        <v>18</v>
      </c>
      <c r="BS159" s="18">
        <f t="array" ref="BS159">SUM(IF($AW159:$BN159&lt;0,1,0))</f>
        <v>4</v>
      </c>
      <c r="BT159" s="18">
        <f t="shared" si="122"/>
        <v>22.222222222222221</v>
      </c>
      <c r="BU159" s="18">
        <f t="array" ref="BU159">SUM(IF($AW159:$BN159&gt;20,1,0))</f>
        <v>1</v>
      </c>
      <c r="BV159" s="18">
        <f t="shared" si="123"/>
        <v>5.5555555555555554</v>
      </c>
      <c r="BW159" s="18">
        <f t="array" ref="BW159">SUM(IF(AW159:BN159&gt;40,1,0))</f>
        <v>1</v>
      </c>
      <c r="BX159" s="18">
        <f t="shared" si="124"/>
        <v>5.5555555555555554</v>
      </c>
      <c r="BY159" s="18">
        <v>39.473684210526315</v>
      </c>
      <c r="BZ159" s="18">
        <v>21.455146754857381</v>
      </c>
      <c r="CA159" s="18">
        <v>3.6992488240938002</v>
      </c>
      <c r="CB159" s="18">
        <v>16.511337258972311</v>
      </c>
      <c r="CC159" s="18">
        <v>20.175383454865468</v>
      </c>
      <c r="CD159" s="18">
        <v>9.6636898156456184</v>
      </c>
      <c r="CE159" s="18">
        <v>-0.19285163281049789</v>
      </c>
      <c r="CF159" s="18">
        <v>3.5694765183024719</v>
      </c>
      <c r="CG159" s="18">
        <v>16.349683016349669</v>
      </c>
      <c r="CH159" s="18">
        <v>7.4098900002088843</v>
      </c>
      <c r="CI159" s="18">
        <v>4.0925266903914403</v>
      </c>
      <c r="CJ159" s="18">
        <v>6.7401076246042733</v>
      </c>
      <c r="CK159" s="18">
        <v>19.63103122043519</v>
      </c>
      <c r="CL159" s="18">
        <v>-3.2403748447555447</v>
      </c>
      <c r="CM159" s="18">
        <v>76.566648481542103</v>
      </c>
      <c r="CN159" s="18">
        <v>10.759655847789595</v>
      </c>
      <c r="CO159" s="18">
        <v>-0.98343685300206984</v>
      </c>
      <c r="CP159" s="18">
        <v>0.13783903277080714</v>
      </c>
      <c r="CQ159" s="18">
        <f t="shared" si="125"/>
        <v>13.989926967821511</v>
      </c>
      <c r="CR159" s="18">
        <f t="shared" si="126"/>
        <v>8.5367899079272505</v>
      </c>
      <c r="CS159" s="18">
        <f t="shared" si="127"/>
        <v>76.566648481542103</v>
      </c>
      <c r="CT159" s="18">
        <f t="shared" si="128"/>
        <v>18</v>
      </c>
      <c r="CU159" s="18">
        <f t="array" ref="CU159">SUM(IF($BY159:$CP159&lt;0,1,0))</f>
        <v>3</v>
      </c>
      <c r="CV159" s="18">
        <f t="shared" si="129"/>
        <v>16.666666666666668</v>
      </c>
      <c r="CW159" s="18">
        <f t="array" ref="CW159">SUM(IF($BY159:$CP159&gt;20,1,0))</f>
        <v>4</v>
      </c>
      <c r="CX159" s="18">
        <f t="shared" si="130"/>
        <v>22.222222222222221</v>
      </c>
      <c r="CY159" s="18">
        <f t="array" ref="CY159">SUM(IF(BY159:CP159&gt;40,1,0))</f>
        <v>1</v>
      </c>
      <c r="CZ159" s="18">
        <f t="shared" si="131"/>
        <v>5.5555555555555554</v>
      </c>
      <c r="DA159" s="18">
        <v>5.3182757725181657</v>
      </c>
      <c r="DB159" s="18">
        <v>3.4911016949152489</v>
      </c>
      <c r="DC159" s="18">
        <f t="shared" si="132"/>
        <v>4.4046887337167071</v>
      </c>
      <c r="DD159" s="18">
        <f t="shared" si="133"/>
        <v>4.4046887337167071</v>
      </c>
      <c r="DE159" s="18">
        <f t="shared" si="134"/>
        <v>5.3182757725181657</v>
      </c>
      <c r="DF159" s="18">
        <f t="shared" si="135"/>
        <v>2</v>
      </c>
      <c r="DG159" s="18">
        <f t="array" ref="DG159">SUM(IF($DA159:$DB159&lt;0,1,0))</f>
        <v>0</v>
      </c>
      <c r="DH159" s="18">
        <f t="shared" si="136"/>
        <v>0</v>
      </c>
      <c r="DI159" s="18">
        <f t="array" ref="DI159">SUM(IF($DA159:$DB159&gt;20,1,0))</f>
        <v>0</v>
      </c>
      <c r="DJ159" s="18">
        <f t="shared" si="137"/>
        <v>0</v>
      </c>
      <c r="DK159" s="18">
        <f t="array" ref="DK159">SUM(IF(DA159:DB159&gt;40,1,0))</f>
        <v>0</v>
      </c>
      <c r="DL159" s="18">
        <f t="shared" si="138"/>
        <v>0</v>
      </c>
      <c r="DM159" s="18">
        <v>7.8552196840136368</v>
      </c>
      <c r="DN159" s="18">
        <v>6.8910726084644756</v>
      </c>
      <c r="DO159" s="18">
        <f t="shared" si="149"/>
        <v>7.3731461462390566</v>
      </c>
      <c r="DP159" s="18">
        <f t="shared" si="150"/>
        <v>7.3731461462390566</v>
      </c>
      <c r="DQ159" s="18">
        <f t="shared" si="151"/>
        <v>7.8552196840136368</v>
      </c>
      <c r="DR159" s="18">
        <f t="shared" si="152"/>
        <v>2</v>
      </c>
      <c r="DS159" s="18">
        <f t="array" ref="DS159">SUM(IF($DM159:$DN159&lt;0,1,0))</f>
        <v>0</v>
      </c>
      <c r="DT159" s="18">
        <f t="shared" si="153"/>
        <v>0</v>
      </c>
      <c r="DU159" s="18">
        <f t="array" ref="DU159">SUM(IF($DM159:$DN159&gt;20,1,0))</f>
        <v>0</v>
      </c>
      <c r="DV159" s="18">
        <f t="shared" si="154"/>
        <v>0</v>
      </c>
      <c r="DW159" s="18">
        <f t="array" ref="DW159">SUM(IF(DM159:DN159&gt;40,1,0))</f>
        <v>0</v>
      </c>
      <c r="DX159" s="18">
        <f t="shared" si="155"/>
        <v>0</v>
      </c>
      <c r="DY159" s="18">
        <f t="shared" si="145"/>
        <v>8.7505074759758941</v>
      </c>
      <c r="DZ159" s="18">
        <f t="shared" si="109"/>
        <v>5.5425226076030114</v>
      </c>
      <c r="EA159" s="18">
        <f t="shared" si="139"/>
        <v>76.566648481542103</v>
      </c>
      <c r="EB159" s="18">
        <f t="shared" si="147"/>
        <v>7.8535254295137236</v>
      </c>
      <c r="EC159" s="18">
        <f t="shared" si="110"/>
        <v>13.940997094413735</v>
      </c>
      <c r="ED159" s="18">
        <f t="shared" si="140"/>
        <v>63</v>
      </c>
      <c r="EE159" s="18">
        <f t="shared" si="140"/>
        <v>10</v>
      </c>
      <c r="EF159" s="18">
        <f t="shared" si="141"/>
        <v>15.873015873015873</v>
      </c>
      <c r="EG159" s="18">
        <f t="shared" si="142"/>
        <v>11</v>
      </c>
      <c r="EH159" s="18">
        <f t="shared" si="143"/>
        <v>17.460317460317459</v>
      </c>
      <c r="EI159" s="18">
        <f t="shared" si="146"/>
        <v>28.500612406723022</v>
      </c>
      <c r="EJ159" s="18">
        <f t="shared" si="111"/>
        <v>5</v>
      </c>
      <c r="EK159" s="18">
        <f t="shared" si="144"/>
        <v>7.9365079365079358</v>
      </c>
      <c r="EL159" s="3"/>
      <c r="EM159" s="4"/>
      <c r="EN159" s="4"/>
      <c r="EO159" s="4"/>
    </row>
    <row r="160" spans="1:145" ht="13.15" x14ac:dyDescent="0.4">
      <c r="A160" s="1"/>
      <c r="B160" s="17">
        <v>1951</v>
      </c>
      <c r="C160" s="18">
        <v>6.7415730337078594</v>
      </c>
      <c r="D160" s="18">
        <v>-7.6923076923076872</v>
      </c>
      <c r="E160" s="18"/>
      <c r="F160" s="18"/>
      <c r="G160" s="18">
        <v>7.5998681410890363</v>
      </c>
      <c r="H160" s="18">
        <v>17.391304347826093</v>
      </c>
      <c r="I160" s="18">
        <v>10.877673386525654</v>
      </c>
      <c r="J160" s="18">
        <v>11.151154988977275</v>
      </c>
      <c r="K160" s="18">
        <v>23.201064803260973</v>
      </c>
      <c r="L160" s="18"/>
      <c r="M160" s="18">
        <v>7.6533757259189565</v>
      </c>
      <c r="N160" s="18">
        <v>15.035918712304557</v>
      </c>
      <c r="O160" s="18">
        <v>6.3829787234042534</v>
      </c>
      <c r="P160" s="18">
        <v>7.0166535881492029</v>
      </c>
      <c r="Q160" s="18">
        <f t="shared" si="105"/>
        <v>9.5781143417141976</v>
      </c>
      <c r="R160" s="18">
        <f t="shared" si="106"/>
        <v>7.6533757259189565</v>
      </c>
      <c r="S160" s="18">
        <f t="shared" si="107"/>
        <v>23.201064803260973</v>
      </c>
      <c r="T160" s="18">
        <f t="shared" si="108"/>
        <v>11</v>
      </c>
      <c r="U160" s="18">
        <f t="array" ref="U160">SUM(IF($C160:$P160&lt;0,1,0))</f>
        <v>1</v>
      </c>
      <c r="V160" s="18">
        <f t="shared" si="102"/>
        <v>9.0909090909090917</v>
      </c>
      <c r="W160" s="18">
        <f t="array" ref="W160">SUM(IF($C160:$P160&gt;20,1,0))</f>
        <v>1</v>
      </c>
      <c r="X160" s="18">
        <f t="shared" si="103"/>
        <v>9.0909090909090917</v>
      </c>
      <c r="Y160" s="18">
        <f t="array" ref="Y160">SUM(IF(C160:P160&gt;40,1,0))</f>
        <v>0</v>
      </c>
      <c r="Z160" s="18">
        <f t="shared" si="104"/>
        <v>0</v>
      </c>
      <c r="AA160" s="18" t="s">
        <v>0</v>
      </c>
      <c r="AB160" s="18">
        <v>11.111605405104823</v>
      </c>
      <c r="AC160" s="18">
        <v>5.2195301509689482</v>
      </c>
      <c r="AD160" s="18">
        <v>70.253763005659323</v>
      </c>
      <c r="AE160" s="18">
        <v>15.505186173217794</v>
      </c>
      <c r="AF160" s="18">
        <v>210.37437925785852</v>
      </c>
      <c r="AG160" s="18">
        <v>16.393281667277584</v>
      </c>
      <c r="AH160" s="18">
        <v>-1.7663043478260865</v>
      </c>
      <c r="AI160" s="18">
        <v>3.6787071604558186</v>
      </c>
      <c r="AJ160" s="18">
        <v>16.393640884471093</v>
      </c>
      <c r="AK160" s="18" t="s">
        <v>0</v>
      </c>
      <c r="AL160" s="18">
        <v>6.084794436339946</v>
      </c>
      <c r="AM160" s="18">
        <f t="shared" si="148"/>
        <v>35.324858379352783</v>
      </c>
      <c r="AN160" s="18">
        <f t="shared" si="112"/>
        <v>13.30839578916131</v>
      </c>
      <c r="AO160" s="18">
        <f t="shared" si="113"/>
        <v>210.37437925785852</v>
      </c>
      <c r="AP160" s="18">
        <f t="shared" si="114"/>
        <v>12</v>
      </c>
      <c r="AQ160" s="18">
        <f t="array" ref="AQ160">SUM(IF($AA160:$AL160&lt;0,1,0))</f>
        <v>1</v>
      </c>
      <c r="AR160" s="18">
        <f t="shared" si="115"/>
        <v>8.3333333333333339</v>
      </c>
      <c r="AS160" s="18">
        <f t="array" ref="AS160">SUM(IF($AA160:$AL160&gt;20,1,0))</f>
        <v>4</v>
      </c>
      <c r="AT160" s="18">
        <f t="shared" si="116"/>
        <v>33.333333333333329</v>
      </c>
      <c r="AU160" s="18">
        <f t="array" ref="AU160">SUM(IF(AA160:AL160&gt;40,1,0))</f>
        <v>4</v>
      </c>
      <c r="AV160" s="18">
        <f t="shared" si="117"/>
        <v>33.333333333333329</v>
      </c>
      <c r="AW160" s="18">
        <v>31.849801483752067</v>
      </c>
      <c r="AX160" s="18">
        <v>9.3530559397602104</v>
      </c>
      <c r="AY160" s="18">
        <v>10.644264518915501</v>
      </c>
      <c r="AZ160" s="18">
        <v>13.338295059267404</v>
      </c>
      <c r="BA160" s="18">
        <v>6.6772770916105211</v>
      </c>
      <c r="BB160" s="18">
        <v>12.743373974356286</v>
      </c>
      <c r="BC160" s="18">
        <v>9.8800553590650519</v>
      </c>
      <c r="BD160" s="18">
        <v>22.036322360953459</v>
      </c>
      <c r="BE160" s="18">
        <v>11.279591503450954</v>
      </c>
      <c r="BF160" s="18">
        <v>5.5145506343041637</v>
      </c>
      <c r="BG160" s="18">
        <v>15.335904294800562</v>
      </c>
      <c r="BH160" s="18">
        <v>1.0959999999999999</v>
      </c>
      <c r="BI160" s="18">
        <v>5.6132566062055886</v>
      </c>
      <c r="BJ160" s="18">
        <v>-7.2072072072072118</v>
      </c>
      <c r="BK160" s="18">
        <v>5.9309127541880757</v>
      </c>
      <c r="BL160" s="18">
        <v>18.096793103446426</v>
      </c>
      <c r="BM160" s="18">
        <v>5.3843297437801763</v>
      </c>
      <c r="BN160" s="18">
        <v>12.035715018792354</v>
      </c>
      <c r="BO160" s="18">
        <f t="shared" si="118"/>
        <v>10.533460679968981</v>
      </c>
      <c r="BP160" s="18">
        <f t="shared" si="119"/>
        <v>10.262159938990276</v>
      </c>
      <c r="BQ160" s="18">
        <f t="shared" si="120"/>
        <v>31.849801483752067</v>
      </c>
      <c r="BR160" s="18">
        <f t="shared" si="121"/>
        <v>18</v>
      </c>
      <c r="BS160" s="18">
        <f t="array" ref="BS160">SUM(IF($AW160:$BN160&lt;0,1,0))</f>
        <v>1</v>
      </c>
      <c r="BT160" s="18">
        <f t="shared" si="122"/>
        <v>5.5555555555555554</v>
      </c>
      <c r="BU160" s="18">
        <f t="array" ref="BU160">SUM(IF($AW160:$BN160&gt;20,1,0))</f>
        <v>2</v>
      </c>
      <c r="BV160" s="18">
        <f t="shared" si="123"/>
        <v>11.111111111111111</v>
      </c>
      <c r="BW160" s="18">
        <f t="array" ref="BW160">SUM(IF(AW160:BN160&gt;40,1,0))</f>
        <v>0</v>
      </c>
      <c r="BX160" s="18">
        <f t="shared" si="124"/>
        <v>0</v>
      </c>
      <c r="BY160" s="18">
        <v>55.660377358490578</v>
      </c>
      <c r="BZ160" s="18">
        <v>25.972222222222218</v>
      </c>
      <c r="CA160" s="18">
        <v>11.277299622239571</v>
      </c>
      <c r="CB160" s="18">
        <v>23.384445505328483</v>
      </c>
      <c r="CC160" s="18">
        <v>3.4450743480862172</v>
      </c>
      <c r="CD160" s="18">
        <v>4.1798015657196963</v>
      </c>
      <c r="CE160" s="18">
        <v>8.4761045987375994</v>
      </c>
      <c r="CF160" s="18">
        <v>10.370205541545118</v>
      </c>
      <c r="CG160" s="18">
        <v>16.532836248924589</v>
      </c>
      <c r="CH160" s="18">
        <v>1.8160272099943677</v>
      </c>
      <c r="CI160" s="18">
        <v>4.4755244755244838</v>
      </c>
      <c r="CJ160" s="18">
        <v>13.708702170921576</v>
      </c>
      <c r="CK160" s="18">
        <v>19.652036378015026</v>
      </c>
      <c r="CL160" s="18">
        <v>4.0140023337222885</v>
      </c>
      <c r="CM160" s="18">
        <v>39.28954903364351</v>
      </c>
      <c r="CN160" s="18">
        <v>9.41563493195242</v>
      </c>
      <c r="CO160" s="18">
        <v>8.1011373726269511</v>
      </c>
      <c r="CP160" s="18">
        <v>3.4500918964076903</v>
      </c>
      <c r="CQ160" s="18">
        <f t="shared" si="125"/>
        <v>14.623392934116797</v>
      </c>
      <c r="CR160" s="18">
        <f t="shared" si="126"/>
        <v>9.8929202367487683</v>
      </c>
      <c r="CS160" s="18">
        <f t="shared" si="127"/>
        <v>55.660377358490578</v>
      </c>
      <c r="CT160" s="18">
        <f t="shared" si="128"/>
        <v>18</v>
      </c>
      <c r="CU160" s="18">
        <f t="array" ref="CU160">SUM(IF($BY160:$CP160&lt;0,1,0))</f>
        <v>0</v>
      </c>
      <c r="CV160" s="18">
        <f t="shared" si="129"/>
        <v>0</v>
      </c>
      <c r="CW160" s="18">
        <f t="array" ref="CW160">SUM(IF($BY160:$CP160&gt;20,1,0))</f>
        <v>4</v>
      </c>
      <c r="CX160" s="18">
        <f t="shared" si="130"/>
        <v>22.222222222222221</v>
      </c>
      <c r="CY160" s="18">
        <f t="array" ref="CY160">SUM(IF(BY160:CP160&gt;40,1,0))</f>
        <v>1</v>
      </c>
      <c r="CZ160" s="18">
        <f t="shared" si="131"/>
        <v>5.5555555555555554</v>
      </c>
      <c r="DA160" s="18">
        <v>11.711671429777281</v>
      </c>
      <c r="DB160" s="18">
        <v>6.8199999999999896</v>
      </c>
      <c r="DC160" s="18">
        <f t="shared" si="132"/>
        <v>9.2658357148886346</v>
      </c>
      <c r="DD160" s="18">
        <f t="shared" si="133"/>
        <v>9.2658357148886346</v>
      </c>
      <c r="DE160" s="18">
        <f t="shared" si="134"/>
        <v>11.711671429777281</v>
      </c>
      <c r="DF160" s="18">
        <f t="shared" si="135"/>
        <v>2</v>
      </c>
      <c r="DG160" s="18">
        <f t="array" ref="DG160">SUM(IF($DA160:$DB160&lt;0,1,0))</f>
        <v>0</v>
      </c>
      <c r="DH160" s="18">
        <f t="shared" si="136"/>
        <v>0</v>
      </c>
      <c r="DI160" s="18">
        <f t="array" ref="DI160">SUM(IF($DA160:$DB160&gt;20,1,0))</f>
        <v>0</v>
      </c>
      <c r="DJ160" s="18">
        <f t="shared" si="137"/>
        <v>0</v>
      </c>
      <c r="DK160" s="18">
        <f t="array" ref="DK160">SUM(IF(DA160:DB160&gt;40,1,0))</f>
        <v>0</v>
      </c>
      <c r="DL160" s="18">
        <f t="shared" si="138"/>
        <v>0</v>
      </c>
      <c r="DM160" s="18">
        <v>21.876136069623108</v>
      </c>
      <c r="DN160" s="18">
        <v>11.413115296415569</v>
      </c>
      <c r="DO160" s="18">
        <f t="shared" si="149"/>
        <v>16.644625683019338</v>
      </c>
      <c r="DP160" s="18">
        <f t="shared" si="150"/>
        <v>16.644625683019338</v>
      </c>
      <c r="DQ160" s="18">
        <f t="shared" si="151"/>
        <v>21.876136069623108</v>
      </c>
      <c r="DR160" s="18">
        <f t="shared" si="152"/>
        <v>2</v>
      </c>
      <c r="DS160" s="18">
        <f t="array" ref="DS160">SUM(IF($DM160:$DN160&lt;0,1,0))</f>
        <v>0</v>
      </c>
      <c r="DT160" s="18">
        <f t="shared" si="153"/>
        <v>0</v>
      </c>
      <c r="DU160" s="18">
        <f t="array" ref="DU160">SUM(IF($DM160:$DN160&gt;20,1,0))</f>
        <v>1</v>
      </c>
      <c r="DV160" s="18">
        <f t="shared" si="154"/>
        <v>50</v>
      </c>
      <c r="DW160" s="18">
        <f t="array" ref="DW160">SUM(IF(DM160:DN160&gt;40,1,0))</f>
        <v>0</v>
      </c>
      <c r="DX160" s="18">
        <f t="shared" si="155"/>
        <v>0</v>
      </c>
      <c r="DY160" s="18">
        <f t="shared" si="145"/>
        <v>15.791018514782687</v>
      </c>
      <c r="DZ160" s="18">
        <f t="shared" si="109"/>
        <v>10.644264518915501</v>
      </c>
      <c r="EA160" s="18">
        <f t="shared" si="139"/>
        <v>210.37437925785852</v>
      </c>
      <c r="EB160" s="18">
        <f t="shared" si="147"/>
        <v>8.1519673146464484</v>
      </c>
      <c r="EC160" s="18">
        <f t="shared" si="110"/>
        <v>28.233219611885865</v>
      </c>
      <c r="ED160" s="18">
        <f t="shared" si="140"/>
        <v>63</v>
      </c>
      <c r="EE160" s="18">
        <f t="shared" si="140"/>
        <v>3</v>
      </c>
      <c r="EF160" s="18">
        <f t="shared" si="141"/>
        <v>4.7619047619047619</v>
      </c>
      <c r="EG160" s="18">
        <f t="shared" si="142"/>
        <v>12</v>
      </c>
      <c r="EH160" s="18">
        <f t="shared" si="143"/>
        <v>19.047619047619047</v>
      </c>
      <c r="EI160" s="18">
        <f t="shared" si="146"/>
        <v>26.615691771802386</v>
      </c>
      <c r="EJ160" s="18">
        <f t="shared" si="111"/>
        <v>5</v>
      </c>
      <c r="EK160" s="18">
        <f t="shared" si="144"/>
        <v>7.9365079365079358</v>
      </c>
      <c r="EL160" s="3"/>
      <c r="EM160" s="4"/>
      <c r="EN160" s="4"/>
      <c r="EO160" s="4"/>
    </row>
    <row r="161" spans="1:145" ht="13.15" x14ac:dyDescent="0.4">
      <c r="A161" s="1"/>
      <c r="B161" s="17">
        <v>1952</v>
      </c>
      <c r="C161" s="18">
        <v>6.315789473684208</v>
      </c>
      <c r="D161" s="18">
        <v>3.125</v>
      </c>
      <c r="E161" s="18"/>
      <c r="F161" s="18">
        <v>16.216099685249844</v>
      </c>
      <c r="G161" s="18">
        <v>-10.254839158891516</v>
      </c>
      <c r="H161" s="18">
        <v>-10.185185185185187</v>
      </c>
      <c r="I161" s="18">
        <v>6.4509261230572656</v>
      </c>
      <c r="J161" s="18">
        <v>1.9419819944120675</v>
      </c>
      <c r="K161" s="18">
        <v>5.1943667406192633</v>
      </c>
      <c r="L161" s="18"/>
      <c r="M161" s="18">
        <v>6.6090048821650305</v>
      </c>
      <c r="N161" s="18">
        <v>7.0061779929871433</v>
      </c>
      <c r="O161" s="18">
        <v>4</v>
      </c>
      <c r="P161" s="18">
        <v>7.2895614548506353</v>
      </c>
      <c r="Q161" s="18">
        <f t="shared" si="105"/>
        <v>3.6424070002457296</v>
      </c>
      <c r="R161" s="18">
        <f t="shared" si="106"/>
        <v>5.7550781071517356</v>
      </c>
      <c r="S161" s="18">
        <f t="shared" si="107"/>
        <v>16.216099685249844</v>
      </c>
      <c r="T161" s="18">
        <f t="shared" si="108"/>
        <v>12</v>
      </c>
      <c r="U161" s="18">
        <f t="array" ref="U161">SUM(IF($C161:$P161&lt;0,1,0))</f>
        <v>2</v>
      </c>
      <c r="V161" s="18">
        <f t="shared" si="102"/>
        <v>16.666666666666668</v>
      </c>
      <c r="W161" s="18">
        <f t="array" ref="W161">SUM(IF($C161:$P161&gt;20,1,0))</f>
        <v>0</v>
      </c>
      <c r="X161" s="18">
        <f t="shared" si="103"/>
        <v>0</v>
      </c>
      <c r="Y161" s="18">
        <f t="array" ref="Y161">SUM(IF(C161:P161&gt;40,1,0))</f>
        <v>0</v>
      </c>
      <c r="Z161" s="18">
        <f t="shared" si="104"/>
        <v>0</v>
      </c>
      <c r="AA161" s="18" t="s">
        <v>0</v>
      </c>
      <c r="AB161" s="18">
        <v>-1.6665665725782333</v>
      </c>
      <c r="AC161" s="18">
        <v>-3.228672376347169</v>
      </c>
      <c r="AD161" s="18">
        <v>-2.1385754760845419</v>
      </c>
      <c r="AE161" s="18">
        <v>3.5471092864644933</v>
      </c>
      <c r="AF161" s="18">
        <v>54.835953790391002</v>
      </c>
      <c r="AG161" s="18">
        <v>-5.6337552932443264</v>
      </c>
      <c r="AH161" s="18">
        <v>-5.9474412171507618</v>
      </c>
      <c r="AI161" s="18">
        <v>-3.3952867953966939</v>
      </c>
      <c r="AJ161" s="18">
        <v>-5.6339108341394359</v>
      </c>
      <c r="AK161" s="18">
        <v>16.614567371539479</v>
      </c>
      <c r="AL161" s="18">
        <v>15.094486486486488</v>
      </c>
      <c r="AM161" s="18">
        <f t="shared" si="148"/>
        <v>5.6770825790854822</v>
      </c>
      <c r="AN161" s="18">
        <f t="shared" si="112"/>
        <v>-2.1385754760845419</v>
      </c>
      <c r="AO161" s="18">
        <f t="shared" si="113"/>
        <v>54.835953790391002</v>
      </c>
      <c r="AP161" s="18">
        <f t="shared" si="114"/>
        <v>12</v>
      </c>
      <c r="AQ161" s="18">
        <f t="array" ref="AQ161">SUM(IF($AA161:$AL161&lt;0,1,0))</f>
        <v>7</v>
      </c>
      <c r="AR161" s="18">
        <f t="shared" si="115"/>
        <v>58.333333333333336</v>
      </c>
      <c r="AS161" s="18">
        <f t="array" ref="AS161">SUM(IF($AA161:$AL161&gt;20,1,0))</f>
        <v>2</v>
      </c>
      <c r="AT161" s="18">
        <f t="shared" si="116"/>
        <v>16.666666666666664</v>
      </c>
      <c r="AU161" s="18">
        <f t="array" ref="AU161">SUM(IF(AA161:AL161&gt;40,1,0))</f>
        <v>2</v>
      </c>
      <c r="AV161" s="18">
        <f t="shared" si="117"/>
        <v>16.666666666666664</v>
      </c>
      <c r="AW161" s="18">
        <v>0.49252198311495493</v>
      </c>
      <c r="AX161" s="18">
        <v>-9.0516424746987512E-3</v>
      </c>
      <c r="AY161" s="18">
        <v>2.478461902170034</v>
      </c>
      <c r="AZ161" s="18">
        <v>3.020000707935206</v>
      </c>
      <c r="BA161" s="18">
        <v>-2.005195768980061</v>
      </c>
      <c r="BB161" s="18">
        <v>4.7619756689548352</v>
      </c>
      <c r="BC161" s="18">
        <v>0.69274368483661186</v>
      </c>
      <c r="BD161" s="18">
        <v>38.887958777461527</v>
      </c>
      <c r="BE161" s="18">
        <v>2.7149767570282366</v>
      </c>
      <c r="BF161" s="18">
        <v>2.5207289370888666</v>
      </c>
      <c r="BG161" s="18">
        <v>7.8985572857008073</v>
      </c>
      <c r="BH161" s="18">
        <v>4.3795620437956373</v>
      </c>
      <c r="BI161" s="18">
        <v>-0.51510495989160066</v>
      </c>
      <c r="BJ161" s="18">
        <v>-3.8834951456310662</v>
      </c>
      <c r="BK161" s="18">
        <v>-0.41610319650548278</v>
      </c>
      <c r="BL161" s="18">
        <v>5.3132875477380175</v>
      </c>
      <c r="BM161" s="18">
        <v>4.7216349541931022</v>
      </c>
      <c r="BN161" s="18">
        <v>8.25671256518606</v>
      </c>
      <c r="BO161" s="18">
        <f t="shared" si="118"/>
        <v>4.4061206723178339</v>
      </c>
      <c r="BP161" s="18">
        <f t="shared" si="119"/>
        <v>2.6178528470585514</v>
      </c>
      <c r="BQ161" s="18">
        <f t="shared" si="120"/>
        <v>38.887958777461527</v>
      </c>
      <c r="BR161" s="18">
        <f t="shared" si="121"/>
        <v>18</v>
      </c>
      <c r="BS161" s="18">
        <f t="array" ref="BS161">SUM(IF($AW161:$BN161&lt;0,1,0))</f>
        <v>5</v>
      </c>
      <c r="BT161" s="18">
        <f t="shared" si="122"/>
        <v>27.777777777777779</v>
      </c>
      <c r="BU161" s="18">
        <f t="array" ref="BU161">SUM(IF($AW161:$BN161&gt;20,1,0))</f>
        <v>1</v>
      </c>
      <c r="BV161" s="18">
        <f t="shared" si="123"/>
        <v>5.5555555555555554</v>
      </c>
      <c r="BW161" s="18">
        <f t="array" ref="BW161">SUM(IF(AW161:BN161&gt;40,1,0))</f>
        <v>0</v>
      </c>
      <c r="BX161" s="18">
        <f t="shared" si="124"/>
        <v>0</v>
      </c>
      <c r="BY161" s="18">
        <v>14.545454545454541</v>
      </c>
      <c r="BZ161" s="18">
        <v>31.680923015715138</v>
      </c>
      <c r="CA161" s="18">
        <v>27.197877966871626</v>
      </c>
      <c r="CB161" s="18">
        <v>12.023763860841902</v>
      </c>
      <c r="CC161" s="18">
        <v>0.7305194805194789</v>
      </c>
      <c r="CD161" s="18">
        <v>-2.9737846997724917</v>
      </c>
      <c r="CE161" s="18">
        <v>0.96188101175631591</v>
      </c>
      <c r="CF161" s="18">
        <v>3.3986527862829186</v>
      </c>
      <c r="CG161" s="18">
        <v>-1.4150362987572218</v>
      </c>
      <c r="CH161" s="18">
        <v>-2.3525662538522245</v>
      </c>
      <c r="CI161" s="18">
        <v>10.352521195894671</v>
      </c>
      <c r="CJ161" s="18">
        <v>13.625224815579807</v>
      </c>
      <c r="CK161" s="18">
        <v>1.4210178453403888</v>
      </c>
      <c r="CL161" s="18">
        <v>1.0657392865155879</v>
      </c>
      <c r="CM161" s="18">
        <v>139.12159977832172</v>
      </c>
      <c r="CN161" s="18">
        <v>6.90378375959562</v>
      </c>
      <c r="CO161" s="18">
        <v>11.803110328638498</v>
      </c>
      <c r="CP161" s="18">
        <v>1.3688497882046224</v>
      </c>
      <c r="CQ161" s="18">
        <f t="shared" si="125"/>
        <v>14.969974011841717</v>
      </c>
      <c r="CR161" s="18">
        <f t="shared" si="126"/>
        <v>5.1512182729392695</v>
      </c>
      <c r="CS161" s="18">
        <f t="shared" si="127"/>
        <v>139.12159977832172</v>
      </c>
      <c r="CT161" s="18">
        <f t="shared" si="128"/>
        <v>18</v>
      </c>
      <c r="CU161" s="18">
        <f t="array" ref="CU161">SUM(IF($BY161:$CP161&lt;0,1,0))</f>
        <v>3</v>
      </c>
      <c r="CV161" s="18">
        <f t="shared" si="129"/>
        <v>16.666666666666668</v>
      </c>
      <c r="CW161" s="18">
        <f t="array" ref="CW161">SUM(IF($BY161:$CP161&gt;20,1,0))</f>
        <v>3</v>
      </c>
      <c r="CX161" s="18">
        <f t="shared" si="130"/>
        <v>16.666666666666664</v>
      </c>
      <c r="CY161" s="18">
        <f t="array" ref="CY161">SUM(IF(BY161:CP161&gt;40,1,0))</f>
        <v>1</v>
      </c>
      <c r="CZ161" s="18">
        <f t="shared" si="131"/>
        <v>5.5555555555555554</v>
      </c>
      <c r="DA161" s="18">
        <v>-1.4820554781957973</v>
      </c>
      <c r="DB161" s="18">
        <v>1.5073584905660451</v>
      </c>
      <c r="DC161" s="18">
        <f t="shared" si="132"/>
        <v>1.2651506185123895E-2</v>
      </c>
      <c r="DD161" s="18">
        <f t="shared" si="133"/>
        <v>1.2651506185123784E-2</v>
      </c>
      <c r="DE161" s="18">
        <f t="shared" si="134"/>
        <v>1.5073584905660451</v>
      </c>
      <c r="DF161" s="18">
        <f t="shared" si="135"/>
        <v>2</v>
      </c>
      <c r="DG161" s="18">
        <f t="array" ref="DG161">SUM(IF($DA161:$DB161&lt;0,1,0))</f>
        <v>1</v>
      </c>
      <c r="DH161" s="18">
        <f t="shared" si="136"/>
        <v>50</v>
      </c>
      <c r="DI161" s="18">
        <f t="array" ref="DI161">SUM(IF($DA161:$DB161&gt;20,1,0))</f>
        <v>0</v>
      </c>
      <c r="DJ161" s="18">
        <f t="shared" si="137"/>
        <v>0</v>
      </c>
      <c r="DK161" s="18">
        <f t="array" ref="DK161">SUM(IF(DA161:DB161&gt;40,1,0))</f>
        <v>0</v>
      </c>
      <c r="DL161" s="18">
        <f t="shared" si="138"/>
        <v>0</v>
      </c>
      <c r="DM161" s="18">
        <v>17.8108865316544</v>
      </c>
      <c r="DN161" s="18">
        <v>6.7215127244019781</v>
      </c>
      <c r="DO161" s="18">
        <f t="shared" si="149"/>
        <v>12.26619962802819</v>
      </c>
      <c r="DP161" s="18">
        <f t="shared" si="150"/>
        <v>12.26619962802819</v>
      </c>
      <c r="DQ161" s="18">
        <f t="shared" si="151"/>
        <v>17.8108865316544</v>
      </c>
      <c r="DR161" s="18">
        <f t="shared" si="152"/>
        <v>2</v>
      </c>
      <c r="DS161" s="18">
        <f t="array" ref="DS161">SUM(IF($DM161:$DN161&lt;0,1,0))</f>
        <v>0</v>
      </c>
      <c r="DT161" s="18">
        <f t="shared" si="153"/>
        <v>0</v>
      </c>
      <c r="DU161" s="18">
        <f t="array" ref="DU161">SUM(IF($DM161:$DN161&gt;20,1,0))</f>
        <v>0</v>
      </c>
      <c r="DV161" s="18">
        <f t="shared" si="154"/>
        <v>0</v>
      </c>
      <c r="DW161" s="18">
        <f t="array" ref="DW161">SUM(IF(DM161:DN161&gt;40,1,0))</f>
        <v>0</v>
      </c>
      <c r="DX161" s="18">
        <f t="shared" si="155"/>
        <v>0</v>
      </c>
      <c r="DY161" s="18">
        <f t="shared" si="145"/>
        <v>7.6108603008918667</v>
      </c>
      <c r="DZ161" s="18">
        <f t="shared" si="109"/>
        <v>3.125</v>
      </c>
      <c r="EA161" s="18">
        <f t="shared" si="139"/>
        <v>139.12159977832172</v>
      </c>
      <c r="EB161" s="18">
        <f t="shared" si="147"/>
        <v>6.9003924695428109</v>
      </c>
      <c r="EC161" s="18">
        <f t="shared" si="110"/>
        <v>20.031439274090236</v>
      </c>
      <c r="ED161" s="18">
        <f t="shared" si="140"/>
        <v>64</v>
      </c>
      <c r="EE161" s="18">
        <f t="shared" si="140"/>
        <v>18</v>
      </c>
      <c r="EF161" s="18">
        <f t="shared" si="141"/>
        <v>28.125</v>
      </c>
      <c r="EG161" s="18">
        <f t="shared" si="142"/>
        <v>6</v>
      </c>
      <c r="EH161" s="18">
        <f t="shared" si="143"/>
        <v>9.375</v>
      </c>
      <c r="EI161" s="18">
        <f t="shared" si="146"/>
        <v>21.745443233790692</v>
      </c>
      <c r="EJ161" s="18">
        <f t="shared" si="111"/>
        <v>3</v>
      </c>
      <c r="EK161" s="18">
        <f t="shared" si="144"/>
        <v>4.6875</v>
      </c>
      <c r="EL161" s="3"/>
      <c r="EM161" s="4"/>
      <c r="EN161" s="4"/>
      <c r="EO161" s="4"/>
    </row>
    <row r="162" spans="1:145" ht="13.15" x14ac:dyDescent="0.4">
      <c r="A162" s="1"/>
      <c r="B162" s="17">
        <v>1953</v>
      </c>
      <c r="C162" s="18">
        <v>-0.99009900990099098</v>
      </c>
      <c r="D162" s="18">
        <v>0</v>
      </c>
      <c r="E162" s="18"/>
      <c r="F162" s="18">
        <v>2.3261853528233445</v>
      </c>
      <c r="G162" s="18">
        <v>-0.95273562362287645</v>
      </c>
      <c r="H162" s="18">
        <v>-0.77319587628866404</v>
      </c>
      <c r="I162" s="18">
        <v>3.0320000000000125</v>
      </c>
      <c r="J162" s="18">
        <v>-0.6344318873925614</v>
      </c>
      <c r="K162" s="18">
        <v>-1.2342396038696137</v>
      </c>
      <c r="L162" s="18"/>
      <c r="M162" s="18">
        <v>0.77738515901059668</v>
      </c>
      <c r="N162" s="18">
        <v>-0.59529382392410046</v>
      </c>
      <c r="O162" s="18">
        <v>3.8461538461538547</v>
      </c>
      <c r="P162" s="18">
        <v>2.8944227430555567</v>
      </c>
      <c r="Q162" s="18">
        <f t="shared" si="105"/>
        <v>0.64134593967037989</v>
      </c>
      <c r="R162" s="18">
        <f t="shared" si="106"/>
        <v>-0.29764691196205023</v>
      </c>
      <c r="S162" s="18">
        <f t="shared" si="107"/>
        <v>3.8461538461538547</v>
      </c>
      <c r="T162" s="18">
        <f t="shared" si="108"/>
        <v>12</v>
      </c>
      <c r="U162" s="18">
        <f t="array" ref="U162">SUM(IF($C162:$P162&lt;0,1,0))</f>
        <v>6</v>
      </c>
      <c r="V162" s="18">
        <f t="shared" si="102"/>
        <v>50</v>
      </c>
      <c r="W162" s="18">
        <f t="array" ref="W162">SUM(IF($C162:$P162&gt;20,1,0))</f>
        <v>0</v>
      </c>
      <c r="X162" s="18">
        <f t="shared" si="103"/>
        <v>0</v>
      </c>
      <c r="Y162" s="18">
        <f t="array" ref="Y162">SUM(IF(C162:P162&gt;40,1,0))</f>
        <v>0</v>
      </c>
      <c r="Z162" s="18">
        <f t="shared" si="104"/>
        <v>0</v>
      </c>
      <c r="AA162" s="18" t="s">
        <v>0</v>
      </c>
      <c r="AB162" s="18">
        <v>5.9323500371535376</v>
      </c>
      <c r="AC162" s="18">
        <v>1.9106402477412936</v>
      </c>
      <c r="AD162" s="18">
        <v>8.5593463147924158</v>
      </c>
      <c r="AE162" s="18">
        <v>7.929917644770561</v>
      </c>
      <c r="AF162" s="18">
        <v>26.519257197890422</v>
      </c>
      <c r="AG162" s="18">
        <v>-1.4925239715618952</v>
      </c>
      <c r="AH162" s="18">
        <v>-2.3529411764705799</v>
      </c>
      <c r="AI162" s="18">
        <v>-5.4049303194306111</v>
      </c>
      <c r="AJ162" s="18">
        <v>-1.4925020973154319</v>
      </c>
      <c r="AK162" s="18">
        <v>12.991222383797329</v>
      </c>
      <c r="AL162" s="18">
        <v>13.114864966410678</v>
      </c>
      <c r="AM162" s="18">
        <f t="shared" si="148"/>
        <v>6.019518293434337</v>
      </c>
      <c r="AN162" s="18">
        <f t="shared" si="112"/>
        <v>5.9323500371535376</v>
      </c>
      <c r="AO162" s="18">
        <f t="shared" si="113"/>
        <v>26.519257197890422</v>
      </c>
      <c r="AP162" s="18">
        <f t="shared" si="114"/>
        <v>12</v>
      </c>
      <c r="AQ162" s="18">
        <f t="array" ref="AQ162">SUM(IF($AA162:$AL162&lt;0,1,0))</f>
        <v>4</v>
      </c>
      <c r="AR162" s="18">
        <f t="shared" si="115"/>
        <v>33.333333333333336</v>
      </c>
      <c r="AS162" s="18">
        <f t="array" ref="AS162">SUM(IF($AA162:$AL162&gt;20,1,0))</f>
        <v>2</v>
      </c>
      <c r="AT162" s="18">
        <f t="shared" si="116"/>
        <v>16.666666666666664</v>
      </c>
      <c r="AU162" s="18">
        <f t="array" ref="AU162">SUM(IF(AA162:AL162&gt;40,1,0))</f>
        <v>1</v>
      </c>
      <c r="AV162" s="18">
        <f t="shared" si="117"/>
        <v>8.3333333333333321</v>
      </c>
      <c r="AW162" s="18">
        <v>-0.49010809301582647</v>
      </c>
      <c r="AX162" s="18">
        <v>-0.15399133864049752</v>
      </c>
      <c r="AY162" s="18">
        <v>-0.80581560664181784</v>
      </c>
      <c r="AZ162" s="18">
        <v>0.66523562695366267</v>
      </c>
      <c r="BA162" s="18">
        <v>1.2541888057785411</v>
      </c>
      <c r="BB162" s="18">
        <v>-2.7272404235661942</v>
      </c>
      <c r="BC162" s="18">
        <v>20.687977762334945</v>
      </c>
      <c r="BD162" s="18">
        <v>0</v>
      </c>
      <c r="BE162" s="18">
        <v>1.1411153035042898</v>
      </c>
      <c r="BF162" s="18">
        <v>0</v>
      </c>
      <c r="BG162" s="18">
        <v>1.2869981958751326</v>
      </c>
      <c r="BH162" s="18">
        <v>24.03846153846154</v>
      </c>
      <c r="BI162" s="18">
        <v>-1.5798799124209719</v>
      </c>
      <c r="BJ162" s="18">
        <v>-9.0909090909090935</v>
      </c>
      <c r="BK162" s="18">
        <v>1.9551738460341295</v>
      </c>
      <c r="BL162" s="18">
        <v>0.20326980241300863</v>
      </c>
      <c r="BM162" s="18">
        <v>3.6002691790040333</v>
      </c>
      <c r="BN162" s="18">
        <v>-3.6927725257129764</v>
      </c>
      <c r="BO162" s="18">
        <f t="shared" si="118"/>
        <v>2.0162207260806615</v>
      </c>
      <c r="BP162" s="18">
        <f t="shared" si="119"/>
        <v>0.10163490120650431</v>
      </c>
      <c r="BQ162" s="18">
        <f t="shared" si="120"/>
        <v>24.03846153846154</v>
      </c>
      <c r="BR162" s="18">
        <f t="shared" si="121"/>
        <v>18</v>
      </c>
      <c r="BS162" s="18">
        <f t="array" ref="BS162">SUM(IF($AW162:$BN162&lt;0,1,0))</f>
        <v>7</v>
      </c>
      <c r="BT162" s="18">
        <f t="shared" si="122"/>
        <v>38.888888888888886</v>
      </c>
      <c r="BU162" s="18">
        <f t="array" ref="BU162">SUM(IF($AW162:$BN162&gt;20,1,0))</f>
        <v>2</v>
      </c>
      <c r="BV162" s="18">
        <f t="shared" si="123"/>
        <v>11.111111111111111</v>
      </c>
      <c r="BW162" s="18">
        <f t="array" ref="BW162">SUM(IF(AW162:BN162&gt;40,1,0))</f>
        <v>0</v>
      </c>
      <c r="BX162" s="18">
        <f t="shared" si="124"/>
        <v>0</v>
      </c>
      <c r="BY162" s="18">
        <v>-0.79365079365079794</v>
      </c>
      <c r="BZ162" s="18">
        <v>87.941993070374679</v>
      </c>
      <c r="CA162" s="18">
        <v>19.512202899105265</v>
      </c>
      <c r="CB162" s="18">
        <v>56.171419161745007</v>
      </c>
      <c r="CC162" s="18">
        <v>12.213473906167639</v>
      </c>
      <c r="CD162" s="18">
        <v>0</v>
      </c>
      <c r="CE162" s="18">
        <v>-1.4114326040931546</v>
      </c>
      <c r="CF162" s="18">
        <v>0.45871559633027248</v>
      </c>
      <c r="CG162" s="18">
        <v>6.4653020469295885</v>
      </c>
      <c r="CH162" s="18">
        <v>4.6039494051083878</v>
      </c>
      <c r="CI162" s="18">
        <v>-2.2644561261625507</v>
      </c>
      <c r="CJ162" s="18">
        <v>2.05227204657273</v>
      </c>
      <c r="CK162" s="18">
        <v>12.12121212121211</v>
      </c>
      <c r="CL162" s="18">
        <v>-1.1877011877011956</v>
      </c>
      <c r="CM162" s="18">
        <v>47.311887060425583</v>
      </c>
      <c r="CN162" s="18">
        <v>9.311467736750016</v>
      </c>
      <c r="CO162" s="18">
        <v>13.169800235017627</v>
      </c>
      <c r="CP162" s="18">
        <v>-0.79838537947965937</v>
      </c>
      <c r="CQ162" s="18">
        <f t="shared" si="125"/>
        <v>14.715448288591753</v>
      </c>
      <c r="CR162" s="18">
        <f t="shared" si="126"/>
        <v>5.5346257260189882</v>
      </c>
      <c r="CS162" s="18">
        <f t="shared" si="127"/>
        <v>87.941993070374679</v>
      </c>
      <c r="CT162" s="18">
        <f t="shared" si="128"/>
        <v>18</v>
      </c>
      <c r="CU162" s="18">
        <f t="array" ref="CU162">SUM(IF($BY162:$CP162&lt;0,1,0))</f>
        <v>5</v>
      </c>
      <c r="CV162" s="18">
        <f t="shared" si="129"/>
        <v>27.777777777777779</v>
      </c>
      <c r="CW162" s="18">
        <f t="array" ref="CW162">SUM(IF($BY162:$CP162&gt;20,1,0))</f>
        <v>3</v>
      </c>
      <c r="CX162" s="18">
        <f t="shared" si="130"/>
        <v>16.666666666666664</v>
      </c>
      <c r="CY162" s="18">
        <f t="array" ref="CY162">SUM(IF(BY162:CP162&gt;40,1,0))</f>
        <v>3</v>
      </c>
      <c r="CZ162" s="18">
        <f t="shared" si="131"/>
        <v>16.666666666666664</v>
      </c>
      <c r="DA162" s="18">
        <v>-1.1134295926241811</v>
      </c>
      <c r="DB162" s="18">
        <v>0.8495318352059833</v>
      </c>
      <c r="DC162" s="18">
        <f t="shared" si="132"/>
        <v>-0.13194887870909888</v>
      </c>
      <c r="DD162" s="18">
        <f t="shared" si="133"/>
        <v>-0.13194887870909888</v>
      </c>
      <c r="DE162" s="18">
        <f t="shared" si="134"/>
        <v>0.8495318352059833</v>
      </c>
      <c r="DF162" s="18">
        <f t="shared" si="135"/>
        <v>2</v>
      </c>
      <c r="DG162" s="18">
        <f t="array" ref="DG162">SUM(IF($DA162:$DB162&lt;0,1,0))</f>
        <v>1</v>
      </c>
      <c r="DH162" s="18">
        <f t="shared" si="136"/>
        <v>50</v>
      </c>
      <c r="DI162" s="18">
        <f t="array" ref="DI162">SUM(IF($DA162:$DB162&gt;20,1,0))</f>
        <v>0</v>
      </c>
      <c r="DJ162" s="18">
        <f t="shared" si="137"/>
        <v>0</v>
      </c>
      <c r="DK162" s="18">
        <f t="array" ref="DK162">SUM(IF(DA162:DB162&gt;40,1,0))</f>
        <v>0</v>
      </c>
      <c r="DL162" s="18">
        <f t="shared" si="138"/>
        <v>0</v>
      </c>
      <c r="DM162" s="18">
        <v>7.8499486267225356</v>
      </c>
      <c r="DN162" s="18">
        <v>4.9162305789362462</v>
      </c>
      <c r="DO162" s="18">
        <f t="shared" si="149"/>
        <v>6.3830896028293909</v>
      </c>
      <c r="DP162" s="18">
        <f t="shared" si="150"/>
        <v>6.3830896028293909</v>
      </c>
      <c r="DQ162" s="18">
        <f t="shared" si="151"/>
        <v>7.8499486267225356</v>
      </c>
      <c r="DR162" s="18">
        <f t="shared" si="152"/>
        <v>2</v>
      </c>
      <c r="DS162" s="18">
        <f t="array" ref="DS162">SUM(IF($DM162:$DN162&lt;0,1,0))</f>
        <v>0</v>
      </c>
      <c r="DT162" s="18">
        <f t="shared" si="153"/>
        <v>0</v>
      </c>
      <c r="DU162" s="18">
        <f t="array" ref="DU162">SUM(IF($DM162:$DN162&gt;20,1,0))</f>
        <v>0</v>
      </c>
      <c r="DV162" s="18">
        <f t="shared" si="154"/>
        <v>0</v>
      </c>
      <c r="DW162" s="18">
        <f t="array" ref="DW162">SUM(IF(DM162:DN162&gt;40,1,0))</f>
        <v>0</v>
      </c>
      <c r="DX162" s="18">
        <f t="shared" si="155"/>
        <v>0</v>
      </c>
      <c r="DY162" s="18">
        <f t="shared" si="145"/>
        <v>6.1521139081931162</v>
      </c>
      <c r="DZ162" s="18">
        <f t="shared" si="109"/>
        <v>0.8495318352059833</v>
      </c>
      <c r="EA162" s="18">
        <f t="shared" si="139"/>
        <v>87.941993070374679</v>
      </c>
      <c r="EB162" s="18">
        <f t="shared" si="147"/>
        <v>5.0789513831972268</v>
      </c>
      <c r="EC162" s="18">
        <f t="shared" si="110"/>
        <v>15.176948946076791</v>
      </c>
      <c r="ED162" s="18">
        <f t="shared" si="140"/>
        <v>64</v>
      </c>
      <c r="EE162" s="18">
        <f t="shared" si="140"/>
        <v>23</v>
      </c>
      <c r="EF162" s="18">
        <f t="shared" si="141"/>
        <v>35.9375</v>
      </c>
      <c r="EG162" s="18">
        <f t="shared" si="142"/>
        <v>7</v>
      </c>
      <c r="EH162" s="18">
        <f t="shared" si="143"/>
        <v>10.9375</v>
      </c>
      <c r="EI162" s="18">
        <f t="shared" si="146"/>
        <v>17.353670634920636</v>
      </c>
      <c r="EJ162" s="18">
        <f t="shared" si="111"/>
        <v>4</v>
      </c>
      <c r="EK162" s="18">
        <f t="shared" si="144"/>
        <v>6.25</v>
      </c>
      <c r="EL162" s="3"/>
      <c r="EM162" s="4"/>
      <c r="EN162" s="4"/>
      <c r="EO162" s="4"/>
    </row>
    <row r="163" spans="1:145" ht="13.15" x14ac:dyDescent="0.4">
      <c r="A163" s="1"/>
      <c r="B163" s="17">
        <v>1954</v>
      </c>
      <c r="C163" s="18">
        <v>1</v>
      </c>
      <c r="D163" s="18">
        <v>-4.0404040404040442</v>
      </c>
      <c r="E163" s="18"/>
      <c r="F163" s="18">
        <v>-2.273304086146275</v>
      </c>
      <c r="G163" s="18">
        <v>-2.8856999624013122</v>
      </c>
      <c r="H163" s="18">
        <v>0</v>
      </c>
      <c r="I163" s="18">
        <v>4.4102803012656233</v>
      </c>
      <c r="J163" s="18">
        <v>0.95687262697290443</v>
      </c>
      <c r="K163" s="18">
        <v>2.4993268900463423</v>
      </c>
      <c r="L163" s="18">
        <v>3.1029164503744244</v>
      </c>
      <c r="M163" s="18">
        <v>3.8457223001402587</v>
      </c>
      <c r="N163" s="18">
        <v>4.192011553343959</v>
      </c>
      <c r="O163" s="18">
        <v>3.7037037037036979</v>
      </c>
      <c r="P163" s="18">
        <v>-0.36538157686838285</v>
      </c>
      <c r="Q163" s="18">
        <f t="shared" si="105"/>
        <v>1.088157243079015</v>
      </c>
      <c r="R163" s="18">
        <f t="shared" si="106"/>
        <v>1</v>
      </c>
      <c r="S163" s="18">
        <f t="shared" si="107"/>
        <v>4.4102803012656233</v>
      </c>
      <c r="T163" s="18">
        <f t="shared" si="108"/>
        <v>13</v>
      </c>
      <c r="U163" s="18">
        <f t="array" ref="U163">SUM(IF($C163:$P163&lt;0,1,0))</f>
        <v>4</v>
      </c>
      <c r="V163" s="18">
        <f t="shared" si="102"/>
        <v>30.76923076923077</v>
      </c>
      <c r="W163" s="18">
        <f t="array" ref="W163">SUM(IF($C163:$P163&gt;20,1,0))</f>
        <v>0</v>
      </c>
      <c r="X163" s="18">
        <f t="shared" si="103"/>
        <v>0</v>
      </c>
      <c r="Y163" s="18">
        <f t="array" ref="Y163">SUM(IF(C163:P163&gt;40,1,0))</f>
        <v>0</v>
      </c>
      <c r="Z163" s="18">
        <f t="shared" si="104"/>
        <v>0</v>
      </c>
      <c r="AA163" s="18" t="s">
        <v>0</v>
      </c>
      <c r="AB163" s="18">
        <v>-8.0004612324515563</v>
      </c>
      <c r="AC163" s="18">
        <v>-4.2334029641657782</v>
      </c>
      <c r="AD163" s="18">
        <v>8.8480111490651492</v>
      </c>
      <c r="AE163" s="18">
        <v>4.714452945324596</v>
      </c>
      <c r="AF163" s="18">
        <v>28.237525229560823</v>
      </c>
      <c r="AG163" s="18">
        <v>-6.0605510636817597</v>
      </c>
      <c r="AH163" s="18">
        <v>-4.5180722891566383</v>
      </c>
      <c r="AI163" s="18">
        <v>-0.23110930829052068</v>
      </c>
      <c r="AJ163" s="18">
        <v>-6.0604608952300367</v>
      </c>
      <c r="AK163" s="18">
        <v>-9.0166222167090471</v>
      </c>
      <c r="AL163" s="18">
        <v>-7.2463479283336962</v>
      </c>
      <c r="AM163" s="18">
        <f t="shared" si="148"/>
        <v>-0.32427623400622418</v>
      </c>
      <c r="AN163" s="18">
        <f t="shared" si="112"/>
        <v>-4.5180722891566383</v>
      </c>
      <c r="AO163" s="18">
        <f t="shared" si="113"/>
        <v>28.237525229560823</v>
      </c>
      <c r="AP163" s="18">
        <f t="shared" si="114"/>
        <v>12</v>
      </c>
      <c r="AQ163" s="18">
        <f t="array" ref="AQ163">SUM(IF($AA163:$AL163&lt;0,1,0))</f>
        <v>8</v>
      </c>
      <c r="AR163" s="18">
        <f t="shared" si="115"/>
        <v>66.666666666666671</v>
      </c>
      <c r="AS163" s="18">
        <f t="array" ref="AS163">SUM(IF($AA163:$AL163&gt;20,1,0))</f>
        <v>2</v>
      </c>
      <c r="AT163" s="18">
        <f t="shared" si="116"/>
        <v>16.666666666666664</v>
      </c>
      <c r="AU163" s="18">
        <f t="array" ref="AU163">SUM(IF(AA163:AL163&gt;40,1,0))</f>
        <v>1</v>
      </c>
      <c r="AV163" s="18">
        <f t="shared" si="117"/>
        <v>8.3333333333333321</v>
      </c>
      <c r="AW163" s="18">
        <v>3.4481549214620251</v>
      </c>
      <c r="AX163" s="18">
        <v>1.1206470869990799</v>
      </c>
      <c r="AY163" s="18">
        <v>1.6252643420789297</v>
      </c>
      <c r="AZ163" s="18">
        <v>-2.7564344055642289</v>
      </c>
      <c r="BA163" s="18">
        <v>0.86859718899959304</v>
      </c>
      <c r="BB163" s="18">
        <v>2.8037041772452405</v>
      </c>
      <c r="BC163" s="18">
        <v>7.4278804629469688</v>
      </c>
      <c r="BD163" s="18">
        <v>-6.0003750234389583</v>
      </c>
      <c r="BE163" s="18">
        <v>2.8864154159215891</v>
      </c>
      <c r="BF163" s="18">
        <v>8.6699545307096511</v>
      </c>
      <c r="BG163" s="18">
        <v>5.1847809339822257</v>
      </c>
      <c r="BH163" s="18">
        <v>-33.967582804792109</v>
      </c>
      <c r="BI163" s="18">
        <v>-1.1168218621526318</v>
      </c>
      <c r="BJ163" s="18">
        <v>-5.555555555555558</v>
      </c>
      <c r="BK163" s="18">
        <v>1.677387823510609</v>
      </c>
      <c r="BL163" s="18">
        <v>0.5054235357999548</v>
      </c>
      <c r="BM163" s="18">
        <v>8.7041247158168211</v>
      </c>
      <c r="BN163" s="18">
        <v>2.8885355696222299</v>
      </c>
      <c r="BO163" s="18">
        <f t="shared" si="118"/>
        <v>-8.8105497022698376E-2</v>
      </c>
      <c r="BP163" s="18">
        <f t="shared" si="119"/>
        <v>1.6513260827947693</v>
      </c>
      <c r="BQ163" s="18">
        <f t="shared" si="120"/>
        <v>8.7041247158168211</v>
      </c>
      <c r="BR163" s="18">
        <f t="shared" si="121"/>
        <v>18</v>
      </c>
      <c r="BS163" s="18">
        <f t="array" ref="BS163">SUM(IF($AW163:$BN163&lt;0,1,0))</f>
        <v>5</v>
      </c>
      <c r="BT163" s="18">
        <f t="shared" si="122"/>
        <v>27.777777777777779</v>
      </c>
      <c r="BU163" s="18">
        <f t="array" ref="BU163">SUM(IF($AW163:$BN163&gt;20,1,0))</f>
        <v>0</v>
      </c>
      <c r="BV163" s="18">
        <f t="shared" si="123"/>
        <v>0</v>
      </c>
      <c r="BW163" s="18">
        <f t="array" ref="BW163">SUM(IF(AW163:BN163&gt;40,1,0))</f>
        <v>0</v>
      </c>
      <c r="BX163" s="18">
        <f t="shared" si="124"/>
        <v>0</v>
      </c>
      <c r="BY163" s="18">
        <v>16.266666666666669</v>
      </c>
      <c r="BZ163" s="18">
        <v>101.02821986442677</v>
      </c>
      <c r="CA163" s="18">
        <v>22.448887027189997</v>
      </c>
      <c r="CB163" s="18">
        <v>71.101128935647125</v>
      </c>
      <c r="CC163" s="18">
        <v>3.4631161140379438</v>
      </c>
      <c r="CD163" s="18">
        <v>4.7048605573012354</v>
      </c>
      <c r="CE163" s="18">
        <v>-2.028155571462642</v>
      </c>
      <c r="CF163" s="18">
        <v>5.4778765474044917</v>
      </c>
      <c r="CG163" s="18">
        <v>5.2132873849234933</v>
      </c>
      <c r="CH163" s="18">
        <v>2.0955247832648243</v>
      </c>
      <c r="CI163" s="18">
        <v>2.3169218038891159</v>
      </c>
      <c r="CJ163" s="18">
        <v>6.3254522957675023</v>
      </c>
      <c r="CK163" s="18">
        <v>8.4132519616390677</v>
      </c>
      <c r="CL163" s="18">
        <v>-0.50550438103796891</v>
      </c>
      <c r="CM163" s="18">
        <v>30.122041843623975</v>
      </c>
      <c r="CN163" s="18">
        <v>4.1761422028263473</v>
      </c>
      <c r="CO163" s="18">
        <v>7.5213322323148883</v>
      </c>
      <c r="CP163" s="18">
        <v>0.56396556841792778</v>
      </c>
      <c r="CQ163" s="18">
        <f t="shared" si="125"/>
        <v>16.03916754649115</v>
      </c>
      <c r="CR163" s="18">
        <f t="shared" si="126"/>
        <v>5.3455819661639925</v>
      </c>
      <c r="CS163" s="18">
        <f t="shared" si="127"/>
        <v>101.02821986442677</v>
      </c>
      <c r="CT163" s="18">
        <f t="shared" si="128"/>
        <v>18</v>
      </c>
      <c r="CU163" s="18">
        <f t="array" ref="CU163">SUM(IF($BY163:$CP163&lt;0,1,0))</f>
        <v>2</v>
      </c>
      <c r="CV163" s="18">
        <f t="shared" si="129"/>
        <v>11.111111111111111</v>
      </c>
      <c r="CW163" s="18">
        <f t="array" ref="CW163">SUM(IF($BY163:$CP163&gt;20,1,0))</f>
        <v>4</v>
      </c>
      <c r="CX163" s="18">
        <f t="shared" si="130"/>
        <v>22.222222222222221</v>
      </c>
      <c r="CY163" s="18">
        <f t="array" ref="CY163">SUM(IF(BY163:CP163&gt;40,1,0))</f>
        <v>2</v>
      </c>
      <c r="CZ163" s="18">
        <f t="shared" si="131"/>
        <v>11.111111111111111</v>
      </c>
      <c r="DA163" s="18">
        <v>-0.32230758102193297</v>
      </c>
      <c r="DB163" s="18">
        <v>-0.21674721189589324</v>
      </c>
      <c r="DC163" s="18">
        <f t="shared" si="132"/>
        <v>-0.2695273964589131</v>
      </c>
      <c r="DD163" s="18">
        <f t="shared" si="133"/>
        <v>-0.2695273964589131</v>
      </c>
      <c r="DE163" s="18">
        <f t="shared" si="134"/>
        <v>-0.21674721189589324</v>
      </c>
      <c r="DF163" s="18">
        <f t="shared" si="135"/>
        <v>2</v>
      </c>
      <c r="DG163" s="18">
        <f t="array" ref="DG163">SUM(IF($DA163:$DB163&lt;0,1,0))</f>
        <v>2</v>
      </c>
      <c r="DH163" s="18">
        <f t="shared" si="136"/>
        <v>100</v>
      </c>
      <c r="DI163" s="18">
        <f t="array" ref="DI163">SUM(IF($DA163:$DB163&gt;20,1,0))</f>
        <v>0</v>
      </c>
      <c r="DJ163" s="18">
        <f t="shared" si="137"/>
        <v>0</v>
      </c>
      <c r="DK163" s="18">
        <f t="array" ref="DK163">SUM(IF(DA163:DB163&gt;40,1,0))</f>
        <v>0</v>
      </c>
      <c r="DL163" s="18">
        <f t="shared" si="138"/>
        <v>0</v>
      </c>
      <c r="DM163" s="18">
        <v>3.1951037992462537</v>
      </c>
      <c r="DN163" s="18">
        <v>3.4703163394959997</v>
      </c>
      <c r="DO163" s="18">
        <f t="shared" si="149"/>
        <v>3.3327100693711267</v>
      </c>
      <c r="DP163" s="18">
        <f t="shared" si="150"/>
        <v>3.3327100693711267</v>
      </c>
      <c r="DQ163" s="18">
        <f t="shared" si="151"/>
        <v>3.4703163394959997</v>
      </c>
      <c r="DR163" s="18">
        <f t="shared" si="152"/>
        <v>2</v>
      </c>
      <c r="DS163" s="18">
        <f t="array" ref="DS163">SUM(IF($DM163:$DN163&lt;0,1,0))</f>
        <v>0</v>
      </c>
      <c r="DT163" s="18">
        <f t="shared" si="153"/>
        <v>0</v>
      </c>
      <c r="DU163" s="18">
        <f t="array" ref="DU163">SUM(IF($DM163:$DN163&gt;20,1,0))</f>
        <v>0</v>
      </c>
      <c r="DV163" s="18">
        <f t="shared" si="154"/>
        <v>0</v>
      </c>
      <c r="DW163" s="18">
        <f t="array" ref="DW163">SUM(IF(DM163:DN163&gt;40,1,0))</f>
        <v>0</v>
      </c>
      <c r="DX163" s="18">
        <f t="shared" si="155"/>
        <v>0</v>
      </c>
      <c r="DY163" s="18">
        <f t="shared" si="145"/>
        <v>4.7472576222221132</v>
      </c>
      <c r="DZ163" s="18">
        <f t="shared" si="109"/>
        <v>2.4081243469677291</v>
      </c>
      <c r="EA163" s="18">
        <f t="shared" si="139"/>
        <v>101.02821986442677</v>
      </c>
      <c r="EB163" s="18">
        <f t="shared" si="147"/>
        <v>4.3101366602961058</v>
      </c>
      <c r="EC163" s="18">
        <f t="shared" si="110"/>
        <v>17.199138511426252</v>
      </c>
      <c r="ED163" s="18">
        <f t="shared" si="140"/>
        <v>65</v>
      </c>
      <c r="EE163" s="18">
        <f t="shared" si="140"/>
        <v>21</v>
      </c>
      <c r="EF163" s="18">
        <f t="shared" si="141"/>
        <v>32.307692307692307</v>
      </c>
      <c r="EG163" s="18">
        <f t="shared" si="142"/>
        <v>6</v>
      </c>
      <c r="EH163" s="18">
        <f t="shared" si="143"/>
        <v>9.2307692307692317</v>
      </c>
      <c r="EI163" s="18">
        <f t="shared" si="146"/>
        <v>14.447687728937728</v>
      </c>
      <c r="EJ163" s="18">
        <f t="shared" si="111"/>
        <v>3</v>
      </c>
      <c r="EK163" s="18">
        <f t="shared" si="144"/>
        <v>4.6153846153846159</v>
      </c>
      <c r="EL163" s="3"/>
      <c r="EM163" s="4"/>
      <c r="EN163" s="4"/>
      <c r="EO163" s="4"/>
    </row>
    <row r="164" spans="1:145" ht="13.15" x14ac:dyDescent="0.4">
      <c r="A164" s="1"/>
      <c r="B164" s="17">
        <v>1955</v>
      </c>
      <c r="C164" s="18">
        <v>0</v>
      </c>
      <c r="D164" s="18">
        <v>0</v>
      </c>
      <c r="E164" s="18"/>
      <c r="F164" s="18">
        <v>2.3261853528233445</v>
      </c>
      <c r="G164" s="18">
        <v>0</v>
      </c>
      <c r="H164" s="18">
        <v>4.6753246753246831</v>
      </c>
      <c r="I164" s="18">
        <v>6.3694504350412684</v>
      </c>
      <c r="J164" s="18">
        <v>-0.31537229108693499</v>
      </c>
      <c r="K164" s="18">
        <v>5.8622657403465528</v>
      </c>
      <c r="L164" s="18">
        <v>6.1735622770616363</v>
      </c>
      <c r="M164" s="18">
        <v>1.6990356824504997</v>
      </c>
      <c r="N164" s="18">
        <v>0</v>
      </c>
      <c r="O164" s="18">
        <v>3.5714285714285809</v>
      </c>
      <c r="P164" s="18">
        <v>2.5647140515231719</v>
      </c>
      <c r="Q164" s="18">
        <f t="shared" si="105"/>
        <v>2.5328149611471384</v>
      </c>
      <c r="R164" s="18">
        <f t="shared" si="106"/>
        <v>2.3261853528233445</v>
      </c>
      <c r="S164" s="18">
        <f t="shared" si="107"/>
        <v>6.3694504350412684</v>
      </c>
      <c r="T164" s="18">
        <f t="shared" si="108"/>
        <v>13</v>
      </c>
      <c r="U164" s="18">
        <f t="array" ref="U164">SUM(IF($C164:$P164&lt;0,1,0))</f>
        <v>1</v>
      </c>
      <c r="V164" s="18">
        <f t="shared" si="102"/>
        <v>7.6923076923076925</v>
      </c>
      <c r="W164" s="18">
        <f t="array" ref="W164">SUM(IF($C164:$P164&gt;20,1,0))</f>
        <v>0</v>
      </c>
      <c r="X164" s="18">
        <f t="shared" si="103"/>
        <v>0</v>
      </c>
      <c r="Y164" s="18">
        <f t="array" ref="Y164">SUM(IF(C164:P164&gt;40,1,0))</f>
        <v>0</v>
      </c>
      <c r="Z164" s="18">
        <f t="shared" si="104"/>
        <v>0</v>
      </c>
      <c r="AA164" s="18" t="s">
        <v>0</v>
      </c>
      <c r="AB164" s="18">
        <v>0</v>
      </c>
      <c r="AC164" s="18">
        <v>-6.6313071679001236</v>
      </c>
      <c r="AD164" s="18">
        <v>33.976746180927201</v>
      </c>
      <c r="AE164" s="18">
        <v>-1.0227016127509094</v>
      </c>
      <c r="AF164" s="18">
        <v>14.620715681904043</v>
      </c>
      <c r="AG164" s="18">
        <v>-1.3353254272107566</v>
      </c>
      <c r="AH164" s="18">
        <v>3.9432176656151618</v>
      </c>
      <c r="AI164" s="18">
        <v>-1.4558612454800994</v>
      </c>
      <c r="AJ164" s="18">
        <v>-1.3352220412210478</v>
      </c>
      <c r="AK164" s="18">
        <v>12.792917156637195</v>
      </c>
      <c r="AL164" s="18">
        <v>12.851750786045274</v>
      </c>
      <c r="AM164" s="18">
        <f t="shared" si="148"/>
        <v>6.0368118160514488</v>
      </c>
      <c r="AN164" s="18">
        <f t="shared" si="112"/>
        <v>0</v>
      </c>
      <c r="AO164" s="18">
        <f t="shared" si="113"/>
        <v>33.976746180927201</v>
      </c>
      <c r="AP164" s="18">
        <f t="shared" si="114"/>
        <v>12</v>
      </c>
      <c r="AQ164" s="18">
        <f t="array" ref="AQ164">SUM(IF($AA164:$AL164&lt;0,1,0))</f>
        <v>5</v>
      </c>
      <c r="AR164" s="18">
        <f t="shared" si="115"/>
        <v>41.666666666666664</v>
      </c>
      <c r="AS164" s="18">
        <f t="array" ref="AS164">SUM(IF($AA164:$AL164&gt;20,1,0))</f>
        <v>2</v>
      </c>
      <c r="AT164" s="18">
        <f t="shared" si="116"/>
        <v>16.666666666666664</v>
      </c>
      <c r="AU164" s="18">
        <f t="array" ref="AU164">SUM(IF(AA164:AL164&gt;40,1,0))</f>
        <v>1</v>
      </c>
      <c r="AV164" s="18">
        <f t="shared" si="117"/>
        <v>8.3333333333333321</v>
      </c>
      <c r="AW164" s="18">
        <v>1.9049049000566678</v>
      </c>
      <c r="AX164" s="18">
        <v>0.49888611468508598</v>
      </c>
      <c r="AY164" s="18">
        <v>8.4652311360419059</v>
      </c>
      <c r="AZ164" s="18">
        <v>-0.12238709770762335</v>
      </c>
      <c r="BA164" s="18">
        <v>2.8190769293521782</v>
      </c>
      <c r="BB164" s="18">
        <v>1.3428327766327921</v>
      </c>
      <c r="BC164" s="18">
        <v>5.9548694859838127</v>
      </c>
      <c r="BD164" s="18">
        <v>-1.0629506141175833</v>
      </c>
      <c r="BE164" s="18">
        <v>2.0986003308369359</v>
      </c>
      <c r="BF164" s="18">
        <v>-1.943840121426764</v>
      </c>
      <c r="BG164" s="18">
        <v>0.60569580621320496</v>
      </c>
      <c r="BH164" s="18">
        <v>4.162219850586979</v>
      </c>
      <c r="BI164" s="18">
        <v>2.3814251045136148</v>
      </c>
      <c r="BJ164" s="18">
        <v>0</v>
      </c>
      <c r="BK164" s="18">
        <v>2.7807272062554436</v>
      </c>
      <c r="BL164" s="18">
        <v>5.2640129735987173</v>
      </c>
      <c r="BM164" s="18">
        <v>16.133851210038838</v>
      </c>
      <c r="BN164" s="18">
        <v>4.810419126930217</v>
      </c>
      <c r="BO164" s="18">
        <f t="shared" si="118"/>
        <v>3.1163097288041346</v>
      </c>
      <c r="BP164" s="18">
        <f t="shared" si="119"/>
        <v>2.2400127176752753</v>
      </c>
      <c r="BQ164" s="18">
        <f t="shared" si="120"/>
        <v>16.133851210038838</v>
      </c>
      <c r="BR164" s="18">
        <f t="shared" si="121"/>
        <v>18</v>
      </c>
      <c r="BS164" s="18">
        <f t="array" ref="BS164">SUM(IF($AW164:$BN164&lt;0,1,0))</f>
        <v>3</v>
      </c>
      <c r="BT164" s="18">
        <f t="shared" si="122"/>
        <v>16.666666666666668</v>
      </c>
      <c r="BU164" s="18">
        <f t="array" ref="BU164">SUM(IF($AW164:$BN164&gt;20,1,0))</f>
        <v>0</v>
      </c>
      <c r="BV164" s="18">
        <f t="shared" si="123"/>
        <v>0</v>
      </c>
      <c r="BW164" s="18">
        <f t="array" ref="BW164">SUM(IF(AW164:BN164&gt;40,1,0))</f>
        <v>0</v>
      </c>
      <c r="BX164" s="18">
        <f t="shared" si="124"/>
        <v>0</v>
      </c>
      <c r="BY164" s="18">
        <v>7.5688073394495348</v>
      </c>
      <c r="BZ164" s="18">
        <v>98.0510778420186</v>
      </c>
      <c r="CA164" s="18">
        <v>18.333271597809773</v>
      </c>
      <c r="CB164" s="18">
        <v>83.808075674457399</v>
      </c>
      <c r="CC164" s="18">
        <v>1.7580872011251776</v>
      </c>
      <c r="CD164" s="18">
        <v>3.2653183470541016</v>
      </c>
      <c r="CE164" s="18">
        <v>0</v>
      </c>
      <c r="CF164" s="18">
        <v>-0.56972327726532712</v>
      </c>
      <c r="CG164" s="18">
        <v>3.1915578448391129</v>
      </c>
      <c r="CH164" s="18">
        <v>2.0791627476333057</v>
      </c>
      <c r="CI164" s="18">
        <v>5.9846340477153204</v>
      </c>
      <c r="CJ164" s="18">
        <v>12.759694495878778</v>
      </c>
      <c r="CK164" s="18">
        <v>13.322610910065681</v>
      </c>
      <c r="CL164" s="18">
        <v>-0.11290504685558256</v>
      </c>
      <c r="CM164" s="18">
        <v>24.961646110448193</v>
      </c>
      <c r="CN164" s="18">
        <v>4.6104231852844855</v>
      </c>
      <c r="CO164" s="18">
        <v>10.466269841269842</v>
      </c>
      <c r="CP164" s="18">
        <v>1.0172548656468545</v>
      </c>
      <c r="CQ164" s="18">
        <f t="shared" si="125"/>
        <v>16.138625762587516</v>
      </c>
      <c r="CR164" s="18">
        <f t="shared" si="126"/>
        <v>5.2975286164999034</v>
      </c>
      <c r="CS164" s="18">
        <f t="shared" si="127"/>
        <v>98.0510778420186</v>
      </c>
      <c r="CT164" s="18">
        <f t="shared" si="128"/>
        <v>18</v>
      </c>
      <c r="CU164" s="18">
        <f t="array" ref="CU164">SUM(IF($BY164:$CP164&lt;0,1,0))</f>
        <v>2</v>
      </c>
      <c r="CV164" s="18">
        <f t="shared" si="129"/>
        <v>11.111111111111111</v>
      </c>
      <c r="CW164" s="18">
        <f t="array" ref="CW164">SUM(IF($BY164:$CP164&gt;20,1,0))</f>
        <v>3</v>
      </c>
      <c r="CX164" s="18">
        <f t="shared" si="130"/>
        <v>16.666666666666664</v>
      </c>
      <c r="CY164" s="18">
        <f t="array" ref="CY164">SUM(IF(BY164:CP164&gt;40,1,0))</f>
        <v>2</v>
      </c>
      <c r="CZ164" s="18">
        <f t="shared" si="131"/>
        <v>11.111111111111111</v>
      </c>
      <c r="DA164" s="18">
        <v>0.75140003781190268</v>
      </c>
      <c r="DB164" s="18">
        <v>3.2265917602993799E-2</v>
      </c>
      <c r="DC164" s="18">
        <f t="shared" si="132"/>
        <v>0.39183297770744824</v>
      </c>
      <c r="DD164" s="18">
        <f t="shared" si="133"/>
        <v>0.39183297770744824</v>
      </c>
      <c r="DE164" s="18">
        <f t="shared" si="134"/>
        <v>0.75140003781190268</v>
      </c>
      <c r="DF164" s="18">
        <f t="shared" si="135"/>
        <v>2</v>
      </c>
      <c r="DG164" s="18">
        <f t="array" ref="DG164">SUM(IF($DA164:$DB164&lt;0,1,0))</f>
        <v>0</v>
      </c>
      <c r="DH164" s="18">
        <f t="shared" si="136"/>
        <v>0</v>
      </c>
      <c r="DI164" s="18">
        <f t="array" ref="DI164">SUM(IF($DA164:$DB164&gt;20,1,0))</f>
        <v>0</v>
      </c>
      <c r="DJ164" s="18">
        <f t="shared" si="137"/>
        <v>0</v>
      </c>
      <c r="DK164" s="18">
        <f t="array" ref="DK164">SUM(IF(DA164:DB164&gt;40,1,0))</f>
        <v>0</v>
      </c>
      <c r="DL164" s="18">
        <f t="shared" si="138"/>
        <v>0</v>
      </c>
      <c r="DM164" s="18">
        <v>9.8202808833346289</v>
      </c>
      <c r="DN164" s="18">
        <v>2.7499814642258769</v>
      </c>
      <c r="DO164" s="18">
        <f t="shared" si="149"/>
        <v>6.2851311737802531</v>
      </c>
      <c r="DP164" s="18">
        <f t="shared" si="150"/>
        <v>6.2851311737802522</v>
      </c>
      <c r="DQ164" s="18">
        <f t="shared" si="151"/>
        <v>9.8202808833346289</v>
      </c>
      <c r="DR164" s="18">
        <f t="shared" si="152"/>
        <v>2</v>
      </c>
      <c r="DS164" s="18">
        <f t="array" ref="DS164">SUM(IF($DM164:$DN164&lt;0,1,0))</f>
        <v>0</v>
      </c>
      <c r="DT164" s="18">
        <f t="shared" si="153"/>
        <v>0</v>
      </c>
      <c r="DU164" s="18">
        <f t="array" ref="DU164">SUM(IF($DM164:$DN164&gt;20,1,0))</f>
        <v>0</v>
      </c>
      <c r="DV164" s="18">
        <f t="shared" si="154"/>
        <v>0</v>
      </c>
      <c r="DW164" s="18">
        <f t="array" ref="DW164">SUM(IF(DM164:DN164&gt;40,1,0))</f>
        <v>0</v>
      </c>
      <c r="DX164" s="18">
        <f t="shared" si="155"/>
        <v>0</v>
      </c>
      <c r="DY164" s="18">
        <f t="shared" si="145"/>
        <v>7.176160806554746</v>
      </c>
      <c r="DZ164" s="18">
        <f t="shared" si="109"/>
        <v>2.6573477578745246</v>
      </c>
      <c r="EA164" s="18">
        <f t="shared" si="139"/>
        <v>98.0510778420186</v>
      </c>
      <c r="EB164" s="18">
        <f t="shared" si="147"/>
        <v>4.2044651777611248</v>
      </c>
      <c r="EC164" s="18">
        <f t="shared" si="110"/>
        <v>16.617929814295</v>
      </c>
      <c r="ED164" s="18">
        <f t="shared" si="140"/>
        <v>65</v>
      </c>
      <c r="EE164" s="18">
        <f t="shared" si="140"/>
        <v>11</v>
      </c>
      <c r="EF164" s="18">
        <f t="shared" si="141"/>
        <v>16.923076923076923</v>
      </c>
      <c r="EG164" s="18">
        <f t="shared" si="142"/>
        <v>5</v>
      </c>
      <c r="EH164" s="18">
        <f t="shared" si="143"/>
        <v>7.6923076923076925</v>
      </c>
      <c r="EI164" s="18">
        <f t="shared" si="146"/>
        <v>12.290585571835571</v>
      </c>
      <c r="EJ164" s="18">
        <f t="shared" si="111"/>
        <v>3</v>
      </c>
      <c r="EK164" s="18">
        <f t="shared" si="144"/>
        <v>4.6153846153846159</v>
      </c>
      <c r="EL164" s="3"/>
      <c r="EM164" s="4"/>
      <c r="EN164" s="4"/>
      <c r="EO164" s="4"/>
    </row>
    <row r="165" spans="1:145" ht="13.15" x14ac:dyDescent="0.4">
      <c r="A165" s="1"/>
      <c r="B165" s="17">
        <v>1956</v>
      </c>
      <c r="C165" s="18">
        <v>1.980198019801982</v>
      </c>
      <c r="D165" s="18">
        <v>3.1578947368421151</v>
      </c>
      <c r="E165" s="18"/>
      <c r="F165" s="18">
        <v>4.5447953301185455</v>
      </c>
      <c r="G165" s="18">
        <v>3.9619293434424989</v>
      </c>
      <c r="H165" s="18">
        <v>1.9851116625310052</v>
      </c>
      <c r="I165" s="18">
        <v>1.7862760862725979</v>
      </c>
      <c r="J165" s="18">
        <v>2.8574812208161271</v>
      </c>
      <c r="K165" s="18">
        <v>5.7147501989338805</v>
      </c>
      <c r="L165" s="18">
        <v>6.8629090673594053</v>
      </c>
      <c r="M165" s="18">
        <v>1.8884462151394406</v>
      </c>
      <c r="N165" s="18">
        <v>4.8075329566854945</v>
      </c>
      <c r="O165" s="18">
        <v>3.1034482758620641</v>
      </c>
      <c r="P165" s="18">
        <v>3.6730693478160248</v>
      </c>
      <c r="Q165" s="18">
        <f t="shared" si="105"/>
        <v>3.5633724970477827</v>
      </c>
      <c r="R165" s="18">
        <f t="shared" si="106"/>
        <v>3.1578947368421151</v>
      </c>
      <c r="S165" s="18">
        <f t="shared" si="107"/>
        <v>6.8629090673594053</v>
      </c>
      <c r="T165" s="18">
        <f t="shared" si="108"/>
        <v>13</v>
      </c>
      <c r="U165" s="18">
        <f t="array" ref="U165">SUM(IF($C165:$P165&lt;0,1,0))</f>
        <v>0</v>
      </c>
      <c r="V165" s="18">
        <f t="shared" si="102"/>
        <v>0</v>
      </c>
      <c r="W165" s="18">
        <f t="array" ref="W165">SUM(IF($C165:$P165&gt;20,1,0))</f>
        <v>0</v>
      </c>
      <c r="X165" s="18">
        <f t="shared" si="103"/>
        <v>0</v>
      </c>
      <c r="Y165" s="18">
        <f t="array" ref="Y165">SUM(IF(C165:P165&gt;40,1,0))</f>
        <v>0</v>
      </c>
      <c r="Z165" s="18">
        <f t="shared" si="104"/>
        <v>0</v>
      </c>
      <c r="AA165" s="18" t="s">
        <v>0</v>
      </c>
      <c r="AB165" s="18">
        <v>4.3480985555079901</v>
      </c>
      <c r="AC165" s="18">
        <v>10.977256823227783</v>
      </c>
      <c r="AD165" s="18">
        <v>6.3118002207922856</v>
      </c>
      <c r="AE165" s="18">
        <v>1.0329757761616312</v>
      </c>
      <c r="AF165" s="18">
        <v>22.846905537459293</v>
      </c>
      <c r="AG165" s="18">
        <v>3.2968467498221279</v>
      </c>
      <c r="AH165" s="18">
        <v>6.6767830045523446</v>
      </c>
      <c r="AI165" s="18">
        <v>2.8292141668838378</v>
      </c>
      <c r="AJ165" s="18">
        <v>3.2966559659107206</v>
      </c>
      <c r="AK165" s="18">
        <v>12.930715359568467</v>
      </c>
      <c r="AL165" s="18">
        <v>6.5419789676772488</v>
      </c>
      <c r="AM165" s="18">
        <f t="shared" si="148"/>
        <v>7.3717482843239761</v>
      </c>
      <c r="AN165" s="18">
        <f t="shared" si="112"/>
        <v>6.3118002207922856</v>
      </c>
      <c r="AO165" s="18">
        <f t="shared" si="113"/>
        <v>22.846905537459293</v>
      </c>
      <c r="AP165" s="18">
        <f t="shared" si="114"/>
        <v>12</v>
      </c>
      <c r="AQ165" s="18">
        <f t="array" ref="AQ165">SUM(IF($AA165:$AL165&lt;0,1,0))</f>
        <v>0</v>
      </c>
      <c r="AR165" s="18">
        <f t="shared" si="115"/>
        <v>0</v>
      </c>
      <c r="AS165" s="18">
        <f t="array" ref="AS165">SUM(IF($AA165:$AL165&gt;20,1,0))</f>
        <v>2</v>
      </c>
      <c r="AT165" s="18">
        <f t="shared" si="116"/>
        <v>16.666666666666664</v>
      </c>
      <c r="AU165" s="18">
        <f t="array" ref="AU165">SUM(IF(AA165:AL165&gt;40,1,0))</f>
        <v>1</v>
      </c>
      <c r="AV165" s="18">
        <f t="shared" si="117"/>
        <v>8.3333333333333321</v>
      </c>
      <c r="AW165" s="18">
        <v>3.7381178707224341</v>
      </c>
      <c r="AX165" s="18">
        <v>3.0502808433945248</v>
      </c>
      <c r="AY165" s="18">
        <v>3.797275814017377</v>
      </c>
      <c r="AZ165" s="18">
        <v>14.290379362296365</v>
      </c>
      <c r="BA165" s="18">
        <v>4.6699891189102276</v>
      </c>
      <c r="BB165" s="18">
        <v>1.6374531467501594</v>
      </c>
      <c r="BC165" s="18">
        <v>0.79927154997976713</v>
      </c>
      <c r="BD165" s="18">
        <v>12.90252894752002</v>
      </c>
      <c r="BE165" s="18">
        <v>3.175585513420244</v>
      </c>
      <c r="BF165" s="18">
        <v>4.8326178485924141</v>
      </c>
      <c r="BG165" s="18">
        <v>3.9426093064610126</v>
      </c>
      <c r="BH165" s="18">
        <v>-1</v>
      </c>
      <c r="BI165" s="18">
        <v>2.2598882892328813</v>
      </c>
      <c r="BJ165" s="18">
        <v>2.4999999999999911</v>
      </c>
      <c r="BK165" s="18">
        <v>5.5235060485124272</v>
      </c>
      <c r="BL165" s="18">
        <v>4.3900098711506805</v>
      </c>
      <c r="BM165" s="18">
        <v>6.9205042449189698</v>
      </c>
      <c r="BN165" s="18">
        <v>3.0951276446119134</v>
      </c>
      <c r="BO165" s="18">
        <f t="shared" si="118"/>
        <v>4.4736191900273008</v>
      </c>
      <c r="BP165" s="18">
        <f t="shared" si="119"/>
        <v>3.7676968423699053</v>
      </c>
      <c r="BQ165" s="18">
        <f t="shared" si="120"/>
        <v>14.290379362296365</v>
      </c>
      <c r="BR165" s="18">
        <f t="shared" si="121"/>
        <v>18</v>
      </c>
      <c r="BS165" s="18">
        <f t="array" ref="BS165">SUM(IF($AW165:$BN165&lt;0,1,0))</f>
        <v>1</v>
      </c>
      <c r="BT165" s="18">
        <f t="shared" si="122"/>
        <v>5.5555555555555554</v>
      </c>
      <c r="BU165" s="18">
        <f t="array" ref="BU165">SUM(IF($AW165:$BN165&gt;20,1,0))</f>
        <v>0</v>
      </c>
      <c r="BV165" s="18">
        <f t="shared" si="123"/>
        <v>0</v>
      </c>
      <c r="BW165" s="18">
        <f t="array" ref="BW165">SUM(IF(AW165:BN165&gt;40,1,0))</f>
        <v>0</v>
      </c>
      <c r="BX165" s="18">
        <f t="shared" si="124"/>
        <v>0</v>
      </c>
      <c r="BY165" s="18">
        <v>15.991471215351813</v>
      </c>
      <c r="BZ165" s="18">
        <v>276.42077386831977</v>
      </c>
      <c r="CA165" s="18">
        <v>25.821645519042058</v>
      </c>
      <c r="CB165" s="18">
        <v>37.699852256689496</v>
      </c>
      <c r="CC165" s="18">
        <v>8.0039057194963394</v>
      </c>
      <c r="CD165" s="18">
        <v>-1.0648355469427828E-2</v>
      </c>
      <c r="CE165" s="18">
        <v>1.339503166098388</v>
      </c>
      <c r="CF165" s="18">
        <v>-4.3911235472500696</v>
      </c>
      <c r="CG165" s="18">
        <v>1.5415094054032594</v>
      </c>
      <c r="CH165" s="18">
        <v>0.40318245349962867</v>
      </c>
      <c r="CI165" s="18">
        <v>7.4780618084700601</v>
      </c>
      <c r="CJ165" s="18">
        <v>6.4705659320886539</v>
      </c>
      <c r="CK165" s="18">
        <v>-2.9686575990538033</v>
      </c>
      <c r="CL165" s="18">
        <v>-0.42952413247427934</v>
      </c>
      <c r="CM165" s="18">
        <v>19.411535339392593</v>
      </c>
      <c r="CN165" s="18">
        <v>5.811819888219353</v>
      </c>
      <c r="CO165" s="18">
        <v>7.6707317073170778</v>
      </c>
      <c r="CP165" s="18">
        <v>0.81233622736533506</v>
      </c>
      <c r="CQ165" s="18">
        <f t="shared" si="125"/>
        <v>22.615385604028127</v>
      </c>
      <c r="CR165" s="18">
        <f t="shared" si="126"/>
        <v>6.1411929101540039</v>
      </c>
      <c r="CS165" s="18">
        <f t="shared" si="127"/>
        <v>276.42077386831977</v>
      </c>
      <c r="CT165" s="18">
        <f t="shared" si="128"/>
        <v>18</v>
      </c>
      <c r="CU165" s="18">
        <f t="array" ref="CU165">SUM(IF($BY165:$CP165&lt;0,1,0))</f>
        <v>4</v>
      </c>
      <c r="CV165" s="18">
        <f t="shared" si="129"/>
        <v>22.222222222222221</v>
      </c>
      <c r="CW165" s="18">
        <f t="array" ref="CW165">SUM(IF($BY165:$CP165&gt;20,1,0))</f>
        <v>3</v>
      </c>
      <c r="CX165" s="18">
        <f t="shared" si="130"/>
        <v>16.666666666666664</v>
      </c>
      <c r="CY165" s="18">
        <f t="array" ref="CY165">SUM(IF(BY165:CP165&gt;40,1,0))</f>
        <v>1</v>
      </c>
      <c r="CZ165" s="18">
        <f t="shared" si="131"/>
        <v>5.5555555555555554</v>
      </c>
      <c r="DA165" s="18">
        <v>2.5934456014735869</v>
      </c>
      <c r="DB165" s="18">
        <v>2.2725373134328404</v>
      </c>
      <c r="DC165" s="18">
        <f t="shared" si="132"/>
        <v>2.4329914574532134</v>
      </c>
      <c r="DD165" s="18">
        <f t="shared" si="133"/>
        <v>2.4329914574532134</v>
      </c>
      <c r="DE165" s="18">
        <f t="shared" si="134"/>
        <v>2.5934456014735869</v>
      </c>
      <c r="DF165" s="18">
        <f t="shared" si="135"/>
        <v>2</v>
      </c>
      <c r="DG165" s="18">
        <f t="array" ref="DG165">SUM(IF($DA165:$DB165&lt;0,1,0))</f>
        <v>0</v>
      </c>
      <c r="DH165" s="18">
        <f t="shared" si="136"/>
        <v>0</v>
      </c>
      <c r="DI165" s="18">
        <f t="array" ref="DI165">SUM(IF($DA165:$DB165&gt;20,1,0))</f>
        <v>0</v>
      </c>
      <c r="DJ165" s="18">
        <f t="shared" si="137"/>
        <v>0</v>
      </c>
      <c r="DK165" s="18">
        <f t="array" ref="DK165">SUM(IF(DA165:DB165&gt;40,1,0))</f>
        <v>0</v>
      </c>
      <c r="DL165" s="18">
        <f t="shared" si="138"/>
        <v>0</v>
      </c>
      <c r="DM165" s="18">
        <v>6.0407200872356057</v>
      </c>
      <c r="DN165" s="18">
        <v>3.544890612894235</v>
      </c>
      <c r="DO165" s="18">
        <f t="shared" si="149"/>
        <v>4.7928053500649206</v>
      </c>
      <c r="DP165" s="18">
        <f t="shared" si="150"/>
        <v>4.7928053500649206</v>
      </c>
      <c r="DQ165" s="18">
        <f t="shared" si="151"/>
        <v>6.0407200872356057</v>
      </c>
      <c r="DR165" s="18">
        <f t="shared" si="152"/>
        <v>2</v>
      </c>
      <c r="DS165" s="18">
        <f t="array" ref="DS165">SUM(IF($DM165:$DN165&lt;0,1,0))</f>
        <v>0</v>
      </c>
      <c r="DT165" s="18">
        <f t="shared" si="153"/>
        <v>0</v>
      </c>
      <c r="DU165" s="18">
        <f t="array" ref="DU165">SUM(IF($DM165:$DN165&gt;20,1,0))</f>
        <v>0</v>
      </c>
      <c r="DV165" s="18">
        <f t="shared" si="154"/>
        <v>0</v>
      </c>
      <c r="DW165" s="18">
        <f t="array" ref="DW165">SUM(IF(DM165:DN165&gt;40,1,0))</f>
        <v>0</v>
      </c>
      <c r="DX165" s="18">
        <f t="shared" si="155"/>
        <v>0</v>
      </c>
      <c r="DY165" s="18">
        <f t="shared" si="145"/>
        <v>9.8354180233940447</v>
      </c>
      <c r="DZ165" s="18">
        <f t="shared" si="109"/>
        <v>3.7676968423699053</v>
      </c>
      <c r="EA165" s="18">
        <f t="shared" si="139"/>
        <v>276.42077386831977</v>
      </c>
      <c r="EB165" s="18">
        <f t="shared" si="147"/>
        <v>3.9086608835556071</v>
      </c>
      <c r="EC165" s="18">
        <f t="shared" si="110"/>
        <v>34.519482077653436</v>
      </c>
      <c r="ED165" s="18">
        <f t="shared" si="140"/>
        <v>65</v>
      </c>
      <c r="EE165" s="18">
        <f t="shared" si="140"/>
        <v>5</v>
      </c>
      <c r="EF165" s="18">
        <f t="shared" si="141"/>
        <v>7.6923076923076925</v>
      </c>
      <c r="EG165" s="18">
        <f t="shared" si="142"/>
        <v>5</v>
      </c>
      <c r="EH165" s="18">
        <f t="shared" si="143"/>
        <v>7.6923076923076925</v>
      </c>
      <c r="EI165" s="18">
        <f t="shared" si="146"/>
        <v>10.662583943833946</v>
      </c>
      <c r="EJ165" s="18">
        <f t="shared" si="111"/>
        <v>2</v>
      </c>
      <c r="EK165" s="18">
        <f t="shared" si="144"/>
        <v>3.0769230769230771</v>
      </c>
      <c r="EL165" s="3"/>
      <c r="EM165" s="4"/>
      <c r="EN165" s="4"/>
      <c r="EO165" s="4"/>
    </row>
    <row r="166" spans="1:145" ht="13.15" x14ac:dyDescent="0.4">
      <c r="A166" s="1"/>
      <c r="B166" s="17">
        <v>1957</v>
      </c>
      <c r="C166" s="18">
        <v>2.9126213592232997</v>
      </c>
      <c r="D166" s="18">
        <v>1.0204081632652962</v>
      </c>
      <c r="E166" s="18">
        <v>6.8181818181818121</v>
      </c>
      <c r="F166" s="18">
        <v>13.043402868092047</v>
      </c>
      <c r="G166" s="18">
        <v>3.249231915091698</v>
      </c>
      <c r="H166" s="18">
        <v>-0.97323600973235425</v>
      </c>
      <c r="I166" s="18">
        <v>2.6306751837351428</v>
      </c>
      <c r="J166" s="18">
        <v>-0.92603253450006529</v>
      </c>
      <c r="K166" s="18">
        <v>2.3172429422429475</v>
      </c>
      <c r="L166" s="18">
        <v>1.5463968465591096</v>
      </c>
      <c r="M166" s="18">
        <v>3.2637313938635586</v>
      </c>
      <c r="N166" s="18">
        <v>5.5048443205013964</v>
      </c>
      <c r="O166" s="18">
        <v>3.177257525083621</v>
      </c>
      <c r="P166" s="18">
        <v>3.8428812055065009</v>
      </c>
      <c r="Q166" s="18">
        <f t="shared" si="105"/>
        <v>3.3876862140795718</v>
      </c>
      <c r="R166" s="18">
        <f t="shared" si="106"/>
        <v>3.0449394421534604</v>
      </c>
      <c r="S166" s="18">
        <f t="shared" si="107"/>
        <v>13.043402868092047</v>
      </c>
      <c r="T166" s="18">
        <f t="shared" si="108"/>
        <v>14</v>
      </c>
      <c r="U166" s="18">
        <f t="array" ref="U166">SUM(IF($C166:$P166&lt;0,1,0))</f>
        <v>2</v>
      </c>
      <c r="V166" s="18">
        <f t="shared" si="102"/>
        <v>14.285714285714286</v>
      </c>
      <c r="W166" s="18">
        <f t="array" ref="W166">SUM(IF($C166:$P166&gt;20,1,0))</f>
        <v>0</v>
      </c>
      <c r="X166" s="18">
        <f t="shared" si="103"/>
        <v>0</v>
      </c>
      <c r="Y166" s="18">
        <f t="array" ref="Y166">SUM(IF(C166:P166&gt;40,1,0))</f>
        <v>0</v>
      </c>
      <c r="Z166" s="18">
        <f t="shared" si="104"/>
        <v>0</v>
      </c>
      <c r="AA166" s="18" t="s">
        <v>0</v>
      </c>
      <c r="AB166" s="18">
        <v>-7.0706464076231681</v>
      </c>
      <c r="AC166" s="18">
        <v>4.3048504298221184</v>
      </c>
      <c r="AD166" s="18">
        <v>32.567915415475881</v>
      </c>
      <c r="AE166" s="18">
        <v>2.7307170763347544</v>
      </c>
      <c r="AF166" s="18">
        <v>-1.4708006430086429</v>
      </c>
      <c r="AG166" s="18">
        <v>2.9256024971881311</v>
      </c>
      <c r="AH166" s="18">
        <v>6.1166429587482085</v>
      </c>
      <c r="AI166" s="18">
        <v>2.2994392178868095</v>
      </c>
      <c r="AJ166" s="18">
        <v>2.9254217594226954</v>
      </c>
      <c r="AK166" s="18">
        <v>1.5265949974244686</v>
      </c>
      <c r="AL166" s="18">
        <v>0</v>
      </c>
      <c r="AM166" s="18">
        <f t="shared" si="148"/>
        <v>4.2596124819701142</v>
      </c>
      <c r="AN166" s="18">
        <f t="shared" si="112"/>
        <v>2.7307170763347544</v>
      </c>
      <c r="AO166" s="18">
        <f t="shared" si="113"/>
        <v>32.567915415475881</v>
      </c>
      <c r="AP166" s="18">
        <f t="shared" si="114"/>
        <v>12</v>
      </c>
      <c r="AQ166" s="18">
        <f t="array" ref="AQ166">SUM(IF($AA166:$AL166&lt;0,1,0))</f>
        <v>2</v>
      </c>
      <c r="AR166" s="18">
        <f t="shared" si="115"/>
        <v>16.666666666666668</v>
      </c>
      <c r="AS166" s="18">
        <f t="array" ref="AS166">SUM(IF($AA166:$AL166&gt;20,1,0))</f>
        <v>2</v>
      </c>
      <c r="AT166" s="18">
        <f t="shared" si="116"/>
        <v>16.666666666666664</v>
      </c>
      <c r="AU166" s="18">
        <f t="array" ref="AU166">SUM(IF(AA166:AL166&gt;40,1,0))</f>
        <v>1</v>
      </c>
      <c r="AV166" s="18">
        <f t="shared" si="117"/>
        <v>8.3333333333333321</v>
      </c>
      <c r="AW166" s="18">
        <v>0.97404531189151677</v>
      </c>
      <c r="AX166" s="18">
        <v>3.0082058404188028</v>
      </c>
      <c r="AY166" s="18">
        <v>0</v>
      </c>
      <c r="AZ166" s="18">
        <v>10.727101137431633</v>
      </c>
      <c r="BA166" s="18">
        <v>12.115492172091763</v>
      </c>
      <c r="BB166" s="18">
        <v>2.1309626072467314</v>
      </c>
      <c r="BC166" s="18">
        <v>3.1165311653116556</v>
      </c>
      <c r="BD166" s="18">
        <v>-9.5235665539894114</v>
      </c>
      <c r="BE166" s="18">
        <v>1.6358402996761052</v>
      </c>
      <c r="BF166" s="18">
        <v>7.1859588333152908</v>
      </c>
      <c r="BG166" s="18">
        <v>2.6444542544895722</v>
      </c>
      <c r="BH166" s="18">
        <v>5.4</v>
      </c>
      <c r="BI166" s="18">
        <v>0.8127115923531204</v>
      </c>
      <c r="BJ166" s="18">
        <v>5.4634146341463463</v>
      </c>
      <c r="BK166" s="18">
        <v>12.351860475700491</v>
      </c>
      <c r="BL166" s="18">
        <v>4.2056101331364353</v>
      </c>
      <c r="BM166" s="18">
        <v>13.666987487969189</v>
      </c>
      <c r="BN166" s="18">
        <v>4.1497996956099348</v>
      </c>
      <c r="BO166" s="18">
        <f t="shared" si="118"/>
        <v>4.4480782825999547</v>
      </c>
      <c r="BP166" s="18">
        <f t="shared" si="119"/>
        <v>3.633165430460795</v>
      </c>
      <c r="BQ166" s="18">
        <f t="shared" si="120"/>
        <v>13.666987487969189</v>
      </c>
      <c r="BR166" s="18">
        <f t="shared" si="121"/>
        <v>18</v>
      </c>
      <c r="BS166" s="18">
        <f t="array" ref="BS166">SUM(IF($AW166:$BN166&lt;0,1,0))</f>
        <v>1</v>
      </c>
      <c r="BT166" s="18">
        <f t="shared" si="122"/>
        <v>5.5555555555555554</v>
      </c>
      <c r="BU166" s="18">
        <f t="array" ref="BU166">SUM(IF($AW166:$BN166&gt;20,1,0))</f>
        <v>0</v>
      </c>
      <c r="BV166" s="18">
        <f t="shared" si="123"/>
        <v>0</v>
      </c>
      <c r="BW166" s="18">
        <f t="array" ref="BW166">SUM(IF(AW166:BN166&gt;40,1,0))</f>
        <v>0</v>
      </c>
      <c r="BX166" s="18">
        <f t="shared" si="124"/>
        <v>0</v>
      </c>
      <c r="BY166" s="18">
        <v>21.691176470588232</v>
      </c>
      <c r="BZ166" s="18">
        <v>82.510270764863094</v>
      </c>
      <c r="CA166" s="18">
        <v>13.805956497751437</v>
      </c>
      <c r="CB166" s="18">
        <v>24.617176797644518</v>
      </c>
      <c r="CC166" s="18">
        <v>18.500897628742422</v>
      </c>
      <c r="CD166" s="18">
        <v>3.4616819836159785</v>
      </c>
      <c r="CE166" s="18">
        <v>4.8425859168469199</v>
      </c>
      <c r="CF166" s="18">
        <v>4.900589045477366</v>
      </c>
      <c r="CG166" s="18">
        <v>-0.48449261085171624</v>
      </c>
      <c r="CH166" s="18">
        <v>-0.98180200611980806</v>
      </c>
      <c r="CI166" s="18">
        <v>-3.1238906638267672</v>
      </c>
      <c r="CJ166" s="18">
        <v>13.090205288767827</v>
      </c>
      <c r="CK166" s="18">
        <v>-3.998049731838127</v>
      </c>
      <c r="CL166" s="18">
        <v>9.0816210693600574E-2</v>
      </c>
      <c r="CM166" s="18">
        <v>15.443658437529107</v>
      </c>
      <c r="CN166" s="18">
        <v>8.1388270815992652</v>
      </c>
      <c r="CO166" s="18">
        <v>12.996941896024454</v>
      </c>
      <c r="CP166" s="18">
        <v>-0.45213110245518279</v>
      </c>
      <c r="CQ166" s="18">
        <f t="shared" si="125"/>
        <v>11.947245439169592</v>
      </c>
      <c r="CR166" s="18">
        <f t="shared" si="126"/>
        <v>6.5197080635383156</v>
      </c>
      <c r="CS166" s="18">
        <f t="shared" si="127"/>
        <v>82.510270764863094</v>
      </c>
      <c r="CT166" s="18">
        <f t="shared" si="128"/>
        <v>18</v>
      </c>
      <c r="CU166" s="18">
        <f t="array" ref="CU166">SUM(IF($BY166:$CP166&lt;0,1,0))</f>
        <v>5</v>
      </c>
      <c r="CV166" s="18">
        <f t="shared" si="129"/>
        <v>27.777777777777779</v>
      </c>
      <c r="CW166" s="18">
        <f t="array" ref="CW166">SUM(IF($BY166:$CP166&gt;20,1,0))</f>
        <v>3</v>
      </c>
      <c r="CX166" s="18">
        <f t="shared" si="130"/>
        <v>16.666666666666664</v>
      </c>
      <c r="CY166" s="18">
        <f t="array" ref="CY166">SUM(IF(BY166:CP166&gt;40,1,0))</f>
        <v>1</v>
      </c>
      <c r="CZ166" s="18">
        <f t="shared" si="131"/>
        <v>5.5555555555555554</v>
      </c>
      <c r="DA166" s="18">
        <v>1.6642447614102058</v>
      </c>
      <c r="DB166" s="18">
        <v>3.1392753623188381</v>
      </c>
      <c r="DC166" s="18">
        <f t="shared" si="132"/>
        <v>2.4017600618645218</v>
      </c>
      <c r="DD166" s="18">
        <f t="shared" si="133"/>
        <v>2.4017600618645218</v>
      </c>
      <c r="DE166" s="18">
        <f t="shared" si="134"/>
        <v>3.1392753623188381</v>
      </c>
      <c r="DF166" s="18">
        <f t="shared" si="135"/>
        <v>2</v>
      </c>
      <c r="DG166" s="18">
        <f t="array" ref="DG166">SUM(IF($DA166:$DB166&lt;0,1,0))</f>
        <v>0</v>
      </c>
      <c r="DH166" s="18">
        <f t="shared" si="136"/>
        <v>0</v>
      </c>
      <c r="DI166" s="18">
        <f t="array" ref="DI166">SUM(IF($DA166:$DB166&gt;20,1,0))</f>
        <v>0</v>
      </c>
      <c r="DJ166" s="18">
        <f t="shared" si="137"/>
        <v>0</v>
      </c>
      <c r="DK166" s="18">
        <f t="array" ref="DK166">SUM(IF(DA166:DB166&gt;40,1,0))</f>
        <v>0</v>
      </c>
      <c r="DL166" s="18">
        <f t="shared" si="138"/>
        <v>0</v>
      </c>
      <c r="DM166" s="18">
        <v>-7.0953359891221979E-2</v>
      </c>
      <c r="DN166" s="18">
        <v>1.8318875197916071</v>
      </c>
      <c r="DO166" s="18">
        <f t="shared" si="149"/>
        <v>0.88046707995019258</v>
      </c>
      <c r="DP166" s="18">
        <f t="shared" si="150"/>
        <v>0.88046707995019258</v>
      </c>
      <c r="DQ166" s="18">
        <f t="shared" si="151"/>
        <v>1.8318875197916071</v>
      </c>
      <c r="DR166" s="18">
        <f t="shared" si="152"/>
        <v>2</v>
      </c>
      <c r="DS166" s="18">
        <f t="array" ref="DS166">SUM(IF($DM166:$DN166&lt;0,1,0))</f>
        <v>1</v>
      </c>
      <c r="DT166" s="18">
        <f t="shared" si="153"/>
        <v>50</v>
      </c>
      <c r="DU166" s="18">
        <f t="array" ref="DU166">SUM(IF($DM166:$DN166&gt;20,1,0))</f>
        <v>0</v>
      </c>
      <c r="DV166" s="18">
        <f t="shared" si="154"/>
        <v>0</v>
      </c>
      <c r="DW166" s="18">
        <f t="array" ref="DW166">SUM(IF(DM166:DN166&gt;40,1,0))</f>
        <v>0</v>
      </c>
      <c r="DX166" s="18">
        <f t="shared" si="155"/>
        <v>0</v>
      </c>
      <c r="DY166" s="18">
        <f t="shared" si="145"/>
        <v>6.0917480857579456</v>
      </c>
      <c r="DZ166" s="18">
        <f t="shared" si="109"/>
        <v>3.1165311653116556</v>
      </c>
      <c r="EA166" s="18">
        <f t="shared" si="139"/>
        <v>82.510270764863094</v>
      </c>
      <c r="EB166" s="18">
        <f t="shared" si="147"/>
        <v>2.6540386579549664</v>
      </c>
      <c r="EC166" s="18">
        <f t="shared" si="110"/>
        <v>11.953593976182034</v>
      </c>
      <c r="ED166" s="18">
        <f t="shared" si="140"/>
        <v>66</v>
      </c>
      <c r="EE166" s="18">
        <f t="shared" si="140"/>
        <v>11</v>
      </c>
      <c r="EF166" s="18">
        <f t="shared" si="141"/>
        <v>16.666666666666668</v>
      </c>
      <c r="EG166" s="18">
        <f t="shared" si="142"/>
        <v>5</v>
      </c>
      <c r="EH166" s="18">
        <f t="shared" si="143"/>
        <v>7.5757575757575761</v>
      </c>
      <c r="EI166" s="18">
        <f t="shared" si="146"/>
        <v>8.750607031857033</v>
      </c>
      <c r="EJ166" s="18">
        <f t="shared" si="111"/>
        <v>2</v>
      </c>
      <c r="EK166" s="18">
        <f t="shared" si="144"/>
        <v>3.0303030303030303</v>
      </c>
      <c r="EL166" s="3"/>
      <c r="EM166" s="4"/>
      <c r="EN166" s="4"/>
      <c r="EO166" s="4"/>
    </row>
    <row r="167" spans="1:145" ht="13.15" x14ac:dyDescent="0.4">
      <c r="A167" s="1"/>
      <c r="B167" s="17">
        <v>1958</v>
      </c>
      <c r="C167" s="18">
        <v>12.264150943396235</v>
      </c>
      <c r="D167" s="18">
        <v>2.020202020202011</v>
      </c>
      <c r="E167" s="18">
        <v>12.765957446808507</v>
      </c>
      <c r="F167" s="18">
        <v>21.15476062646685</v>
      </c>
      <c r="G167" s="18">
        <v>-1.3405470393748113</v>
      </c>
      <c r="H167" s="18">
        <v>1.7199017199017181</v>
      </c>
      <c r="I167" s="18">
        <v>0</v>
      </c>
      <c r="J167" s="18">
        <v>0.62257196931965186</v>
      </c>
      <c r="K167" s="18">
        <v>4.3839734208756855</v>
      </c>
      <c r="L167" s="18">
        <v>-3.3999901377970883</v>
      </c>
      <c r="M167" s="18">
        <v>3.1605785979350207</v>
      </c>
      <c r="N167" s="18">
        <v>5.2169410931187912</v>
      </c>
      <c r="O167" s="18">
        <v>1.1345218800648205</v>
      </c>
      <c r="P167" s="18">
        <v>2.6866955524404279</v>
      </c>
      <c r="Q167" s="18">
        <f t="shared" si="105"/>
        <v>4.4564084352398439</v>
      </c>
      <c r="R167" s="18">
        <f t="shared" si="106"/>
        <v>2.3534487863212195</v>
      </c>
      <c r="S167" s="18">
        <f t="shared" si="107"/>
        <v>21.15476062646685</v>
      </c>
      <c r="T167" s="18">
        <f t="shared" si="108"/>
        <v>14</v>
      </c>
      <c r="U167" s="18">
        <f t="array" ref="U167">SUM(IF($C167:$P167&lt;0,1,0))</f>
        <v>2</v>
      </c>
      <c r="V167" s="18">
        <f t="shared" si="102"/>
        <v>14.285714285714286</v>
      </c>
      <c r="W167" s="18">
        <f t="array" ref="W167">SUM(IF($C167:$P167&gt;20,1,0))</f>
        <v>1</v>
      </c>
      <c r="X167" s="18">
        <f t="shared" si="103"/>
        <v>7.1428571428571423</v>
      </c>
      <c r="Y167" s="18">
        <f t="array" ref="Y167">SUM(IF(C167:P167&gt;40,1,0))</f>
        <v>0</v>
      </c>
      <c r="Z167" s="18">
        <f t="shared" si="104"/>
        <v>0</v>
      </c>
      <c r="AA167" s="18" t="s">
        <v>0</v>
      </c>
      <c r="AB167" s="18">
        <v>5.4339630770556449</v>
      </c>
      <c r="AC167" s="18">
        <v>5.1423078487560065</v>
      </c>
      <c r="AD167" s="18">
        <v>31.575957722879011</v>
      </c>
      <c r="AE167" s="18">
        <v>-0.18655785825092683</v>
      </c>
      <c r="AF167" s="18">
        <v>2.459261463859852</v>
      </c>
      <c r="AG167" s="18">
        <v>-2.3257035869973075</v>
      </c>
      <c r="AH167" s="18">
        <v>-3.7533512064343078</v>
      </c>
      <c r="AI167" s="18">
        <v>2.4518542453450687</v>
      </c>
      <c r="AJ167" s="18">
        <v>-2.3253490049072618</v>
      </c>
      <c r="AK167" s="18">
        <v>1.5036404968207462</v>
      </c>
      <c r="AL167" s="18">
        <v>5.2628443782576193</v>
      </c>
      <c r="AM167" s="18">
        <f t="shared" si="148"/>
        <v>4.1126243251258314</v>
      </c>
      <c r="AN167" s="18">
        <f t="shared" si="112"/>
        <v>2.4518542453450687</v>
      </c>
      <c r="AO167" s="18">
        <f t="shared" si="113"/>
        <v>31.575957722879011</v>
      </c>
      <c r="AP167" s="18">
        <f t="shared" si="114"/>
        <v>12</v>
      </c>
      <c r="AQ167" s="18">
        <f t="array" ref="AQ167">SUM(IF($AA167:$AL167&lt;0,1,0))</f>
        <v>4</v>
      </c>
      <c r="AR167" s="18">
        <f t="shared" si="115"/>
        <v>33.333333333333336</v>
      </c>
      <c r="AS167" s="18">
        <f t="array" ref="AS167">SUM(IF($AA167:$AL167&gt;20,1,0))</f>
        <v>2</v>
      </c>
      <c r="AT167" s="18">
        <f t="shared" si="116"/>
        <v>16.666666666666664</v>
      </c>
      <c r="AU167" s="18">
        <f t="array" ref="AU167">SUM(IF(AA167:AL167&gt;40,1,0))</f>
        <v>1</v>
      </c>
      <c r="AV167" s="18">
        <f t="shared" si="117"/>
        <v>8.3333333333333321</v>
      </c>
      <c r="AW167" s="18">
        <v>1.7700359815055984</v>
      </c>
      <c r="AX167" s="18">
        <v>0.73948649343237305</v>
      </c>
      <c r="AY167" s="18">
        <v>1.2196101974539413</v>
      </c>
      <c r="AZ167" s="18">
        <v>6.642464981118156</v>
      </c>
      <c r="BA167" s="18">
        <v>5.843104354922195</v>
      </c>
      <c r="BB167" s="18">
        <v>1.096451227174156</v>
      </c>
      <c r="BC167" s="18">
        <v>1.0561152479680758</v>
      </c>
      <c r="BD167" s="18">
        <v>0</v>
      </c>
      <c r="BE167" s="18">
        <v>1.8350896898523577</v>
      </c>
      <c r="BF167" s="18">
        <v>0.5565531011285425</v>
      </c>
      <c r="BG167" s="18">
        <v>5.2615346433350698</v>
      </c>
      <c r="BH167" s="18">
        <v>2.7000000000000135</v>
      </c>
      <c r="BI167" s="18">
        <v>1.4816697969839514</v>
      </c>
      <c r="BJ167" s="18">
        <v>-0.27752081406106077</v>
      </c>
      <c r="BK167" s="18">
        <v>12.008685164797278</v>
      </c>
      <c r="BL167" s="18">
        <v>3.2513301293584327</v>
      </c>
      <c r="BM167" s="18">
        <v>25.931414055884844</v>
      </c>
      <c r="BN167" s="18">
        <v>2.0958715623504043</v>
      </c>
      <c r="BO167" s="18">
        <f t="shared" si="118"/>
        <v>4.0673275451780189</v>
      </c>
      <c r="BP167" s="18">
        <f t="shared" si="119"/>
        <v>1.802562835678978</v>
      </c>
      <c r="BQ167" s="18">
        <f t="shared" si="120"/>
        <v>25.931414055884844</v>
      </c>
      <c r="BR167" s="18">
        <f t="shared" si="121"/>
        <v>18</v>
      </c>
      <c r="BS167" s="18">
        <f t="array" ref="BS167">SUM(IF($AW167:$BN167&lt;0,1,0))</f>
        <v>1</v>
      </c>
      <c r="BT167" s="18">
        <f t="shared" si="122"/>
        <v>5.5555555555555554</v>
      </c>
      <c r="BU167" s="18">
        <f t="array" ref="BU167">SUM(IF($AW167:$BN167&gt;20,1,0))</f>
        <v>1</v>
      </c>
      <c r="BV167" s="18">
        <f t="shared" si="123"/>
        <v>5.5555555555555554</v>
      </c>
      <c r="BW167" s="18">
        <f t="array" ref="BW167">SUM(IF(AW167:BN167&gt;40,1,0))</f>
        <v>0</v>
      </c>
      <c r="BX167" s="18">
        <f t="shared" si="124"/>
        <v>0</v>
      </c>
      <c r="BY167" s="18">
        <v>33.383685800604248</v>
      </c>
      <c r="BZ167" s="18">
        <v>48.7989191757691</v>
      </c>
      <c r="CA167" s="18">
        <v>22.622997196718345</v>
      </c>
      <c r="CB167" s="18">
        <v>25.104361153587099</v>
      </c>
      <c r="CC167" s="18">
        <v>9.8639996560800061</v>
      </c>
      <c r="CD167" s="18">
        <v>2.2403539353794582</v>
      </c>
      <c r="CE167" s="18">
        <v>-3.6732094824270782</v>
      </c>
      <c r="CF167" s="18">
        <v>-0.44013991377190703</v>
      </c>
      <c r="CG167" s="18">
        <v>4.1704228467797977</v>
      </c>
      <c r="CH167" s="18">
        <v>1.0248692913808011</v>
      </c>
      <c r="CI167" s="18">
        <v>1.5238002484768929</v>
      </c>
      <c r="CJ167" s="18">
        <v>8.9322782551597566</v>
      </c>
      <c r="CK167" s="18">
        <v>5.2691721686134896</v>
      </c>
      <c r="CL167" s="18">
        <v>-0.28354315526822882</v>
      </c>
      <c r="CM167" s="18">
        <v>5.3371349617450718</v>
      </c>
      <c r="CN167" s="18">
        <v>8.6565566076618321</v>
      </c>
      <c r="CO167" s="18">
        <v>17.316503656709852</v>
      </c>
      <c r="CP167" s="18">
        <v>3.1266687027088529</v>
      </c>
      <c r="CQ167" s="18">
        <f t="shared" si="125"/>
        <v>10.720823950328189</v>
      </c>
      <c r="CR167" s="18">
        <f t="shared" si="126"/>
        <v>5.3031535651792812</v>
      </c>
      <c r="CS167" s="18">
        <f t="shared" si="127"/>
        <v>48.7989191757691</v>
      </c>
      <c r="CT167" s="18">
        <f t="shared" si="128"/>
        <v>18</v>
      </c>
      <c r="CU167" s="18">
        <f t="array" ref="CU167">SUM(IF($BY167:$CP167&lt;0,1,0))</f>
        <v>3</v>
      </c>
      <c r="CV167" s="18">
        <f t="shared" si="129"/>
        <v>16.666666666666668</v>
      </c>
      <c r="CW167" s="18">
        <f t="array" ref="CW167">SUM(IF($BY167:$CP167&gt;20,1,0))</f>
        <v>4</v>
      </c>
      <c r="CX167" s="18">
        <f t="shared" si="130"/>
        <v>22.222222222222221</v>
      </c>
      <c r="CY167" s="18">
        <f t="array" ref="CY167">SUM(IF(BY167:CP167&gt;40,1,0))</f>
        <v>1</v>
      </c>
      <c r="CZ167" s="18">
        <f t="shared" si="131"/>
        <v>5.5555555555555554</v>
      </c>
      <c r="DA167" s="18">
        <v>1.7434425806241485</v>
      </c>
      <c r="DB167" s="18">
        <v>2.3702816901408474</v>
      </c>
      <c r="DC167" s="18">
        <f t="shared" si="132"/>
        <v>2.0568621353824978</v>
      </c>
      <c r="DD167" s="18">
        <f t="shared" si="133"/>
        <v>2.0568621353824978</v>
      </c>
      <c r="DE167" s="18">
        <f t="shared" si="134"/>
        <v>2.3702816901408474</v>
      </c>
      <c r="DF167" s="18">
        <f t="shared" si="135"/>
        <v>2</v>
      </c>
      <c r="DG167" s="18">
        <f t="array" ref="DG167">SUM(IF($DA167:$DB167&lt;0,1,0))</f>
        <v>0</v>
      </c>
      <c r="DH167" s="18">
        <f t="shared" si="136"/>
        <v>0</v>
      </c>
      <c r="DI167" s="18">
        <f t="array" ref="DI167">SUM(IF($DA167:$DB167&gt;20,1,0))</f>
        <v>0</v>
      </c>
      <c r="DJ167" s="18">
        <f t="shared" si="137"/>
        <v>0</v>
      </c>
      <c r="DK167" s="18">
        <f t="array" ref="DK167">SUM(IF(DA167:DB167&gt;40,1,0))</f>
        <v>0</v>
      </c>
      <c r="DL167" s="18">
        <f t="shared" si="138"/>
        <v>0</v>
      </c>
      <c r="DM167" s="18">
        <v>9.9413679020777357E-2</v>
      </c>
      <c r="DN167" s="18">
        <v>5.4317598622361869</v>
      </c>
      <c r="DO167" s="18">
        <f t="shared" si="149"/>
        <v>2.7655867706284822</v>
      </c>
      <c r="DP167" s="18">
        <f t="shared" si="150"/>
        <v>2.7655867706284818</v>
      </c>
      <c r="DQ167" s="18">
        <f t="shared" si="151"/>
        <v>5.4317598622361869</v>
      </c>
      <c r="DR167" s="18">
        <f t="shared" si="152"/>
        <v>2</v>
      </c>
      <c r="DS167" s="18">
        <f t="array" ref="DS167">SUM(IF($DM167:$DN167&lt;0,1,0))</f>
        <v>0</v>
      </c>
      <c r="DT167" s="18">
        <f t="shared" si="153"/>
        <v>0</v>
      </c>
      <c r="DU167" s="18">
        <f t="array" ref="DU167">SUM(IF($DM167:$DN167&gt;20,1,0))</f>
        <v>0</v>
      </c>
      <c r="DV167" s="18">
        <f t="shared" si="154"/>
        <v>0</v>
      </c>
      <c r="DW167" s="18">
        <f t="array" ref="DW167">SUM(IF(DM167:DN167&gt;40,1,0))</f>
        <v>0</v>
      </c>
      <c r="DX167" s="18">
        <f t="shared" si="155"/>
        <v>0</v>
      </c>
      <c r="DY167" s="18">
        <f t="shared" si="145"/>
        <v>5.8993878523211638</v>
      </c>
      <c r="DZ167" s="18">
        <f t="shared" si="109"/>
        <v>2.4518542453450687</v>
      </c>
      <c r="EA167" s="18">
        <f t="shared" si="139"/>
        <v>48.7989191757691</v>
      </c>
      <c r="EB167" s="18">
        <f t="shared" si="147"/>
        <v>2.5418476988458107</v>
      </c>
      <c r="EC167" s="18">
        <f t="shared" si="110"/>
        <v>9.6793527518411846</v>
      </c>
      <c r="ED167" s="18">
        <f t="shared" si="140"/>
        <v>66</v>
      </c>
      <c r="EE167" s="18">
        <f t="shared" si="140"/>
        <v>10</v>
      </c>
      <c r="EF167" s="18">
        <f t="shared" si="141"/>
        <v>15.151515151515152</v>
      </c>
      <c r="EG167" s="18">
        <f t="shared" si="142"/>
        <v>8</v>
      </c>
      <c r="EH167" s="18">
        <f t="shared" si="143"/>
        <v>12.121212121212121</v>
      </c>
      <c r="EI167" s="18">
        <f t="shared" si="146"/>
        <v>9.208309052059052</v>
      </c>
      <c r="EJ167" s="18">
        <f t="shared" si="111"/>
        <v>2</v>
      </c>
      <c r="EK167" s="18">
        <f t="shared" si="144"/>
        <v>3.0303030303030303</v>
      </c>
      <c r="EL167" s="3"/>
      <c r="EM167" s="4"/>
      <c r="EN167" s="4"/>
      <c r="EO167" s="4"/>
    </row>
    <row r="168" spans="1:145" ht="13.15" x14ac:dyDescent="0.4">
      <c r="A168" s="1"/>
      <c r="B168" s="17">
        <v>1959</v>
      </c>
      <c r="C168" s="18">
        <v>9.2436974789915851</v>
      </c>
      <c r="D168" s="18">
        <v>0</v>
      </c>
      <c r="E168" s="18">
        <v>3.7735849056603765</v>
      </c>
      <c r="F168" s="18">
        <v>6.3482818870122237</v>
      </c>
      <c r="G168" s="18">
        <v>0.69461369729466715</v>
      </c>
      <c r="H168" s="18">
        <v>2.8985507246376807</v>
      </c>
      <c r="I168" s="18">
        <v>0.85664569669388069</v>
      </c>
      <c r="J168" s="18">
        <v>-0.61871999208039652</v>
      </c>
      <c r="K168" s="18">
        <v>-2.1711618178649119</v>
      </c>
      <c r="L168" s="18">
        <v>4.7075968808127913</v>
      </c>
      <c r="M168" s="18">
        <v>0.78551327541905769</v>
      </c>
      <c r="N168" s="18">
        <v>-8.2642166669904018</v>
      </c>
      <c r="O168" s="18">
        <v>2.0833333333333481</v>
      </c>
      <c r="P168" s="18">
        <v>3.096326543514623</v>
      </c>
      <c r="Q168" s="18">
        <f t="shared" si="105"/>
        <v>1.6738604247453226</v>
      </c>
      <c r="R168" s="18">
        <f t="shared" si="106"/>
        <v>1.4699895150136144</v>
      </c>
      <c r="S168" s="18">
        <f t="shared" si="107"/>
        <v>9.2436974789915851</v>
      </c>
      <c r="T168" s="18">
        <f t="shared" si="108"/>
        <v>14</v>
      </c>
      <c r="U168" s="18">
        <f t="array" ref="U168">SUM(IF($C168:$P168&lt;0,1,0))</f>
        <v>3</v>
      </c>
      <c r="V168" s="18">
        <f t="shared" si="102"/>
        <v>21.428571428571427</v>
      </c>
      <c r="W168" s="18">
        <f t="array" ref="W168">SUM(IF($C168:$P168&gt;20,1,0))</f>
        <v>0</v>
      </c>
      <c r="X168" s="18">
        <f t="shared" si="103"/>
        <v>0</v>
      </c>
      <c r="Y168" s="18">
        <f t="array" ref="Y168">SUM(IF(C168:P168&gt;40,1,0))</f>
        <v>0</v>
      </c>
      <c r="Z168" s="18">
        <f t="shared" si="104"/>
        <v>0</v>
      </c>
      <c r="AA168" s="18" t="s">
        <v>0</v>
      </c>
      <c r="AB168" s="18">
        <v>1.0307803896329371</v>
      </c>
      <c r="AC168" s="18">
        <v>4.3300033145563797</v>
      </c>
      <c r="AD168" s="18">
        <v>17.08749683943519</v>
      </c>
      <c r="AE168" s="18">
        <v>1.2703023912401508</v>
      </c>
      <c r="AF168" s="18">
        <v>4.7187492897359089</v>
      </c>
      <c r="AG168" s="18">
        <v>-0.62770264355149119</v>
      </c>
      <c r="AH168" s="18">
        <v>-11.420612813370468</v>
      </c>
      <c r="AI168" s="18">
        <v>-5.640398836440963E-3</v>
      </c>
      <c r="AJ168" s="18">
        <v>-0.62794305101242365</v>
      </c>
      <c r="AK168" s="18">
        <v>10.194940505170514</v>
      </c>
      <c r="AL168" s="18">
        <v>-4.1667138249108708</v>
      </c>
      <c r="AM168" s="18">
        <f t="shared" si="148"/>
        <v>1.9803327270990352</v>
      </c>
      <c r="AN168" s="18">
        <f t="shared" si="112"/>
        <v>1.0307803896329371</v>
      </c>
      <c r="AO168" s="18">
        <f t="shared" si="113"/>
        <v>17.08749683943519</v>
      </c>
      <c r="AP168" s="18">
        <f t="shared" si="114"/>
        <v>12</v>
      </c>
      <c r="AQ168" s="18">
        <f t="array" ref="AQ168">SUM(IF($AA168:$AL168&lt;0,1,0))</f>
        <v>5</v>
      </c>
      <c r="AR168" s="18">
        <f t="shared" si="115"/>
        <v>41.666666666666664</v>
      </c>
      <c r="AS168" s="18">
        <f t="array" ref="AS168">SUM(IF($AA168:$AL168&gt;20,1,0))</f>
        <v>1</v>
      </c>
      <c r="AT168" s="18">
        <f t="shared" si="116"/>
        <v>8.3333333333333321</v>
      </c>
      <c r="AU168" s="18">
        <f t="array" ref="AU168">SUM(IF(AA168:AL168&gt;40,1,0))</f>
        <v>1</v>
      </c>
      <c r="AV168" s="18">
        <f t="shared" si="117"/>
        <v>8.3333333333333321</v>
      </c>
      <c r="AW168" s="18">
        <v>0.47259822017726039</v>
      </c>
      <c r="AX168" s="18">
        <v>1.4269242628524574</v>
      </c>
      <c r="AY168" s="18">
        <v>2.4093628428520151</v>
      </c>
      <c r="AZ168" s="18">
        <v>1.840051332710275</v>
      </c>
      <c r="BA168" s="18">
        <v>3.913342357503224</v>
      </c>
      <c r="BB168" s="18">
        <v>2.1691191211258465</v>
      </c>
      <c r="BC168" s="18">
        <v>2.3261413985744457</v>
      </c>
      <c r="BD168" s="18">
        <v>-1.0531658418982359</v>
      </c>
      <c r="BE168" s="18">
        <v>0.88749511389077129</v>
      </c>
      <c r="BF168" s="18">
        <v>2.243557791246503</v>
      </c>
      <c r="BG168" s="18">
        <v>1.7088786916214216</v>
      </c>
      <c r="BH168" s="18">
        <v>1.0999999999999899</v>
      </c>
      <c r="BI168" s="18">
        <v>1.9004534584367547</v>
      </c>
      <c r="BJ168" s="18">
        <v>-0.4638218923933124</v>
      </c>
      <c r="BK168" s="18">
        <v>5.1390066685713709</v>
      </c>
      <c r="BL168" s="18">
        <v>1.229017453842705</v>
      </c>
      <c r="BM168" s="18">
        <v>32.744999159522607</v>
      </c>
      <c r="BN168" s="18">
        <v>0.20999999999999908</v>
      </c>
      <c r="BO168" s="18">
        <f t="shared" si="118"/>
        <v>3.3446644521464499</v>
      </c>
      <c r="BP168" s="18">
        <f t="shared" si="119"/>
        <v>1.7744650121658483</v>
      </c>
      <c r="BQ168" s="18">
        <f t="shared" si="120"/>
        <v>32.744999159522607</v>
      </c>
      <c r="BR168" s="18">
        <f t="shared" si="121"/>
        <v>18</v>
      </c>
      <c r="BS168" s="18">
        <f t="array" ref="BS168">SUM(IF($AW168:$BN168&lt;0,1,0))</f>
        <v>2</v>
      </c>
      <c r="BT168" s="18">
        <f t="shared" si="122"/>
        <v>11.111111111111111</v>
      </c>
      <c r="BU168" s="18">
        <f t="array" ref="BU168">SUM(IF($AW168:$BN168&gt;20,1,0))</f>
        <v>1</v>
      </c>
      <c r="BV168" s="18">
        <f t="shared" si="123"/>
        <v>5.5555555555555554</v>
      </c>
      <c r="BW168" s="18">
        <f t="array" ref="BW168">SUM(IF(AW168:BN168&gt;40,1,0))</f>
        <v>0</v>
      </c>
      <c r="BX168" s="18">
        <f t="shared" si="124"/>
        <v>0</v>
      </c>
      <c r="BY168" s="18">
        <v>123.5560588901472</v>
      </c>
      <c r="BZ168" s="18">
        <v>9.6516620136627278</v>
      </c>
      <c r="CA168" s="18">
        <v>42.78075483174112</v>
      </c>
      <c r="CB168" s="18">
        <v>33.230831404396831</v>
      </c>
      <c r="CC168" s="18">
        <v>5.5044980917326267</v>
      </c>
      <c r="CD168" s="18">
        <v>-0.16953070817601068</v>
      </c>
      <c r="CE168" s="18">
        <v>1.901497193307639</v>
      </c>
      <c r="CF168" s="18">
        <v>0.25579625140633572</v>
      </c>
      <c r="CG168" s="18">
        <v>-0.58494387862382413</v>
      </c>
      <c r="CH168" s="18">
        <v>1.0628236356440538E-2</v>
      </c>
      <c r="CI168" s="18">
        <v>1.0435339363023233</v>
      </c>
      <c r="CJ168" s="18">
        <v>2.3676309287716504</v>
      </c>
      <c r="CK168" s="18">
        <v>-3.0273790857556326</v>
      </c>
      <c r="CL168" s="18">
        <v>0.11373976342128334</v>
      </c>
      <c r="CM168" s="18">
        <v>9.3965071233987914</v>
      </c>
      <c r="CN168" s="18">
        <v>13.622794148997812</v>
      </c>
      <c r="CO168" s="18">
        <v>33.582089552238799</v>
      </c>
      <c r="CP168" s="18">
        <v>3.02280585702816</v>
      </c>
      <c r="CQ168" s="18">
        <f t="shared" si="125"/>
        <v>15.347720808353017</v>
      </c>
      <c r="CR168" s="18">
        <f t="shared" si="126"/>
        <v>2.6952183928999052</v>
      </c>
      <c r="CS168" s="18">
        <f t="shared" si="127"/>
        <v>123.5560588901472</v>
      </c>
      <c r="CT168" s="18">
        <f t="shared" si="128"/>
        <v>18</v>
      </c>
      <c r="CU168" s="18">
        <f t="array" ref="CU168">SUM(IF($BY168:$CP168&lt;0,1,0))</f>
        <v>3</v>
      </c>
      <c r="CV168" s="18">
        <f t="shared" si="129"/>
        <v>16.666666666666668</v>
      </c>
      <c r="CW168" s="18">
        <f t="array" ref="CW168">SUM(IF($BY168:$CP168&gt;20,1,0))</f>
        <v>4</v>
      </c>
      <c r="CX168" s="18">
        <f t="shared" si="130"/>
        <v>22.222222222222221</v>
      </c>
      <c r="CY168" s="18">
        <f t="array" ref="CY168">SUM(IF(BY168:CP168&gt;40,1,0))</f>
        <v>2</v>
      </c>
      <c r="CZ168" s="18">
        <f t="shared" si="131"/>
        <v>11.111111111111111</v>
      </c>
      <c r="DA168" s="18">
        <v>1.2503476518941941</v>
      </c>
      <c r="DB168" s="18">
        <v>1.1550519031141881</v>
      </c>
      <c r="DC168" s="18">
        <f t="shared" si="132"/>
        <v>1.2026997775041912</v>
      </c>
      <c r="DD168" s="18">
        <f t="shared" si="133"/>
        <v>1.2026997775041912</v>
      </c>
      <c r="DE168" s="18">
        <f t="shared" si="134"/>
        <v>1.2503476518941941</v>
      </c>
      <c r="DF168" s="18">
        <f t="shared" si="135"/>
        <v>2</v>
      </c>
      <c r="DG168" s="18">
        <f t="array" ref="DG168">SUM(IF($DA168:$DB168&lt;0,1,0))</f>
        <v>0</v>
      </c>
      <c r="DH168" s="18">
        <f t="shared" si="136"/>
        <v>0</v>
      </c>
      <c r="DI168" s="18">
        <f t="array" ref="DI168">SUM(IF($DA168:$DB168&gt;20,1,0))</f>
        <v>0</v>
      </c>
      <c r="DJ168" s="18">
        <f t="shared" si="137"/>
        <v>0</v>
      </c>
      <c r="DK168" s="18">
        <f t="array" ref="DK168">SUM(IF(DA168:DB168&gt;40,1,0))</f>
        <v>0</v>
      </c>
      <c r="DL168" s="18">
        <f t="shared" si="138"/>
        <v>0</v>
      </c>
      <c r="DM168" s="18">
        <v>2.014444512421683</v>
      </c>
      <c r="DN168" s="18">
        <v>2.5623573089717682</v>
      </c>
      <c r="DO168" s="18">
        <f t="shared" si="149"/>
        <v>2.2884009106967254</v>
      </c>
      <c r="DP168" s="18">
        <f t="shared" si="150"/>
        <v>2.2884009106967254</v>
      </c>
      <c r="DQ168" s="18">
        <f t="shared" si="151"/>
        <v>2.5623573089717682</v>
      </c>
      <c r="DR168" s="18">
        <f t="shared" si="152"/>
        <v>2</v>
      </c>
      <c r="DS168" s="18">
        <f t="array" ref="DS168">SUM(IF($DM168:$DN168&lt;0,1,0))</f>
        <v>0</v>
      </c>
      <c r="DT168" s="18">
        <f t="shared" si="153"/>
        <v>0</v>
      </c>
      <c r="DU168" s="18">
        <f t="array" ref="DU168">SUM(IF($DM168:$DN168&gt;20,1,0))</f>
        <v>0</v>
      </c>
      <c r="DV168" s="18">
        <f t="shared" si="154"/>
        <v>0</v>
      </c>
      <c r="DW168" s="18">
        <f t="array" ref="DW168">SUM(IF(DM168:DN168&gt;40,1,0))</f>
        <v>0</v>
      </c>
      <c r="DX168" s="18">
        <f t="shared" si="155"/>
        <v>0</v>
      </c>
      <c r="DY168" s="18">
        <f t="shared" si="145"/>
        <v>5.9794283386140936</v>
      </c>
      <c r="DZ168" s="18">
        <f t="shared" si="109"/>
        <v>1.840051332710275</v>
      </c>
      <c r="EA168" s="18">
        <f t="shared" si="139"/>
        <v>123.5560588901472</v>
      </c>
      <c r="EB168" s="18">
        <f t="shared" si="147"/>
        <v>2.7069342817631927</v>
      </c>
      <c r="EC168" s="18">
        <f t="shared" si="110"/>
        <v>17.430276725978089</v>
      </c>
      <c r="ED168" s="18">
        <f t="shared" si="140"/>
        <v>66</v>
      </c>
      <c r="EE168" s="18">
        <f t="shared" si="140"/>
        <v>13</v>
      </c>
      <c r="EF168" s="18">
        <f t="shared" si="141"/>
        <v>19.696969696969695</v>
      </c>
      <c r="EG168" s="18">
        <f t="shared" si="142"/>
        <v>6</v>
      </c>
      <c r="EH168" s="18">
        <f t="shared" si="143"/>
        <v>9.0909090909090917</v>
      </c>
      <c r="EI168" s="18">
        <f t="shared" si="146"/>
        <v>8.9005439005439015</v>
      </c>
      <c r="EJ168" s="18">
        <f t="shared" si="111"/>
        <v>3</v>
      </c>
      <c r="EK168" s="18">
        <f t="shared" si="144"/>
        <v>4.5454545454545459</v>
      </c>
      <c r="EL168" s="3"/>
      <c r="EM168" s="4"/>
      <c r="EN168" s="4"/>
      <c r="EO168" s="4"/>
    </row>
    <row r="169" spans="1:145" ht="13.15" x14ac:dyDescent="0.4">
      <c r="A169" s="1"/>
      <c r="B169" s="17">
        <v>1960</v>
      </c>
      <c r="C169" s="18">
        <v>5.3846153846153877</v>
      </c>
      <c r="D169" s="18">
        <v>-0.99009900990099098</v>
      </c>
      <c r="E169" s="18">
        <v>10.909090909090914</v>
      </c>
      <c r="F169" s="18">
        <v>-2.152483451592929</v>
      </c>
      <c r="G169" s="18">
        <v>0.72612852474888112</v>
      </c>
      <c r="H169" s="18">
        <v>4.4600938967136123</v>
      </c>
      <c r="I169" s="18">
        <v>0.84605175846053093</v>
      </c>
      <c r="J169" s="18">
        <v>1.8693760998771625</v>
      </c>
      <c r="K169" s="18">
        <v>2.2193474421342936</v>
      </c>
      <c r="L169" s="18">
        <v>4.3257278978947582</v>
      </c>
      <c r="M169" s="18">
        <v>1.5830622056038444</v>
      </c>
      <c r="N169" s="18">
        <v>1.8018844620107992</v>
      </c>
      <c r="O169" s="18">
        <v>3.4536891679748827</v>
      </c>
      <c r="P169" s="18">
        <v>2.0821633697749631</v>
      </c>
      <c r="Q169" s="18">
        <f t="shared" si="105"/>
        <v>2.608474904100436</v>
      </c>
      <c r="R169" s="18">
        <f t="shared" si="106"/>
        <v>1.9757697348260628</v>
      </c>
      <c r="S169" s="18">
        <f t="shared" si="107"/>
        <v>10.909090909090914</v>
      </c>
      <c r="T169" s="18">
        <f t="shared" si="108"/>
        <v>14</v>
      </c>
      <c r="U169" s="18">
        <f t="array" ref="U169">SUM(IF($C169:$P169&lt;0,1,0))</f>
        <v>2</v>
      </c>
      <c r="V169" s="18">
        <f t="shared" si="102"/>
        <v>14.285714285714286</v>
      </c>
      <c r="W169" s="18">
        <f t="array" ref="W169">SUM(IF($C169:$P169&gt;20,1,0))</f>
        <v>0</v>
      </c>
      <c r="X169" s="18">
        <f t="shared" si="103"/>
        <v>0</v>
      </c>
      <c r="Y169" s="18">
        <f t="array" ref="Y169">SUM(IF(C169:P169&gt;40,1,0))</f>
        <v>0</v>
      </c>
      <c r="Z169" s="18">
        <f t="shared" si="104"/>
        <v>0</v>
      </c>
      <c r="AA169" s="18" t="s">
        <v>0</v>
      </c>
      <c r="AB169" s="18">
        <v>-1.0202637113735573</v>
      </c>
      <c r="AC169" s="18">
        <v>0.58504727998367478</v>
      </c>
      <c r="AD169" s="18">
        <v>27.23291963188661</v>
      </c>
      <c r="AE169" s="18">
        <v>3.7239693973022856</v>
      </c>
      <c r="AF169" s="18">
        <v>4.6964618453931761</v>
      </c>
      <c r="AG169" s="18">
        <v>-0.53703473898604459</v>
      </c>
      <c r="AH169" s="18">
        <v>12.893081761006275</v>
      </c>
      <c r="AI169" s="18">
        <v>3.6992549017459884</v>
      </c>
      <c r="AJ169" s="18">
        <v>-0.53702704056362194</v>
      </c>
      <c r="AK169" s="18">
        <v>19.083722135821656</v>
      </c>
      <c r="AL169" s="18">
        <v>6.0875008119423377</v>
      </c>
      <c r="AM169" s="18">
        <f t="shared" si="148"/>
        <v>6.9006938431053433</v>
      </c>
      <c r="AN169" s="18">
        <f t="shared" si="112"/>
        <v>3.7239693973022856</v>
      </c>
      <c r="AO169" s="18">
        <f t="shared" si="113"/>
        <v>27.23291963188661</v>
      </c>
      <c r="AP169" s="18">
        <f t="shared" si="114"/>
        <v>12</v>
      </c>
      <c r="AQ169" s="18">
        <f t="array" ref="AQ169">SUM(IF($AA169:$AL169&lt;0,1,0))</f>
        <v>3</v>
      </c>
      <c r="AR169" s="18">
        <f t="shared" si="115"/>
        <v>25</v>
      </c>
      <c r="AS169" s="18">
        <f t="array" ref="AS169">SUM(IF($AA169:$AL169&gt;20,1,0))</f>
        <v>2</v>
      </c>
      <c r="AT169" s="18">
        <f t="shared" si="116"/>
        <v>16.666666666666664</v>
      </c>
      <c r="AU169" s="18">
        <f t="array" ref="AU169">SUM(IF(AA169:AL169&gt;40,1,0))</f>
        <v>1</v>
      </c>
      <c r="AV169" s="18">
        <f t="shared" si="117"/>
        <v>8.3333333333333321</v>
      </c>
      <c r="AW169" s="18">
        <v>0.78321914160957418</v>
      </c>
      <c r="AX169" s="18">
        <v>6.9063033972285956E-2</v>
      </c>
      <c r="AY169" s="18">
        <v>0</v>
      </c>
      <c r="AZ169" s="18">
        <v>3.1020188492774952</v>
      </c>
      <c r="BA169" s="18">
        <v>3.1681681156686246</v>
      </c>
      <c r="BB169" s="18">
        <v>0.84929231091228541</v>
      </c>
      <c r="BC169" s="18">
        <v>3.3557678731115157</v>
      </c>
      <c r="BD169" s="18">
        <v>0</v>
      </c>
      <c r="BE169" s="18">
        <v>1.7391172632938636</v>
      </c>
      <c r="BF169" s="18">
        <v>1.3752329303617599</v>
      </c>
      <c r="BG169" s="18">
        <v>0.56389992201496886</v>
      </c>
      <c r="BH169" s="18">
        <v>1.8</v>
      </c>
      <c r="BI169" s="18">
        <v>1.6121860106255204</v>
      </c>
      <c r="BJ169" s="18">
        <v>0.65237651444547406</v>
      </c>
      <c r="BK169" s="18">
        <v>0.6081253130993105</v>
      </c>
      <c r="BL169" s="18">
        <v>4.3615117816085593</v>
      </c>
      <c r="BM169" s="18">
        <v>13.068253767253395</v>
      </c>
      <c r="BN169" s="18">
        <v>1.7767224326222426</v>
      </c>
      <c r="BO169" s="18">
        <f t="shared" si="118"/>
        <v>2.1602752922153825</v>
      </c>
      <c r="BP169" s="18">
        <f t="shared" si="119"/>
        <v>1.49370947049364</v>
      </c>
      <c r="BQ169" s="18">
        <f t="shared" si="120"/>
        <v>13.068253767253395</v>
      </c>
      <c r="BR169" s="18">
        <f t="shared" si="121"/>
        <v>18</v>
      </c>
      <c r="BS169" s="18">
        <f t="array" ref="BS169">SUM(IF($AW169:$BN169&lt;0,1,0))</f>
        <v>0</v>
      </c>
      <c r="BT169" s="18">
        <f t="shared" si="122"/>
        <v>0</v>
      </c>
      <c r="BU169" s="18">
        <f t="array" ref="BU169">SUM(IF($AW169:$BN169&gt;20,1,0))</f>
        <v>0</v>
      </c>
      <c r="BV169" s="18">
        <f t="shared" si="123"/>
        <v>0</v>
      </c>
      <c r="BW169" s="18">
        <f t="array" ref="BW169">SUM(IF(AW169:BN169&gt;40,1,0))</f>
        <v>0</v>
      </c>
      <c r="BX169" s="18">
        <f t="shared" si="124"/>
        <v>0</v>
      </c>
      <c r="BY169" s="18">
        <v>12.25937183383992</v>
      </c>
      <c r="BZ169" s="18">
        <v>13.640180431591503</v>
      </c>
      <c r="CA169" s="18">
        <v>32.209706193634716</v>
      </c>
      <c r="CB169" s="18">
        <v>5.4776421294678705</v>
      </c>
      <c r="CC169" s="18">
        <v>5.9705414135793848</v>
      </c>
      <c r="CD169" s="18">
        <v>1.9953463083744309</v>
      </c>
      <c r="CE169" s="18">
        <v>-5.0006199947637953</v>
      </c>
      <c r="CF169" s="18">
        <v>2.343393943680717</v>
      </c>
      <c r="CG169" s="18">
        <v>-0.1399703592180456</v>
      </c>
      <c r="CH169" s="18">
        <v>-2.3426992968156757</v>
      </c>
      <c r="CI169" s="18">
        <v>0.66257724381850358</v>
      </c>
      <c r="CJ169" s="18">
        <v>4.5662253191640021</v>
      </c>
      <c r="CK169" s="18">
        <v>-2.0398009950248763</v>
      </c>
      <c r="CL169" s="18">
        <v>5.6805271529203338E-2</v>
      </c>
      <c r="CM169" s="18">
        <v>8.4661337341131926</v>
      </c>
      <c r="CN169" s="18">
        <v>4.5139208250329652</v>
      </c>
      <c r="CO169" s="18">
        <v>36.876839525072207</v>
      </c>
      <c r="CP169" s="18">
        <v>1.6689985920690174</v>
      </c>
      <c r="CQ169" s="18">
        <f t="shared" si="125"/>
        <v>6.7324773399525144</v>
      </c>
      <c r="CR169" s="18">
        <f t="shared" si="126"/>
        <v>3.4286573843568409</v>
      </c>
      <c r="CS169" s="18">
        <f t="shared" si="127"/>
        <v>36.876839525072207</v>
      </c>
      <c r="CT169" s="18">
        <f t="shared" si="128"/>
        <v>18</v>
      </c>
      <c r="CU169" s="18">
        <f t="array" ref="CU169">SUM(IF($BY169:$CP169&lt;0,1,0))</f>
        <v>4</v>
      </c>
      <c r="CV169" s="18">
        <f t="shared" si="129"/>
        <v>22.222222222222221</v>
      </c>
      <c r="CW169" s="18">
        <f t="array" ref="CW169">SUM(IF($BY169:$CP169&gt;20,1,0))</f>
        <v>2</v>
      </c>
      <c r="CX169" s="18">
        <f t="shared" si="130"/>
        <v>11.111111111111111</v>
      </c>
      <c r="CY169" s="18">
        <f t="array" ref="CY169">SUM(IF(BY169:CP169&gt;40,1,0))</f>
        <v>0</v>
      </c>
      <c r="CZ169" s="18">
        <f t="shared" si="131"/>
        <v>0</v>
      </c>
      <c r="DA169" s="18">
        <v>0.95261435858027632</v>
      </c>
      <c r="DB169" s="18">
        <v>1.5125623582766536</v>
      </c>
      <c r="DC169" s="18">
        <f t="shared" si="132"/>
        <v>1.2325883584284649</v>
      </c>
      <c r="DD169" s="18">
        <f t="shared" si="133"/>
        <v>1.2325883584284649</v>
      </c>
      <c r="DE169" s="18">
        <f t="shared" si="134"/>
        <v>1.5125623582766536</v>
      </c>
      <c r="DF169" s="18">
        <f t="shared" si="135"/>
        <v>2</v>
      </c>
      <c r="DG169" s="18">
        <f t="array" ref="DG169">SUM(IF($DA169:$DB169&lt;0,1,0))</f>
        <v>0</v>
      </c>
      <c r="DH169" s="18">
        <f t="shared" si="136"/>
        <v>0</v>
      </c>
      <c r="DI169" s="18">
        <f t="array" ref="DI169">SUM(IF($DA169:$DB169&gt;20,1,0))</f>
        <v>0</v>
      </c>
      <c r="DJ169" s="18">
        <f t="shared" si="137"/>
        <v>0</v>
      </c>
      <c r="DK169" s="18">
        <f t="array" ref="DK169">SUM(IF(DA169:DB169&gt;40,1,0))</f>
        <v>0</v>
      </c>
      <c r="DL169" s="18">
        <f t="shared" si="138"/>
        <v>0</v>
      </c>
      <c r="DM169" s="18">
        <v>1.7445395060578277</v>
      </c>
      <c r="DN169" s="18">
        <v>1.3266932788612842</v>
      </c>
      <c r="DO169" s="18">
        <f t="shared" si="149"/>
        <v>1.5356163924595561</v>
      </c>
      <c r="DP169" s="18">
        <f t="shared" si="150"/>
        <v>1.5356163924595561</v>
      </c>
      <c r="DQ169" s="18">
        <f t="shared" si="151"/>
        <v>1.7445395060578277</v>
      </c>
      <c r="DR169" s="18">
        <f t="shared" si="152"/>
        <v>2</v>
      </c>
      <c r="DS169" s="18">
        <f t="array" ref="DS169">SUM(IF($DM169:$DN169&lt;0,1,0))</f>
        <v>0</v>
      </c>
      <c r="DT169" s="18">
        <f t="shared" si="153"/>
        <v>0</v>
      </c>
      <c r="DU169" s="18">
        <f t="array" ref="DU169">SUM(IF($DM169:$DN169&gt;20,1,0))</f>
        <v>0</v>
      </c>
      <c r="DV169" s="18">
        <f t="shared" si="154"/>
        <v>0</v>
      </c>
      <c r="DW169" s="18">
        <f t="array" ref="DW169">SUM(IF(DM169:DN169&gt;40,1,0))</f>
        <v>0</v>
      </c>
      <c r="DX169" s="18">
        <f t="shared" si="155"/>
        <v>0</v>
      </c>
      <c r="DY169" s="18">
        <f t="shared" si="145"/>
        <v>4.2774190432671233</v>
      </c>
      <c r="DZ169" s="18">
        <f t="shared" si="109"/>
        <v>1.8</v>
      </c>
      <c r="EA169" s="18">
        <f t="shared" si="139"/>
        <v>36.876839525072207</v>
      </c>
      <c r="EB169" s="18">
        <f t="shared" si="147"/>
        <v>2.6055802239352381</v>
      </c>
      <c r="EC169" s="18">
        <f t="shared" si="110"/>
        <v>7.5000483119548012</v>
      </c>
      <c r="ED169" s="18">
        <f t="shared" si="140"/>
        <v>66</v>
      </c>
      <c r="EE169" s="18">
        <f t="shared" si="140"/>
        <v>9</v>
      </c>
      <c r="EF169" s="18">
        <f t="shared" si="141"/>
        <v>13.636363636363637</v>
      </c>
      <c r="EG169" s="18">
        <f t="shared" si="142"/>
        <v>4</v>
      </c>
      <c r="EH169" s="18">
        <f t="shared" si="143"/>
        <v>6.0606060606060606</v>
      </c>
      <c r="EI169" s="18">
        <f t="shared" si="146"/>
        <v>8.3721833721833736</v>
      </c>
      <c r="EJ169" s="18">
        <f t="shared" si="111"/>
        <v>1</v>
      </c>
      <c r="EK169" s="18">
        <f t="shared" si="144"/>
        <v>1.5151515151515151</v>
      </c>
      <c r="EL169" s="3"/>
      <c r="EM169" s="4"/>
      <c r="EN169" s="4"/>
      <c r="EO169" s="4"/>
    </row>
    <row r="170" spans="1:145" ht="13.15" x14ac:dyDescent="0.4">
      <c r="A170" s="1"/>
      <c r="B170" s="17">
        <v>1961</v>
      </c>
      <c r="C170" s="18">
        <v>2.9197080291970767</v>
      </c>
      <c r="D170" s="18">
        <v>2</v>
      </c>
      <c r="E170" s="18">
        <v>6.5573770491803351</v>
      </c>
      <c r="F170" s="18">
        <v>14.430330461867912</v>
      </c>
      <c r="G170" s="18">
        <v>1.1774600504625639</v>
      </c>
      <c r="H170" s="18">
        <v>7.8651685393258495</v>
      </c>
      <c r="I170" s="18">
        <v>2.5201513406810427</v>
      </c>
      <c r="J170" s="18">
        <v>-0.61277705345502698</v>
      </c>
      <c r="K170" s="18">
        <v>2.2757413399819639</v>
      </c>
      <c r="L170" s="18">
        <v>6.2173868060567958</v>
      </c>
      <c r="M170" s="18">
        <v>2.0794493044600753</v>
      </c>
      <c r="N170" s="18">
        <v>-1.7699912644379434</v>
      </c>
      <c r="O170" s="18">
        <v>0.15174506828528056</v>
      </c>
      <c r="P170" s="18">
        <v>2.7099661562721016</v>
      </c>
      <c r="Q170" s="18">
        <f t="shared" si="105"/>
        <v>3.4658368448484311</v>
      </c>
      <c r="R170" s="18">
        <f t="shared" si="106"/>
        <v>2.3979463403315036</v>
      </c>
      <c r="S170" s="18">
        <f t="shared" si="107"/>
        <v>14.430330461867912</v>
      </c>
      <c r="T170" s="18">
        <f t="shared" si="108"/>
        <v>14</v>
      </c>
      <c r="U170" s="18">
        <f t="array" ref="U170">SUM(IF($C170:$P170&lt;0,1,0))</f>
        <v>2</v>
      </c>
      <c r="V170" s="18">
        <f t="shared" si="102"/>
        <v>14.285714285714286</v>
      </c>
      <c r="W170" s="18">
        <f t="array" ref="W170">SUM(IF($C170:$P170&gt;20,1,0))</f>
        <v>0</v>
      </c>
      <c r="X170" s="18">
        <f t="shared" si="103"/>
        <v>0</v>
      </c>
      <c r="Y170" s="18">
        <f t="array" ref="Y170">SUM(IF(C170:P170&gt;40,1,0))</f>
        <v>0</v>
      </c>
      <c r="Z170" s="18">
        <f t="shared" si="104"/>
        <v>0</v>
      </c>
      <c r="AA170" s="18" t="s">
        <v>0</v>
      </c>
      <c r="AB170" s="18">
        <v>2.0625823653804916</v>
      </c>
      <c r="AC170" s="18">
        <v>4.3010948341961805</v>
      </c>
      <c r="AD170" s="18">
        <v>52.016219000663206</v>
      </c>
      <c r="AE170" s="18">
        <v>6.6767791142878936</v>
      </c>
      <c r="AF170" s="18">
        <v>4.9221121090993236</v>
      </c>
      <c r="AG170" s="18">
        <v>-0.43203882890725598</v>
      </c>
      <c r="AH170" s="18">
        <v>3.0640668523676862</v>
      </c>
      <c r="AI170" s="18">
        <v>1.5610451316092415</v>
      </c>
      <c r="AJ170" s="18">
        <v>-0.12756814824761734</v>
      </c>
      <c r="AK170" s="18">
        <v>3.8462109257124677</v>
      </c>
      <c r="AL170" s="18">
        <v>9.0161196954179186</v>
      </c>
      <c r="AM170" s="18">
        <f t="shared" si="148"/>
        <v>7.9006020955981402</v>
      </c>
      <c r="AN170" s="18">
        <f t="shared" si="112"/>
        <v>3.8462109257124677</v>
      </c>
      <c r="AO170" s="18">
        <f t="shared" si="113"/>
        <v>52.016219000663206</v>
      </c>
      <c r="AP170" s="18">
        <f t="shared" si="114"/>
        <v>12</v>
      </c>
      <c r="AQ170" s="18">
        <f t="array" ref="AQ170">SUM(IF($AA170:$AL170&lt;0,1,0))</f>
        <v>2</v>
      </c>
      <c r="AR170" s="18">
        <f t="shared" si="115"/>
        <v>16.666666666666668</v>
      </c>
      <c r="AS170" s="18">
        <f t="array" ref="AS170">SUM(IF($AA170:$AL170&gt;20,1,0))</f>
        <v>2</v>
      </c>
      <c r="AT170" s="18">
        <f t="shared" si="116"/>
        <v>16.666666666666664</v>
      </c>
      <c r="AU170" s="18">
        <f t="array" ref="AU170">SUM(IF(AA170:AL170&gt;40,1,0))</f>
        <v>2</v>
      </c>
      <c r="AV170" s="18">
        <f t="shared" si="117"/>
        <v>16.666666666666664</v>
      </c>
      <c r="AW170" s="18">
        <v>5.3452625739156403</v>
      </c>
      <c r="AX170" s="18">
        <v>0.99446257679779926</v>
      </c>
      <c r="AY170" s="18">
        <v>5.8828358004760952</v>
      </c>
      <c r="AZ170" s="18">
        <v>1.6741962807817099</v>
      </c>
      <c r="BA170" s="18">
        <v>4.72825787047364</v>
      </c>
      <c r="BB170" s="18">
        <v>2.7368741913412227</v>
      </c>
      <c r="BC170" s="18">
        <v>0.16164174012785587</v>
      </c>
      <c r="BD170" s="18">
        <v>0</v>
      </c>
      <c r="BE170" s="18">
        <v>2.4391329007191644</v>
      </c>
      <c r="BF170" s="18">
        <v>1.4391568310919167</v>
      </c>
      <c r="BG170" s="18">
        <v>3.1330678027257139</v>
      </c>
      <c r="BH170" s="18">
        <v>0.70000000000001172</v>
      </c>
      <c r="BI170" s="18">
        <v>1.9100921853494648</v>
      </c>
      <c r="BJ170" s="18">
        <v>-2.1296296296296258</v>
      </c>
      <c r="BK170" s="18">
        <v>0.7098973777419999</v>
      </c>
      <c r="BL170" s="18">
        <v>2.4732698849671784</v>
      </c>
      <c r="BM170" s="18">
        <v>5.7789226117146351</v>
      </c>
      <c r="BN170" s="18">
        <v>3.8276117336189124</v>
      </c>
      <c r="BO170" s="18">
        <f t="shared" si="118"/>
        <v>2.322502929567408</v>
      </c>
      <c r="BP170" s="18">
        <f t="shared" si="119"/>
        <v>2.1746125430343146</v>
      </c>
      <c r="BQ170" s="18">
        <f t="shared" si="120"/>
        <v>5.8828358004760952</v>
      </c>
      <c r="BR170" s="18">
        <f t="shared" si="121"/>
        <v>18</v>
      </c>
      <c r="BS170" s="18">
        <f t="array" ref="BS170">SUM(IF($AW170:$BN170&lt;0,1,0))</f>
        <v>1</v>
      </c>
      <c r="BT170" s="18">
        <f t="shared" si="122"/>
        <v>5.5555555555555554</v>
      </c>
      <c r="BU170" s="18">
        <f t="array" ref="BU170">SUM(IF($AW170:$BN170&gt;20,1,0))</f>
        <v>0</v>
      </c>
      <c r="BV170" s="18">
        <f t="shared" si="123"/>
        <v>0</v>
      </c>
      <c r="BW170" s="18">
        <f t="array" ref="BW170">SUM(IF(AW170:BN170&gt;40,1,0))</f>
        <v>0</v>
      </c>
      <c r="BX170" s="18">
        <f t="shared" si="124"/>
        <v>0</v>
      </c>
      <c r="BY170" s="18">
        <v>18.005415162454881</v>
      </c>
      <c r="BZ170" s="18">
        <v>8.8375618390260353</v>
      </c>
      <c r="CA170" s="18">
        <v>43.059465849523249</v>
      </c>
      <c r="CB170" s="18">
        <v>9.6061219514236846</v>
      </c>
      <c r="CC170" s="18">
        <v>7.4605273506626375</v>
      </c>
      <c r="CD170" s="18">
        <v>1.312238648306679</v>
      </c>
      <c r="CE170" s="18">
        <v>-4.3019341789388061</v>
      </c>
      <c r="CF170" s="18">
        <v>3.8003156434223428</v>
      </c>
      <c r="CG170" s="18">
        <v>-3.5305729310470699</v>
      </c>
      <c r="CH170" s="18">
        <v>1.8913502571111873</v>
      </c>
      <c r="CI170" s="18">
        <v>-0.90353452583673</v>
      </c>
      <c r="CJ170" s="18">
        <v>1.9191674495891025</v>
      </c>
      <c r="CK170" s="18">
        <v>1.3204672422549413</v>
      </c>
      <c r="CL170" s="18">
        <v>0.59043942318610654</v>
      </c>
      <c r="CM170" s="18">
        <v>16.055085067598355</v>
      </c>
      <c r="CN170" s="18">
        <v>7.8180579204351774</v>
      </c>
      <c r="CO170" s="18">
        <v>24.574213685006931</v>
      </c>
      <c r="CP170" s="18">
        <v>1.3450754117250492</v>
      </c>
      <c r="CQ170" s="18">
        <f t="shared" si="125"/>
        <v>7.7144145147724288</v>
      </c>
      <c r="CR170" s="18">
        <f t="shared" si="126"/>
        <v>2.8597415465057225</v>
      </c>
      <c r="CS170" s="18">
        <f t="shared" si="127"/>
        <v>43.059465849523249</v>
      </c>
      <c r="CT170" s="18">
        <f t="shared" si="128"/>
        <v>18</v>
      </c>
      <c r="CU170" s="18">
        <f t="array" ref="CU170">SUM(IF($BY170:$CP170&lt;0,1,0))</f>
        <v>3</v>
      </c>
      <c r="CV170" s="18">
        <f t="shared" si="129"/>
        <v>16.666666666666668</v>
      </c>
      <c r="CW170" s="18">
        <f t="array" ref="CW170">SUM(IF($BY170:$CP170&gt;20,1,0))</f>
        <v>2</v>
      </c>
      <c r="CX170" s="18">
        <f t="shared" si="130"/>
        <v>11.111111111111111</v>
      </c>
      <c r="CY170" s="18">
        <f t="array" ref="CY170">SUM(IF(BY170:CP170&gt;40,1,0))</f>
        <v>1</v>
      </c>
      <c r="CZ170" s="18">
        <f t="shared" si="131"/>
        <v>5.5555555555555554</v>
      </c>
      <c r="DA170" s="18">
        <v>0.62916412924270815</v>
      </c>
      <c r="DB170" s="18">
        <v>0.92892626269683953</v>
      </c>
      <c r="DC170" s="18">
        <f t="shared" si="132"/>
        <v>0.77904519596977384</v>
      </c>
      <c r="DD170" s="18">
        <f t="shared" si="133"/>
        <v>0.77904519596977384</v>
      </c>
      <c r="DE170" s="18">
        <f t="shared" si="134"/>
        <v>0.92892626269683953</v>
      </c>
      <c r="DF170" s="18">
        <f t="shared" si="135"/>
        <v>2</v>
      </c>
      <c r="DG170" s="18">
        <f t="array" ref="DG170">SUM(IF($DA170:$DB170&lt;0,1,0))</f>
        <v>0</v>
      </c>
      <c r="DH170" s="18">
        <f t="shared" si="136"/>
        <v>0</v>
      </c>
      <c r="DI170" s="18">
        <f t="array" ref="DI170">SUM(IF($DA170:$DB170&gt;20,1,0))</f>
        <v>0</v>
      </c>
      <c r="DJ170" s="18">
        <f t="shared" si="137"/>
        <v>0</v>
      </c>
      <c r="DK170" s="18">
        <f t="array" ref="DK170">SUM(IF(DA170:DB170&gt;40,1,0))</f>
        <v>0</v>
      </c>
      <c r="DL170" s="18">
        <f t="shared" si="138"/>
        <v>0</v>
      </c>
      <c r="DM170" s="18">
        <v>2.3995973015803327</v>
      </c>
      <c r="DN170" s="18">
        <v>1.9075873132834122</v>
      </c>
      <c r="DO170" s="18">
        <f t="shared" si="149"/>
        <v>2.1535923074318726</v>
      </c>
      <c r="DP170" s="18">
        <f t="shared" si="150"/>
        <v>2.1535923074318726</v>
      </c>
      <c r="DQ170" s="18">
        <f t="shared" si="151"/>
        <v>2.3995973015803327</v>
      </c>
      <c r="DR170" s="18">
        <f t="shared" si="152"/>
        <v>2</v>
      </c>
      <c r="DS170" s="18">
        <f t="array" ref="DS170">SUM(IF($DM170:$DN170&lt;0,1,0))</f>
        <v>0</v>
      </c>
      <c r="DT170" s="18">
        <f t="shared" si="153"/>
        <v>0</v>
      </c>
      <c r="DU170" s="18">
        <f t="array" ref="DU170">SUM(IF($DM170:$DN170&gt;20,1,0))</f>
        <v>0</v>
      </c>
      <c r="DV170" s="18">
        <f t="shared" si="154"/>
        <v>0</v>
      </c>
      <c r="DW170" s="18">
        <f t="array" ref="DW170">SUM(IF(DM170:DN170&gt;40,1,0))</f>
        <v>0</v>
      </c>
      <c r="DX170" s="18">
        <f t="shared" si="155"/>
        <v>0</v>
      </c>
      <c r="DY170" s="18">
        <f t="shared" si="145"/>
        <v>4.9532019674519709</v>
      </c>
      <c r="DZ170" s="18">
        <f t="shared" si="109"/>
        <v>2.3995973015803327</v>
      </c>
      <c r="EA170" s="18">
        <f t="shared" si="139"/>
        <v>52.016219000663206</v>
      </c>
      <c r="EB170" s="18">
        <f t="shared" si="147"/>
        <v>2.5626218145528727</v>
      </c>
      <c r="EC170" s="18">
        <f t="shared" si="110"/>
        <v>9.0811885795934515</v>
      </c>
      <c r="ED170" s="18">
        <f t="shared" si="140"/>
        <v>66</v>
      </c>
      <c r="EE170" s="18">
        <f t="shared" si="140"/>
        <v>8</v>
      </c>
      <c r="EF170" s="18">
        <f t="shared" si="141"/>
        <v>12.121212121212121</v>
      </c>
      <c r="EG170" s="18">
        <f t="shared" si="142"/>
        <v>4</v>
      </c>
      <c r="EH170" s="18">
        <f t="shared" si="143"/>
        <v>6.0606060606060606</v>
      </c>
      <c r="EI170" s="18">
        <f t="shared" si="146"/>
        <v>8.1002331002331012</v>
      </c>
      <c r="EJ170" s="18">
        <f t="shared" si="111"/>
        <v>3</v>
      </c>
      <c r="EK170" s="18">
        <f t="shared" si="144"/>
        <v>4.5454545454545459</v>
      </c>
      <c r="EL170" s="3"/>
      <c r="EM170" s="4"/>
      <c r="EN170" s="4"/>
      <c r="EO170" s="4"/>
    </row>
    <row r="171" spans="1:145" ht="13.15" x14ac:dyDescent="0.4">
      <c r="A171" s="1"/>
      <c r="B171" s="17">
        <v>1962</v>
      </c>
      <c r="C171" s="18" t="s">
        <v>0</v>
      </c>
      <c r="D171" s="18">
        <v>5.8823529411764719</v>
      </c>
      <c r="E171" s="18">
        <v>7.6923076923076872</v>
      </c>
      <c r="F171" s="18">
        <v>-0.17756890098673186</v>
      </c>
      <c r="G171" s="18">
        <v>-4.2037762736017088</v>
      </c>
      <c r="H171" s="18">
        <v>3.9583333333333313</v>
      </c>
      <c r="I171" s="18">
        <v>2.7406052437341621</v>
      </c>
      <c r="J171" s="18">
        <v>0.79857011675192879</v>
      </c>
      <c r="K171" s="18">
        <v>5.4082691167753332</v>
      </c>
      <c r="L171" s="18">
        <v>2.9116028563253651</v>
      </c>
      <c r="M171" s="18">
        <v>1.3252786363210529</v>
      </c>
      <c r="N171" s="18">
        <v>5.7839573702226748</v>
      </c>
      <c r="O171" s="18">
        <v>1.3636363636363669</v>
      </c>
      <c r="P171" s="18">
        <v>1.9604381750102768</v>
      </c>
      <c r="Q171" s="18">
        <f t="shared" si="105"/>
        <v>2.726462051615862</v>
      </c>
      <c r="R171" s="18">
        <f t="shared" si="106"/>
        <v>2.7406052437341621</v>
      </c>
      <c r="S171" s="18">
        <f t="shared" si="107"/>
        <v>7.6923076923076872</v>
      </c>
      <c r="T171" s="18">
        <f t="shared" si="108"/>
        <v>14</v>
      </c>
      <c r="U171" s="18">
        <f t="array" ref="U171">SUM(IF($C171:$P171&lt;0,1,0))</f>
        <v>2</v>
      </c>
      <c r="V171" s="18">
        <f t="shared" si="102"/>
        <v>14.285714285714286</v>
      </c>
      <c r="W171" s="18">
        <f t="array" ref="W171">SUM(IF($C171:$P171&gt;20,1,0))</f>
        <v>1</v>
      </c>
      <c r="X171" s="18">
        <f t="shared" si="103"/>
        <v>7.1428571428571423</v>
      </c>
      <c r="Y171" s="18">
        <f t="array" ref="Y171">SUM(IF(C171:P171&gt;40,1,0))</f>
        <v>1</v>
      </c>
      <c r="Z171" s="18">
        <f t="shared" si="104"/>
        <v>7.1428571428571423</v>
      </c>
      <c r="AA171" s="18" t="s">
        <v>0</v>
      </c>
      <c r="AB171" s="18">
        <v>1.8177086461273548</v>
      </c>
      <c r="AC171" s="18">
        <v>3.5344800743671887</v>
      </c>
      <c r="AD171" s="18">
        <v>174.1353256853485</v>
      </c>
      <c r="AE171" s="18">
        <v>6.0282049519224037</v>
      </c>
      <c r="AF171" s="18">
        <v>10.592071064467767</v>
      </c>
      <c r="AG171" s="18">
        <v>0.43391350377707272</v>
      </c>
      <c r="AH171" s="18">
        <v>-1.6216216216216273</v>
      </c>
      <c r="AI171" s="18">
        <v>6.2471797093586261</v>
      </c>
      <c r="AJ171" s="18">
        <v>0.84033613445377353</v>
      </c>
      <c r="AK171" s="18">
        <v>2.8167605110469562</v>
      </c>
      <c r="AL171" s="18">
        <v>-2.1051395427205897</v>
      </c>
      <c r="AM171" s="18">
        <f t="shared" si="148"/>
        <v>18.429019919684311</v>
      </c>
      <c r="AN171" s="18">
        <f t="shared" si="112"/>
        <v>2.8167605110469562</v>
      </c>
      <c r="AO171" s="18">
        <f t="shared" si="113"/>
        <v>174.1353256853485</v>
      </c>
      <c r="AP171" s="18">
        <f t="shared" si="114"/>
        <v>12</v>
      </c>
      <c r="AQ171" s="18">
        <f t="array" ref="AQ171">SUM(IF($AA171:$AL171&lt;0,1,0))</f>
        <v>2</v>
      </c>
      <c r="AR171" s="18">
        <f t="shared" si="115"/>
        <v>16.666666666666668</v>
      </c>
      <c r="AS171" s="18">
        <f t="array" ref="AS171">SUM(IF($AA171:$AL171&gt;20,1,0))</f>
        <v>2</v>
      </c>
      <c r="AT171" s="18">
        <f t="shared" si="116"/>
        <v>16.666666666666664</v>
      </c>
      <c r="AU171" s="18">
        <f t="array" ref="AU171">SUM(IF(AA171:AL171&gt;40,1,0))</f>
        <v>2</v>
      </c>
      <c r="AV171" s="18">
        <f t="shared" si="117"/>
        <v>16.666666666666664</v>
      </c>
      <c r="AW171" s="18">
        <v>2.3063066075391738</v>
      </c>
      <c r="AX171" s="18">
        <v>1.2810954838776596</v>
      </c>
      <c r="AY171" s="18">
        <v>8.8882859136367198</v>
      </c>
      <c r="AZ171" s="18">
        <v>4.8962417616298115</v>
      </c>
      <c r="BA171" s="18">
        <v>5.0553658854860153</v>
      </c>
      <c r="BB171" s="18">
        <v>2.8688123577666973</v>
      </c>
      <c r="BC171" s="18">
        <v>1.5687554465642837</v>
      </c>
      <c r="BD171" s="18">
        <v>1.0643754808925365</v>
      </c>
      <c r="BE171" s="18">
        <v>5.7606221678857565</v>
      </c>
      <c r="BF171" s="18">
        <v>2.4622737435181241</v>
      </c>
      <c r="BG171" s="18">
        <v>4.9294359700364403</v>
      </c>
      <c r="BH171" s="18">
        <v>2.4999999999999911</v>
      </c>
      <c r="BI171" s="18">
        <v>1.1842857687034516</v>
      </c>
      <c r="BJ171" s="18">
        <v>2.1759697256386046</v>
      </c>
      <c r="BK171" s="18">
        <v>6.8241847769682566</v>
      </c>
      <c r="BL171" s="18">
        <v>4.6209549566728043</v>
      </c>
      <c r="BM171" s="18">
        <v>6.5643197458972944</v>
      </c>
      <c r="BN171" s="18">
        <v>2.9674114068219044</v>
      </c>
      <c r="BO171" s="18">
        <f t="shared" si="118"/>
        <v>3.7732609555297518</v>
      </c>
      <c r="BP171" s="18">
        <f t="shared" si="119"/>
        <v>2.9181118822943009</v>
      </c>
      <c r="BQ171" s="18">
        <f t="shared" si="120"/>
        <v>8.8882859136367198</v>
      </c>
      <c r="BR171" s="18">
        <f t="shared" si="121"/>
        <v>18</v>
      </c>
      <c r="BS171" s="18">
        <f t="array" ref="BS171">SUM(IF($AW171:$BN171&lt;0,1,0))</f>
        <v>0</v>
      </c>
      <c r="BT171" s="18">
        <f t="shared" si="122"/>
        <v>0</v>
      </c>
      <c r="BU171" s="18">
        <f t="array" ref="BU171">SUM(IF($AW171:$BN171&gt;20,1,0))</f>
        <v>0</v>
      </c>
      <c r="BV171" s="18">
        <f t="shared" si="123"/>
        <v>0</v>
      </c>
      <c r="BW171" s="18">
        <f t="array" ref="BW171">SUM(IF(AW171:BN171&gt;40,1,0))</f>
        <v>0</v>
      </c>
      <c r="BX171" s="18">
        <f t="shared" si="124"/>
        <v>0</v>
      </c>
      <c r="BY171" s="18">
        <v>34.722753346080303</v>
      </c>
      <c r="BZ171" s="18">
        <v>4.7081522428365368</v>
      </c>
      <c r="CA171" s="18">
        <v>62.376271841975907</v>
      </c>
      <c r="CB171" s="18">
        <v>27.707380456355985</v>
      </c>
      <c r="CC171" s="18">
        <v>2.504038772213252</v>
      </c>
      <c r="CD171" s="18">
        <v>3.7820613609452205</v>
      </c>
      <c r="CE171" s="18">
        <v>12.262243024188503</v>
      </c>
      <c r="CF171" s="18">
        <v>3.1785063772051836</v>
      </c>
      <c r="CG171" s="18">
        <v>1.3738713609057223</v>
      </c>
      <c r="CH171" s="18">
        <v>-0.37796411622703419</v>
      </c>
      <c r="CI171" s="18">
        <v>3.0904568185021528</v>
      </c>
      <c r="CJ171" s="18">
        <v>1.4946579182706576</v>
      </c>
      <c r="CK171" s="18">
        <v>-0.31328320802005427</v>
      </c>
      <c r="CL171" s="18">
        <v>0.79015690258494864</v>
      </c>
      <c r="CM171" s="18">
        <v>0.85554967821564776</v>
      </c>
      <c r="CN171" s="18">
        <v>5.4520986929157056</v>
      </c>
      <c r="CO171" s="18">
        <v>16.949843070980204</v>
      </c>
      <c r="CP171" s="18">
        <v>-0.35260492757633805</v>
      </c>
      <c r="CQ171" s="18">
        <f t="shared" si="125"/>
        <v>10.011343867352917</v>
      </c>
      <c r="CR171" s="18">
        <f t="shared" si="126"/>
        <v>3.134481597853668</v>
      </c>
      <c r="CS171" s="18">
        <f t="shared" si="127"/>
        <v>62.376271841975907</v>
      </c>
      <c r="CT171" s="18">
        <f t="shared" si="128"/>
        <v>18</v>
      </c>
      <c r="CU171" s="18">
        <f t="array" ref="CU171">SUM(IF($BY171:$CP171&lt;0,1,0))</f>
        <v>3</v>
      </c>
      <c r="CV171" s="18">
        <f t="shared" si="129"/>
        <v>16.666666666666668</v>
      </c>
      <c r="CW171" s="18">
        <f t="array" ref="CW171">SUM(IF($BY171:$CP171&gt;20,1,0))</f>
        <v>3</v>
      </c>
      <c r="CX171" s="18">
        <f t="shared" si="130"/>
        <v>16.666666666666664</v>
      </c>
      <c r="CY171" s="18">
        <f t="array" ref="CY171">SUM(IF(BY171:CP171&gt;40,1,0))</f>
        <v>1</v>
      </c>
      <c r="CZ171" s="18">
        <f t="shared" si="131"/>
        <v>5.5555555555555554</v>
      </c>
      <c r="DA171" s="18">
        <v>1.7200323303957528</v>
      </c>
      <c r="DB171" s="18">
        <v>1.2267757327880171</v>
      </c>
      <c r="DC171" s="18">
        <f t="shared" si="132"/>
        <v>1.473404031591885</v>
      </c>
      <c r="DD171" s="18">
        <f t="shared" si="133"/>
        <v>1.473404031591885</v>
      </c>
      <c r="DE171" s="18">
        <f t="shared" si="134"/>
        <v>1.7200323303957528</v>
      </c>
      <c r="DF171" s="18">
        <f t="shared" si="135"/>
        <v>2</v>
      </c>
      <c r="DG171" s="18">
        <f t="array" ref="DG171">SUM(IF($DA171:$DB171&lt;0,1,0))</f>
        <v>0</v>
      </c>
      <c r="DH171" s="18">
        <f t="shared" si="136"/>
        <v>0</v>
      </c>
      <c r="DI171" s="18">
        <f t="array" ref="DI171">SUM(IF($DA171:$DB171&gt;20,1,0))</f>
        <v>0</v>
      </c>
      <c r="DJ171" s="18">
        <f t="shared" si="137"/>
        <v>0</v>
      </c>
      <c r="DK171" s="18">
        <f t="array" ref="DK171">SUM(IF(DA171:DB171&gt;40,1,0))</f>
        <v>0</v>
      </c>
      <c r="DL171" s="18">
        <f t="shared" si="138"/>
        <v>0</v>
      </c>
      <c r="DM171" s="18">
        <v>0.3932591032620345</v>
      </c>
      <c r="DN171" s="18">
        <v>2.4124015879896814</v>
      </c>
      <c r="DO171" s="18">
        <f t="shared" si="149"/>
        <v>1.402830345625858</v>
      </c>
      <c r="DP171" s="18">
        <f t="shared" si="150"/>
        <v>1.402830345625858</v>
      </c>
      <c r="DQ171" s="18">
        <f t="shared" si="151"/>
        <v>2.4124015879896814</v>
      </c>
      <c r="DR171" s="18">
        <f t="shared" si="152"/>
        <v>2</v>
      </c>
      <c r="DS171" s="18">
        <f t="array" ref="DS171">SUM(IF($DM171:$DN171&lt;0,1,0))</f>
        <v>0</v>
      </c>
      <c r="DT171" s="18">
        <f t="shared" si="153"/>
        <v>0</v>
      </c>
      <c r="DU171" s="18">
        <f t="array" ref="DU171">SUM(IF($DM171:$DN171&gt;20,1,0))</f>
        <v>0</v>
      </c>
      <c r="DV171" s="18">
        <f t="shared" si="154"/>
        <v>0</v>
      </c>
      <c r="DW171" s="18">
        <f t="array" ref="DW171">SUM(IF(DM171:DN171&gt;40,1,0))</f>
        <v>0</v>
      </c>
      <c r="DX171" s="18">
        <f t="shared" si="155"/>
        <v>0</v>
      </c>
      <c r="DY171" s="18">
        <f t="shared" si="145"/>
        <v>7.6881028336540149</v>
      </c>
      <c r="DZ171" s="18">
        <f t="shared" si="109"/>
        <v>2.7786828773905592</v>
      </c>
      <c r="EA171" s="18">
        <f t="shared" si="139"/>
        <v>174.1353256853485</v>
      </c>
      <c r="EB171" s="18">
        <f t="shared" si="147"/>
        <v>2.3977861537229814</v>
      </c>
      <c r="EC171" s="18">
        <f t="shared" si="110"/>
        <v>23.137526998547422</v>
      </c>
      <c r="ED171" s="18">
        <f t="shared" si="140"/>
        <v>66</v>
      </c>
      <c r="EE171" s="18">
        <f t="shared" si="140"/>
        <v>7</v>
      </c>
      <c r="EF171" s="18">
        <f t="shared" si="141"/>
        <v>10.606060606060606</v>
      </c>
      <c r="EG171" s="18">
        <f t="shared" si="142"/>
        <v>6</v>
      </c>
      <c r="EH171" s="18">
        <f t="shared" si="143"/>
        <v>9.0909090909090917</v>
      </c>
      <c r="EI171" s="18">
        <f t="shared" si="146"/>
        <v>8.3333333333333339</v>
      </c>
      <c r="EJ171" s="18">
        <f t="shared" si="111"/>
        <v>4</v>
      </c>
      <c r="EK171" s="18">
        <f t="shared" si="144"/>
        <v>6.0606060606060606</v>
      </c>
      <c r="EL171" s="3"/>
      <c r="EM171" s="4"/>
      <c r="EN171" s="4"/>
      <c r="EO171" s="4"/>
    </row>
    <row r="172" spans="1:145" ht="13.15" x14ac:dyDescent="0.4">
      <c r="A172" s="1"/>
      <c r="B172" s="17">
        <v>1963</v>
      </c>
      <c r="C172" s="18" t="s">
        <v>0</v>
      </c>
      <c r="D172" s="18" t="s">
        <v>0</v>
      </c>
      <c r="E172" s="18">
        <v>3.7142857142857144</v>
      </c>
      <c r="F172" s="18">
        <v>8.7195492165613917</v>
      </c>
      <c r="G172" s="18">
        <v>2.0608652535019214</v>
      </c>
      <c r="H172" s="18">
        <v>10.220440881763528</v>
      </c>
      <c r="I172" s="18">
        <v>0</v>
      </c>
      <c r="J172" s="18">
        <v>1.7536724634380496</v>
      </c>
      <c r="K172" s="18">
        <v>5.7388284748240874</v>
      </c>
      <c r="L172" s="18">
        <v>-1.0284923831420381</v>
      </c>
      <c r="M172" s="18">
        <v>1.0052225354716429</v>
      </c>
      <c r="N172" s="18">
        <v>0.9707766212970389</v>
      </c>
      <c r="O172" s="18">
        <v>-0.448430493273555</v>
      </c>
      <c r="P172" s="18">
        <v>0.98971876432286887</v>
      </c>
      <c r="Q172" s="18">
        <f t="shared" si="105"/>
        <v>2.8080364207542208</v>
      </c>
      <c r="R172" s="18">
        <f t="shared" si="106"/>
        <v>1.3794474994548462</v>
      </c>
      <c r="S172" s="18">
        <f t="shared" si="107"/>
        <v>10.220440881763528</v>
      </c>
      <c r="T172" s="18">
        <f t="shared" si="108"/>
        <v>14</v>
      </c>
      <c r="U172" s="18">
        <f t="array" ref="U172">SUM(IF($C172:$P172&lt;0,1,0))</f>
        <v>2</v>
      </c>
      <c r="V172" s="18">
        <f t="shared" si="102"/>
        <v>14.285714285714286</v>
      </c>
      <c r="W172" s="18">
        <f t="array" ref="W172">SUM(IF($C172:$P172&gt;20,1,0))</f>
        <v>2</v>
      </c>
      <c r="X172" s="18">
        <f t="shared" si="103"/>
        <v>14.285714285714285</v>
      </c>
      <c r="Y172" s="18">
        <f t="array" ref="Y172">SUM(IF(C172:P172&gt;40,1,0))</f>
        <v>2</v>
      </c>
      <c r="Z172" s="18">
        <f t="shared" si="104"/>
        <v>14.285714285714285</v>
      </c>
      <c r="AA172" s="18">
        <v>1.1770086030875526</v>
      </c>
      <c r="AB172" s="18">
        <v>0.9525962918542672</v>
      </c>
      <c r="AC172" s="18">
        <v>5.9327649288659012</v>
      </c>
      <c r="AD172" s="18">
        <v>121.53495444887194</v>
      </c>
      <c r="AE172" s="18">
        <v>7.2160837333615691</v>
      </c>
      <c r="AF172" s="18">
        <v>17.53445767519478</v>
      </c>
      <c r="AG172" s="18">
        <v>4.427627618803438</v>
      </c>
      <c r="AH172" s="18">
        <v>-2.6098901098901006</v>
      </c>
      <c r="AI172" s="18">
        <v>6.7551378635672439</v>
      </c>
      <c r="AJ172" s="18">
        <v>3.6111111111111032</v>
      </c>
      <c r="AK172" s="18">
        <v>0.68524567377858947</v>
      </c>
      <c r="AL172" s="18">
        <v>-0.95237598510413413</v>
      </c>
      <c r="AM172" s="18">
        <f t="shared" si="148"/>
        <v>13.855393487791844</v>
      </c>
      <c r="AN172" s="18">
        <f t="shared" si="112"/>
        <v>4.0193693649572708</v>
      </c>
      <c r="AO172" s="18">
        <f t="shared" si="113"/>
        <v>121.53495444887194</v>
      </c>
      <c r="AP172" s="18">
        <f t="shared" si="114"/>
        <v>12</v>
      </c>
      <c r="AQ172" s="18">
        <f t="array" ref="AQ172">SUM(IF($AA172:$AL172&lt;0,1,0))</f>
        <v>2</v>
      </c>
      <c r="AR172" s="18">
        <f t="shared" si="115"/>
        <v>16.666666666666668</v>
      </c>
      <c r="AS172" s="18">
        <f t="array" ref="AS172">SUM(IF($AA172:$AL172&gt;20,1,0))</f>
        <v>1</v>
      </c>
      <c r="AT172" s="18">
        <f t="shared" si="116"/>
        <v>8.3333333333333321</v>
      </c>
      <c r="AU172" s="18">
        <f t="array" ref="AU172">SUM(IF(AA172:AL172&gt;40,1,0))</f>
        <v>1</v>
      </c>
      <c r="AV172" s="18">
        <f t="shared" si="117"/>
        <v>8.3333333333333321</v>
      </c>
      <c r="AW172" s="18">
        <v>4.2377693800429039</v>
      </c>
      <c r="AX172" s="18">
        <v>3.1920673622609348</v>
      </c>
      <c r="AY172" s="18">
        <v>2.0413813835194272</v>
      </c>
      <c r="AZ172" s="18">
        <v>5.0461524584806066</v>
      </c>
      <c r="BA172" s="18">
        <v>2.6698877093899651</v>
      </c>
      <c r="BB172" s="18">
        <v>3.3865177502991513</v>
      </c>
      <c r="BC172" s="18">
        <v>1.734181097254079</v>
      </c>
      <c r="BD172" s="18">
        <v>-1.0531658418982359</v>
      </c>
      <c r="BE172" s="18">
        <v>6.7872661662540441</v>
      </c>
      <c r="BF172" s="18">
        <v>3.6729576761805167</v>
      </c>
      <c r="BG172" s="18">
        <v>2.233799160073719</v>
      </c>
      <c r="BH172" s="18">
        <v>0.80000000000000071</v>
      </c>
      <c r="BI172" s="18">
        <v>2.5318082039230649</v>
      </c>
      <c r="BJ172" s="18">
        <v>0.83333333333333037</v>
      </c>
      <c r="BK172" s="18">
        <v>5.9105834806769471</v>
      </c>
      <c r="BL172" s="18">
        <v>2.9116682077722467</v>
      </c>
      <c r="BM172" s="18">
        <v>4.6895181321410959</v>
      </c>
      <c r="BN172" s="18">
        <v>2.0059684318093081</v>
      </c>
      <c r="BO172" s="18">
        <f t="shared" si="118"/>
        <v>2.9795385606396163</v>
      </c>
      <c r="BP172" s="18">
        <f t="shared" si="119"/>
        <v>2.7907779585811059</v>
      </c>
      <c r="BQ172" s="18">
        <f t="shared" si="120"/>
        <v>6.7872661662540441</v>
      </c>
      <c r="BR172" s="18">
        <f t="shared" si="121"/>
        <v>18</v>
      </c>
      <c r="BS172" s="18">
        <f t="array" ref="BS172">SUM(IF($AW172:$BN172&lt;0,1,0))</f>
        <v>1</v>
      </c>
      <c r="BT172" s="18">
        <f t="shared" si="122"/>
        <v>5.5555555555555554</v>
      </c>
      <c r="BU172" s="18">
        <f t="array" ref="BU172">SUM(IF($AW172:$BN172&gt;20,1,0))</f>
        <v>0</v>
      </c>
      <c r="BV172" s="18">
        <f t="shared" si="123"/>
        <v>0</v>
      </c>
      <c r="BW172" s="18">
        <f t="array" ref="BW172">SUM(IF(AW172:BN172&gt;40,1,0))</f>
        <v>0</v>
      </c>
      <c r="BX172" s="18">
        <f t="shared" si="124"/>
        <v>0</v>
      </c>
      <c r="BY172" s="18">
        <v>15.725234175418679</v>
      </c>
      <c r="BZ172" s="18">
        <v>0.87947234934883467</v>
      </c>
      <c r="CA172" s="18">
        <v>80.487799045179059</v>
      </c>
      <c r="CB172" s="18">
        <v>45.331940464434254</v>
      </c>
      <c r="CC172" s="18">
        <v>38.641657709545917</v>
      </c>
      <c r="CD172" s="18">
        <v>2.4600919096575709</v>
      </c>
      <c r="CE172" s="18">
        <v>9.3620128324395502</v>
      </c>
      <c r="CF172" s="18">
        <v>4.7650416516328562</v>
      </c>
      <c r="CG172" s="18">
        <v>2.0797741363683784</v>
      </c>
      <c r="CH172" s="18">
        <v>0.9041596806315445</v>
      </c>
      <c r="CI172" s="18">
        <v>1.997607353398922</v>
      </c>
      <c r="CJ172" s="18">
        <v>0.52394690426265778</v>
      </c>
      <c r="CK172" s="18">
        <v>0.75424261470773413</v>
      </c>
      <c r="CL172" s="18">
        <v>0.447978497032131</v>
      </c>
      <c r="CM172" s="18">
        <v>3.1907194513974964</v>
      </c>
      <c r="CN172" s="18">
        <v>7.8763042969373762</v>
      </c>
      <c r="CO172" s="18">
        <v>27.159585527211856</v>
      </c>
      <c r="CP172" s="18">
        <v>1.1684808854924198</v>
      </c>
      <c r="CQ172" s="18">
        <f t="shared" si="125"/>
        <v>13.542002749172065</v>
      </c>
      <c r="CR172" s="18">
        <f t="shared" si="126"/>
        <v>2.8254056805275338</v>
      </c>
      <c r="CS172" s="18">
        <f t="shared" si="127"/>
        <v>80.487799045179059</v>
      </c>
      <c r="CT172" s="18">
        <f t="shared" si="128"/>
        <v>18</v>
      </c>
      <c r="CU172" s="18">
        <f t="array" ref="CU172">SUM(IF($BY172:$CP172&lt;0,1,0))</f>
        <v>0</v>
      </c>
      <c r="CV172" s="18">
        <f t="shared" si="129"/>
        <v>0</v>
      </c>
      <c r="CW172" s="18">
        <f t="array" ref="CW172">SUM(IF($BY172:$CP172&gt;20,1,0))</f>
        <v>4</v>
      </c>
      <c r="CX172" s="18">
        <f t="shared" si="130"/>
        <v>22.222222222222221</v>
      </c>
      <c r="CY172" s="18">
        <f t="array" ref="CY172">SUM(IF(BY172:CP172&gt;40,1,0))</f>
        <v>2</v>
      </c>
      <c r="CZ172" s="18">
        <f t="shared" si="131"/>
        <v>11.111111111111111</v>
      </c>
      <c r="DA172" s="18">
        <v>1.89529545220342</v>
      </c>
      <c r="DB172" s="18">
        <v>1.3465008941085863</v>
      </c>
      <c r="DC172" s="18">
        <f t="shared" si="132"/>
        <v>1.6208981731560033</v>
      </c>
      <c r="DD172" s="18">
        <f t="shared" si="133"/>
        <v>1.6208981731560033</v>
      </c>
      <c r="DE172" s="18">
        <f t="shared" si="134"/>
        <v>1.89529545220342</v>
      </c>
      <c r="DF172" s="18">
        <f t="shared" si="135"/>
        <v>2</v>
      </c>
      <c r="DG172" s="18">
        <f t="array" ref="DG172">SUM(IF($DA172:$DB172&lt;0,1,0))</f>
        <v>0</v>
      </c>
      <c r="DH172" s="18">
        <f t="shared" si="136"/>
        <v>0</v>
      </c>
      <c r="DI172" s="18">
        <f t="array" ref="DI172">SUM(IF($DA172:$DB172&gt;20,1,0))</f>
        <v>0</v>
      </c>
      <c r="DJ172" s="18">
        <f t="shared" si="137"/>
        <v>0</v>
      </c>
      <c r="DK172" s="18">
        <f t="array" ref="DK172">SUM(IF(DA172:DB172&gt;40,1,0))</f>
        <v>0</v>
      </c>
      <c r="DL172" s="18">
        <f t="shared" si="138"/>
        <v>0</v>
      </c>
      <c r="DM172" s="18">
        <v>-0.37585025988687154</v>
      </c>
      <c r="DN172" s="18">
        <v>1.9000655036200207</v>
      </c>
      <c r="DO172" s="18">
        <f t="shared" si="149"/>
        <v>0.76210762186657455</v>
      </c>
      <c r="DP172" s="18">
        <f t="shared" si="150"/>
        <v>0.76210762186657455</v>
      </c>
      <c r="DQ172" s="18">
        <f t="shared" si="151"/>
        <v>1.9000655036200207</v>
      </c>
      <c r="DR172" s="18">
        <f t="shared" si="152"/>
        <v>2</v>
      </c>
      <c r="DS172" s="18">
        <f t="array" ref="DS172">SUM(IF($DM172:$DN172&lt;0,1,0))</f>
        <v>1</v>
      </c>
      <c r="DT172" s="18">
        <f t="shared" si="153"/>
        <v>50</v>
      </c>
      <c r="DU172" s="18">
        <f t="array" ref="DU172">SUM(IF($DM172:$DN172&gt;20,1,0))</f>
        <v>0</v>
      </c>
      <c r="DV172" s="18">
        <f t="shared" si="154"/>
        <v>0</v>
      </c>
      <c r="DW172" s="18">
        <f t="array" ref="DW172">SUM(IF(DM172:DN172&gt;40,1,0))</f>
        <v>0</v>
      </c>
      <c r="DX172" s="18">
        <f t="shared" si="155"/>
        <v>0</v>
      </c>
      <c r="DY172" s="18">
        <f t="shared" si="145"/>
        <v>7.8455455323313785</v>
      </c>
      <c r="DZ172" s="18">
        <f t="shared" si="109"/>
        <v>2.3469455348656449</v>
      </c>
      <c r="EA172" s="18">
        <f t="shared" si="139"/>
        <v>121.53495444887194</v>
      </c>
      <c r="EB172" s="18">
        <f t="shared" si="147"/>
        <v>2.2695218819819805</v>
      </c>
      <c r="EC172" s="18">
        <f t="shared" si="110"/>
        <v>19.105919007175089</v>
      </c>
      <c r="ED172" s="18">
        <f t="shared" si="140"/>
        <v>66</v>
      </c>
      <c r="EE172" s="18">
        <f t="shared" si="140"/>
        <v>6</v>
      </c>
      <c r="EF172" s="18">
        <f t="shared" si="141"/>
        <v>9.0909090909090917</v>
      </c>
      <c r="EG172" s="18">
        <f t="shared" si="142"/>
        <v>7</v>
      </c>
      <c r="EH172" s="18">
        <f t="shared" si="143"/>
        <v>10.606060606060606</v>
      </c>
      <c r="EI172" s="18">
        <f t="shared" si="146"/>
        <v>8.8383838383838391</v>
      </c>
      <c r="EJ172" s="18">
        <f t="shared" si="111"/>
        <v>5</v>
      </c>
      <c r="EK172" s="18">
        <f t="shared" si="144"/>
        <v>7.5757575757575761</v>
      </c>
      <c r="EL172" s="3"/>
      <c r="EM172" s="4"/>
      <c r="EN172" s="4"/>
      <c r="EO172" s="4"/>
    </row>
    <row r="173" spans="1:145" ht="13.15" x14ac:dyDescent="0.4">
      <c r="A173" s="1"/>
      <c r="B173" s="17">
        <v>1964</v>
      </c>
      <c r="C173" s="18" t="s">
        <v>0</v>
      </c>
      <c r="D173" s="18" t="s">
        <v>0</v>
      </c>
      <c r="E173" s="18">
        <v>10.05509641873279</v>
      </c>
      <c r="F173" s="18">
        <v>-3.1690449471425999</v>
      </c>
      <c r="G173" s="18">
        <v>7.8243387692309305</v>
      </c>
      <c r="H173" s="18">
        <v>15.267830454382542</v>
      </c>
      <c r="I173" s="18">
        <v>-0.28571555669711718</v>
      </c>
      <c r="J173" s="18">
        <v>1.8269884999716808</v>
      </c>
      <c r="K173" s="18">
        <v>4.2333307422463289</v>
      </c>
      <c r="L173" s="18">
        <v>0.93803076099557736</v>
      </c>
      <c r="M173" s="18">
        <v>4.1419378626637711</v>
      </c>
      <c r="N173" s="18">
        <v>5.939573494070749</v>
      </c>
      <c r="O173" s="18">
        <v>3.0388407663743551</v>
      </c>
      <c r="P173" s="18">
        <v>2.6369729668374919</v>
      </c>
      <c r="Q173" s="18">
        <f t="shared" si="105"/>
        <v>4.3706816859722091</v>
      </c>
      <c r="R173" s="18">
        <f t="shared" si="106"/>
        <v>3.5903893145190633</v>
      </c>
      <c r="S173" s="18">
        <f t="shared" si="107"/>
        <v>15.267830454382542</v>
      </c>
      <c r="T173" s="18">
        <f t="shared" si="108"/>
        <v>14</v>
      </c>
      <c r="U173" s="18">
        <f t="array" ref="U173">SUM(IF($C173:$P173&lt;0,1,0))</f>
        <v>2</v>
      </c>
      <c r="V173" s="18">
        <f t="shared" si="102"/>
        <v>14.285714285714286</v>
      </c>
      <c r="W173" s="18">
        <f t="array" ref="W173">SUM(IF($C173:$P173&gt;20,1,0))</f>
        <v>2</v>
      </c>
      <c r="X173" s="18">
        <f t="shared" si="103"/>
        <v>14.285714285714285</v>
      </c>
      <c r="Y173" s="18">
        <f t="array" ref="Y173">SUM(IF(C173:P173&gt;40,1,0))</f>
        <v>2</v>
      </c>
      <c r="Z173" s="18">
        <f t="shared" si="104"/>
        <v>14.285714285714285</v>
      </c>
      <c r="AA173" s="18">
        <v>0.89784294404207876</v>
      </c>
      <c r="AB173" s="18">
        <v>2.8298487696097956</v>
      </c>
      <c r="AC173" s="18">
        <v>12.817000023769927</v>
      </c>
      <c r="AD173" s="18">
        <v>87.67240074092264</v>
      </c>
      <c r="AE173" s="18">
        <v>4.0868297895205918</v>
      </c>
      <c r="AF173" s="18">
        <v>12.384618708821948</v>
      </c>
      <c r="AG173" s="18">
        <v>-1.3444833173045092</v>
      </c>
      <c r="AH173" s="18">
        <v>0.28208744710858102</v>
      </c>
      <c r="AI173" s="18">
        <v>8.5720508185435929</v>
      </c>
      <c r="AJ173" s="18">
        <v>1.0440425404258946</v>
      </c>
      <c r="AK173" s="18">
        <v>0.68012185133032865</v>
      </c>
      <c r="AL173" s="18">
        <v>-1.3574767751378429</v>
      </c>
      <c r="AM173" s="18">
        <f t="shared" si="148"/>
        <v>10.713740295137752</v>
      </c>
      <c r="AN173" s="18">
        <f t="shared" si="112"/>
        <v>1.936945655017845</v>
      </c>
      <c r="AO173" s="18">
        <f t="shared" si="113"/>
        <v>87.67240074092264</v>
      </c>
      <c r="AP173" s="18">
        <f t="shared" si="114"/>
        <v>12</v>
      </c>
      <c r="AQ173" s="18">
        <f t="array" ref="AQ173">SUM(IF($AA173:$AL173&lt;0,1,0))</f>
        <v>2</v>
      </c>
      <c r="AR173" s="18">
        <f t="shared" si="115"/>
        <v>16.666666666666668</v>
      </c>
      <c r="AS173" s="18">
        <f t="array" ref="AS173">SUM(IF($AA173:$AL173&gt;20,1,0))</f>
        <v>1</v>
      </c>
      <c r="AT173" s="18">
        <f t="shared" si="116"/>
        <v>8.3333333333333321</v>
      </c>
      <c r="AU173" s="18">
        <f t="array" ref="AU173">SUM(IF(AA173:AL173&gt;40,1,0))</f>
        <v>1</v>
      </c>
      <c r="AV173" s="18">
        <f t="shared" si="117"/>
        <v>8.3333333333333321</v>
      </c>
      <c r="AW173" s="18">
        <v>3.4603445843196865</v>
      </c>
      <c r="AX173" s="18">
        <v>4.0664669832372304</v>
      </c>
      <c r="AY173" s="18">
        <v>4.9996123730521873</v>
      </c>
      <c r="AZ173" s="18">
        <v>10.174342502064018</v>
      </c>
      <c r="BA173" s="18">
        <v>2.7860182872520705</v>
      </c>
      <c r="BB173" s="18">
        <v>2.1193244041347805</v>
      </c>
      <c r="BC173" s="18">
        <v>2.8315711102351453</v>
      </c>
      <c r="BD173" s="18">
        <v>1.0615257473426172</v>
      </c>
      <c r="BE173" s="18">
        <v>6.0248607426458198</v>
      </c>
      <c r="BF173" s="18">
        <v>5.5170896563288245</v>
      </c>
      <c r="BG173" s="18">
        <v>6.0567706056995929</v>
      </c>
      <c r="BH173" s="18">
        <v>1.7889541396204056</v>
      </c>
      <c r="BI173" s="18">
        <v>2.7860483514195322</v>
      </c>
      <c r="BJ173" s="18">
        <v>0</v>
      </c>
      <c r="BK173" s="18">
        <v>10.893976925308511</v>
      </c>
      <c r="BL173" s="18">
        <v>3.8287860366745439</v>
      </c>
      <c r="BM173" s="18">
        <v>1.8048862734080575</v>
      </c>
      <c r="BN173" s="18">
        <v>4.0486825820101018</v>
      </c>
      <c r="BO173" s="18">
        <f t="shared" si="118"/>
        <v>4.1249589613751736</v>
      </c>
      <c r="BP173" s="18">
        <f t="shared" si="119"/>
        <v>3.6445653104971152</v>
      </c>
      <c r="BQ173" s="18">
        <f t="shared" si="120"/>
        <v>10.893976925308511</v>
      </c>
      <c r="BR173" s="18">
        <f t="shared" si="121"/>
        <v>18</v>
      </c>
      <c r="BS173" s="18">
        <f t="array" ref="BS173">SUM(IF($AW173:$BN173&lt;0,1,0))</f>
        <v>0</v>
      </c>
      <c r="BT173" s="18">
        <f t="shared" si="122"/>
        <v>0</v>
      </c>
      <c r="BU173" s="18">
        <f t="array" ref="BU173">SUM(IF($AW173:$BN173&gt;20,1,0))</f>
        <v>0</v>
      </c>
      <c r="BV173" s="18">
        <f t="shared" si="123"/>
        <v>0</v>
      </c>
      <c r="BW173" s="18">
        <f t="array" ref="BW173">SUM(IF(AW173:BN173&gt;40,1,0))</f>
        <v>0</v>
      </c>
      <c r="BX173" s="18">
        <f t="shared" si="124"/>
        <v>0</v>
      </c>
      <c r="BY173" s="18">
        <v>21.095366918921933</v>
      </c>
      <c r="BZ173" s="18">
        <v>6.7560524382330795</v>
      </c>
      <c r="CA173" s="18">
        <v>87.473535449581533</v>
      </c>
      <c r="CB173" s="18">
        <v>30.012863198965672</v>
      </c>
      <c r="CC173" s="18">
        <v>13.684447388918642</v>
      </c>
      <c r="CD173" s="18">
        <v>2.7912775875471589</v>
      </c>
      <c r="CE173" s="18">
        <v>0.51034240563715949</v>
      </c>
      <c r="CF173" s="18">
        <v>3.4455772300830803</v>
      </c>
      <c r="CG173" s="18">
        <v>1.0533472472295757</v>
      </c>
      <c r="CH173" s="18">
        <v>-0.89365723805470376</v>
      </c>
      <c r="CI173" s="18">
        <v>3.1631969321564233</v>
      </c>
      <c r="CJ173" s="18">
        <v>2.2077864085542571</v>
      </c>
      <c r="CK173" s="18">
        <v>14.259183365540403</v>
      </c>
      <c r="CL173" s="18">
        <v>2.4194447541531883</v>
      </c>
      <c r="CM173" s="18">
        <v>2.4733091923233514</v>
      </c>
      <c r="CN173" s="18">
        <v>10.73825343196391</v>
      </c>
      <c r="CO173" s="18">
        <v>33.048027294705598</v>
      </c>
      <c r="CP173" s="18">
        <v>3.8202229210780181</v>
      </c>
      <c r="CQ173" s="18">
        <f t="shared" si="125"/>
        <v>13.225476495974345</v>
      </c>
      <c r="CR173" s="18">
        <f t="shared" si="126"/>
        <v>3.6329000755805492</v>
      </c>
      <c r="CS173" s="18">
        <f t="shared" si="127"/>
        <v>87.473535449581533</v>
      </c>
      <c r="CT173" s="18">
        <f t="shared" si="128"/>
        <v>18</v>
      </c>
      <c r="CU173" s="18">
        <f t="array" ref="CU173">SUM(IF($BY173:$CP173&lt;0,1,0))</f>
        <v>1</v>
      </c>
      <c r="CV173" s="18">
        <f t="shared" si="129"/>
        <v>5.5555555555555554</v>
      </c>
      <c r="CW173" s="18">
        <f t="array" ref="CW173">SUM(IF($BY173:$CP173&gt;20,1,0))</f>
        <v>4</v>
      </c>
      <c r="CX173" s="18">
        <f t="shared" si="130"/>
        <v>22.222222222222221</v>
      </c>
      <c r="CY173" s="18">
        <f t="array" ref="CY173">SUM(IF(BY173:CP173&gt;40,1,0))</f>
        <v>1</v>
      </c>
      <c r="CZ173" s="18">
        <f t="shared" si="131"/>
        <v>5.5555555555555554</v>
      </c>
      <c r="DA173" s="18">
        <v>1.5693523383909138</v>
      </c>
      <c r="DB173" s="18">
        <v>1.2154286023589216</v>
      </c>
      <c r="DC173" s="18">
        <f t="shared" si="132"/>
        <v>1.3923904703749177</v>
      </c>
      <c r="DD173" s="18">
        <f t="shared" si="133"/>
        <v>1.3923904703749177</v>
      </c>
      <c r="DE173" s="18">
        <f t="shared" si="134"/>
        <v>1.5693523383909138</v>
      </c>
      <c r="DF173" s="18">
        <f t="shared" si="135"/>
        <v>2</v>
      </c>
      <c r="DG173" s="18">
        <f t="array" ref="DG173">SUM(IF($DA173:$DB173&lt;0,1,0))</f>
        <v>0</v>
      </c>
      <c r="DH173" s="18">
        <f t="shared" si="136"/>
        <v>0</v>
      </c>
      <c r="DI173" s="18">
        <f t="array" ref="DI173">SUM(IF($DA173:$DB173&gt;20,1,0))</f>
        <v>0</v>
      </c>
      <c r="DJ173" s="18">
        <f t="shared" si="137"/>
        <v>0</v>
      </c>
      <c r="DK173" s="18">
        <f t="array" ref="DK173">SUM(IF(DA173:DB173&gt;40,1,0))</f>
        <v>0</v>
      </c>
      <c r="DL173" s="18">
        <f t="shared" si="138"/>
        <v>0</v>
      </c>
      <c r="DM173" s="18">
        <v>3.2388807715504022</v>
      </c>
      <c r="DN173" s="18">
        <v>4.091819661422142</v>
      </c>
      <c r="DO173" s="18">
        <f t="shared" si="149"/>
        <v>3.6653502164862721</v>
      </c>
      <c r="DP173" s="18">
        <f t="shared" si="150"/>
        <v>3.6653502164862721</v>
      </c>
      <c r="DQ173" s="18">
        <f t="shared" si="151"/>
        <v>4.091819661422142</v>
      </c>
      <c r="DR173" s="18">
        <f t="shared" si="152"/>
        <v>2</v>
      </c>
      <c r="DS173" s="18">
        <f t="array" ref="DS173">SUM(IF($DM173:$DN173&lt;0,1,0))</f>
        <v>0</v>
      </c>
      <c r="DT173" s="18">
        <f t="shared" si="153"/>
        <v>0</v>
      </c>
      <c r="DU173" s="18">
        <f t="array" ref="DU173">SUM(IF($DM173:$DN173&gt;20,1,0))</f>
        <v>0</v>
      </c>
      <c r="DV173" s="18">
        <f t="shared" si="154"/>
        <v>0</v>
      </c>
      <c r="DW173" s="18">
        <f t="array" ref="DW173">SUM(IF(DM173:DN173&gt;40,1,0))</f>
        <v>0</v>
      </c>
      <c r="DX173" s="18">
        <f t="shared" si="155"/>
        <v>0</v>
      </c>
      <c r="DY173" s="18">
        <f t="shared" si="145"/>
        <v>7.8661934903020843</v>
      </c>
      <c r="DZ173" s="18">
        <f t="shared" si="109"/>
        <v>3.342229000816741</v>
      </c>
      <c r="EA173" s="18">
        <f t="shared" si="139"/>
        <v>87.67240074092264</v>
      </c>
      <c r="EB173" s="18">
        <f t="shared" si="147"/>
        <v>2.4179176745605919</v>
      </c>
      <c r="EC173" s="18">
        <f t="shared" si="110"/>
        <v>15.849459148563662</v>
      </c>
      <c r="ED173" s="18">
        <f t="shared" si="140"/>
        <v>66</v>
      </c>
      <c r="EE173" s="18">
        <f t="shared" si="140"/>
        <v>5</v>
      </c>
      <c r="EF173" s="18">
        <f t="shared" si="141"/>
        <v>7.5757575757575761</v>
      </c>
      <c r="EG173" s="18">
        <f t="shared" si="142"/>
        <v>7</v>
      </c>
      <c r="EH173" s="18">
        <f t="shared" si="143"/>
        <v>10.606060606060606</v>
      </c>
      <c r="EI173" s="18">
        <f t="shared" si="146"/>
        <v>8.5858585858585865</v>
      </c>
      <c r="EJ173" s="18">
        <f t="shared" si="111"/>
        <v>4</v>
      </c>
      <c r="EK173" s="18">
        <f t="shared" si="144"/>
        <v>6.0606060606060606</v>
      </c>
      <c r="EL173" s="3"/>
      <c r="EM173" s="4"/>
      <c r="EN173" s="4"/>
      <c r="EO173" s="4"/>
    </row>
    <row r="174" spans="1:145" ht="13.15" x14ac:dyDescent="0.4">
      <c r="A174" s="1"/>
      <c r="B174" s="17">
        <v>1965</v>
      </c>
      <c r="C174" s="18" t="s">
        <v>0</v>
      </c>
      <c r="D174" s="18" t="s">
        <v>0</v>
      </c>
      <c r="E174" s="18">
        <v>9.3867334167709657</v>
      </c>
      <c r="F174" s="18">
        <v>1.7575286933199852</v>
      </c>
      <c r="G174" s="18">
        <v>13.120901310797862</v>
      </c>
      <c r="H174" s="18">
        <v>28.106423642398848</v>
      </c>
      <c r="I174" s="18">
        <v>5.762329909128292</v>
      </c>
      <c r="J174" s="18">
        <v>1.8933225606659732</v>
      </c>
      <c r="K174" s="18">
        <v>2.4813689888273602</v>
      </c>
      <c r="L174" s="18">
        <v>4.6014924492402764</v>
      </c>
      <c r="M174" s="18">
        <v>3.489437843922305</v>
      </c>
      <c r="N174" s="18">
        <v>5.5499855017900233</v>
      </c>
      <c r="O174" s="18">
        <v>8.1299178919166337</v>
      </c>
      <c r="P174" s="18">
        <v>2.3827109855249642</v>
      </c>
      <c r="Q174" s="18">
        <f t="shared" si="105"/>
        <v>7.2218460995252904</v>
      </c>
      <c r="R174" s="18">
        <f t="shared" si="106"/>
        <v>5.0757389755151499</v>
      </c>
      <c r="S174" s="18">
        <f t="shared" si="107"/>
        <v>28.106423642398848</v>
      </c>
      <c r="T174" s="18">
        <f t="shared" si="108"/>
        <v>14</v>
      </c>
      <c r="U174" s="18">
        <f t="array" ref="U174">SUM(IF($C174:$P174&lt;0,1,0))</f>
        <v>0</v>
      </c>
      <c r="V174" s="18">
        <f t="shared" si="102"/>
        <v>0</v>
      </c>
      <c r="W174" s="18">
        <f t="array" ref="W174">SUM(IF($C174:$P174&gt;20,1,0))</f>
        <v>3</v>
      </c>
      <c r="X174" s="18">
        <f t="shared" si="103"/>
        <v>21.428571428571427</v>
      </c>
      <c r="Y174" s="18">
        <f t="array" ref="Y174">SUM(IF(C174:P174&gt;40,1,0))</f>
        <v>2</v>
      </c>
      <c r="Z174" s="18">
        <f t="shared" si="104"/>
        <v>14.285714285714285</v>
      </c>
      <c r="AA174" s="18">
        <v>0.88989971639635845</v>
      </c>
      <c r="AB174" s="18">
        <v>2.7529191170203799</v>
      </c>
      <c r="AC174" s="18">
        <v>5.8667903935560437</v>
      </c>
      <c r="AD174" s="18">
        <v>290.70687125247764</v>
      </c>
      <c r="AE174" s="18">
        <v>6.5817190477264651</v>
      </c>
      <c r="AF174" s="18">
        <v>7.9543977001662416</v>
      </c>
      <c r="AG174" s="18">
        <v>0</v>
      </c>
      <c r="AH174" s="18">
        <v>15.75246132208159</v>
      </c>
      <c r="AI174" s="18">
        <v>1.6674399621784879</v>
      </c>
      <c r="AJ174" s="18">
        <v>0.54327218396199295</v>
      </c>
      <c r="AK174" s="18">
        <v>0.67552744158836386</v>
      </c>
      <c r="AL174" s="18">
        <v>1.7582706246444486</v>
      </c>
      <c r="AM174" s="18">
        <f t="shared" si="148"/>
        <v>27.929130730149836</v>
      </c>
      <c r="AN174" s="18">
        <f t="shared" si="112"/>
        <v>2.2555948708324145</v>
      </c>
      <c r="AO174" s="18">
        <f t="shared" si="113"/>
        <v>290.70687125247764</v>
      </c>
      <c r="AP174" s="18">
        <f t="shared" si="114"/>
        <v>12</v>
      </c>
      <c r="AQ174" s="18">
        <f t="array" ref="AQ174">SUM(IF($AA174:$AL174&lt;0,1,0))</f>
        <v>0</v>
      </c>
      <c r="AR174" s="18">
        <f t="shared" si="115"/>
        <v>0</v>
      </c>
      <c r="AS174" s="18">
        <f t="array" ref="AS174">SUM(IF($AA174:$AL174&gt;20,1,0))</f>
        <v>1</v>
      </c>
      <c r="AT174" s="18">
        <f t="shared" si="116"/>
        <v>8.3333333333333321</v>
      </c>
      <c r="AU174" s="18">
        <f t="array" ref="AU174">SUM(IF(AA174:AL174&gt;40,1,0))</f>
        <v>1</v>
      </c>
      <c r="AV174" s="18">
        <f t="shared" si="117"/>
        <v>8.3333333333333321</v>
      </c>
      <c r="AW174" s="18">
        <v>6.0198426378055601</v>
      </c>
      <c r="AX174" s="18">
        <v>4.0844941222184374</v>
      </c>
      <c r="AY174" s="18">
        <v>7.6192972482076806</v>
      </c>
      <c r="AZ174" s="18">
        <v>4.4705701037983516</v>
      </c>
      <c r="BA174" s="18">
        <v>2.6491814159974973</v>
      </c>
      <c r="BB174" s="18">
        <v>3.9623584664388138</v>
      </c>
      <c r="BC174" s="18">
        <v>4.5159230159607784</v>
      </c>
      <c r="BD174" s="18">
        <v>0</v>
      </c>
      <c r="BE174" s="18">
        <v>3.7670929359229506</v>
      </c>
      <c r="BF174" s="18">
        <v>6.5375442508149861</v>
      </c>
      <c r="BG174" s="18">
        <v>3.9512521054124825</v>
      </c>
      <c r="BH174" s="18">
        <v>1.9363382383536689</v>
      </c>
      <c r="BI174" s="18">
        <v>3.5321880992955381</v>
      </c>
      <c r="BJ174" s="18">
        <v>2.4793388429751984</v>
      </c>
      <c r="BK174" s="18">
        <v>12.109490766256506</v>
      </c>
      <c r="BL174" s="18">
        <v>5.7210632672805497</v>
      </c>
      <c r="BM174" s="18">
        <v>5.7866218205093869</v>
      </c>
      <c r="BN174" s="18">
        <v>4.7175092812256345</v>
      </c>
      <c r="BO174" s="18">
        <f t="shared" si="118"/>
        <v>4.6588948121374463</v>
      </c>
      <c r="BP174" s="18">
        <f t="shared" si="119"/>
        <v>4.2775321130083945</v>
      </c>
      <c r="BQ174" s="18">
        <f t="shared" si="120"/>
        <v>12.109490766256506</v>
      </c>
      <c r="BR174" s="18">
        <f t="shared" si="121"/>
        <v>18</v>
      </c>
      <c r="BS174" s="18">
        <f t="array" ref="BS174">SUM(IF($AW174:$BN174&lt;0,1,0))</f>
        <v>0</v>
      </c>
      <c r="BT174" s="18">
        <f t="shared" si="122"/>
        <v>0</v>
      </c>
      <c r="BU174" s="18">
        <f t="array" ref="BU174">SUM(IF($AW174:$BN174&gt;20,1,0))</f>
        <v>0</v>
      </c>
      <c r="BV174" s="18">
        <f t="shared" si="123"/>
        <v>0</v>
      </c>
      <c r="BW174" s="18">
        <f t="array" ref="BW174">SUM(IF(AW174:BN174&gt;40,1,0))</f>
        <v>0</v>
      </c>
      <c r="BX174" s="18">
        <f t="shared" si="124"/>
        <v>0</v>
      </c>
      <c r="BY174" s="18">
        <v>32.120279904810403</v>
      </c>
      <c r="BZ174" s="18">
        <v>6.5741800570378954</v>
      </c>
      <c r="CA174" s="18">
        <v>53.150005531463812</v>
      </c>
      <c r="CB174" s="18">
        <v>20.755102625795747</v>
      </c>
      <c r="CC174" s="18">
        <v>7.157419865416486</v>
      </c>
      <c r="CD174" s="18">
        <v>-0.99752420011420229</v>
      </c>
      <c r="CE174" s="18">
        <v>-2.2909170955780485</v>
      </c>
      <c r="CF174" s="18">
        <v>5.7699638006342253</v>
      </c>
      <c r="CG174" s="18">
        <v>0.72773852683243778</v>
      </c>
      <c r="CH174" s="18">
        <v>-0.85749662499586332</v>
      </c>
      <c r="CI174" s="18">
        <v>4.0049739623572194</v>
      </c>
      <c r="CJ174" s="18">
        <v>3.5721750969377544</v>
      </c>
      <c r="CK174" s="18">
        <v>15.890763508056111</v>
      </c>
      <c r="CL174" s="18">
        <v>0.46810363596778704</v>
      </c>
      <c r="CM174" s="18">
        <v>3.8197817337690338</v>
      </c>
      <c r="CN174" s="18">
        <v>15.378423303855584</v>
      </c>
      <c r="CO174" s="18">
        <v>62.316943458391222</v>
      </c>
      <c r="CP174" s="18">
        <v>2.3732637280043796</v>
      </c>
      <c r="CQ174" s="18">
        <f t="shared" si="125"/>
        <v>12.774065601035666</v>
      </c>
      <c r="CR174" s="18">
        <f t="shared" si="126"/>
        <v>4.8874688814957228</v>
      </c>
      <c r="CS174" s="18">
        <f t="shared" si="127"/>
        <v>62.316943458391222</v>
      </c>
      <c r="CT174" s="18">
        <f t="shared" si="128"/>
        <v>18</v>
      </c>
      <c r="CU174" s="18">
        <f t="array" ref="CU174">SUM(IF($BY174:$CP174&lt;0,1,0))</f>
        <v>3</v>
      </c>
      <c r="CV174" s="18">
        <f t="shared" si="129"/>
        <v>16.666666666666668</v>
      </c>
      <c r="CW174" s="18">
        <f t="array" ref="CW174">SUM(IF($BY174:$CP174&gt;20,1,0))</f>
        <v>4</v>
      </c>
      <c r="CX174" s="18">
        <f t="shared" si="130"/>
        <v>22.222222222222221</v>
      </c>
      <c r="CY174" s="18">
        <f t="array" ref="CY174">SUM(IF(BY174:CP174&gt;40,1,0))</f>
        <v>2</v>
      </c>
      <c r="CZ174" s="18">
        <f t="shared" si="131"/>
        <v>11.111111111111111</v>
      </c>
      <c r="DA174" s="18">
        <v>2.5945010853476567</v>
      </c>
      <c r="DB174" s="18">
        <v>1.7268869385647658</v>
      </c>
      <c r="DC174" s="18">
        <f t="shared" si="132"/>
        <v>2.1606940119562115</v>
      </c>
      <c r="DD174" s="18">
        <f t="shared" si="133"/>
        <v>2.1606940119562115</v>
      </c>
      <c r="DE174" s="18">
        <f t="shared" si="134"/>
        <v>2.5945010853476567</v>
      </c>
      <c r="DF174" s="18">
        <f t="shared" si="135"/>
        <v>2</v>
      </c>
      <c r="DG174" s="18">
        <f t="array" ref="DG174">SUM(IF($DA174:$DB174&lt;0,1,0))</f>
        <v>0</v>
      </c>
      <c r="DH174" s="18">
        <f t="shared" si="136"/>
        <v>0</v>
      </c>
      <c r="DI174" s="18">
        <f t="array" ref="DI174">SUM(IF($DA174:$DB174&gt;20,1,0))</f>
        <v>0</v>
      </c>
      <c r="DJ174" s="18">
        <f t="shared" si="137"/>
        <v>0</v>
      </c>
      <c r="DK174" s="18">
        <f t="array" ref="DK174">SUM(IF(DA174:DB174&gt;40,1,0))</f>
        <v>0</v>
      </c>
      <c r="DL174" s="18">
        <f t="shared" si="138"/>
        <v>0</v>
      </c>
      <c r="DM174" s="18">
        <v>3.3811577234163654</v>
      </c>
      <c r="DN174" s="18">
        <v>2.7682889492626575</v>
      </c>
      <c r="DO174" s="18">
        <f t="shared" si="149"/>
        <v>3.0747233363395114</v>
      </c>
      <c r="DP174" s="18">
        <f t="shared" si="150"/>
        <v>3.0747233363395114</v>
      </c>
      <c r="DQ174" s="18">
        <f t="shared" si="151"/>
        <v>3.3811577234163654</v>
      </c>
      <c r="DR174" s="18">
        <f t="shared" si="152"/>
        <v>2</v>
      </c>
      <c r="DS174" s="18">
        <f t="array" ref="DS174">SUM(IF($DM174:$DN174&lt;0,1,0))</f>
        <v>0</v>
      </c>
      <c r="DT174" s="18">
        <f t="shared" si="153"/>
        <v>0</v>
      </c>
      <c r="DU174" s="18">
        <f t="array" ref="DU174">SUM(IF($DM174:$DN174&gt;20,1,0))</f>
        <v>0</v>
      </c>
      <c r="DV174" s="18">
        <f t="shared" si="154"/>
        <v>0</v>
      </c>
      <c r="DW174" s="18">
        <f t="array" ref="DW174">SUM(IF(DM174:DN174&gt;40,1,0))</f>
        <v>0</v>
      </c>
      <c r="DX174" s="18">
        <f t="shared" si="155"/>
        <v>0</v>
      </c>
      <c r="DY174" s="18">
        <f t="shared" si="145"/>
        <v>11.657435063903263</v>
      </c>
      <c r="DZ174" s="18">
        <f t="shared" si="109"/>
        <v>3.9836662143980166</v>
      </c>
      <c r="EA174" s="18">
        <f t="shared" si="139"/>
        <v>290.70687125247764</v>
      </c>
      <c r="EB174" s="18">
        <f t="shared" si="147"/>
        <v>2.7751868215085493</v>
      </c>
      <c r="EC174" s="18">
        <f t="shared" si="110"/>
        <v>37.124142391934726</v>
      </c>
      <c r="ED174" s="18">
        <f t="shared" si="140"/>
        <v>66</v>
      </c>
      <c r="EE174" s="18">
        <f t="shared" si="140"/>
        <v>3</v>
      </c>
      <c r="EF174" s="18">
        <f t="shared" si="141"/>
        <v>4.5454545454545459</v>
      </c>
      <c r="EG174" s="18">
        <f t="shared" si="142"/>
        <v>8</v>
      </c>
      <c r="EH174" s="18">
        <f t="shared" si="143"/>
        <v>12.121212121212121</v>
      </c>
      <c r="EI174" s="18">
        <f t="shared" si="146"/>
        <v>9.0909090909090917</v>
      </c>
      <c r="EJ174" s="18">
        <f t="shared" si="111"/>
        <v>5</v>
      </c>
      <c r="EK174" s="18">
        <f t="shared" si="144"/>
        <v>7.5757575757575761</v>
      </c>
      <c r="EL174" s="3"/>
      <c r="EM174" s="4"/>
      <c r="EN174" s="4"/>
      <c r="EO174" s="4"/>
    </row>
    <row r="175" spans="1:145" ht="13.15" x14ac:dyDescent="0.4">
      <c r="A175" s="1"/>
      <c r="B175" s="17">
        <v>1966</v>
      </c>
      <c r="C175" s="18" t="s">
        <v>0</v>
      </c>
      <c r="D175" s="18" t="s">
        <v>0</v>
      </c>
      <c r="E175" s="18">
        <v>2.7459954233409523</v>
      </c>
      <c r="F175" s="18">
        <v>4.6650982942516697</v>
      </c>
      <c r="G175" s="18">
        <v>6.6936974143962376</v>
      </c>
      <c r="H175" s="18">
        <v>5.6854728731426976</v>
      </c>
      <c r="I175" s="18">
        <v>3.7619131340022429</v>
      </c>
      <c r="J175" s="18">
        <v>2.982014117583593</v>
      </c>
      <c r="K175" s="18">
        <v>-0.23495967495158104</v>
      </c>
      <c r="L175" s="18">
        <v>8.1404602972750961</v>
      </c>
      <c r="M175" s="18">
        <v>3.6383608191164725</v>
      </c>
      <c r="N175" s="18">
        <v>4.5361020739434572</v>
      </c>
      <c r="O175" s="18">
        <v>10.246129414509127</v>
      </c>
      <c r="P175" s="18">
        <v>3.4457190870489653</v>
      </c>
      <c r="Q175" s="18">
        <f t="shared" si="105"/>
        <v>4.6921669394715773</v>
      </c>
      <c r="R175" s="18">
        <f t="shared" si="106"/>
        <v>4.1490076039728496</v>
      </c>
      <c r="S175" s="18">
        <f t="shared" si="107"/>
        <v>10.246129414509127</v>
      </c>
      <c r="T175" s="18">
        <f t="shared" si="108"/>
        <v>14</v>
      </c>
      <c r="U175" s="18">
        <f t="array" ref="U175">SUM(IF($C175:$P175&lt;0,1,0))</f>
        <v>1</v>
      </c>
      <c r="V175" s="18">
        <f t="shared" si="102"/>
        <v>7.1428571428571432</v>
      </c>
      <c r="W175" s="18">
        <f t="array" ref="W175">SUM(IF($C175:$P175&gt;20,1,0))</f>
        <v>2</v>
      </c>
      <c r="X175" s="18">
        <f t="shared" si="103"/>
        <v>14.285714285714285</v>
      </c>
      <c r="Y175" s="18">
        <f t="array" ref="Y175">SUM(IF(C175:P175&gt;40,1,0))</f>
        <v>2</v>
      </c>
      <c r="Z175" s="18">
        <f t="shared" si="104"/>
        <v>14.285714285714285</v>
      </c>
      <c r="AA175" s="18">
        <v>0.99221150648059664</v>
      </c>
      <c r="AB175" s="18">
        <v>1.0312983853129869</v>
      </c>
      <c r="AC175" s="18">
        <v>12.573789925284075</v>
      </c>
      <c r="AD175" s="18">
        <v>939.85234381433054</v>
      </c>
      <c r="AE175" s="18">
        <v>4.8654454808854366</v>
      </c>
      <c r="AF175" s="18">
        <v>9.7003470786241852</v>
      </c>
      <c r="AG175" s="18">
        <v>1.2579227577231267</v>
      </c>
      <c r="AH175" s="18">
        <v>21.506682867557725</v>
      </c>
      <c r="AI175" s="18">
        <v>5.3873590896060071</v>
      </c>
      <c r="AJ175" s="18">
        <v>1.6613869451346168</v>
      </c>
      <c r="AK175" s="18">
        <v>2.0134380532982332</v>
      </c>
      <c r="AL175" s="18">
        <v>4.4003763032088123</v>
      </c>
      <c r="AM175" s="18">
        <f t="shared" si="148"/>
        <v>83.770216850620528</v>
      </c>
      <c r="AN175" s="18">
        <f t="shared" si="112"/>
        <v>4.6329108920471249</v>
      </c>
      <c r="AO175" s="18">
        <f t="shared" si="113"/>
        <v>939.85234381433054</v>
      </c>
      <c r="AP175" s="18">
        <f t="shared" si="114"/>
        <v>12</v>
      </c>
      <c r="AQ175" s="18">
        <f t="array" ref="AQ175">SUM(IF($AA175:$AL175&lt;0,1,0))</f>
        <v>0</v>
      </c>
      <c r="AR175" s="18">
        <f t="shared" si="115"/>
        <v>0</v>
      </c>
      <c r="AS175" s="18">
        <f t="array" ref="AS175">SUM(IF($AA175:$AL175&gt;20,1,0))</f>
        <v>2</v>
      </c>
      <c r="AT175" s="18">
        <f t="shared" si="116"/>
        <v>16.666666666666664</v>
      </c>
      <c r="AU175" s="18">
        <f t="array" ref="AU175">SUM(IF(AA175:AL175&gt;40,1,0))</f>
        <v>1</v>
      </c>
      <c r="AV175" s="18">
        <f t="shared" si="117"/>
        <v>8.3333333333333321</v>
      </c>
      <c r="AW175" s="18">
        <v>2.0290618546434458</v>
      </c>
      <c r="AX175" s="18">
        <v>3.6634977690709358</v>
      </c>
      <c r="AY175" s="18">
        <v>6.6456622499035314</v>
      </c>
      <c r="AZ175" s="18">
        <v>4.3037258071161562</v>
      </c>
      <c r="BA175" s="18">
        <v>3.0597790608430673</v>
      </c>
      <c r="BB175" s="18">
        <v>2.9036514388267949</v>
      </c>
      <c r="BC175" s="18">
        <v>4.4082629281747892</v>
      </c>
      <c r="BD175" s="18">
        <v>4.9022234128047231</v>
      </c>
      <c r="BE175" s="18">
        <v>1.5788293173623029</v>
      </c>
      <c r="BF175" s="18">
        <v>5.0563492569400026</v>
      </c>
      <c r="BG175" s="18">
        <v>3.6228720431475954</v>
      </c>
      <c r="BH175" s="18">
        <v>2.3392120623391817</v>
      </c>
      <c r="BI175" s="18">
        <v>4.4376930642242156</v>
      </c>
      <c r="BJ175" s="18">
        <v>-1.0752688172043001</v>
      </c>
      <c r="BK175" s="18">
        <v>6.6098204926223945</v>
      </c>
      <c r="BL175" s="18">
        <v>6.0870618951270528</v>
      </c>
      <c r="BM175" s="18">
        <v>7.5347915335100568</v>
      </c>
      <c r="BN175" s="18">
        <v>3.7294826952172278</v>
      </c>
      <c r="BO175" s="18">
        <f t="shared" si="118"/>
        <v>3.9909282258149537</v>
      </c>
      <c r="BP175" s="18">
        <f t="shared" si="119"/>
        <v>4.016604251166692</v>
      </c>
      <c r="BQ175" s="18">
        <f t="shared" si="120"/>
        <v>7.5347915335100568</v>
      </c>
      <c r="BR175" s="18">
        <f t="shared" si="121"/>
        <v>18</v>
      </c>
      <c r="BS175" s="18">
        <f t="array" ref="BS175">SUM(IF($AW175:$BN175&lt;0,1,0))</f>
        <v>1</v>
      </c>
      <c r="BT175" s="18">
        <f t="shared" si="122"/>
        <v>5.5555555555555554</v>
      </c>
      <c r="BU175" s="18">
        <f t="array" ref="BU175">SUM(IF($AW175:$BN175&gt;20,1,0))</f>
        <v>0</v>
      </c>
      <c r="BV175" s="18">
        <f t="shared" si="123"/>
        <v>0</v>
      </c>
      <c r="BW175" s="18">
        <f t="array" ref="BW175">SUM(IF(AW175:BN175&gt;40,1,0))</f>
        <v>0</v>
      </c>
      <c r="BX175" s="18">
        <f t="shared" si="124"/>
        <v>0</v>
      </c>
      <c r="BY175" s="18">
        <v>29.335420037547951</v>
      </c>
      <c r="BZ175" s="18">
        <v>5.5391247589380894</v>
      </c>
      <c r="CA175" s="18">
        <v>43.399633637241109</v>
      </c>
      <c r="CB175" s="18">
        <v>14.734961792117929</v>
      </c>
      <c r="CC175" s="18">
        <v>17.727896107383621</v>
      </c>
      <c r="CD175" s="18">
        <v>0.94354318809754611</v>
      </c>
      <c r="CE175" s="18">
        <v>-0.53985323030094023</v>
      </c>
      <c r="CF175" s="18">
        <v>3.5777179115642839</v>
      </c>
      <c r="CG175" s="18">
        <v>-1.3568215489213891</v>
      </c>
      <c r="CH175" s="18">
        <v>2.2548747996154055</v>
      </c>
      <c r="CI175" s="18">
        <v>2.983653932817746</v>
      </c>
      <c r="CJ175" s="18">
        <v>3.942836840276748</v>
      </c>
      <c r="CK175" s="18">
        <v>14.576807973448499</v>
      </c>
      <c r="CL175" s="18">
        <v>0.18420197204462863</v>
      </c>
      <c r="CM175" s="18">
        <v>2.4144290609966124</v>
      </c>
      <c r="CN175" s="18">
        <v>8.0487582984509576</v>
      </c>
      <c r="CO175" s="18">
        <v>59.77394284787718</v>
      </c>
      <c r="CP175" s="18">
        <v>1.4803388695584898</v>
      </c>
      <c r="CQ175" s="18">
        <f t="shared" si="125"/>
        <v>11.612303736041916</v>
      </c>
      <c r="CR175" s="18">
        <f t="shared" si="126"/>
        <v>3.7602773759205159</v>
      </c>
      <c r="CS175" s="18">
        <f t="shared" si="127"/>
        <v>59.77394284787718</v>
      </c>
      <c r="CT175" s="18">
        <f t="shared" si="128"/>
        <v>18</v>
      </c>
      <c r="CU175" s="18">
        <f t="array" ref="CU175">SUM(IF($BY175:$CP175&lt;0,1,0))</f>
        <v>2</v>
      </c>
      <c r="CV175" s="18">
        <f t="shared" si="129"/>
        <v>11.111111111111111</v>
      </c>
      <c r="CW175" s="18">
        <f t="array" ref="CW175">SUM(IF($BY175:$CP175&gt;20,1,0))</f>
        <v>3</v>
      </c>
      <c r="CX175" s="18">
        <f t="shared" si="130"/>
        <v>16.666666666666664</v>
      </c>
      <c r="CY175" s="18">
        <f t="array" ref="CY175">SUM(IF(BY175:CP175&gt;40,1,0))</f>
        <v>2</v>
      </c>
      <c r="CZ175" s="18">
        <f t="shared" si="131"/>
        <v>11.111111111111111</v>
      </c>
      <c r="DA175" s="18">
        <v>3.6850927320503017</v>
      </c>
      <c r="DB175" s="18">
        <v>3.13007099974417</v>
      </c>
      <c r="DC175" s="18">
        <f t="shared" si="132"/>
        <v>3.4075818658972361</v>
      </c>
      <c r="DD175" s="18">
        <f t="shared" si="133"/>
        <v>3.4075818658972361</v>
      </c>
      <c r="DE175" s="18">
        <f t="shared" si="134"/>
        <v>3.6850927320503017</v>
      </c>
      <c r="DF175" s="18">
        <f t="shared" si="135"/>
        <v>2</v>
      </c>
      <c r="DG175" s="18">
        <f t="array" ref="DG175">SUM(IF($DA175:$DB175&lt;0,1,0))</f>
        <v>0</v>
      </c>
      <c r="DH175" s="18">
        <f t="shared" si="136"/>
        <v>0</v>
      </c>
      <c r="DI175" s="18">
        <f t="array" ref="DI175">SUM(IF($DA175:$DB175&gt;20,1,0))</f>
        <v>0</v>
      </c>
      <c r="DJ175" s="18">
        <f t="shared" si="137"/>
        <v>0</v>
      </c>
      <c r="DK175" s="18">
        <f t="array" ref="DK175">SUM(IF(DA175:DB175&gt;40,1,0))</f>
        <v>0</v>
      </c>
      <c r="DL175" s="18">
        <f t="shared" si="138"/>
        <v>0</v>
      </c>
      <c r="DM175" s="18">
        <v>34.856926022710056</v>
      </c>
      <c r="DN175" s="18">
        <v>2.76100321085387</v>
      </c>
      <c r="DO175" s="18">
        <f t="shared" si="149"/>
        <v>18.808964616781964</v>
      </c>
      <c r="DP175" s="18">
        <f t="shared" si="150"/>
        <v>18.808964616781964</v>
      </c>
      <c r="DQ175" s="18">
        <f t="shared" si="151"/>
        <v>34.856926022710056</v>
      </c>
      <c r="DR175" s="18">
        <f t="shared" si="152"/>
        <v>2</v>
      </c>
      <c r="DS175" s="18">
        <f t="array" ref="DS175">SUM(IF($DM175:$DN175&lt;0,1,0))</f>
        <v>0</v>
      </c>
      <c r="DT175" s="18">
        <f t="shared" si="153"/>
        <v>0</v>
      </c>
      <c r="DU175" s="18">
        <f t="array" ref="DU175">SUM(IF($DM175:$DN175&gt;20,1,0))</f>
        <v>1</v>
      </c>
      <c r="DV175" s="18">
        <f t="shared" si="154"/>
        <v>50</v>
      </c>
      <c r="DW175" s="18">
        <f t="array" ref="DW175">SUM(IF(DM175:DN175&gt;40,1,0))</f>
        <v>0</v>
      </c>
      <c r="DX175" s="18">
        <f t="shared" si="155"/>
        <v>0</v>
      </c>
      <c r="DY175" s="18">
        <f t="shared" si="145"/>
        <v>21.669373027498242</v>
      </c>
      <c r="DZ175" s="18">
        <f t="shared" si="109"/>
        <v>3.8523749871394957</v>
      </c>
      <c r="EA175" s="18">
        <f t="shared" si="139"/>
        <v>939.85234381433054</v>
      </c>
      <c r="EB175" s="18">
        <f t="shared" si="147"/>
        <v>3.1172493193651314</v>
      </c>
      <c r="EC175" s="18">
        <f t="shared" si="110"/>
        <v>117.0558393461674</v>
      </c>
      <c r="ED175" s="18">
        <f t="shared" si="140"/>
        <v>66</v>
      </c>
      <c r="EE175" s="18">
        <f t="shared" si="140"/>
        <v>4</v>
      </c>
      <c r="EF175" s="18">
        <f t="shared" si="141"/>
        <v>6.0606060606060606</v>
      </c>
      <c r="EG175" s="18">
        <f t="shared" si="142"/>
        <v>8</v>
      </c>
      <c r="EH175" s="18">
        <f t="shared" si="143"/>
        <v>12.121212121212121</v>
      </c>
      <c r="EI175" s="18">
        <f t="shared" si="146"/>
        <v>10.101010101010102</v>
      </c>
      <c r="EJ175" s="18">
        <f t="shared" si="111"/>
        <v>5</v>
      </c>
      <c r="EK175" s="18">
        <f t="shared" si="144"/>
        <v>7.5757575757575761</v>
      </c>
      <c r="EL175" s="3"/>
      <c r="EM175" s="4"/>
      <c r="EN175" s="4"/>
      <c r="EO175" s="4"/>
    </row>
    <row r="176" spans="1:145" ht="13.15" x14ac:dyDescent="0.4">
      <c r="A176" s="1"/>
      <c r="B176" s="17">
        <v>1967</v>
      </c>
      <c r="C176" s="18" t="s">
        <v>0</v>
      </c>
      <c r="D176" s="18" t="s">
        <v>0</v>
      </c>
      <c r="E176" s="18">
        <v>1.8930957683741756</v>
      </c>
      <c r="F176" s="18">
        <v>2.7661865366967535</v>
      </c>
      <c r="G176" s="18">
        <v>0.11961755250282535</v>
      </c>
      <c r="H176" s="18">
        <v>-5.6932817592359655</v>
      </c>
      <c r="I176" s="18">
        <v>0.53739808720938209</v>
      </c>
      <c r="J176" s="18">
        <v>2.9378304009680685</v>
      </c>
      <c r="K176" s="18">
        <v>-1.1265195990312908</v>
      </c>
      <c r="L176" s="18">
        <v>-4.5530465604612846</v>
      </c>
      <c r="M176" s="18">
        <v>2.1515076525999457</v>
      </c>
      <c r="N176" s="18">
        <v>2.8437002170259471</v>
      </c>
      <c r="O176" s="18">
        <v>5.0090945378309284</v>
      </c>
      <c r="P176" s="18">
        <v>1.7238880761360689</v>
      </c>
      <c r="Q176" s="18">
        <f t="shared" si="105"/>
        <v>0.71745590921796287</v>
      </c>
      <c r="R176" s="18">
        <f t="shared" si="106"/>
        <v>1.8084919222551221</v>
      </c>
      <c r="S176" s="18">
        <f t="shared" si="107"/>
        <v>5.0090945378309284</v>
      </c>
      <c r="T176" s="18">
        <f t="shared" si="108"/>
        <v>14</v>
      </c>
      <c r="U176" s="18">
        <f t="array" ref="U176">SUM(IF($C176:$P176&lt;0,1,0))</f>
        <v>3</v>
      </c>
      <c r="V176" s="18">
        <f t="shared" si="102"/>
        <v>21.428571428571427</v>
      </c>
      <c r="W176" s="18">
        <f t="array" ref="W176">SUM(IF($C176:$P176&gt;20,1,0))</f>
        <v>2</v>
      </c>
      <c r="X176" s="18">
        <f t="shared" si="103"/>
        <v>14.285714285714285</v>
      </c>
      <c r="Y176" s="18">
        <f t="array" ref="Y176">SUM(IF(C176:P176&gt;40,1,0))</f>
        <v>2</v>
      </c>
      <c r="Z176" s="18">
        <f t="shared" si="104"/>
        <v>14.285714285714285</v>
      </c>
      <c r="AA176" s="18">
        <v>0.87338453099589775</v>
      </c>
      <c r="AB176" s="18">
        <v>6.6664842232013219</v>
      </c>
      <c r="AC176" s="18">
        <v>8.089673667393825</v>
      </c>
      <c r="AD176" s="18">
        <v>127.56759470743862</v>
      </c>
      <c r="AE176" s="18">
        <v>4.5256405829978172</v>
      </c>
      <c r="AF176" s="18">
        <v>7.5513515084457552</v>
      </c>
      <c r="AG176" s="18">
        <v>5.5900158496921737</v>
      </c>
      <c r="AH176" s="18">
        <v>0</v>
      </c>
      <c r="AI176" s="18">
        <v>6.4129192103061188</v>
      </c>
      <c r="AJ176" s="18">
        <v>4.161105295844421</v>
      </c>
      <c r="AK176" s="18">
        <v>3.5437573707750136</v>
      </c>
      <c r="AL176" s="18">
        <v>3.6555540185238309</v>
      </c>
      <c r="AM176" s="18">
        <f t="shared" si="148"/>
        <v>14.886456747134567</v>
      </c>
      <c r="AN176" s="18">
        <f t="shared" si="112"/>
        <v>5.0578282163449959</v>
      </c>
      <c r="AO176" s="18">
        <f t="shared" si="113"/>
        <v>127.56759470743862</v>
      </c>
      <c r="AP176" s="18">
        <f t="shared" si="114"/>
        <v>12</v>
      </c>
      <c r="AQ176" s="18">
        <f t="array" ref="AQ176">SUM(IF($AA176:$AL176&lt;0,1,0))</f>
        <v>0</v>
      </c>
      <c r="AR176" s="18">
        <f t="shared" si="115"/>
        <v>0</v>
      </c>
      <c r="AS176" s="18">
        <f t="array" ref="AS176">SUM(IF($AA176:$AL176&gt;20,1,0))</f>
        <v>1</v>
      </c>
      <c r="AT176" s="18">
        <f t="shared" si="116"/>
        <v>8.3333333333333321</v>
      </c>
      <c r="AU176" s="18">
        <f t="array" ref="AU176">SUM(IF(AA176:AL176&gt;40,1,0))</f>
        <v>1</v>
      </c>
      <c r="AV176" s="18">
        <f t="shared" si="117"/>
        <v>8.3333333333333321</v>
      </c>
      <c r="AW176" s="18">
        <v>3.9233004678489349</v>
      </c>
      <c r="AX176" s="18">
        <v>3.1699754871987</v>
      </c>
      <c r="AY176" s="18">
        <v>9.748874631916383</v>
      </c>
      <c r="AZ176" s="18">
        <v>6.1873626062738722</v>
      </c>
      <c r="BA176" s="18">
        <v>4.9469111396099983</v>
      </c>
      <c r="BB176" s="18">
        <v>0.5291910819893042</v>
      </c>
      <c r="BC176" s="18">
        <v>0.78612172769315825</v>
      </c>
      <c r="BD176" s="18">
        <v>-0.65453470243535539</v>
      </c>
      <c r="BE176" s="18">
        <v>1.6645942183720726</v>
      </c>
      <c r="BF176" s="18">
        <v>3.8120523034833242</v>
      </c>
      <c r="BG176" s="18">
        <v>4.3147190976300962</v>
      </c>
      <c r="BH176" s="18">
        <v>2.2700330133042987</v>
      </c>
      <c r="BI176" s="18">
        <v>5.2967643899646841</v>
      </c>
      <c r="BJ176" s="18">
        <v>1.449275362318847</v>
      </c>
      <c r="BK176" s="18">
        <v>7.9532980782005209</v>
      </c>
      <c r="BL176" s="18">
        <v>4.2909179158245943</v>
      </c>
      <c r="BM176" s="18">
        <v>9.8528156876671709</v>
      </c>
      <c r="BN176" s="18">
        <v>2.5119147016688625</v>
      </c>
      <c r="BO176" s="18">
        <f t="shared" si="118"/>
        <v>4.0029770671405256</v>
      </c>
      <c r="BP176" s="18">
        <f t="shared" si="119"/>
        <v>3.8676763856661296</v>
      </c>
      <c r="BQ176" s="18">
        <f t="shared" si="120"/>
        <v>9.8528156876671709</v>
      </c>
      <c r="BR176" s="18">
        <f t="shared" si="121"/>
        <v>18</v>
      </c>
      <c r="BS176" s="18">
        <f t="array" ref="BS176">SUM(IF($AW176:$BN176&lt;0,1,0))</f>
        <v>1</v>
      </c>
      <c r="BT176" s="18">
        <f t="shared" si="122"/>
        <v>5.5555555555555554</v>
      </c>
      <c r="BU176" s="18">
        <f t="array" ref="BU176">SUM(IF($AW176:$BN176&gt;20,1,0))</f>
        <v>0</v>
      </c>
      <c r="BV176" s="18">
        <f t="shared" si="123"/>
        <v>0</v>
      </c>
      <c r="BW176" s="18">
        <f t="array" ref="BW176">SUM(IF(AW176:BN176&gt;40,1,0))</f>
        <v>0</v>
      </c>
      <c r="BX176" s="18">
        <f t="shared" si="124"/>
        <v>0</v>
      </c>
      <c r="BY176" s="18">
        <v>30.576006680443879</v>
      </c>
      <c r="BZ176" s="18">
        <v>7.5391722189729622</v>
      </c>
      <c r="CA176" s="18">
        <v>27.968507097404014</v>
      </c>
      <c r="CB176" s="18">
        <v>17.447174693589037</v>
      </c>
      <c r="CC176" s="18">
        <v>8.0230689080025801</v>
      </c>
      <c r="CD176" s="18">
        <v>1.5249106813886923</v>
      </c>
      <c r="CE176" s="18">
        <v>2.3705874663791136</v>
      </c>
      <c r="CF176" s="18">
        <v>5.9169578871833339</v>
      </c>
      <c r="CG176" s="18">
        <v>1.978821414471801</v>
      </c>
      <c r="CH176" s="18">
        <v>-0.4912473100901143</v>
      </c>
      <c r="CI176" s="18">
        <v>0.50527395744890335</v>
      </c>
      <c r="CJ176" s="18">
        <v>3.2489546281254058</v>
      </c>
      <c r="CK176" s="18">
        <v>14.730610457784881</v>
      </c>
      <c r="CL176" s="18">
        <v>1.3735669478693646</v>
      </c>
      <c r="CM176" s="18">
        <v>1.0492124107432963</v>
      </c>
      <c r="CN176" s="18">
        <v>15.819696625349495</v>
      </c>
      <c r="CO176" s="18">
        <v>99.555552687985781</v>
      </c>
      <c r="CP176" s="18">
        <v>0.1257766387076735</v>
      </c>
      <c r="CQ176" s="18">
        <f t="shared" si="125"/>
        <v>13.292366893986673</v>
      </c>
      <c r="CR176" s="18">
        <f t="shared" si="126"/>
        <v>4.5829562576543701</v>
      </c>
      <c r="CS176" s="18">
        <f t="shared" si="127"/>
        <v>99.555552687985781</v>
      </c>
      <c r="CT176" s="18">
        <f t="shared" si="128"/>
        <v>18</v>
      </c>
      <c r="CU176" s="18">
        <f t="array" ref="CU176">SUM(IF($BY176:$CP176&lt;0,1,0))</f>
        <v>1</v>
      </c>
      <c r="CV176" s="18">
        <f t="shared" si="129"/>
        <v>5.5555555555555554</v>
      </c>
      <c r="CW176" s="18">
        <f t="array" ref="CW176">SUM(IF($BY176:$CP176&gt;20,1,0))</f>
        <v>3</v>
      </c>
      <c r="CX176" s="18">
        <f t="shared" si="130"/>
        <v>16.666666666666664</v>
      </c>
      <c r="CY176" s="18">
        <f t="array" ref="CY176">SUM(IF(BY176:CP176&gt;40,1,0))</f>
        <v>1</v>
      </c>
      <c r="CZ176" s="18">
        <f t="shared" si="131"/>
        <v>5.5555555555555554</v>
      </c>
      <c r="DA176" s="18">
        <v>3.221906393158442</v>
      </c>
      <c r="DB176" s="18">
        <v>2.8572737900397516</v>
      </c>
      <c r="DC176" s="18">
        <f t="shared" si="132"/>
        <v>3.0395900915990968</v>
      </c>
      <c r="DD176" s="18">
        <f t="shared" si="133"/>
        <v>3.0395900915990968</v>
      </c>
      <c r="DE176" s="18">
        <f t="shared" si="134"/>
        <v>3.221906393158442</v>
      </c>
      <c r="DF176" s="18">
        <f t="shared" si="135"/>
        <v>2</v>
      </c>
      <c r="DG176" s="18">
        <f t="array" ref="DG176">SUM(IF($DA176:$DB176&lt;0,1,0))</f>
        <v>0</v>
      </c>
      <c r="DH176" s="18">
        <f t="shared" si="136"/>
        <v>0</v>
      </c>
      <c r="DI176" s="18">
        <f t="array" ref="DI176">SUM(IF($DA176:$DB176&gt;20,1,0))</f>
        <v>0</v>
      </c>
      <c r="DJ176" s="18">
        <f t="shared" si="137"/>
        <v>0</v>
      </c>
      <c r="DK176" s="18">
        <f t="array" ref="DK176">SUM(IF(DA176:DB176&gt;40,1,0))</f>
        <v>0</v>
      </c>
      <c r="DL176" s="18">
        <f t="shared" si="138"/>
        <v>0</v>
      </c>
      <c r="DM176" s="18">
        <v>2.8255116122797741</v>
      </c>
      <c r="DN176" s="18">
        <v>6.270609748964282</v>
      </c>
      <c r="DO176" s="18">
        <f t="shared" si="149"/>
        <v>4.5480606806220276</v>
      </c>
      <c r="DP176" s="18">
        <f t="shared" si="150"/>
        <v>4.5480606806220276</v>
      </c>
      <c r="DQ176" s="18">
        <f t="shared" si="151"/>
        <v>6.270609748964282</v>
      </c>
      <c r="DR176" s="18">
        <f t="shared" si="152"/>
        <v>2</v>
      </c>
      <c r="DS176" s="18">
        <f t="array" ref="DS176">SUM(IF($DM176:$DN176&lt;0,1,0))</f>
        <v>0</v>
      </c>
      <c r="DT176" s="18">
        <f t="shared" si="153"/>
        <v>0</v>
      </c>
      <c r="DU176" s="18">
        <f t="array" ref="DU176">SUM(IF($DM176:$DN176&gt;20,1,0))</f>
        <v>0</v>
      </c>
      <c r="DV176" s="18">
        <f t="shared" si="154"/>
        <v>0</v>
      </c>
      <c r="DW176" s="18">
        <f t="array" ref="DW176">SUM(IF(DM176:DN176&gt;40,1,0))</f>
        <v>0</v>
      </c>
      <c r="DX176" s="18">
        <f t="shared" si="155"/>
        <v>0</v>
      </c>
      <c r="DY176" s="18">
        <f t="shared" si="145"/>
        <v>8.0271631987650345</v>
      </c>
      <c r="DZ176" s="18">
        <f t="shared" si="109"/>
        <v>3.2354305106419239</v>
      </c>
      <c r="EA176" s="18">
        <f t="shared" si="139"/>
        <v>127.56759470743862</v>
      </c>
      <c r="EB176" s="18">
        <f t="shared" si="147"/>
        <v>3.2565548542087299</v>
      </c>
      <c r="EC176" s="18">
        <f t="shared" si="110"/>
        <v>20.180800902348881</v>
      </c>
      <c r="ED176" s="18">
        <f t="shared" si="140"/>
        <v>66</v>
      </c>
      <c r="EE176" s="18">
        <f t="shared" si="140"/>
        <v>5</v>
      </c>
      <c r="EF176" s="18">
        <f t="shared" si="141"/>
        <v>7.5757575757575761</v>
      </c>
      <c r="EG176" s="18">
        <f t="shared" si="142"/>
        <v>6</v>
      </c>
      <c r="EH176" s="18">
        <f t="shared" si="143"/>
        <v>9.0909090909090917</v>
      </c>
      <c r="EI176" s="18">
        <f t="shared" si="146"/>
        <v>10.606060606060607</v>
      </c>
      <c r="EJ176" s="18">
        <f t="shared" si="111"/>
        <v>4</v>
      </c>
      <c r="EK176" s="18">
        <f t="shared" si="144"/>
        <v>6.0606060606060606</v>
      </c>
      <c r="EL176" s="3"/>
      <c r="EM176" s="4"/>
      <c r="EN176" s="4"/>
      <c r="EO176" s="4"/>
    </row>
    <row r="177" spans="1:145" ht="13.15" x14ac:dyDescent="0.4">
      <c r="A177" s="1"/>
      <c r="B177" s="17">
        <v>1968</v>
      </c>
      <c r="C177" s="18">
        <v>6.5999878379736572</v>
      </c>
      <c r="D177" s="18" t="s">
        <v>0</v>
      </c>
      <c r="E177" s="18">
        <v>4.8087431693989213</v>
      </c>
      <c r="F177" s="18">
        <v>7.7475956208683421</v>
      </c>
      <c r="G177" s="18">
        <v>0.45581801728061594</v>
      </c>
      <c r="H177" s="18">
        <v>10.165951557916115</v>
      </c>
      <c r="I177" s="18">
        <v>0.66186523625623872</v>
      </c>
      <c r="J177" s="18">
        <v>5.3296760516320933</v>
      </c>
      <c r="K177" s="18">
        <v>1.1385350708064295</v>
      </c>
      <c r="L177" s="18">
        <v>2.7334154818744594</v>
      </c>
      <c r="M177" s="18">
        <v>3.0455354643424908</v>
      </c>
      <c r="N177" s="18">
        <v>2.4987639689306675</v>
      </c>
      <c r="O177" s="18">
        <v>10.746654483869552</v>
      </c>
      <c r="P177" s="18">
        <v>2.3489638582951158</v>
      </c>
      <c r="Q177" s="18">
        <f t="shared" si="105"/>
        <v>4.4831927553419</v>
      </c>
      <c r="R177" s="18">
        <f t="shared" si="106"/>
        <v>3.0455354643424908</v>
      </c>
      <c r="S177" s="18">
        <f t="shared" si="107"/>
        <v>10.746654483869552</v>
      </c>
      <c r="T177" s="18">
        <f t="shared" si="108"/>
        <v>14</v>
      </c>
      <c r="U177" s="18">
        <f t="array" ref="U177">SUM(IF($C177:$P177&lt;0,1,0))</f>
        <v>0</v>
      </c>
      <c r="V177" s="18">
        <f t="shared" si="102"/>
        <v>0</v>
      </c>
      <c r="W177" s="18">
        <f t="array" ref="W177">SUM(IF($C177:$P177&gt;20,1,0))</f>
        <v>1</v>
      </c>
      <c r="X177" s="18">
        <f t="shared" si="103"/>
        <v>7.1428571428571423</v>
      </c>
      <c r="Y177" s="18">
        <f t="array" ref="Y177">SUM(IF(C177:P177&gt;40,1,0))</f>
        <v>1</v>
      </c>
      <c r="Z177" s="18">
        <f t="shared" si="104"/>
        <v>7.1428571428571423</v>
      </c>
      <c r="AA177" s="18">
        <v>0.7575441161115648</v>
      </c>
      <c r="AB177" s="18">
        <v>0</v>
      </c>
      <c r="AC177" s="18">
        <v>1.4172466196489004</v>
      </c>
      <c r="AD177" s="18">
        <v>111.83284287745614</v>
      </c>
      <c r="AE177" s="18">
        <v>4.8364227946929468</v>
      </c>
      <c r="AF177" s="18">
        <v>8.1876069344517273</v>
      </c>
      <c r="AG177" s="18">
        <v>-2.8430871054017954</v>
      </c>
      <c r="AH177" s="18">
        <v>0</v>
      </c>
      <c r="AI177" s="18">
        <v>1.4288517068237061</v>
      </c>
      <c r="AJ177" s="18">
        <v>-0.97280823012782947</v>
      </c>
      <c r="AK177" s="18">
        <v>6.1740333866281416</v>
      </c>
      <c r="AL177" s="18">
        <v>1.5555546439768562</v>
      </c>
      <c r="AM177" s="18">
        <f t="shared" si="148"/>
        <v>11.031183978688363</v>
      </c>
      <c r="AN177" s="18">
        <f t="shared" si="112"/>
        <v>1.4230491632363034</v>
      </c>
      <c r="AO177" s="18">
        <f t="shared" si="113"/>
        <v>111.83284287745614</v>
      </c>
      <c r="AP177" s="18">
        <f t="shared" si="114"/>
        <v>12</v>
      </c>
      <c r="AQ177" s="18">
        <f t="array" ref="AQ177">SUM(IF($AA177:$AL177&lt;0,1,0))</f>
        <v>2</v>
      </c>
      <c r="AR177" s="18">
        <f t="shared" si="115"/>
        <v>16.666666666666668</v>
      </c>
      <c r="AS177" s="18">
        <f t="array" ref="AS177">SUM(IF($AA177:$AL177&gt;20,1,0))</f>
        <v>1</v>
      </c>
      <c r="AT177" s="18">
        <f t="shared" si="116"/>
        <v>8.3333333333333321</v>
      </c>
      <c r="AU177" s="18">
        <f t="array" ref="AU177">SUM(IF(AA177:AL177&gt;40,1,0))</f>
        <v>1</v>
      </c>
      <c r="AV177" s="18">
        <f t="shared" si="117"/>
        <v>8.3333333333333321</v>
      </c>
      <c r="AW177" s="18">
        <v>2.9136166503092555</v>
      </c>
      <c r="AX177" s="18">
        <v>2.6108401596752131</v>
      </c>
      <c r="AY177" s="18">
        <v>6.1373770634008427</v>
      </c>
      <c r="AZ177" s="18">
        <v>7.9602216751468804</v>
      </c>
      <c r="BA177" s="18">
        <v>5.9945183576739201</v>
      </c>
      <c r="BB177" s="18">
        <v>2.2807297254206818</v>
      </c>
      <c r="BC177" s="18">
        <v>2.6255175153530508</v>
      </c>
      <c r="BD177" s="18">
        <v>1.8818404426586575</v>
      </c>
      <c r="BE177" s="18">
        <v>1.0939477920336933</v>
      </c>
      <c r="BF177" s="18">
        <v>3.846182396034274</v>
      </c>
      <c r="BG177" s="18">
        <v>3.5659796909643866</v>
      </c>
      <c r="BH177" s="18">
        <v>2.7625900315115421</v>
      </c>
      <c r="BI177" s="18">
        <v>2.5765047941186801</v>
      </c>
      <c r="BJ177" s="18">
        <v>1.3392857142856984</v>
      </c>
      <c r="BK177" s="18">
        <v>4.4088745688576276</v>
      </c>
      <c r="BL177" s="18">
        <v>2.0580824129669311</v>
      </c>
      <c r="BM177" s="18">
        <v>2.0957693552392813</v>
      </c>
      <c r="BN177" s="18">
        <v>5.2659945022068033</v>
      </c>
      <c r="BO177" s="18">
        <f t="shared" si="118"/>
        <v>3.4121040471031905</v>
      </c>
      <c r="BP177" s="18">
        <f t="shared" si="119"/>
        <v>2.6940537734322962</v>
      </c>
      <c r="BQ177" s="18">
        <f t="shared" si="120"/>
        <v>7.9602216751468804</v>
      </c>
      <c r="BR177" s="18">
        <f t="shared" si="121"/>
        <v>18</v>
      </c>
      <c r="BS177" s="18">
        <f t="array" ref="BS177">SUM(IF($AW177:$BN177&lt;0,1,0))</f>
        <v>0</v>
      </c>
      <c r="BT177" s="18">
        <f t="shared" si="122"/>
        <v>0</v>
      </c>
      <c r="BU177" s="18">
        <f t="array" ref="BU177">SUM(IF($AW177:$BN177&gt;20,1,0))</f>
        <v>0</v>
      </c>
      <c r="BV177" s="18">
        <f t="shared" si="123"/>
        <v>0</v>
      </c>
      <c r="BW177" s="18">
        <f t="array" ref="BW177">SUM(IF(AW177:BN177&gt;40,1,0))</f>
        <v>0</v>
      </c>
      <c r="BX177" s="18">
        <f t="shared" si="124"/>
        <v>0</v>
      </c>
      <c r="BY177" s="18">
        <v>13.934070866444188</v>
      </c>
      <c r="BZ177" s="18">
        <v>8.3462410592294187</v>
      </c>
      <c r="CA177" s="18">
        <v>23.643308081153435</v>
      </c>
      <c r="CB177" s="18">
        <v>23.219342283211841</v>
      </c>
      <c r="CC177" s="18">
        <v>5.2282778241643308</v>
      </c>
      <c r="CD177" s="18">
        <v>3.9666276305614576</v>
      </c>
      <c r="CE177" s="18">
        <v>-2.6934151748630494E-2</v>
      </c>
      <c r="CF177" s="18">
        <v>3.8024582721459765</v>
      </c>
      <c r="CG177" s="18">
        <v>2.1854991069133969</v>
      </c>
      <c r="CH177" s="18">
        <v>3.5902248512933728</v>
      </c>
      <c r="CI177" s="18">
        <v>2.6543760923002062</v>
      </c>
      <c r="CJ177" s="18">
        <v>2.3555581155974181</v>
      </c>
      <c r="CK177" s="18">
        <v>16.490856419993527</v>
      </c>
      <c r="CL177" s="18">
        <v>1.6323482342899931</v>
      </c>
      <c r="CM177" s="18">
        <v>1.3220262281297293</v>
      </c>
      <c r="CN177" s="18">
        <v>12.905631580043243</v>
      </c>
      <c r="CO177" s="18">
        <v>93.63132342874718</v>
      </c>
      <c r="CP177" s="18">
        <v>1.5606099281948889</v>
      </c>
      <c r="CQ177" s="18">
        <f t="shared" si="125"/>
        <v>12.246769213925832</v>
      </c>
      <c r="CR177" s="18">
        <f t="shared" si="126"/>
        <v>3.8845429513537173</v>
      </c>
      <c r="CS177" s="18">
        <f t="shared" si="127"/>
        <v>93.63132342874718</v>
      </c>
      <c r="CT177" s="18">
        <f t="shared" si="128"/>
        <v>18</v>
      </c>
      <c r="CU177" s="18">
        <f t="array" ref="CU177">SUM(IF($BY177:$CP177&lt;0,1,0))</f>
        <v>1</v>
      </c>
      <c r="CV177" s="18">
        <f t="shared" si="129"/>
        <v>5.5555555555555554</v>
      </c>
      <c r="CW177" s="18">
        <f t="array" ref="CW177">SUM(IF($BY177:$CP177&gt;20,1,0))</f>
        <v>3</v>
      </c>
      <c r="CX177" s="18">
        <f t="shared" si="130"/>
        <v>16.666666666666664</v>
      </c>
      <c r="CY177" s="18">
        <f t="array" ref="CY177">SUM(IF(BY177:CP177&gt;40,1,0))</f>
        <v>1</v>
      </c>
      <c r="CZ177" s="18">
        <f t="shared" si="131"/>
        <v>5.5555555555555554</v>
      </c>
      <c r="DA177" s="18">
        <v>3.6668103654484963</v>
      </c>
      <c r="DB177" s="18">
        <v>4.4081527147113642</v>
      </c>
      <c r="DC177" s="18">
        <f t="shared" si="132"/>
        <v>4.0374815400799307</v>
      </c>
      <c r="DD177" s="18">
        <f t="shared" si="133"/>
        <v>4.0374815400799307</v>
      </c>
      <c r="DE177" s="18">
        <f t="shared" si="134"/>
        <v>4.4081527147113642</v>
      </c>
      <c r="DF177" s="18">
        <f t="shared" si="135"/>
        <v>2</v>
      </c>
      <c r="DG177" s="18">
        <f t="array" ref="DG177">SUM(IF($DA177:$DB177&lt;0,1,0))</f>
        <v>0</v>
      </c>
      <c r="DH177" s="18">
        <f t="shared" si="136"/>
        <v>0</v>
      </c>
      <c r="DI177" s="18">
        <f t="array" ref="DI177">SUM(IF($DA177:$DB177&gt;20,1,0))</f>
        <v>0</v>
      </c>
      <c r="DJ177" s="18">
        <f t="shared" si="137"/>
        <v>0</v>
      </c>
      <c r="DK177" s="18">
        <f t="array" ref="DK177">SUM(IF(DA177:DB177&gt;40,1,0))</f>
        <v>0</v>
      </c>
      <c r="DL177" s="18">
        <f t="shared" si="138"/>
        <v>0</v>
      </c>
      <c r="DM177" s="18">
        <v>-2.1347465070731757</v>
      </c>
      <c r="DN177" s="18">
        <v>4.3871705835702999</v>
      </c>
      <c r="DO177" s="18">
        <f t="shared" si="149"/>
        <v>1.1262120382485621</v>
      </c>
      <c r="DP177" s="18">
        <f t="shared" si="150"/>
        <v>1.1262120382485619</v>
      </c>
      <c r="DQ177" s="18">
        <f t="shared" si="151"/>
        <v>4.3871705835702999</v>
      </c>
      <c r="DR177" s="18">
        <f t="shared" si="152"/>
        <v>2</v>
      </c>
      <c r="DS177" s="18">
        <f t="array" ref="DS177">SUM(IF($DM177:$DN177&lt;0,1,0))</f>
        <v>1</v>
      </c>
      <c r="DT177" s="18">
        <f t="shared" si="153"/>
        <v>50</v>
      </c>
      <c r="DU177" s="18">
        <f t="array" ref="DU177">SUM(IF($DM177:$DN177&gt;20,1,0))</f>
        <v>0</v>
      </c>
      <c r="DV177" s="18">
        <f t="shared" si="154"/>
        <v>0</v>
      </c>
      <c r="DW177" s="18">
        <f t="array" ref="DW177">SUM(IF(DM177:DN177&gt;40,1,0))</f>
        <v>0</v>
      </c>
      <c r="DX177" s="18">
        <f t="shared" si="155"/>
        <v>0</v>
      </c>
      <c r="DY177" s="18">
        <f t="shared" si="145"/>
        <v>7.4283510679828382</v>
      </c>
      <c r="DZ177" s="18">
        <f t="shared" si="109"/>
        <v>2.9136166503092555</v>
      </c>
      <c r="EA177" s="18">
        <f t="shared" si="139"/>
        <v>111.83284287745614</v>
      </c>
      <c r="EB177" s="18">
        <f t="shared" si="147"/>
        <v>3.2790438163618458</v>
      </c>
      <c r="EC177" s="18">
        <f t="shared" si="110"/>
        <v>17.878043986295641</v>
      </c>
      <c r="ED177" s="18">
        <f t="shared" si="140"/>
        <v>66</v>
      </c>
      <c r="EE177" s="18">
        <f t="shared" si="140"/>
        <v>4</v>
      </c>
      <c r="EF177" s="18">
        <f t="shared" si="141"/>
        <v>6.0606060606060606</v>
      </c>
      <c r="EG177" s="18">
        <f t="shared" si="142"/>
        <v>5</v>
      </c>
      <c r="EH177" s="18">
        <f t="shared" si="143"/>
        <v>7.5757575757575761</v>
      </c>
      <c r="EI177" s="18">
        <f t="shared" si="146"/>
        <v>10.353535353535355</v>
      </c>
      <c r="EJ177" s="18">
        <f t="shared" si="111"/>
        <v>3</v>
      </c>
      <c r="EK177" s="18">
        <f t="shared" si="144"/>
        <v>4.5454545454545459</v>
      </c>
      <c r="EL177" s="3"/>
      <c r="EM177" s="4"/>
      <c r="EN177" s="4"/>
      <c r="EO177" s="4"/>
    </row>
    <row r="178" spans="1:145" ht="13.15" x14ac:dyDescent="0.4">
      <c r="A178" s="1"/>
      <c r="B178" s="17">
        <v>1969</v>
      </c>
      <c r="C178" s="18">
        <v>2.6266318622646874</v>
      </c>
      <c r="D178" s="18" t="s">
        <v>0</v>
      </c>
      <c r="E178" s="18">
        <v>0.52137643378520337</v>
      </c>
      <c r="F178" s="18">
        <v>2.502927383198581</v>
      </c>
      <c r="G178" s="18">
        <v>3.6767365844330682</v>
      </c>
      <c r="H178" s="18">
        <v>5.2786398748670091</v>
      </c>
      <c r="I178" s="18">
        <v>-0.13109055886046386</v>
      </c>
      <c r="J178" s="18">
        <v>2.9786773874335251</v>
      </c>
      <c r="K178" s="18">
        <v>1.6916476349122105</v>
      </c>
      <c r="L178" s="18">
        <v>11.003204341854111</v>
      </c>
      <c r="M178" s="18">
        <v>3.8123915962545931</v>
      </c>
      <c r="N178" s="18">
        <v>2.8046941879567808</v>
      </c>
      <c r="O178" s="18">
        <v>2.4913391619020091</v>
      </c>
      <c r="P178" s="18">
        <v>1.0143399527552801</v>
      </c>
      <c r="Q178" s="18">
        <f t="shared" si="105"/>
        <v>3.0978089109812768</v>
      </c>
      <c r="R178" s="18">
        <f t="shared" si="106"/>
        <v>2.6266318622646874</v>
      </c>
      <c r="S178" s="18">
        <f t="shared" si="107"/>
        <v>11.003204341854111</v>
      </c>
      <c r="T178" s="18">
        <f t="shared" si="108"/>
        <v>14</v>
      </c>
      <c r="U178" s="18">
        <f t="array" ref="U178">SUM(IF($C178:$P178&lt;0,1,0))</f>
        <v>1</v>
      </c>
      <c r="V178" s="18">
        <f t="shared" si="102"/>
        <v>7.1428571428571432</v>
      </c>
      <c r="W178" s="18">
        <f t="array" ref="W178">SUM(IF($C178:$P178&gt;20,1,0))</f>
        <v>1</v>
      </c>
      <c r="X178" s="18">
        <f t="shared" si="103"/>
        <v>7.1428571428571423</v>
      </c>
      <c r="Y178" s="18">
        <f t="array" ref="Y178">SUM(IF(C178:P178&gt;40,1,0))</f>
        <v>1</v>
      </c>
      <c r="Z178" s="18">
        <f t="shared" si="104"/>
        <v>7.1428571428571423</v>
      </c>
      <c r="AA178" s="18">
        <v>0.96676832705605165</v>
      </c>
      <c r="AB178" s="18">
        <v>6.2498396490237864</v>
      </c>
      <c r="AC178" s="18">
        <v>4.0139276157511468</v>
      </c>
      <c r="AD178" s="18">
        <v>14.583596267393821</v>
      </c>
      <c r="AE178" s="18">
        <v>5.6605205365625508</v>
      </c>
      <c r="AF178" s="18">
        <v>10.783538441609666</v>
      </c>
      <c r="AG178" s="18">
        <v>2.2199776624119423</v>
      </c>
      <c r="AH178" s="18">
        <v>7.0000000000000062</v>
      </c>
      <c r="AI178" s="18">
        <v>2.5370699655388682</v>
      </c>
      <c r="AJ178" s="18">
        <v>0.93056478156522648</v>
      </c>
      <c r="AK178" s="18">
        <v>5.9028550841385696</v>
      </c>
      <c r="AL178" s="18">
        <v>2.6558789937361764</v>
      </c>
      <c r="AM178" s="18">
        <f t="shared" si="148"/>
        <v>5.2920447770656507</v>
      </c>
      <c r="AN178" s="18">
        <f t="shared" si="112"/>
        <v>4.8372240761568488</v>
      </c>
      <c r="AO178" s="18">
        <f t="shared" si="113"/>
        <v>14.583596267393821</v>
      </c>
      <c r="AP178" s="18">
        <f t="shared" si="114"/>
        <v>12</v>
      </c>
      <c r="AQ178" s="18">
        <f t="array" ref="AQ178">SUM(IF($AA178:$AL178&lt;0,1,0))</f>
        <v>0</v>
      </c>
      <c r="AR178" s="18">
        <f t="shared" si="115"/>
        <v>0</v>
      </c>
      <c r="AS178" s="18">
        <f t="array" ref="AS178">SUM(IF($AA178:$AL178&gt;20,1,0))</f>
        <v>0</v>
      </c>
      <c r="AT178" s="18">
        <f t="shared" si="116"/>
        <v>0</v>
      </c>
      <c r="AU178" s="18">
        <f t="array" ref="AU178">SUM(IF(AA178:AL178&gt;40,1,0))</f>
        <v>0</v>
      </c>
      <c r="AV178" s="18">
        <f t="shared" si="117"/>
        <v>0</v>
      </c>
      <c r="AW178" s="18">
        <v>3.24865919268627</v>
      </c>
      <c r="AX178" s="18">
        <v>4.058256610568769</v>
      </c>
      <c r="AY178" s="18">
        <v>4.2381664803246757</v>
      </c>
      <c r="AZ178" s="18">
        <v>2.0720052987369564</v>
      </c>
      <c r="BA178" s="18">
        <v>5.7091341557651045</v>
      </c>
      <c r="BB178" s="18">
        <v>2.0584046901296436</v>
      </c>
      <c r="BC178" s="18">
        <v>2.9889234736215426</v>
      </c>
      <c r="BD178" s="18">
        <v>0.27752695596749533</v>
      </c>
      <c r="BE178" s="18">
        <v>3.3332825919130706</v>
      </c>
      <c r="BF178" s="18">
        <v>6.9931389776125226</v>
      </c>
      <c r="BG178" s="18">
        <v>2.8489587078514327</v>
      </c>
      <c r="BH178" s="18">
        <v>3.0696856729321063</v>
      </c>
      <c r="BI178" s="18">
        <v>5.9136821090922842</v>
      </c>
      <c r="BJ178" s="18">
        <v>1.5859030837004351</v>
      </c>
      <c r="BK178" s="18">
        <v>2.5300581176678514</v>
      </c>
      <c r="BL178" s="18">
        <v>3.2424767991384287</v>
      </c>
      <c r="BM178" s="18">
        <v>5.1213411726922491</v>
      </c>
      <c r="BN178" s="18">
        <v>5.0849885045566223</v>
      </c>
      <c r="BO178" s="18">
        <f t="shared" si="118"/>
        <v>3.5763662552754147</v>
      </c>
      <c r="BP178" s="18">
        <f t="shared" si="119"/>
        <v>3.2455679959123493</v>
      </c>
      <c r="BQ178" s="18">
        <f t="shared" si="120"/>
        <v>6.9931389776125226</v>
      </c>
      <c r="BR178" s="18">
        <f t="shared" si="121"/>
        <v>18</v>
      </c>
      <c r="BS178" s="18">
        <f t="array" ref="BS178">SUM(IF($AW178:$BN178&lt;0,1,0))</f>
        <v>0</v>
      </c>
      <c r="BT178" s="18">
        <f t="shared" si="122"/>
        <v>0</v>
      </c>
      <c r="BU178" s="18">
        <f t="array" ref="BU178">SUM(IF($AW178:$BN178&gt;20,1,0))</f>
        <v>0</v>
      </c>
      <c r="BV178" s="18">
        <f t="shared" si="123"/>
        <v>0</v>
      </c>
      <c r="BW178" s="18">
        <f t="array" ref="BW178">SUM(IF(AW178:BN178&gt;40,1,0))</f>
        <v>0</v>
      </c>
      <c r="BX178" s="18">
        <f t="shared" si="124"/>
        <v>0</v>
      </c>
      <c r="BY178" s="18">
        <v>7.9227097900375156</v>
      </c>
      <c r="BZ178" s="18">
        <v>3.9632463460027054</v>
      </c>
      <c r="CA178" s="18">
        <v>22.557576319200411</v>
      </c>
      <c r="CB178" s="18">
        <v>25.476174110895588</v>
      </c>
      <c r="CC178" s="18">
        <v>10.825671346379409</v>
      </c>
      <c r="CD178" s="18">
        <v>2.9870087696396972</v>
      </c>
      <c r="CE178" s="18">
        <v>2.2275357506520379</v>
      </c>
      <c r="CF178" s="18">
        <v>5.6743028472931814</v>
      </c>
      <c r="CG178" s="18">
        <v>0.10968127668574519</v>
      </c>
      <c r="CH178" s="18">
        <v>1.5897631020380887</v>
      </c>
      <c r="CI178" s="18">
        <v>2.6165202446886573</v>
      </c>
      <c r="CJ178" s="18">
        <v>3.0428824414092217</v>
      </c>
      <c r="CK178" s="18">
        <v>14.33428343421658</v>
      </c>
      <c r="CL178" s="18">
        <v>1.8265798866260674</v>
      </c>
      <c r="CM178" s="18">
        <v>1.3670203583654255</v>
      </c>
      <c r="CN178" s="18">
        <v>5.8967856974723203</v>
      </c>
      <c r="CO178" s="18">
        <v>53.677772852501278</v>
      </c>
      <c r="CP178" s="18">
        <v>2.2994404174201675</v>
      </c>
      <c r="CQ178" s="18">
        <f t="shared" si="125"/>
        <v>9.3552752773068928</v>
      </c>
      <c r="CR178" s="18">
        <f t="shared" si="126"/>
        <v>3.5030643937059636</v>
      </c>
      <c r="CS178" s="18">
        <f t="shared" si="127"/>
        <v>53.677772852501278</v>
      </c>
      <c r="CT178" s="18">
        <f t="shared" si="128"/>
        <v>18</v>
      </c>
      <c r="CU178" s="18">
        <f t="array" ref="CU178">SUM(IF($BY178:$CP178&lt;0,1,0))</f>
        <v>0</v>
      </c>
      <c r="CV178" s="18">
        <f t="shared" si="129"/>
        <v>0</v>
      </c>
      <c r="CW178" s="18">
        <f t="array" ref="CW178">SUM(IF($BY178:$CP178&gt;20,1,0))</f>
        <v>3</v>
      </c>
      <c r="CX178" s="18">
        <f t="shared" si="130"/>
        <v>16.666666666666664</v>
      </c>
      <c r="CY178" s="18">
        <f t="array" ref="CY178">SUM(IF(BY178:CP178&gt;40,1,0))</f>
        <v>1</v>
      </c>
      <c r="CZ178" s="18">
        <f t="shared" si="131"/>
        <v>5.5555555555555554</v>
      </c>
      <c r="DA178" s="18">
        <v>4.6755425847727006</v>
      </c>
      <c r="DB178" s="18">
        <v>5.641436282364789</v>
      </c>
      <c r="DC178" s="18">
        <f t="shared" si="132"/>
        <v>5.1584894335687448</v>
      </c>
      <c r="DD178" s="18">
        <f t="shared" si="133"/>
        <v>5.1584894335687448</v>
      </c>
      <c r="DE178" s="18">
        <f t="shared" si="134"/>
        <v>5.641436282364789</v>
      </c>
      <c r="DF178" s="18">
        <f t="shared" si="135"/>
        <v>2</v>
      </c>
      <c r="DG178" s="18">
        <f t="array" ref="DG178">SUM(IF($DA178:$DB178&lt;0,1,0))</f>
        <v>0</v>
      </c>
      <c r="DH178" s="18">
        <f t="shared" si="136"/>
        <v>0</v>
      </c>
      <c r="DI178" s="18">
        <f t="array" ref="DI178">SUM(IF($DA178:$DB178&gt;20,1,0))</f>
        <v>0</v>
      </c>
      <c r="DJ178" s="18">
        <f t="shared" si="137"/>
        <v>0</v>
      </c>
      <c r="DK178" s="18">
        <f t="array" ref="DK178">SUM(IF(DA178:DB178&gt;40,1,0))</f>
        <v>0</v>
      </c>
      <c r="DL178" s="18">
        <f t="shared" si="138"/>
        <v>0</v>
      </c>
      <c r="DM178" s="18">
        <v>1.3045473616706789</v>
      </c>
      <c r="DN178" s="18">
        <v>4.9503470312745215</v>
      </c>
      <c r="DO178" s="18">
        <f t="shared" si="149"/>
        <v>3.1274471964726001</v>
      </c>
      <c r="DP178" s="18">
        <f t="shared" si="150"/>
        <v>3.1274471964726001</v>
      </c>
      <c r="DQ178" s="18">
        <f t="shared" si="151"/>
        <v>4.9503470312745215</v>
      </c>
      <c r="DR178" s="18">
        <f t="shared" si="152"/>
        <v>2</v>
      </c>
      <c r="DS178" s="18">
        <f t="array" ref="DS178">SUM(IF($DM178:$DN178&lt;0,1,0))</f>
        <v>0</v>
      </c>
      <c r="DT178" s="18">
        <f t="shared" si="153"/>
        <v>0</v>
      </c>
      <c r="DU178" s="18">
        <f t="array" ref="DU178">SUM(IF($DM178:$DN178&gt;20,1,0))</f>
        <v>0</v>
      </c>
      <c r="DV178" s="18">
        <f t="shared" si="154"/>
        <v>0</v>
      </c>
      <c r="DW178" s="18">
        <f t="array" ref="DW178">SUM(IF(DM178:DN178&gt;40,1,0))</f>
        <v>0</v>
      </c>
      <c r="DX178" s="18">
        <f t="shared" si="155"/>
        <v>0</v>
      </c>
      <c r="DY178" s="18">
        <f t="shared" si="145"/>
        <v>5.4325765232939789</v>
      </c>
      <c r="DZ178" s="18">
        <f t="shared" si="109"/>
        <v>3.2424767991384287</v>
      </c>
      <c r="EA178" s="18">
        <f t="shared" si="139"/>
        <v>53.677772852501278</v>
      </c>
      <c r="EB178" s="18">
        <f t="shared" si="147"/>
        <v>3.4282990270739773</v>
      </c>
      <c r="EC178" s="18">
        <f t="shared" si="110"/>
        <v>7.6327365167006285</v>
      </c>
      <c r="ED178" s="18">
        <f t="shared" si="140"/>
        <v>66</v>
      </c>
      <c r="EE178" s="18">
        <f t="shared" si="140"/>
        <v>1</v>
      </c>
      <c r="EF178" s="18">
        <f t="shared" si="141"/>
        <v>1.5151515151515151</v>
      </c>
      <c r="EG178" s="18">
        <f t="shared" si="142"/>
        <v>4</v>
      </c>
      <c r="EH178" s="18">
        <f t="shared" si="143"/>
        <v>6.0606060606060606</v>
      </c>
      <c r="EI178" s="18">
        <f t="shared" si="146"/>
        <v>9.5959595959595969</v>
      </c>
      <c r="EJ178" s="18">
        <f t="shared" si="111"/>
        <v>2</v>
      </c>
      <c r="EK178" s="18">
        <f t="shared" si="144"/>
        <v>3.0303030303030303</v>
      </c>
      <c r="EL178" s="3"/>
      <c r="EM178" s="4"/>
      <c r="EN178" s="4"/>
      <c r="EO178" s="4"/>
    </row>
    <row r="179" spans="1:145" ht="13.15" x14ac:dyDescent="0.4">
      <c r="A179" s="1"/>
      <c r="B179" s="17">
        <v>1970</v>
      </c>
      <c r="C179" s="18">
        <v>3.6563209745519951</v>
      </c>
      <c r="D179" s="18">
        <v>7.9654340210798535</v>
      </c>
      <c r="E179" s="18">
        <v>3.734439834024883</v>
      </c>
      <c r="F179" s="18">
        <v>8.0751168905641677</v>
      </c>
      <c r="G179" s="18">
        <v>3.3687165903605063</v>
      </c>
      <c r="H179" s="18">
        <v>1.8939365839675086</v>
      </c>
      <c r="I179" s="18">
        <v>1.8325938117137204</v>
      </c>
      <c r="J179" s="18">
        <v>1.1228728178780623E-2</v>
      </c>
      <c r="K179" s="18">
        <v>1.9158402449642957</v>
      </c>
      <c r="L179" s="18">
        <v>13.413472328516349</v>
      </c>
      <c r="M179" s="18">
        <v>4.8825269071826352</v>
      </c>
      <c r="N179" s="18">
        <v>1.5626394848076806</v>
      </c>
      <c r="O179" s="18">
        <v>2.5820526361689722</v>
      </c>
      <c r="P179" s="18">
        <v>3.2237057068579884</v>
      </c>
      <c r="Q179" s="18">
        <f t="shared" si="105"/>
        <v>4.1512874816385246</v>
      </c>
      <c r="R179" s="18">
        <f t="shared" si="106"/>
        <v>3.2962111486092471</v>
      </c>
      <c r="S179" s="18">
        <f t="shared" si="107"/>
        <v>13.413472328516349</v>
      </c>
      <c r="T179" s="18">
        <f t="shared" si="108"/>
        <v>14</v>
      </c>
      <c r="U179" s="18">
        <f t="array" ref="U179">SUM(IF($C179:$P179&lt;0,1,0))</f>
        <v>0</v>
      </c>
      <c r="V179" s="18">
        <f t="shared" si="102"/>
        <v>0</v>
      </c>
      <c r="W179" s="18">
        <f t="array" ref="W179">SUM(IF($C179:$P179&gt;20,1,0))</f>
        <v>0</v>
      </c>
      <c r="X179" s="18">
        <f t="shared" si="103"/>
        <v>0</v>
      </c>
      <c r="Y179" s="18">
        <f t="array" ref="Y179">SUM(IF(C179:P179&gt;40,1,0))</f>
        <v>0</v>
      </c>
      <c r="Z179" s="18">
        <f t="shared" si="104"/>
        <v>0</v>
      </c>
      <c r="AA179" s="18">
        <v>1.0637521298801043</v>
      </c>
      <c r="AB179" s="18">
        <v>5.8822108999589524</v>
      </c>
      <c r="AC179" s="18">
        <v>5.0003100278235353</v>
      </c>
      <c r="AD179" s="18">
        <v>11.368927602688913</v>
      </c>
      <c r="AE179" s="18">
        <v>7.7700817869116543</v>
      </c>
      <c r="AF179" s="18">
        <v>9.9323370630397072</v>
      </c>
      <c r="AG179" s="18">
        <v>0.59233776403671412</v>
      </c>
      <c r="AH179" s="18">
        <v>-6.5420560747663554</v>
      </c>
      <c r="AI179" s="18">
        <v>17.959812752301108</v>
      </c>
      <c r="AJ179" s="18">
        <v>-6.9971859008994136E-2</v>
      </c>
      <c r="AK179" s="18">
        <v>2.7456376736807897</v>
      </c>
      <c r="AL179" s="18">
        <v>-0.65589052362191946</v>
      </c>
      <c r="AM179" s="18">
        <f t="shared" si="148"/>
        <v>4.5872907702436843</v>
      </c>
      <c r="AN179" s="18">
        <f t="shared" si="112"/>
        <v>3.8729738507521625</v>
      </c>
      <c r="AO179" s="18">
        <f t="shared" si="113"/>
        <v>17.959812752301108</v>
      </c>
      <c r="AP179" s="18">
        <f t="shared" si="114"/>
        <v>12</v>
      </c>
      <c r="AQ179" s="18">
        <f t="array" ref="AQ179">SUM(IF($AA179:$AL179&lt;0,1,0))</f>
        <v>3</v>
      </c>
      <c r="AR179" s="18">
        <f t="shared" si="115"/>
        <v>25</v>
      </c>
      <c r="AS179" s="18">
        <f t="array" ref="AS179">SUM(IF($AA179:$AL179&gt;20,1,0))</f>
        <v>0</v>
      </c>
      <c r="AT179" s="18">
        <f t="shared" si="116"/>
        <v>0</v>
      </c>
      <c r="AU179" s="18">
        <f t="array" ref="AU179">SUM(IF(AA179:AL179&gt;40,1,0))</f>
        <v>0</v>
      </c>
      <c r="AV179" s="18">
        <f t="shared" si="117"/>
        <v>0</v>
      </c>
      <c r="AW179" s="18">
        <v>4.4950342774727332</v>
      </c>
      <c r="AX179" s="18">
        <v>3.5142133715237307</v>
      </c>
      <c r="AY179" s="18">
        <v>6.6981944349501177</v>
      </c>
      <c r="AZ179" s="18">
        <v>2.8600348656981391</v>
      </c>
      <c r="BA179" s="18">
        <v>5.7434998833813591</v>
      </c>
      <c r="BB179" s="18">
        <v>4.0335190324317693</v>
      </c>
      <c r="BC179" s="18">
        <v>3.8375609408901692</v>
      </c>
      <c r="BD179" s="18">
        <v>2.155805977462026</v>
      </c>
      <c r="BE179" s="18">
        <v>5.4095921852067956</v>
      </c>
      <c r="BF179" s="18">
        <v>4.3593478588495769</v>
      </c>
      <c r="BG179" s="18">
        <v>11.425045783810186</v>
      </c>
      <c r="BH179" s="18">
        <v>3.3804796078788097</v>
      </c>
      <c r="BI179" s="18">
        <v>3.1841709986774451</v>
      </c>
      <c r="BJ179" s="18">
        <v>1.7346053772766767</v>
      </c>
      <c r="BK179" s="18">
        <v>6.513686327858232</v>
      </c>
      <c r="BL179" s="18">
        <v>7.0016712103816472</v>
      </c>
      <c r="BM179" s="18">
        <v>9.5987792579896976</v>
      </c>
      <c r="BN179" s="18">
        <v>7.1222288027555161</v>
      </c>
      <c r="BO179" s="18">
        <f t="shared" si="118"/>
        <v>5.1704150108052565</v>
      </c>
      <c r="BP179" s="18">
        <f t="shared" si="119"/>
        <v>4.4271910681611555</v>
      </c>
      <c r="BQ179" s="18">
        <f t="shared" si="120"/>
        <v>11.425045783810186</v>
      </c>
      <c r="BR179" s="18">
        <f t="shared" si="121"/>
        <v>18</v>
      </c>
      <c r="BS179" s="18">
        <f t="array" ref="BS179">SUM(IF($AW179:$BN179&lt;0,1,0))</f>
        <v>0</v>
      </c>
      <c r="BT179" s="18">
        <f t="shared" si="122"/>
        <v>0</v>
      </c>
      <c r="BU179" s="18">
        <f t="array" ref="BU179">SUM(IF($AW179:$BN179&gt;20,1,0))</f>
        <v>0</v>
      </c>
      <c r="BV179" s="18">
        <f t="shared" si="123"/>
        <v>0</v>
      </c>
      <c r="BW179" s="18">
        <f t="array" ref="BW179">SUM(IF(AW179:BN179&gt;40,1,0))</f>
        <v>0</v>
      </c>
      <c r="BX179" s="18">
        <f t="shared" si="124"/>
        <v>0</v>
      </c>
      <c r="BY179" s="18">
        <v>14.108849570639242</v>
      </c>
      <c r="BZ179" s="18">
        <v>3.4859067374780306</v>
      </c>
      <c r="CA179" s="18">
        <v>19.844475360965887</v>
      </c>
      <c r="CB179" s="18">
        <v>30.372994531388233</v>
      </c>
      <c r="CC179" s="18">
        <v>5.8989631704078107</v>
      </c>
      <c r="CD179" s="18">
        <v>4.3509436194010735</v>
      </c>
      <c r="CE179" s="18">
        <v>2.9143274551698619</v>
      </c>
      <c r="CF179" s="18">
        <v>6.8883118476113365</v>
      </c>
      <c r="CG179" s="18">
        <v>2.393262384013136</v>
      </c>
      <c r="CH179" s="18">
        <v>1.3259763987828983</v>
      </c>
      <c r="CI179" s="18">
        <v>1.7415899287372898</v>
      </c>
      <c r="CJ179" s="18">
        <v>5.1840033281396609</v>
      </c>
      <c r="CK179" s="18">
        <v>14.89566590157014</v>
      </c>
      <c r="CL179" s="18">
        <v>3.0927835051546282</v>
      </c>
      <c r="CM179" s="18">
        <v>0.34227133155267281</v>
      </c>
      <c r="CN179" s="18">
        <v>5.433557548120663</v>
      </c>
      <c r="CO179" s="18">
        <v>19.332267435527246</v>
      </c>
      <c r="CP179" s="18">
        <v>2.5544775338724737</v>
      </c>
      <c r="CQ179" s="18">
        <f t="shared" si="125"/>
        <v>8.0089237549184613</v>
      </c>
      <c r="CR179" s="18">
        <f t="shared" si="126"/>
        <v>4.7674734737703677</v>
      </c>
      <c r="CS179" s="18">
        <f t="shared" si="127"/>
        <v>30.372994531388233</v>
      </c>
      <c r="CT179" s="18">
        <f t="shared" si="128"/>
        <v>18</v>
      </c>
      <c r="CU179" s="18">
        <f t="array" ref="CU179">SUM(IF($BY179:$CP179&lt;0,1,0))</f>
        <v>0</v>
      </c>
      <c r="CV179" s="18">
        <f t="shared" si="129"/>
        <v>0</v>
      </c>
      <c r="CW179" s="18">
        <f t="array" ref="CW179">SUM(IF($BY179:$CP179&gt;20,1,0))</f>
        <v>1</v>
      </c>
      <c r="CX179" s="18">
        <f t="shared" si="130"/>
        <v>5.5555555555555554</v>
      </c>
      <c r="CY179" s="18">
        <f t="array" ref="CY179">SUM(IF(BY179:CP179&gt;40,1,0))</f>
        <v>0</v>
      </c>
      <c r="CZ179" s="18">
        <f t="shared" si="131"/>
        <v>0</v>
      </c>
      <c r="DA179" s="18">
        <v>2.4678828396885919</v>
      </c>
      <c r="DB179" s="18">
        <v>5.7979936697852237</v>
      </c>
      <c r="DC179" s="18">
        <f t="shared" si="132"/>
        <v>4.1329382547369082</v>
      </c>
      <c r="DD179" s="18">
        <f t="shared" si="133"/>
        <v>4.1329382547369082</v>
      </c>
      <c r="DE179" s="18">
        <f t="shared" si="134"/>
        <v>5.7979936697852237</v>
      </c>
      <c r="DF179" s="18">
        <f t="shared" si="135"/>
        <v>2</v>
      </c>
      <c r="DG179" s="18">
        <f t="array" ref="DG179">SUM(IF($DA179:$DB179&lt;0,1,0))</f>
        <v>0</v>
      </c>
      <c r="DH179" s="18">
        <f t="shared" si="136"/>
        <v>0</v>
      </c>
      <c r="DI179" s="18">
        <f t="array" ref="DI179">SUM(IF($DA179:$DB179&gt;20,1,0))</f>
        <v>0</v>
      </c>
      <c r="DJ179" s="18">
        <f t="shared" si="137"/>
        <v>0</v>
      </c>
      <c r="DK179" s="18">
        <f t="array" ref="DK179">SUM(IF(DA179:DB179&gt;40,1,0))</f>
        <v>0</v>
      </c>
      <c r="DL179" s="18">
        <f t="shared" si="138"/>
        <v>0</v>
      </c>
      <c r="DM179" s="18">
        <v>3.0378296745750277</v>
      </c>
      <c r="DN179" s="18">
        <v>7.3508826936757616</v>
      </c>
      <c r="DO179" s="18">
        <f t="shared" si="149"/>
        <v>5.1943561841253949</v>
      </c>
      <c r="DP179" s="18">
        <f t="shared" si="150"/>
        <v>5.1943561841253949</v>
      </c>
      <c r="DQ179" s="18">
        <f t="shared" si="151"/>
        <v>7.3508826936757616</v>
      </c>
      <c r="DR179" s="18">
        <f t="shared" si="152"/>
        <v>2</v>
      </c>
      <c r="DS179" s="18">
        <f t="array" ref="DS179">SUM(IF($DM179:$DN179&lt;0,1,0))</f>
        <v>0</v>
      </c>
      <c r="DT179" s="18">
        <f t="shared" si="153"/>
        <v>0</v>
      </c>
      <c r="DU179" s="18">
        <f t="array" ref="DU179">SUM(IF($DM179:$DN179&gt;20,1,0))</f>
        <v>0</v>
      </c>
      <c r="DV179" s="18">
        <f t="shared" si="154"/>
        <v>0</v>
      </c>
      <c r="DW179" s="18">
        <f t="array" ref="DW179">SUM(IF(DM179:DN179&gt;40,1,0))</f>
        <v>0</v>
      </c>
      <c r="DX179" s="18">
        <f t="shared" si="155"/>
        <v>0</v>
      </c>
      <c r="DY179" s="18">
        <f t="shared" si="145"/>
        <v>5.5916394037365951</v>
      </c>
      <c r="DZ179" s="18">
        <f t="shared" si="109"/>
        <v>3.9355399866609693</v>
      </c>
      <c r="EA179" s="18">
        <f t="shared" si="139"/>
        <v>30.372994531388233</v>
      </c>
      <c r="EB179" s="18">
        <f t="shared" si="147"/>
        <v>3.5271841913813486</v>
      </c>
      <c r="EC179" s="18">
        <f t="shared" si="110"/>
        <v>5.6447935087942565</v>
      </c>
      <c r="ED179" s="18">
        <f t="shared" si="140"/>
        <v>66</v>
      </c>
      <c r="EE179" s="18">
        <f t="shared" si="140"/>
        <v>3</v>
      </c>
      <c r="EF179" s="18">
        <f t="shared" si="141"/>
        <v>4.5454545454545459</v>
      </c>
      <c r="EG179" s="18">
        <f t="shared" si="142"/>
        <v>1</v>
      </c>
      <c r="EH179" s="18">
        <f t="shared" si="143"/>
        <v>1.5151515151515151</v>
      </c>
      <c r="EI179" s="18">
        <f t="shared" si="146"/>
        <v>8.0808080808080813</v>
      </c>
      <c r="EJ179" s="18">
        <f t="shared" si="111"/>
        <v>0</v>
      </c>
      <c r="EK179" s="18">
        <f t="shared" si="144"/>
        <v>0</v>
      </c>
      <c r="EL179" s="3"/>
      <c r="EM179" s="4"/>
      <c r="EN179" s="4"/>
      <c r="EO179" s="4"/>
    </row>
    <row r="180" spans="1:145" ht="13.15" x14ac:dyDescent="0.4">
      <c r="A180" s="1"/>
      <c r="B180" s="17">
        <v>1971</v>
      </c>
      <c r="C180" s="18">
        <v>6.1728162660179553</v>
      </c>
      <c r="D180" s="18">
        <v>5.777758599199867</v>
      </c>
      <c r="E180" s="18">
        <v>27.699530516431924</v>
      </c>
      <c r="F180" s="18">
        <v>-1.0722563499218389</v>
      </c>
      <c r="G180" s="18">
        <v>2.9429792329189137</v>
      </c>
      <c r="H180" s="18">
        <v>9.8360278245787676</v>
      </c>
      <c r="I180" s="18">
        <v>5.6147735373923382</v>
      </c>
      <c r="J180" s="18">
        <v>1.8861960373560878</v>
      </c>
      <c r="K180" s="18">
        <v>4.3974410719436623</v>
      </c>
      <c r="L180" s="18">
        <v>15.478424360193532</v>
      </c>
      <c r="M180" s="18">
        <v>6.7054488112643824</v>
      </c>
      <c r="N180" s="18">
        <v>4.2531940182104835</v>
      </c>
      <c r="O180" s="18">
        <v>6.0428838735255317</v>
      </c>
      <c r="P180" s="18">
        <v>2.0112837629656091</v>
      </c>
      <c r="Q180" s="18">
        <f t="shared" si="105"/>
        <v>6.9818929687197997</v>
      </c>
      <c r="R180" s="18">
        <f t="shared" si="106"/>
        <v>5.6962660682961026</v>
      </c>
      <c r="S180" s="18">
        <f t="shared" si="107"/>
        <v>27.699530516431924</v>
      </c>
      <c r="T180" s="18">
        <f t="shared" si="108"/>
        <v>14</v>
      </c>
      <c r="U180" s="18">
        <f t="array" ref="U180">SUM(IF($C180:$P180&lt;0,1,0))</f>
        <v>1</v>
      </c>
      <c r="V180" s="18">
        <f t="shared" si="102"/>
        <v>7.1428571428571432</v>
      </c>
      <c r="W180" s="18">
        <f t="array" ref="W180">SUM(IF($C180:$P180&gt;20,1,0))</f>
        <v>1</v>
      </c>
      <c r="X180" s="18">
        <f t="shared" si="103"/>
        <v>7.1428571428571423</v>
      </c>
      <c r="Y180" s="18">
        <f t="array" ref="Y180">SUM(IF(C180:P180&gt;40,1,0))</f>
        <v>0</v>
      </c>
      <c r="Z180" s="18">
        <f t="shared" si="104"/>
        <v>0</v>
      </c>
      <c r="AA180" s="18">
        <v>1.0526956294105696</v>
      </c>
      <c r="AB180" s="18">
        <v>3.9681634700905395</v>
      </c>
      <c r="AC180" s="18">
        <v>3.7574230913367397</v>
      </c>
      <c r="AD180" s="18">
        <v>3.6051065121896015</v>
      </c>
      <c r="AE180" s="18">
        <v>5.7444874870855172</v>
      </c>
      <c r="AF180" s="18">
        <v>9.3315883571394274</v>
      </c>
      <c r="AG180" s="18">
        <v>2.8458562651728769</v>
      </c>
      <c r="AH180" s="18">
        <v>2.0547945205479534</v>
      </c>
      <c r="AI180" s="18">
        <v>19.544229792652999</v>
      </c>
      <c r="AJ180" s="18">
        <v>1.9763188884694951</v>
      </c>
      <c r="AK180" s="18">
        <v>2.3482317576767775</v>
      </c>
      <c r="AL180" s="18">
        <v>0.83967699036719479</v>
      </c>
      <c r="AM180" s="18">
        <f t="shared" si="148"/>
        <v>4.755714396844974</v>
      </c>
      <c r="AN180" s="18">
        <f t="shared" si="112"/>
        <v>3.2254813886812395</v>
      </c>
      <c r="AO180" s="18">
        <f t="shared" si="113"/>
        <v>19.544229792652999</v>
      </c>
      <c r="AP180" s="18">
        <f t="shared" si="114"/>
        <v>12</v>
      </c>
      <c r="AQ180" s="18">
        <f t="array" ref="AQ180">SUM(IF($AA180:$AL180&lt;0,1,0))</f>
        <v>0</v>
      </c>
      <c r="AR180" s="18">
        <f t="shared" si="115"/>
        <v>0</v>
      </c>
      <c r="AS180" s="18">
        <f t="array" ref="AS180">SUM(IF($AA180:$AL180&gt;20,1,0))</f>
        <v>0</v>
      </c>
      <c r="AT180" s="18">
        <f t="shared" si="116"/>
        <v>0</v>
      </c>
      <c r="AU180" s="18">
        <f t="array" ref="AU180">SUM(IF(AA180:AL180&gt;40,1,0))</f>
        <v>0</v>
      </c>
      <c r="AV180" s="18">
        <f t="shared" si="117"/>
        <v>0</v>
      </c>
      <c r="AW180" s="18">
        <v>4.777761780877146</v>
      </c>
      <c r="AX180" s="18">
        <v>4.9581210408349374</v>
      </c>
      <c r="AY180" s="18">
        <v>5.8136507475608887</v>
      </c>
      <c r="AZ180" s="18">
        <v>7.221653563229566</v>
      </c>
      <c r="BA180" s="18">
        <v>6.5526037332247355</v>
      </c>
      <c r="BB180" s="18">
        <v>5.4925858924176696</v>
      </c>
      <c r="BC180" s="18">
        <v>3.6145870617745914</v>
      </c>
      <c r="BD180" s="18">
        <v>2.1219780932011085</v>
      </c>
      <c r="BE180" s="18">
        <v>4.7605409626733461</v>
      </c>
      <c r="BF180" s="18">
        <v>7.9672265417635373</v>
      </c>
      <c r="BG180" s="18">
        <v>5.9420535218945671</v>
      </c>
      <c r="BH180" s="18">
        <v>2.5410246485050565</v>
      </c>
      <c r="BI180" s="18">
        <v>7.0428021919881632</v>
      </c>
      <c r="BJ180" s="18">
        <v>2.7280477408354598</v>
      </c>
      <c r="BK180" s="18">
        <v>9.1080475597654491</v>
      </c>
      <c r="BL180" s="18">
        <v>7.4743610513099084</v>
      </c>
      <c r="BM180" s="18">
        <v>16.681802136345794</v>
      </c>
      <c r="BN180" s="18">
        <v>9.08133612701881</v>
      </c>
      <c r="BO180" s="18">
        <f t="shared" si="118"/>
        <v>6.3266769108455971</v>
      </c>
      <c r="BP180" s="18">
        <f t="shared" si="119"/>
        <v>5.8778521347277284</v>
      </c>
      <c r="BQ180" s="18">
        <f t="shared" si="120"/>
        <v>16.681802136345794</v>
      </c>
      <c r="BR180" s="18">
        <f t="shared" si="121"/>
        <v>18</v>
      </c>
      <c r="BS180" s="18">
        <f t="array" ref="BS180">SUM(IF($AW180:$BN180&lt;0,1,0))</f>
        <v>0</v>
      </c>
      <c r="BT180" s="18">
        <f t="shared" si="122"/>
        <v>0</v>
      </c>
      <c r="BU180" s="18">
        <f t="array" ref="BU180">SUM(IF($AW180:$BN180&gt;20,1,0))</f>
        <v>0</v>
      </c>
      <c r="BV180" s="18">
        <f t="shared" si="123"/>
        <v>0</v>
      </c>
      <c r="BW180" s="18">
        <f t="array" ref="BW180">SUM(IF(AW180:BN180&gt;40,1,0))</f>
        <v>0</v>
      </c>
      <c r="BX180" s="18">
        <f t="shared" si="124"/>
        <v>0</v>
      </c>
      <c r="BY180" s="18">
        <v>37.216249036281567</v>
      </c>
      <c r="BZ180" s="18">
        <v>3.5383688331247356</v>
      </c>
      <c r="CA180" s="18">
        <v>20.419171341221045</v>
      </c>
      <c r="CB180" s="18">
        <v>21.302834261692389</v>
      </c>
      <c r="CC180" s="18">
        <v>10.734143493696473</v>
      </c>
      <c r="CD180" s="18">
        <v>2.7736493389922585</v>
      </c>
      <c r="CE180" s="18">
        <v>6.3784520835319336</v>
      </c>
      <c r="CF180" s="18">
        <v>8.3635873071171414</v>
      </c>
      <c r="CG180" s="18">
        <v>3.87672599066754E-2</v>
      </c>
      <c r="CH180" s="18">
        <v>5.5733207923005866E-2</v>
      </c>
      <c r="CI180" s="18">
        <v>2.2619360282305303</v>
      </c>
      <c r="CJ180" s="18">
        <v>5.2904916698365598</v>
      </c>
      <c r="CK180" s="18">
        <v>14.639212882067579</v>
      </c>
      <c r="CL180" s="18">
        <v>1.9000000000000128</v>
      </c>
      <c r="CM180" s="18">
        <v>5.1969350481122367</v>
      </c>
      <c r="CN180" s="18">
        <v>7.3631456191330686</v>
      </c>
      <c r="CO180" s="18">
        <v>25.302030433378729</v>
      </c>
      <c r="CP180" s="18">
        <v>3.1286139847555012</v>
      </c>
      <c r="CQ180" s="18">
        <f t="shared" si="125"/>
        <v>9.7724067682778575</v>
      </c>
      <c r="CR180" s="18">
        <f t="shared" si="126"/>
        <v>5.8344718766842467</v>
      </c>
      <c r="CS180" s="18">
        <f t="shared" si="127"/>
        <v>37.216249036281567</v>
      </c>
      <c r="CT180" s="18">
        <f t="shared" si="128"/>
        <v>18</v>
      </c>
      <c r="CU180" s="18">
        <f t="array" ref="CU180">SUM(IF($BY180:$CP180&lt;0,1,0))</f>
        <v>0</v>
      </c>
      <c r="CV180" s="18">
        <f t="shared" si="129"/>
        <v>0</v>
      </c>
      <c r="CW180" s="18">
        <f t="array" ref="CW180">SUM(IF($BY180:$CP180&gt;20,1,0))</f>
        <v>4</v>
      </c>
      <c r="CX180" s="18">
        <f t="shared" si="130"/>
        <v>22.222222222222221</v>
      </c>
      <c r="CY180" s="18">
        <f t="array" ref="CY180">SUM(IF(BY180:CP180&gt;40,1,0))</f>
        <v>0</v>
      </c>
      <c r="CZ180" s="18">
        <f t="shared" si="131"/>
        <v>0</v>
      </c>
      <c r="DA180" s="18">
        <v>2.83716383602524</v>
      </c>
      <c r="DB180" s="18">
        <v>3.9342974940496069</v>
      </c>
      <c r="DC180" s="18">
        <f t="shared" si="132"/>
        <v>3.3857306650374235</v>
      </c>
      <c r="DD180" s="18">
        <f t="shared" si="133"/>
        <v>3.3857306650374235</v>
      </c>
      <c r="DE180" s="18">
        <f t="shared" si="134"/>
        <v>3.9342974940496069</v>
      </c>
      <c r="DF180" s="18">
        <f t="shared" si="135"/>
        <v>2</v>
      </c>
      <c r="DG180" s="18">
        <f t="array" ref="DG180">SUM(IF($DA180:$DB180&lt;0,1,0))</f>
        <v>0</v>
      </c>
      <c r="DH180" s="18">
        <f t="shared" si="136"/>
        <v>0</v>
      </c>
      <c r="DI180" s="18">
        <f t="array" ref="DI180">SUM(IF($DA180:$DB180&gt;20,1,0))</f>
        <v>0</v>
      </c>
      <c r="DJ180" s="18">
        <f t="shared" si="137"/>
        <v>0</v>
      </c>
      <c r="DK180" s="18">
        <f t="array" ref="DK180">SUM(IF(DA180:DB180&gt;40,1,0))</f>
        <v>0</v>
      </c>
      <c r="DL180" s="18">
        <f t="shared" si="138"/>
        <v>0</v>
      </c>
      <c r="DM180" s="18">
        <v>5.3289691179729735</v>
      </c>
      <c r="DN180" s="18">
        <v>10.254332792611018</v>
      </c>
      <c r="DO180" s="18">
        <f t="shared" si="149"/>
        <v>7.7916509552919955</v>
      </c>
      <c r="DP180" s="18">
        <f t="shared" si="150"/>
        <v>7.7916509552919955</v>
      </c>
      <c r="DQ180" s="18">
        <f t="shared" si="151"/>
        <v>10.254332792611018</v>
      </c>
      <c r="DR180" s="18">
        <f t="shared" si="152"/>
        <v>2</v>
      </c>
      <c r="DS180" s="18">
        <f t="array" ref="DS180">SUM(IF($DM180:$DN180&lt;0,1,0))</f>
        <v>0</v>
      </c>
      <c r="DT180" s="18">
        <f t="shared" si="153"/>
        <v>0</v>
      </c>
      <c r="DU180" s="18">
        <f t="array" ref="DU180">SUM(IF($DM180:$DN180&gt;20,1,0))</f>
        <v>0</v>
      </c>
      <c r="DV180" s="18">
        <f t="shared" si="154"/>
        <v>0</v>
      </c>
      <c r="DW180" s="18">
        <f t="array" ref="DW180">SUM(IF(DM180:DN180&gt;40,1,0))</f>
        <v>0</v>
      </c>
      <c r="DX180" s="18">
        <f t="shared" si="155"/>
        <v>0</v>
      </c>
      <c r="DY180" s="18">
        <f t="shared" si="145"/>
        <v>7.0750506634711803</v>
      </c>
      <c r="DZ180" s="18">
        <f t="shared" si="109"/>
        <v>5.3097303939047666</v>
      </c>
      <c r="EA180" s="18">
        <f t="shared" si="139"/>
        <v>37.216249036281567</v>
      </c>
      <c r="EB180" s="18">
        <f t="shared" si="147"/>
        <v>3.7481948879658069</v>
      </c>
      <c r="EC180" s="18">
        <f t="shared" si="110"/>
        <v>6.9696213653579813</v>
      </c>
      <c r="ED180" s="18">
        <f t="shared" si="140"/>
        <v>66</v>
      </c>
      <c r="EE180" s="18">
        <f t="shared" si="140"/>
        <v>1</v>
      </c>
      <c r="EF180" s="18">
        <f t="shared" si="141"/>
        <v>1.5151515151515151</v>
      </c>
      <c r="EG180" s="18">
        <f t="shared" si="142"/>
        <v>5</v>
      </c>
      <c r="EH180" s="18">
        <f t="shared" si="143"/>
        <v>7.5757575757575761</v>
      </c>
      <c r="EI180" s="18">
        <f t="shared" si="146"/>
        <v>7.3232323232323244</v>
      </c>
      <c r="EJ180" s="18">
        <f t="shared" si="111"/>
        <v>0</v>
      </c>
      <c r="EK180" s="18">
        <f t="shared" si="144"/>
        <v>0</v>
      </c>
      <c r="EL180" s="3"/>
      <c r="EM180" s="4"/>
      <c r="EN180" s="4"/>
      <c r="EO180" s="4"/>
    </row>
    <row r="181" spans="1:145" ht="13.15" x14ac:dyDescent="0.4">
      <c r="A181" s="1"/>
      <c r="B181" s="17">
        <v>1972</v>
      </c>
      <c r="C181" s="18">
        <v>4.7342287145038204</v>
      </c>
      <c r="D181" s="18">
        <v>15.798274549521075</v>
      </c>
      <c r="E181" s="18">
        <v>-8.8235294117646959</v>
      </c>
      <c r="F181" s="18">
        <v>1.1946154237466318</v>
      </c>
      <c r="G181" s="18">
        <v>2.4241026643981156</v>
      </c>
      <c r="H181" s="18">
        <v>11.752321248825698</v>
      </c>
      <c r="I181" s="18">
        <v>4.5252191302014566</v>
      </c>
      <c r="J181" s="18">
        <v>5.5519303331264096</v>
      </c>
      <c r="K181" s="18">
        <v>3.2113689656632145</v>
      </c>
      <c r="L181" s="18">
        <v>-8.2482144239115485E-3</v>
      </c>
      <c r="M181" s="18">
        <v>8.4315113288287176</v>
      </c>
      <c r="N181" s="18">
        <v>2.7159669241797912</v>
      </c>
      <c r="O181" s="18">
        <v>5.0599152076258296</v>
      </c>
      <c r="P181" s="18">
        <v>3.4396310012357514</v>
      </c>
      <c r="Q181" s="18">
        <f t="shared" si="105"/>
        <v>4.2862362761191353</v>
      </c>
      <c r="R181" s="18">
        <f t="shared" si="106"/>
        <v>3.982425065718604</v>
      </c>
      <c r="S181" s="18">
        <f t="shared" si="107"/>
        <v>15.798274549521075</v>
      </c>
      <c r="T181" s="18">
        <f t="shared" si="108"/>
        <v>14</v>
      </c>
      <c r="U181" s="18">
        <f t="array" ref="U181">SUM(IF($C181:$P181&lt;0,1,0))</f>
        <v>2</v>
      </c>
      <c r="V181" s="18">
        <f t="shared" si="102"/>
        <v>14.285714285714286</v>
      </c>
      <c r="W181" s="18">
        <f t="array" ref="W181">SUM(IF($C181:$P181&gt;20,1,0))</f>
        <v>0</v>
      </c>
      <c r="X181" s="18">
        <f t="shared" si="103"/>
        <v>0</v>
      </c>
      <c r="Y181" s="18">
        <f t="array" ref="Y181">SUM(IF(C181:P181&gt;40,1,0))</f>
        <v>0</v>
      </c>
      <c r="Z181" s="18">
        <f t="shared" si="104"/>
        <v>0</v>
      </c>
      <c r="AA181" s="18">
        <v>1.04165141460171</v>
      </c>
      <c r="AB181" s="18">
        <v>9.1608355816827185</v>
      </c>
      <c r="AC181" s="18">
        <v>7.5163667575351099</v>
      </c>
      <c r="AD181" s="18">
        <v>12.941037663915884</v>
      </c>
      <c r="AE181" s="18">
        <v>5.1118971663552371</v>
      </c>
      <c r="AF181" s="18">
        <v>6.3013729365063051</v>
      </c>
      <c r="AG181" s="18">
        <v>3.6259328828931472</v>
      </c>
      <c r="AH181" s="18">
        <v>7.718120805369133</v>
      </c>
      <c r="AI181" s="18">
        <v>3.4468866562219249</v>
      </c>
      <c r="AJ181" s="18">
        <v>4.0918602256800893</v>
      </c>
      <c r="AK181" s="18">
        <v>6.2469557631492867</v>
      </c>
      <c r="AL181" s="18">
        <v>6.9135983967443764</v>
      </c>
      <c r="AM181" s="18">
        <f t="shared" si="148"/>
        <v>6.1763763542212429</v>
      </c>
      <c r="AN181" s="18">
        <f t="shared" si="112"/>
        <v>6.2741643498277959</v>
      </c>
      <c r="AO181" s="18">
        <f t="shared" si="113"/>
        <v>12.941037663915884</v>
      </c>
      <c r="AP181" s="18">
        <f t="shared" si="114"/>
        <v>12</v>
      </c>
      <c r="AQ181" s="18">
        <f t="array" ref="AQ181">SUM(IF($AA181:$AL181&lt;0,1,0))</f>
        <v>0</v>
      </c>
      <c r="AR181" s="18">
        <f t="shared" si="115"/>
        <v>0</v>
      </c>
      <c r="AS181" s="18">
        <f t="array" ref="AS181">SUM(IF($AA181:$AL181&gt;20,1,0))</f>
        <v>0</v>
      </c>
      <c r="AT181" s="18">
        <f t="shared" si="116"/>
        <v>0</v>
      </c>
      <c r="AU181" s="18">
        <f t="array" ref="AU181">SUM(IF(AA181:AL181&gt;40,1,0))</f>
        <v>0</v>
      </c>
      <c r="AV181" s="18">
        <f t="shared" si="117"/>
        <v>0</v>
      </c>
      <c r="AW181" s="18">
        <v>6.96789963587862</v>
      </c>
      <c r="AX181" s="18">
        <v>5.92462560052134</v>
      </c>
      <c r="AY181" s="18">
        <v>6.7985456610026525</v>
      </c>
      <c r="AZ181" s="18">
        <v>7.0971754474069302</v>
      </c>
      <c r="BA181" s="18">
        <v>7.9031615305789433</v>
      </c>
      <c r="BB181" s="18">
        <v>6.4320119261597215</v>
      </c>
      <c r="BC181" s="18">
        <v>5.9877645569325191</v>
      </c>
      <c r="BD181" s="18">
        <v>3.1161940544794478</v>
      </c>
      <c r="BE181" s="18">
        <v>6.8086927169718399</v>
      </c>
      <c r="BF181" s="18">
        <v>7.863103115220996</v>
      </c>
      <c r="BG181" s="18">
        <v>7.2726761508957587</v>
      </c>
      <c r="BH181" s="18">
        <v>2.306661826187328</v>
      </c>
      <c r="BI181" s="18">
        <v>5.9002509333023481</v>
      </c>
      <c r="BJ181" s="18">
        <v>1.7427385892116121</v>
      </c>
      <c r="BK181" s="18">
        <v>8.1500956367623747</v>
      </c>
      <c r="BL181" s="18">
        <v>6.28145659083307</v>
      </c>
      <c r="BM181" s="18">
        <v>10.438591492827744</v>
      </c>
      <c r="BN181" s="18">
        <v>7.4066333009256837</v>
      </c>
      <c r="BO181" s="18">
        <f t="shared" si="118"/>
        <v>6.3554599314499409</v>
      </c>
      <c r="BP181" s="18">
        <f t="shared" si="119"/>
        <v>6.8036191889872466</v>
      </c>
      <c r="BQ181" s="18">
        <f t="shared" si="120"/>
        <v>10.438591492827744</v>
      </c>
      <c r="BR181" s="18">
        <f t="shared" si="121"/>
        <v>18</v>
      </c>
      <c r="BS181" s="18">
        <f t="array" ref="BS181">SUM(IF($AW181:$BN181&lt;0,1,0))</f>
        <v>0</v>
      </c>
      <c r="BT181" s="18">
        <f t="shared" si="122"/>
        <v>0</v>
      </c>
      <c r="BU181" s="18">
        <f t="array" ref="BU181">SUM(IF($AW181:$BN181&gt;20,1,0))</f>
        <v>0</v>
      </c>
      <c r="BV181" s="18">
        <f t="shared" si="123"/>
        <v>0</v>
      </c>
      <c r="BW181" s="18">
        <f t="array" ref="BW181">SUM(IF(AW181:BN181&gt;40,1,0))</f>
        <v>0</v>
      </c>
      <c r="BX181" s="18">
        <f t="shared" si="124"/>
        <v>0</v>
      </c>
      <c r="BY181" s="18">
        <v>58.834661974615727</v>
      </c>
      <c r="BZ181" s="18">
        <v>16.962522115519704</v>
      </c>
      <c r="CA181" s="18">
        <v>16.995883949786958</v>
      </c>
      <c r="CB181" s="18">
        <v>158.64627457370906</v>
      </c>
      <c r="CC181" s="18">
        <v>13.772727741632643</v>
      </c>
      <c r="CD181" s="18">
        <v>5.3108401253979567</v>
      </c>
      <c r="CE181" s="18">
        <v>8.3064733481051434</v>
      </c>
      <c r="CF181" s="18">
        <v>6.9124762511043114</v>
      </c>
      <c r="CG181" s="18">
        <v>2.8300708064940796</v>
      </c>
      <c r="CH181" s="18">
        <v>0.91834268906002547</v>
      </c>
      <c r="CI181" s="18">
        <v>3.8034955126851919</v>
      </c>
      <c r="CJ181" s="18">
        <v>5.3676200186772478</v>
      </c>
      <c r="CK181" s="18">
        <v>14.101916363242969</v>
      </c>
      <c r="CL181" s="18">
        <v>5.4072620215897871</v>
      </c>
      <c r="CM181" s="18">
        <v>9.5635715646298145</v>
      </c>
      <c r="CN181" s="18">
        <v>5.2709407056626114</v>
      </c>
      <c r="CO181" s="18">
        <v>65.062955450188795</v>
      </c>
      <c r="CP181" s="18">
        <v>2.9417396217990355</v>
      </c>
      <c r="CQ181" s="18">
        <f t="shared" si="125"/>
        <v>22.278320824105613</v>
      </c>
      <c r="CR181" s="18">
        <f t="shared" si="126"/>
        <v>7.6094747996047278</v>
      </c>
      <c r="CS181" s="18">
        <f t="shared" si="127"/>
        <v>158.64627457370906</v>
      </c>
      <c r="CT181" s="18">
        <f t="shared" si="128"/>
        <v>18</v>
      </c>
      <c r="CU181" s="18">
        <f t="array" ref="CU181">SUM(IF($BY181:$CP181&lt;0,1,0))</f>
        <v>0</v>
      </c>
      <c r="CV181" s="18">
        <f t="shared" si="129"/>
        <v>0</v>
      </c>
      <c r="CW181" s="18">
        <f t="array" ref="CW181">SUM(IF($BY181:$CP181&gt;20,1,0))</f>
        <v>3</v>
      </c>
      <c r="CX181" s="18">
        <f t="shared" si="130"/>
        <v>16.666666666666664</v>
      </c>
      <c r="CY181" s="18">
        <f t="array" ref="CY181">SUM(IF(BY181:CP181&gt;40,1,0))</f>
        <v>3</v>
      </c>
      <c r="CZ181" s="18">
        <f t="shared" si="131"/>
        <v>16.666666666666664</v>
      </c>
      <c r="DA181" s="18">
        <v>5.3436680908468581</v>
      </c>
      <c r="DB181" s="18">
        <v>3.3297592886976441</v>
      </c>
      <c r="DC181" s="18">
        <f t="shared" si="132"/>
        <v>4.3367136897722514</v>
      </c>
      <c r="DD181" s="18">
        <f t="shared" si="133"/>
        <v>4.3367136897722514</v>
      </c>
      <c r="DE181" s="18">
        <f t="shared" si="134"/>
        <v>5.3436680908468581</v>
      </c>
      <c r="DF181" s="18">
        <f t="shared" si="135"/>
        <v>2</v>
      </c>
      <c r="DG181" s="18">
        <f t="array" ref="DG181">SUM(IF($DA181:$DB181&lt;0,1,0))</f>
        <v>0</v>
      </c>
      <c r="DH181" s="18">
        <f t="shared" si="136"/>
        <v>0</v>
      </c>
      <c r="DI181" s="18">
        <f t="array" ref="DI181">SUM(IF($DA181:$DB181&gt;20,1,0))</f>
        <v>0</v>
      </c>
      <c r="DJ181" s="18">
        <f t="shared" si="137"/>
        <v>0</v>
      </c>
      <c r="DK181" s="18">
        <f t="array" ref="DK181">SUM(IF(DA181:DB181&gt;40,1,0))</f>
        <v>0</v>
      </c>
      <c r="DL181" s="18">
        <f t="shared" si="138"/>
        <v>0</v>
      </c>
      <c r="DM181" s="18">
        <v>4.7932569118831276</v>
      </c>
      <c r="DN181" s="18">
        <v>6.1390121499046373</v>
      </c>
      <c r="DO181" s="18">
        <f t="shared" si="149"/>
        <v>5.466134530893882</v>
      </c>
      <c r="DP181" s="18">
        <f t="shared" si="150"/>
        <v>5.466134530893882</v>
      </c>
      <c r="DQ181" s="18">
        <f t="shared" si="151"/>
        <v>6.1390121499046373</v>
      </c>
      <c r="DR181" s="18">
        <f t="shared" si="152"/>
        <v>2</v>
      </c>
      <c r="DS181" s="18">
        <f t="array" ref="DS181">SUM(IF($DM181:$DN181&lt;0,1,0))</f>
        <v>0</v>
      </c>
      <c r="DT181" s="18">
        <f t="shared" si="153"/>
        <v>0</v>
      </c>
      <c r="DU181" s="18">
        <f t="array" ref="DU181">SUM(IF($DM181:$DN181&gt;20,1,0))</f>
        <v>0</v>
      </c>
      <c r="DV181" s="18">
        <f t="shared" si="154"/>
        <v>0</v>
      </c>
      <c r="DW181" s="18">
        <f t="array" ref="DW181">SUM(IF(DM181:DN181&gt;40,1,0))</f>
        <v>0</v>
      </c>
      <c r="DX181" s="18">
        <f t="shared" si="155"/>
        <v>0</v>
      </c>
      <c r="DY181" s="18">
        <f t="shared" si="145"/>
        <v>10.138448093297804</v>
      </c>
      <c r="DZ181" s="18">
        <f t="shared" si="109"/>
        <v>6.0633883534185777</v>
      </c>
      <c r="EA181" s="18">
        <f t="shared" si="139"/>
        <v>158.64627457370906</v>
      </c>
      <c r="EB181" s="18">
        <f t="shared" si="147"/>
        <v>4.1166971156789867</v>
      </c>
      <c r="EC181" s="18">
        <f t="shared" si="110"/>
        <v>21.317518726692629</v>
      </c>
      <c r="ED181" s="18">
        <f t="shared" si="140"/>
        <v>66</v>
      </c>
      <c r="EE181" s="18">
        <f t="shared" si="140"/>
        <v>2</v>
      </c>
      <c r="EF181" s="18">
        <f t="shared" si="141"/>
        <v>3.0303030303030303</v>
      </c>
      <c r="EG181" s="18">
        <f t="shared" si="142"/>
        <v>3</v>
      </c>
      <c r="EH181" s="18">
        <f t="shared" si="143"/>
        <v>4.5454545454545459</v>
      </c>
      <c r="EI181" s="18">
        <f t="shared" si="146"/>
        <v>6.0606060606060614</v>
      </c>
      <c r="EJ181" s="18">
        <f t="shared" si="111"/>
        <v>3</v>
      </c>
      <c r="EK181" s="18">
        <f t="shared" si="144"/>
        <v>4.5454545454545459</v>
      </c>
      <c r="EL181" s="3"/>
      <c r="EM181" s="4"/>
      <c r="EN181" s="4"/>
      <c r="EO181" s="4"/>
    </row>
    <row r="182" spans="1:145" ht="13.15" x14ac:dyDescent="0.4">
      <c r="A182" s="1"/>
      <c r="B182" s="17">
        <v>1973</v>
      </c>
      <c r="C182" s="18">
        <v>8.9611347560889332</v>
      </c>
      <c r="D182" s="18">
        <v>15.674850146808872</v>
      </c>
      <c r="E182" s="18">
        <v>5.6451612903225756</v>
      </c>
      <c r="F182" s="18">
        <v>12.932574098214051</v>
      </c>
      <c r="G182" s="18">
        <v>5.7403124779660519</v>
      </c>
      <c r="H182" s="18">
        <v>21.219296145016013</v>
      </c>
      <c r="I182" s="18">
        <v>12.662897751117672</v>
      </c>
      <c r="J182" s="18">
        <v>20.822964717062444</v>
      </c>
      <c r="K182" s="18">
        <v>7.1933481193239581</v>
      </c>
      <c r="L182" s="18">
        <v>11.673469456260321</v>
      </c>
      <c r="M182" s="18">
        <v>10.768616006591223</v>
      </c>
      <c r="N182" s="18">
        <v>5.7848758176222717</v>
      </c>
      <c r="O182" s="18">
        <v>6.4638665463182834</v>
      </c>
      <c r="P182" s="18">
        <v>2.8749452211806656</v>
      </c>
      <c r="Q182" s="18">
        <f t="shared" si="105"/>
        <v>10.601308039278095</v>
      </c>
      <c r="R182" s="18">
        <f t="shared" si="106"/>
        <v>9.8648753813400774</v>
      </c>
      <c r="S182" s="18">
        <f t="shared" si="107"/>
        <v>21.219296145016013</v>
      </c>
      <c r="T182" s="18">
        <f t="shared" si="108"/>
        <v>14</v>
      </c>
      <c r="U182" s="18">
        <f t="array" ref="U182">SUM(IF($C182:$P182&lt;0,1,0))</f>
        <v>0</v>
      </c>
      <c r="V182" s="18">
        <f t="shared" si="102"/>
        <v>0</v>
      </c>
      <c r="W182" s="18">
        <f t="array" ref="W182">SUM(IF($C182:$P182&gt;20,1,0))</f>
        <v>2</v>
      </c>
      <c r="X182" s="18">
        <f t="shared" si="103"/>
        <v>14.285714285714285</v>
      </c>
      <c r="Y182" s="18">
        <f t="array" ref="Y182">SUM(IF(C182:P182&gt;40,1,0))</f>
        <v>0</v>
      </c>
      <c r="Z182" s="18">
        <f t="shared" si="104"/>
        <v>0</v>
      </c>
      <c r="AA182" s="18">
        <v>1.0309643433048696</v>
      </c>
      <c r="AB182" s="18">
        <v>18.880613010395454</v>
      </c>
      <c r="AC182" s="18">
        <v>21.093682710822051</v>
      </c>
      <c r="AD182" s="18">
        <v>29.822821484121459</v>
      </c>
      <c r="AE182" s="18">
        <v>13.795660913948447</v>
      </c>
      <c r="AF182" s="18">
        <v>10.095393180099038</v>
      </c>
      <c r="AG182" s="18">
        <v>18.14005426458381</v>
      </c>
      <c r="AH182" s="18">
        <v>25.233644859813097</v>
      </c>
      <c r="AI182" s="18">
        <v>25.947509973654807</v>
      </c>
      <c r="AJ182" s="18">
        <v>23.44517478667337</v>
      </c>
      <c r="AK182" s="18">
        <v>29.62031639160303</v>
      </c>
      <c r="AL182" s="18">
        <v>17.804320389106604</v>
      </c>
      <c r="AM182" s="18">
        <f t="shared" si="148"/>
        <v>19.575846359010502</v>
      </c>
      <c r="AN182" s="18">
        <f t="shared" si="112"/>
        <v>19.987147860608751</v>
      </c>
      <c r="AO182" s="18">
        <f t="shared" si="113"/>
        <v>29.822821484121459</v>
      </c>
      <c r="AP182" s="18">
        <f t="shared" si="114"/>
        <v>12</v>
      </c>
      <c r="AQ182" s="18">
        <f t="array" ref="AQ182">SUM(IF($AA182:$AL182&lt;0,1,0))</f>
        <v>0</v>
      </c>
      <c r="AR182" s="18">
        <f t="shared" si="115"/>
        <v>0</v>
      </c>
      <c r="AS182" s="18">
        <f t="array" ref="AS182">SUM(IF($AA182:$AL182&gt;20,1,0))</f>
        <v>6</v>
      </c>
      <c r="AT182" s="18">
        <f t="shared" si="116"/>
        <v>50</v>
      </c>
      <c r="AU182" s="18">
        <f t="array" ref="AU182">SUM(IF(AA182:AL182&gt;40,1,0))</f>
        <v>0</v>
      </c>
      <c r="AV182" s="18">
        <f t="shared" si="117"/>
        <v>0</v>
      </c>
      <c r="AW182" s="18">
        <v>7.7245705977621029</v>
      </c>
      <c r="AX182" s="18">
        <v>7.1241389769499985</v>
      </c>
      <c r="AY182" s="18">
        <v>11.044977276641088</v>
      </c>
      <c r="AZ182" s="18">
        <v>12.258833972108684</v>
      </c>
      <c r="BA182" s="18">
        <v>14.445473835408947</v>
      </c>
      <c r="BB182" s="18">
        <v>7.7697746060592641</v>
      </c>
      <c r="BC182" s="18">
        <v>18.786643617121999</v>
      </c>
      <c r="BD182" s="18">
        <v>3.1106515504019208</v>
      </c>
      <c r="BE182" s="18">
        <v>11.510405432331332</v>
      </c>
      <c r="BF182" s="18">
        <v>8.1258667867529901</v>
      </c>
      <c r="BG182" s="18">
        <v>7.6770400768104894</v>
      </c>
      <c r="BH182" s="18">
        <v>5.2303783337788996</v>
      </c>
      <c r="BI182" s="18">
        <v>10.685385643364086</v>
      </c>
      <c r="BJ182" s="18" t="s">
        <v>0</v>
      </c>
      <c r="BK182" s="18">
        <v>11.578257687158198</v>
      </c>
      <c r="BL182" s="18">
        <v>7.1117075782936041</v>
      </c>
      <c r="BM182" s="18">
        <v>16.09294751416515</v>
      </c>
      <c r="BN182" s="18">
        <v>9.9266304704334587</v>
      </c>
      <c r="BO182" s="18">
        <f t="shared" si="118"/>
        <v>10.011981409149543</v>
      </c>
      <c r="BP182" s="18">
        <f t="shared" si="119"/>
        <v>9.9266304704334587</v>
      </c>
      <c r="BQ182" s="18">
        <f t="shared" si="120"/>
        <v>18.786643617121999</v>
      </c>
      <c r="BR182" s="18">
        <f t="shared" si="121"/>
        <v>18</v>
      </c>
      <c r="BS182" s="18">
        <f t="array" ref="BS182">SUM(IF($AW182:$BN182&lt;0,1,0))</f>
        <v>0</v>
      </c>
      <c r="BT182" s="18">
        <f t="shared" si="122"/>
        <v>0</v>
      </c>
      <c r="BU182" s="18">
        <f t="array" ref="BU182">SUM(IF($AW182:$BN182&gt;20,1,0))</f>
        <v>1</v>
      </c>
      <c r="BV182" s="18">
        <f t="shared" si="123"/>
        <v>5.5555555555555554</v>
      </c>
      <c r="BW182" s="18">
        <f t="array" ref="BW182">SUM(IF(AW182:BN182&gt;40,1,0))</f>
        <v>1</v>
      </c>
      <c r="BX182" s="18">
        <f t="shared" si="124"/>
        <v>5.5555555555555554</v>
      </c>
      <c r="BY182" s="18">
        <v>59.964047704543106</v>
      </c>
      <c r="BZ182" s="18">
        <v>25.328309892514444</v>
      </c>
      <c r="CA182" s="18">
        <v>13.588274488879843</v>
      </c>
      <c r="CB182" s="18">
        <v>469.85756529287801</v>
      </c>
      <c r="CC182" s="18">
        <v>21.843904271986315</v>
      </c>
      <c r="CD182" s="18">
        <v>15.451995785010219</v>
      </c>
      <c r="CE182" s="18">
        <v>16.167816566960912</v>
      </c>
      <c r="CF182" s="18">
        <v>17.978711636032724</v>
      </c>
      <c r="CG182" s="18">
        <v>6.8148207360732131</v>
      </c>
      <c r="CH182" s="18">
        <v>16.197220770994694</v>
      </c>
      <c r="CI182" s="18">
        <v>5.2358377030046146</v>
      </c>
      <c r="CJ182" s="18">
        <v>14.935415372764309</v>
      </c>
      <c r="CK182" s="18">
        <v>27.082976210872484</v>
      </c>
      <c r="CL182" s="18">
        <v>6.8615585141048374</v>
      </c>
      <c r="CM182" s="18">
        <v>12.995222147306643</v>
      </c>
      <c r="CN182" s="18">
        <v>12.331973716161437</v>
      </c>
      <c r="CO182" s="18">
        <v>83.674687535832319</v>
      </c>
      <c r="CP182" s="18">
        <v>5.9201561912032359</v>
      </c>
      <c r="CQ182" s="18">
        <f t="shared" si="125"/>
        <v>46.235027474284621</v>
      </c>
      <c r="CR182" s="18">
        <f t="shared" si="126"/>
        <v>15.809906175985565</v>
      </c>
      <c r="CS182" s="18">
        <f t="shared" si="127"/>
        <v>469.85756529287801</v>
      </c>
      <c r="CT182" s="18">
        <f t="shared" si="128"/>
        <v>18</v>
      </c>
      <c r="CU182" s="18">
        <f t="array" ref="CU182">SUM(IF($BY182:$CP182&lt;0,1,0))</f>
        <v>0</v>
      </c>
      <c r="CV182" s="18">
        <f t="shared" si="129"/>
        <v>0</v>
      </c>
      <c r="CW182" s="18">
        <f t="array" ref="CW182">SUM(IF($BY182:$CP182&gt;20,1,0))</f>
        <v>6</v>
      </c>
      <c r="CX182" s="18">
        <f t="shared" si="130"/>
        <v>33.333333333333329</v>
      </c>
      <c r="CY182" s="18">
        <f t="array" ref="CY182">SUM(IF(BY182:CP182&gt;40,1,0))</f>
        <v>3</v>
      </c>
      <c r="CZ182" s="18">
        <f t="shared" si="131"/>
        <v>16.666666666666664</v>
      </c>
      <c r="DA182" s="18">
        <v>11.499232968239257</v>
      </c>
      <c r="DB182" s="18">
        <v>7.0548675679161343</v>
      </c>
      <c r="DC182" s="18">
        <f t="shared" si="132"/>
        <v>9.2770502680776961</v>
      </c>
      <c r="DD182" s="18">
        <f t="shared" si="133"/>
        <v>9.2770502680776961</v>
      </c>
      <c r="DE182" s="18">
        <f t="shared" si="134"/>
        <v>11.499232968239257</v>
      </c>
      <c r="DF182" s="18">
        <f t="shared" si="135"/>
        <v>2</v>
      </c>
      <c r="DG182" s="18">
        <f t="array" ref="DG182">SUM(IF($DA182:$DB182&lt;0,1,0))</f>
        <v>0</v>
      </c>
      <c r="DH182" s="18">
        <f t="shared" si="136"/>
        <v>0</v>
      </c>
      <c r="DI182" s="18">
        <f t="array" ref="DI182">SUM(IF($DA182:$DB182&gt;20,1,0))</f>
        <v>0</v>
      </c>
      <c r="DJ182" s="18">
        <f t="shared" si="137"/>
        <v>0</v>
      </c>
      <c r="DK182" s="18">
        <f t="array" ref="DK182">SUM(IF(DA182:DB182&gt;40,1,0))</f>
        <v>0</v>
      </c>
      <c r="DL182" s="18">
        <f t="shared" si="138"/>
        <v>0</v>
      </c>
      <c r="DM182" s="18">
        <v>1.7541212594528606</v>
      </c>
      <c r="DN182" s="18">
        <v>8.7511739782644664</v>
      </c>
      <c r="DO182" s="18">
        <f t="shared" si="149"/>
        <v>5.2526476188586635</v>
      </c>
      <c r="DP182" s="18">
        <f t="shared" si="150"/>
        <v>5.2526476188586635</v>
      </c>
      <c r="DQ182" s="18">
        <f t="shared" si="151"/>
        <v>8.7511739782644664</v>
      </c>
      <c r="DR182" s="18">
        <f t="shared" si="152"/>
        <v>2</v>
      </c>
      <c r="DS182" s="18">
        <f t="array" ref="DS182">SUM(IF($DM182:$DN182&lt;0,1,0))</f>
        <v>0</v>
      </c>
      <c r="DT182" s="18">
        <f t="shared" si="153"/>
        <v>0</v>
      </c>
      <c r="DU182" s="18">
        <f t="array" ref="DU182">SUM(IF($DM182:$DN182&gt;20,1,0))</f>
        <v>0</v>
      </c>
      <c r="DV182" s="18">
        <f t="shared" si="154"/>
        <v>0</v>
      </c>
      <c r="DW182" s="18">
        <f t="array" ref="DW182">SUM(IF(DM182:DN182&gt;40,1,0))</f>
        <v>0</v>
      </c>
      <c r="DX182" s="18">
        <f t="shared" si="155"/>
        <v>0</v>
      </c>
      <c r="DY182" s="18">
        <f t="shared" si="145"/>
        <v>21.766492971147038</v>
      </c>
      <c r="DZ182" s="18">
        <f t="shared" si="109"/>
        <v>12.258833972108684</v>
      </c>
      <c r="EA182" s="18">
        <f t="shared" si="139"/>
        <v>469.85756529287801</v>
      </c>
      <c r="EB182" s="18">
        <f t="shared" si="147"/>
        <v>5.6205976925901133</v>
      </c>
      <c r="EC182" s="18">
        <f t="shared" si="110"/>
        <v>57.820339392782238</v>
      </c>
      <c r="ED182" s="18">
        <f t="shared" si="140"/>
        <v>66</v>
      </c>
      <c r="EE182" s="18">
        <f t="shared" si="140"/>
        <v>0</v>
      </c>
      <c r="EF182" s="18">
        <f t="shared" si="141"/>
        <v>0</v>
      </c>
      <c r="EG182" s="18">
        <f t="shared" si="142"/>
        <v>15</v>
      </c>
      <c r="EH182" s="18">
        <f t="shared" si="143"/>
        <v>22.727272727272727</v>
      </c>
      <c r="EI182" s="18">
        <f t="shared" si="146"/>
        <v>8.3333333333333339</v>
      </c>
      <c r="EJ182" s="18">
        <f t="shared" si="111"/>
        <v>4</v>
      </c>
      <c r="EK182" s="18">
        <f t="shared" si="144"/>
        <v>6.0606060606060606</v>
      </c>
      <c r="EL182" s="3"/>
      <c r="EM182" s="4"/>
      <c r="EN182" s="4"/>
      <c r="EO182" s="4"/>
    </row>
    <row r="183" spans="1:145" ht="13.15" x14ac:dyDescent="0.4">
      <c r="A183" s="1"/>
      <c r="B183" s="17">
        <v>1974</v>
      </c>
      <c r="C183" s="18">
        <v>8.8791718704258429</v>
      </c>
      <c r="D183" s="18">
        <v>27.415259889807043</v>
      </c>
      <c r="E183" s="18">
        <v>9.5419847328244387</v>
      </c>
      <c r="F183" s="18">
        <v>18.224182988879448</v>
      </c>
      <c r="G183" s="18">
        <v>10.640404986497696</v>
      </c>
      <c r="H183" s="18">
        <v>17.399671955472506</v>
      </c>
      <c r="I183" s="18">
        <v>16.413761444818697</v>
      </c>
      <c r="J183" s="18">
        <v>23.798016826201366</v>
      </c>
      <c r="K183" s="18">
        <v>15.97890764597453</v>
      </c>
      <c r="L183" s="18">
        <v>11.259437415705818</v>
      </c>
      <c r="M183" s="18">
        <v>13.812188757821877</v>
      </c>
      <c r="N183" s="18">
        <v>4.685641394338548</v>
      </c>
      <c r="O183" s="18">
        <v>8.0952527685478302</v>
      </c>
      <c r="P183" s="18">
        <v>6.884992231825791</v>
      </c>
      <c r="Q183" s="18">
        <f t="shared" si="105"/>
        <v>13.787776779224385</v>
      </c>
      <c r="R183" s="18">
        <f t="shared" si="106"/>
        <v>12.535813086763849</v>
      </c>
      <c r="S183" s="18">
        <f t="shared" si="107"/>
        <v>27.415259889807043</v>
      </c>
      <c r="T183" s="18">
        <f t="shared" si="108"/>
        <v>14</v>
      </c>
      <c r="U183" s="18">
        <f t="array" ref="U183">SUM(IF($C183:$P183&lt;0,1,0))</f>
        <v>0</v>
      </c>
      <c r="V183" s="18">
        <f t="shared" si="102"/>
        <v>0</v>
      </c>
      <c r="W183" s="18">
        <f t="array" ref="W183">SUM(IF($C183:$P183&gt;20,1,0))</f>
        <v>2</v>
      </c>
      <c r="X183" s="18">
        <f t="shared" si="103"/>
        <v>14.285714285714285</v>
      </c>
      <c r="Y183" s="18">
        <f t="array" ref="Y183">SUM(IF(C183:P183&gt;40,1,0))</f>
        <v>0</v>
      </c>
      <c r="Z183" s="18">
        <f t="shared" si="104"/>
        <v>0</v>
      </c>
      <c r="AA183" s="18">
        <v>0.91831929607245955</v>
      </c>
      <c r="AB183" s="18">
        <v>12.844538099208933</v>
      </c>
      <c r="AC183" s="18">
        <v>26.610306434842283</v>
      </c>
      <c r="AD183" s="18">
        <v>38.217903201453062</v>
      </c>
      <c r="AE183" s="18">
        <v>22.888788203327053</v>
      </c>
      <c r="AF183" s="18">
        <v>24.799137813217548</v>
      </c>
      <c r="AG183" s="18">
        <v>12.003103308001432</v>
      </c>
      <c r="AH183" s="18">
        <v>25.124378109452717</v>
      </c>
      <c r="AI183" s="18">
        <v>30.535836731781387</v>
      </c>
      <c r="AJ183" s="18">
        <v>17.872942982812933</v>
      </c>
      <c r="AK183" s="18">
        <v>4.4695480039590896</v>
      </c>
      <c r="AL183" s="18">
        <v>21.080577115528033</v>
      </c>
      <c r="AM183" s="18">
        <f t="shared" si="148"/>
        <v>19.780448274971409</v>
      </c>
      <c r="AN183" s="18">
        <f t="shared" si="112"/>
        <v>21.984682659427541</v>
      </c>
      <c r="AO183" s="18">
        <f t="shared" si="113"/>
        <v>38.217903201453062</v>
      </c>
      <c r="AP183" s="18">
        <f t="shared" si="114"/>
        <v>12</v>
      </c>
      <c r="AQ183" s="18">
        <f t="array" ref="AQ183">SUM(IF($AA183:$AL183&lt;0,1,0))</f>
        <v>0</v>
      </c>
      <c r="AR183" s="18">
        <f t="shared" si="115"/>
        <v>0</v>
      </c>
      <c r="AS183" s="18">
        <f t="array" ref="AS183">SUM(IF($AA183:$AL183&gt;20,1,0))</f>
        <v>7</v>
      </c>
      <c r="AT183" s="18">
        <f t="shared" si="116"/>
        <v>58.333333333333336</v>
      </c>
      <c r="AU183" s="18">
        <f t="array" ref="AU183">SUM(IF(AA183:AL183&gt;40,1,0))</f>
        <v>0</v>
      </c>
      <c r="AV183" s="18">
        <f t="shared" si="117"/>
        <v>0</v>
      </c>
      <c r="AW183" s="18">
        <v>9.5785849222224329</v>
      </c>
      <c r="AX183" s="18">
        <v>14.180735843062171</v>
      </c>
      <c r="AY183" s="18">
        <v>15.28759275149363</v>
      </c>
      <c r="AZ183" s="18">
        <v>16.99701675303886</v>
      </c>
      <c r="BA183" s="18">
        <v>10.70495945643183</v>
      </c>
      <c r="BB183" s="18">
        <v>5.7408671761250893</v>
      </c>
      <c r="BC183" s="18">
        <v>13.065390923643754</v>
      </c>
      <c r="BD183" s="18">
        <v>3.4824029415978286</v>
      </c>
      <c r="BE183" s="18">
        <v>21.868674600132579</v>
      </c>
      <c r="BF183" s="18">
        <v>10.249618920254299</v>
      </c>
      <c r="BG183" s="18">
        <v>9.6294803507672704</v>
      </c>
      <c r="BH183" s="18">
        <v>10.070833772005203</v>
      </c>
      <c r="BI183" s="18">
        <v>20.931347167533776</v>
      </c>
      <c r="BJ183" s="18" t="s">
        <v>0</v>
      </c>
      <c r="BK183" s="18">
        <v>15.782330624553003</v>
      </c>
      <c r="BL183" s="18">
        <v>10.145922762324707</v>
      </c>
      <c r="BM183" s="18">
        <v>16.237290756627715</v>
      </c>
      <c r="BN183" s="18">
        <v>17.465737228546168</v>
      </c>
      <c r="BO183" s="18">
        <f t="shared" si="118"/>
        <v>13.024634526491786</v>
      </c>
      <c r="BP183" s="18">
        <f t="shared" si="119"/>
        <v>13.065390923643754</v>
      </c>
      <c r="BQ183" s="18">
        <f t="shared" si="120"/>
        <v>21.868674600132579</v>
      </c>
      <c r="BR183" s="18">
        <f t="shared" si="121"/>
        <v>18</v>
      </c>
      <c r="BS183" s="18">
        <f t="array" ref="BS183">SUM(IF($AW183:$BN183&lt;0,1,0))</f>
        <v>0</v>
      </c>
      <c r="BT183" s="18">
        <f t="shared" si="122"/>
        <v>0</v>
      </c>
      <c r="BU183" s="18">
        <f t="array" ref="BU183">SUM(IF($AW183:$BN183&gt;20,1,0))</f>
        <v>3</v>
      </c>
      <c r="BV183" s="18">
        <f t="shared" si="123"/>
        <v>16.666666666666664</v>
      </c>
      <c r="BW183" s="18">
        <f t="array" ref="BW183">SUM(IF(AW183:BN183&gt;40,1,0))</f>
        <v>1</v>
      </c>
      <c r="BX183" s="18">
        <f t="shared" si="124"/>
        <v>5.5555555555555554</v>
      </c>
      <c r="BY183" s="18">
        <v>23.838741418285608</v>
      </c>
      <c r="BZ183" s="18">
        <v>36.46227055658165</v>
      </c>
      <c r="CA183" s="18">
        <v>30.303440947629074</v>
      </c>
      <c r="CB183" s="18">
        <v>409.59664540385182</v>
      </c>
      <c r="CC183" s="18">
        <v>24.752491534252631</v>
      </c>
      <c r="CD183" s="18">
        <v>30.25766466745824</v>
      </c>
      <c r="CE183" s="18">
        <v>11.84179448012271</v>
      </c>
      <c r="CF183" s="18">
        <v>21.750072809861056</v>
      </c>
      <c r="CG183" s="18">
        <v>18.337679460248221</v>
      </c>
      <c r="CH183" s="18">
        <v>23.785406311986325</v>
      </c>
      <c r="CI183" s="18">
        <v>8.4177790126815708</v>
      </c>
      <c r="CJ183" s="18">
        <v>19.130057600748543</v>
      </c>
      <c r="CK183" s="18">
        <v>13.247020069857157</v>
      </c>
      <c r="CL183" s="18">
        <v>16.265899982575348</v>
      </c>
      <c r="CM183" s="18">
        <v>24.202190031381395</v>
      </c>
      <c r="CN183" s="18">
        <v>18.41466573353236</v>
      </c>
      <c r="CO183" s="18">
        <v>93.803805917477021</v>
      </c>
      <c r="CP183" s="18">
        <v>11.660482061827294</v>
      </c>
      <c r="CQ183" s="18">
        <f t="shared" si="125"/>
        <v>46.448228222242115</v>
      </c>
      <c r="CR183" s="18">
        <f t="shared" si="126"/>
        <v>22.76773956092369</v>
      </c>
      <c r="CS183" s="18">
        <f t="shared" si="127"/>
        <v>409.59664540385182</v>
      </c>
      <c r="CT183" s="18">
        <f t="shared" si="128"/>
        <v>18</v>
      </c>
      <c r="CU183" s="18">
        <f t="array" ref="CU183">SUM(IF($BY183:$CP183&lt;0,1,0))</f>
        <v>0</v>
      </c>
      <c r="CV183" s="18">
        <f t="shared" si="129"/>
        <v>0</v>
      </c>
      <c r="CW183" s="18">
        <f t="array" ref="CW183">SUM(IF($BY183:$CP183&gt;20,1,0))</f>
        <v>10</v>
      </c>
      <c r="CX183" s="18">
        <f t="shared" si="130"/>
        <v>55.555555555555557</v>
      </c>
      <c r="CY183" s="18">
        <f t="array" ref="CY183">SUM(IF(BY183:CP183&gt;40,1,0))</f>
        <v>2</v>
      </c>
      <c r="CZ183" s="18">
        <f t="shared" si="131"/>
        <v>11.111111111111111</v>
      </c>
      <c r="DA183" s="18">
        <v>14.149898597593769</v>
      </c>
      <c r="DB183" s="18">
        <v>11.486243226541532</v>
      </c>
      <c r="DC183" s="18">
        <f t="shared" si="132"/>
        <v>12.81807091206765</v>
      </c>
      <c r="DD183" s="18">
        <f t="shared" si="133"/>
        <v>12.81807091206765</v>
      </c>
      <c r="DE183" s="18">
        <f t="shared" si="134"/>
        <v>14.149898597593769</v>
      </c>
      <c r="DF183" s="18">
        <f t="shared" si="135"/>
        <v>2</v>
      </c>
      <c r="DG183" s="18">
        <f t="array" ref="DG183">SUM(IF($DA183:$DB183&lt;0,1,0))</f>
        <v>0</v>
      </c>
      <c r="DH183" s="18">
        <f t="shared" si="136"/>
        <v>0</v>
      </c>
      <c r="DI183" s="18">
        <f t="array" ref="DI183">SUM(IF($DA183:$DB183&gt;20,1,0))</f>
        <v>0</v>
      </c>
      <c r="DJ183" s="18">
        <f t="shared" si="137"/>
        <v>0</v>
      </c>
      <c r="DK183" s="18">
        <f t="array" ref="DK183">SUM(IF(DA183:DB183&gt;40,1,0))</f>
        <v>0</v>
      </c>
      <c r="DL183" s="18">
        <f t="shared" si="138"/>
        <v>0</v>
      </c>
      <c r="DM183" s="18">
        <v>11.477994251554449</v>
      </c>
      <c r="DN183" s="18">
        <v>11.830412329904561</v>
      </c>
      <c r="DO183" s="18">
        <f t="shared" si="149"/>
        <v>11.654203290729505</v>
      </c>
      <c r="DP183" s="18">
        <f t="shared" si="150"/>
        <v>11.654203290729505</v>
      </c>
      <c r="DQ183" s="18">
        <f t="shared" si="151"/>
        <v>11.830412329904561</v>
      </c>
      <c r="DR183" s="18">
        <f t="shared" si="152"/>
        <v>2</v>
      </c>
      <c r="DS183" s="18">
        <f t="array" ref="DS183">SUM(IF($DM183:$DN183&lt;0,1,0))</f>
        <v>0</v>
      </c>
      <c r="DT183" s="18">
        <f t="shared" si="153"/>
        <v>0</v>
      </c>
      <c r="DU183" s="18">
        <f t="array" ref="DU183">SUM(IF($DM183:$DN183&gt;20,1,0))</f>
        <v>0</v>
      </c>
      <c r="DV183" s="18">
        <f t="shared" si="154"/>
        <v>0</v>
      </c>
      <c r="DW183" s="18">
        <f t="array" ref="DW183">SUM(IF(DM183:DN183&gt;40,1,0))</f>
        <v>0</v>
      </c>
      <c r="DX183" s="18">
        <f t="shared" si="155"/>
        <v>0</v>
      </c>
      <c r="DY183" s="18">
        <f t="shared" si="145"/>
        <v>23.643472270232479</v>
      </c>
      <c r="DZ183" s="18">
        <f t="shared" si="109"/>
        <v>15.97890764597453</v>
      </c>
      <c r="EA183" s="18">
        <f t="shared" si="139"/>
        <v>409.59664540385182</v>
      </c>
      <c r="EB183" s="18">
        <f t="shared" si="147"/>
        <v>7.7981461918676596</v>
      </c>
      <c r="EC183" s="18">
        <f t="shared" si="110"/>
        <v>50.170652224664572</v>
      </c>
      <c r="ED183" s="18">
        <f t="shared" si="140"/>
        <v>66</v>
      </c>
      <c r="EE183" s="18">
        <f t="shared" si="140"/>
        <v>0</v>
      </c>
      <c r="EF183" s="18">
        <f t="shared" si="141"/>
        <v>0</v>
      </c>
      <c r="EG183" s="18">
        <f t="shared" si="142"/>
        <v>22</v>
      </c>
      <c r="EH183" s="18">
        <f t="shared" si="143"/>
        <v>33.333333333333329</v>
      </c>
      <c r="EI183" s="18">
        <f t="shared" si="146"/>
        <v>12.626262626262625</v>
      </c>
      <c r="EJ183" s="18">
        <f t="shared" si="111"/>
        <v>3</v>
      </c>
      <c r="EK183" s="18">
        <f t="shared" si="144"/>
        <v>4.5454545454545459</v>
      </c>
      <c r="EL183" s="3"/>
      <c r="EM183" s="4"/>
      <c r="EN183" s="4"/>
      <c r="EO183" s="4"/>
    </row>
    <row r="184" spans="1:145" ht="13.15" x14ac:dyDescent="0.4">
      <c r="A184" s="1"/>
      <c r="B184" s="17">
        <v>1975</v>
      </c>
      <c r="C184" s="18">
        <v>12.098933822487419</v>
      </c>
      <c r="D184" s="18">
        <v>29.000434885974013</v>
      </c>
      <c r="E184" s="18">
        <v>16.027874564459932</v>
      </c>
      <c r="F184" s="18">
        <v>10.61769304401524</v>
      </c>
      <c r="G184" s="18">
        <v>9.899265451044915</v>
      </c>
      <c r="H184" s="18">
        <v>35.125055422472613</v>
      </c>
      <c r="I184" s="18">
        <v>19.734738403872292</v>
      </c>
      <c r="J184" s="18">
        <v>15.205349554659065</v>
      </c>
      <c r="K184" s="18">
        <v>7.0069662804661181</v>
      </c>
      <c r="L184" s="18">
        <v>38.503911314086238</v>
      </c>
      <c r="M184" s="18">
        <v>11.251074659307287</v>
      </c>
      <c r="N184" s="18">
        <v>10.056843077090477</v>
      </c>
      <c r="O184" s="18">
        <v>10.132154952521851</v>
      </c>
      <c r="P184" s="18">
        <v>10.93681475018724</v>
      </c>
      <c r="Q184" s="18">
        <f t="shared" si="105"/>
        <v>16.828365013046053</v>
      </c>
      <c r="R184" s="18">
        <f t="shared" si="106"/>
        <v>11.675004240897353</v>
      </c>
      <c r="S184" s="18">
        <f t="shared" si="107"/>
        <v>38.503911314086238</v>
      </c>
      <c r="T184" s="18">
        <f t="shared" si="108"/>
        <v>14</v>
      </c>
      <c r="U184" s="18">
        <f t="array" ref="U184">SUM(IF($C184:$P184&lt;0,1,0))</f>
        <v>0</v>
      </c>
      <c r="V184" s="18">
        <f t="shared" si="102"/>
        <v>0</v>
      </c>
      <c r="W184" s="18">
        <f t="array" ref="W184">SUM(IF($C184:$P184&gt;20,1,0))</f>
        <v>3</v>
      </c>
      <c r="X184" s="18">
        <f t="shared" si="103"/>
        <v>21.428571428571427</v>
      </c>
      <c r="Y184" s="18">
        <f t="array" ref="Y184">SUM(IF(C184:P184&gt;40,1,0))</f>
        <v>0</v>
      </c>
      <c r="Z184" s="18">
        <f t="shared" si="104"/>
        <v>0</v>
      </c>
      <c r="AA184" s="18">
        <v>1.1122111381911328</v>
      </c>
      <c r="AB184" s="18">
        <v>1.6167284964624808</v>
      </c>
      <c r="AC184" s="18">
        <v>-1.6687780737454936</v>
      </c>
      <c r="AD184" s="18">
        <v>19.259967695609827</v>
      </c>
      <c r="AE184" s="18">
        <v>10.507268026911035</v>
      </c>
      <c r="AF184" s="18">
        <v>18.590459966917223</v>
      </c>
      <c r="AG184" s="18">
        <v>1.1134155183859176</v>
      </c>
      <c r="AH184" s="18">
        <v>31.610337972167013</v>
      </c>
      <c r="AI184" s="18">
        <v>4.2797697851473488</v>
      </c>
      <c r="AJ184" s="18">
        <v>0.83711530757538999</v>
      </c>
      <c r="AK184" s="18">
        <v>0.25012063899507719</v>
      </c>
      <c r="AL184" s="18">
        <v>4.8887602370129724</v>
      </c>
      <c r="AM184" s="18">
        <f t="shared" si="148"/>
        <v>7.69978139246916</v>
      </c>
      <c r="AN184" s="18">
        <f t="shared" si="112"/>
        <v>2.948249140804915</v>
      </c>
      <c r="AO184" s="18">
        <f t="shared" si="113"/>
        <v>31.610337972167013</v>
      </c>
      <c r="AP184" s="18">
        <f t="shared" si="114"/>
        <v>12</v>
      </c>
      <c r="AQ184" s="18">
        <f t="array" ref="AQ184">SUM(IF($AA184:$AL184&lt;0,1,0))</f>
        <v>1</v>
      </c>
      <c r="AR184" s="18">
        <f t="shared" si="115"/>
        <v>8.3333333333333339</v>
      </c>
      <c r="AS184" s="18">
        <f t="array" ref="AS184">SUM(IF($AA184:$AL184&gt;20,1,0))</f>
        <v>1</v>
      </c>
      <c r="AT184" s="18">
        <f t="shared" si="116"/>
        <v>8.3333333333333321</v>
      </c>
      <c r="AU184" s="18">
        <f t="array" ref="AU184">SUM(IF(AA184:AL184&gt;40,1,0))</f>
        <v>0</v>
      </c>
      <c r="AV184" s="18">
        <f t="shared" si="117"/>
        <v>0</v>
      </c>
      <c r="AW184" s="18">
        <v>7.5822415734826087</v>
      </c>
      <c r="AX184" s="18">
        <v>11.897318397034129</v>
      </c>
      <c r="AY184" s="18">
        <v>6.9223203775752724</v>
      </c>
      <c r="AZ184" s="18">
        <v>17.917324263550189</v>
      </c>
      <c r="BA184" s="18">
        <v>9.7407073977503416</v>
      </c>
      <c r="BB184" s="18">
        <v>5.4293793661413012</v>
      </c>
      <c r="BC184" s="18">
        <v>14.253661673445219</v>
      </c>
      <c r="BD184" s="18">
        <v>4.3400514530289103</v>
      </c>
      <c r="BE184" s="18">
        <v>14.049513743380146</v>
      </c>
      <c r="BF184" s="18">
        <v>9.6470609526048872</v>
      </c>
      <c r="BG184" s="18">
        <v>11.505738874185264</v>
      </c>
      <c r="BH184" s="18">
        <v>6.9849403166379407</v>
      </c>
      <c r="BI184" s="18">
        <v>15.320275601154568</v>
      </c>
      <c r="BJ184" s="18" t="s">
        <v>0</v>
      </c>
      <c r="BK184" s="18">
        <v>15.378465495637812</v>
      </c>
      <c r="BL184" s="18">
        <v>11.140098537194875</v>
      </c>
      <c r="BM184" s="18">
        <v>19.41250449553112</v>
      </c>
      <c r="BN184" s="18">
        <v>24.625802011018145</v>
      </c>
      <c r="BO184" s="18">
        <f t="shared" si="118"/>
        <v>12.12631791349134</v>
      </c>
      <c r="BP184" s="18">
        <f t="shared" si="119"/>
        <v>11.505738874185264</v>
      </c>
      <c r="BQ184" s="18">
        <f t="shared" si="120"/>
        <v>24.625802011018145</v>
      </c>
      <c r="BR184" s="18">
        <f t="shared" si="121"/>
        <v>18</v>
      </c>
      <c r="BS184" s="18">
        <f t="array" ref="BS184">SUM(IF($AW184:$BN184&lt;0,1,0))</f>
        <v>0</v>
      </c>
      <c r="BT184" s="18">
        <f t="shared" si="122"/>
        <v>0</v>
      </c>
      <c r="BU184" s="18">
        <f t="array" ref="BU184">SUM(IF($AW184:$BN184&gt;20,1,0))</f>
        <v>2</v>
      </c>
      <c r="BV184" s="18">
        <f t="shared" si="123"/>
        <v>11.111111111111111</v>
      </c>
      <c r="BW184" s="18">
        <f t="array" ref="BW184">SUM(IF(AW184:BN184&gt;40,1,0))</f>
        <v>1</v>
      </c>
      <c r="BX184" s="18">
        <f t="shared" si="124"/>
        <v>5.5555555555555554</v>
      </c>
      <c r="BY184" s="18">
        <v>220.95059526144877</v>
      </c>
      <c r="BZ184" s="18">
        <v>24.960317266727611</v>
      </c>
      <c r="CA184" s="18">
        <v>30.063157554743732</v>
      </c>
      <c r="CB184" s="18">
        <v>352.0212662576659</v>
      </c>
      <c r="CC184" s="18">
        <v>20.995080432310768</v>
      </c>
      <c r="CD184" s="18">
        <v>18.436929921211874</v>
      </c>
      <c r="CE184" s="18">
        <v>15.514409701362396</v>
      </c>
      <c r="CF184" s="18">
        <v>14.240107180428225</v>
      </c>
      <c r="CG184" s="18">
        <v>17.768343740401818</v>
      </c>
      <c r="CH184" s="18">
        <v>4.96191019151878</v>
      </c>
      <c r="CI184" s="18">
        <v>10.56621730297411</v>
      </c>
      <c r="CJ184" s="18">
        <v>15.22591363556911</v>
      </c>
      <c r="CK184" s="18">
        <v>7.722851709412712</v>
      </c>
      <c r="CL184" s="18">
        <v>3.8405499788986353</v>
      </c>
      <c r="CM184" s="18">
        <v>7.392704783117189</v>
      </c>
      <c r="CN184" s="18">
        <v>23.866859866318894</v>
      </c>
      <c r="CO184" s="18">
        <v>76.30305320464123</v>
      </c>
      <c r="CP184" s="18">
        <v>10.192050012365772</v>
      </c>
      <c r="CQ184" s="18">
        <f t="shared" si="125"/>
        <v>48.612351000062091</v>
      </c>
      <c r="CR184" s="18">
        <f t="shared" si="126"/>
        <v>16.641376720882107</v>
      </c>
      <c r="CS184" s="18">
        <f t="shared" si="127"/>
        <v>352.0212662576659</v>
      </c>
      <c r="CT184" s="18">
        <f t="shared" si="128"/>
        <v>18</v>
      </c>
      <c r="CU184" s="18">
        <f t="array" ref="CU184">SUM(IF($BY184:$CP184&lt;0,1,0))</f>
        <v>0</v>
      </c>
      <c r="CV184" s="18">
        <f t="shared" si="129"/>
        <v>0</v>
      </c>
      <c r="CW184" s="18">
        <f t="array" ref="CW184">SUM(IF($BY184:$CP184&gt;20,1,0))</f>
        <v>7</v>
      </c>
      <c r="CX184" s="18">
        <f t="shared" si="130"/>
        <v>38.888888888888893</v>
      </c>
      <c r="CY184" s="18">
        <f t="array" ref="CY184">SUM(IF(BY184:CP184&gt;40,1,0))</f>
        <v>3</v>
      </c>
      <c r="CZ184" s="18">
        <f t="shared" si="131"/>
        <v>16.666666666666664</v>
      </c>
      <c r="DA184" s="18">
        <v>9.315108839503953</v>
      </c>
      <c r="DB184" s="18">
        <v>8.3526726925007448</v>
      </c>
      <c r="DC184" s="18">
        <f t="shared" si="132"/>
        <v>8.833890766002348</v>
      </c>
      <c r="DD184" s="18">
        <f t="shared" si="133"/>
        <v>8.833890766002348</v>
      </c>
      <c r="DE184" s="18">
        <f t="shared" si="134"/>
        <v>9.315108839503953</v>
      </c>
      <c r="DF184" s="18">
        <f t="shared" si="135"/>
        <v>2</v>
      </c>
      <c r="DG184" s="18">
        <f t="array" ref="DG184">SUM(IF($DA184:$DB184&lt;0,1,0))</f>
        <v>0</v>
      </c>
      <c r="DH184" s="18">
        <f t="shared" si="136"/>
        <v>0</v>
      </c>
      <c r="DI184" s="18">
        <f t="array" ref="DI184">SUM(IF($DA184:$DB184&gt;20,1,0))</f>
        <v>0</v>
      </c>
      <c r="DJ184" s="18">
        <f t="shared" si="137"/>
        <v>0</v>
      </c>
      <c r="DK184" s="18">
        <f t="array" ref="DK184">SUM(IF(DA184:DB184&gt;40,1,0))</f>
        <v>0</v>
      </c>
      <c r="DL184" s="18">
        <f t="shared" si="138"/>
        <v>0</v>
      </c>
      <c r="DM184" s="18">
        <v>24.797849084770828</v>
      </c>
      <c r="DN184" s="18">
        <v>14.772780460310409</v>
      </c>
      <c r="DO184" s="18">
        <f t="shared" si="149"/>
        <v>19.78531477254062</v>
      </c>
      <c r="DP184" s="18">
        <f t="shared" si="150"/>
        <v>19.78531477254062</v>
      </c>
      <c r="DQ184" s="18">
        <f t="shared" si="151"/>
        <v>24.797849084770828</v>
      </c>
      <c r="DR184" s="18">
        <f t="shared" si="152"/>
        <v>2</v>
      </c>
      <c r="DS184" s="18">
        <f t="array" ref="DS184">SUM(IF($DM184:$DN184&lt;0,1,0))</f>
        <v>0</v>
      </c>
      <c r="DT184" s="18">
        <f t="shared" si="153"/>
        <v>0</v>
      </c>
      <c r="DU184" s="18">
        <f t="array" ref="DU184">SUM(IF($DM184:$DN184&gt;20,1,0))</f>
        <v>1</v>
      </c>
      <c r="DV184" s="18">
        <f t="shared" si="154"/>
        <v>50</v>
      </c>
      <c r="DW184" s="18">
        <f t="array" ref="DW184">SUM(IF(DM184:DN184&gt;40,1,0))</f>
        <v>0</v>
      </c>
      <c r="DX184" s="18">
        <f t="shared" si="155"/>
        <v>0</v>
      </c>
      <c r="DY184" s="18">
        <f t="shared" si="145"/>
        <v>22.560040315382022</v>
      </c>
      <c r="DZ184" s="18">
        <f t="shared" si="109"/>
        <v>11.505738874185264</v>
      </c>
      <c r="EA184" s="18">
        <f t="shared" si="139"/>
        <v>352.0212662576659</v>
      </c>
      <c r="EB184" s="18">
        <f t="shared" si="147"/>
        <v>9.1753565377087991</v>
      </c>
      <c r="EC184" s="18">
        <f t="shared" si="110"/>
        <v>50.130759432648667</v>
      </c>
      <c r="ED184" s="18">
        <f t="shared" si="140"/>
        <v>66</v>
      </c>
      <c r="EE184" s="18">
        <f t="shared" si="140"/>
        <v>1</v>
      </c>
      <c r="EF184" s="18">
        <f t="shared" si="141"/>
        <v>1.5151515151515151</v>
      </c>
      <c r="EG184" s="18">
        <f t="shared" si="142"/>
        <v>14</v>
      </c>
      <c r="EH184" s="18">
        <f t="shared" si="143"/>
        <v>21.212121212121211</v>
      </c>
      <c r="EI184" s="18">
        <f t="shared" si="146"/>
        <v>15.15151515151515</v>
      </c>
      <c r="EJ184" s="18">
        <f t="shared" si="111"/>
        <v>4</v>
      </c>
      <c r="EK184" s="18">
        <f t="shared" si="144"/>
        <v>6.0606060606060606</v>
      </c>
      <c r="EL184" s="3"/>
      <c r="EM184" s="4"/>
      <c r="EN184" s="4"/>
      <c r="EO184" s="4"/>
    </row>
    <row r="185" spans="1:145" ht="13.15" x14ac:dyDescent="0.4">
      <c r="A185" s="1"/>
      <c r="B185" s="17">
        <v>1976</v>
      </c>
      <c r="C185" s="18">
        <v>17.173519144569397</v>
      </c>
      <c r="D185" s="18">
        <v>80.699904445723945</v>
      </c>
      <c r="E185" s="18">
        <v>10.510510510510507</v>
      </c>
      <c r="F185" s="18">
        <v>12.908852691405919</v>
      </c>
      <c r="G185" s="18">
        <v>10.291923447898785</v>
      </c>
      <c r="H185" s="18">
        <v>58.910630661603193</v>
      </c>
      <c r="I185" s="18">
        <v>9.5276073255653433</v>
      </c>
      <c r="J185" s="18">
        <v>10.759451437061823</v>
      </c>
      <c r="K185" s="18">
        <v>10.973284862189509</v>
      </c>
      <c r="L185" s="18">
        <v>18.336434432040537</v>
      </c>
      <c r="M185" s="18">
        <v>11.317716320881768</v>
      </c>
      <c r="N185" s="18">
        <v>3.2931284762352351</v>
      </c>
      <c r="O185" s="18">
        <v>18.799989851939976</v>
      </c>
      <c r="P185" s="18">
        <v>12.489914093440147</v>
      </c>
      <c r="Q185" s="18">
        <f t="shared" si="105"/>
        <v>20.428061978647577</v>
      </c>
      <c r="R185" s="18">
        <f t="shared" si="106"/>
        <v>11.903815207160957</v>
      </c>
      <c r="S185" s="18">
        <f t="shared" si="107"/>
        <v>80.699904445723945</v>
      </c>
      <c r="T185" s="18">
        <f t="shared" si="108"/>
        <v>14</v>
      </c>
      <c r="U185" s="18">
        <f t="array" ref="U185">SUM(IF($C185:$P185&lt;0,1,0))</f>
        <v>0</v>
      </c>
      <c r="V185" s="18">
        <f t="shared" si="102"/>
        <v>0</v>
      </c>
      <c r="W185" s="18">
        <f t="array" ref="W185">SUM(IF($C185:$P185&gt;20,1,0))</f>
        <v>2</v>
      </c>
      <c r="X185" s="18">
        <f t="shared" si="103"/>
        <v>14.285714285714285</v>
      </c>
      <c r="Y185" s="18">
        <f t="array" ref="Y185">SUM(IF(C185:P185&gt;40,1,0))</f>
        <v>2</v>
      </c>
      <c r="Z185" s="18">
        <f t="shared" si="104"/>
        <v>14.285714285714285</v>
      </c>
      <c r="AA185" s="18">
        <v>0.34086318782531122</v>
      </c>
      <c r="AB185" s="18">
        <v>4.0910185289825485</v>
      </c>
      <c r="AC185" s="18">
        <v>-3.5997002726456713</v>
      </c>
      <c r="AD185" s="18">
        <v>17.981775393296481</v>
      </c>
      <c r="AE185" s="18">
        <v>9.7538785218699733</v>
      </c>
      <c r="AF185" s="18">
        <v>9.9522991628873285</v>
      </c>
      <c r="AG185" s="18">
        <v>3.7852683649963739</v>
      </c>
      <c r="AH185" s="18">
        <v>22.356495468277938</v>
      </c>
      <c r="AI185" s="18">
        <v>8.781859580728927</v>
      </c>
      <c r="AJ185" s="18">
        <v>-1.6777443947641379</v>
      </c>
      <c r="AK185" s="18">
        <v>3.1310562778635864</v>
      </c>
      <c r="AL185" s="18">
        <v>3.786449242091364</v>
      </c>
      <c r="AM185" s="18">
        <f t="shared" si="148"/>
        <v>6.5569599217841699</v>
      </c>
      <c r="AN185" s="18">
        <f t="shared" si="112"/>
        <v>3.9387338855369562</v>
      </c>
      <c r="AO185" s="18">
        <f t="shared" si="113"/>
        <v>22.356495468277938</v>
      </c>
      <c r="AP185" s="18">
        <f t="shared" si="114"/>
        <v>12</v>
      </c>
      <c r="AQ185" s="18">
        <f t="array" ref="AQ185">SUM(IF($AA185:$AL185&lt;0,1,0))</f>
        <v>2</v>
      </c>
      <c r="AR185" s="18">
        <f t="shared" si="115"/>
        <v>16.666666666666668</v>
      </c>
      <c r="AS185" s="18">
        <f t="array" ref="AS185">SUM(IF($AA185:$AL185&gt;20,1,0))</f>
        <v>1</v>
      </c>
      <c r="AT185" s="18">
        <f t="shared" si="116"/>
        <v>8.3333333333333321</v>
      </c>
      <c r="AU185" s="18">
        <f t="array" ref="AU185">SUM(IF(AA185:AL185&gt;40,1,0))</f>
        <v>0</v>
      </c>
      <c r="AV185" s="18">
        <f t="shared" si="117"/>
        <v>0</v>
      </c>
      <c r="AW185" s="18">
        <v>7.2662661940907345</v>
      </c>
      <c r="AX185" s="18">
        <v>8.3652135963569005</v>
      </c>
      <c r="AY185" s="18">
        <v>11.043107224808452</v>
      </c>
      <c r="AZ185" s="18">
        <v>13.650806971155101</v>
      </c>
      <c r="BA185" s="18">
        <v>9.1745092559381298</v>
      </c>
      <c r="BB185" s="18">
        <v>3.7125923029103549</v>
      </c>
      <c r="BC185" s="18">
        <v>10.465680698363936</v>
      </c>
      <c r="BD185" s="18">
        <v>1.9902037747524495E-2</v>
      </c>
      <c r="BE185" s="18">
        <v>19.336765967746846</v>
      </c>
      <c r="BF185" s="18">
        <v>8.7881790549083867</v>
      </c>
      <c r="BG185" s="18">
        <v>8.8155467267320748</v>
      </c>
      <c r="BH185" s="18">
        <v>6.3022858366787577</v>
      </c>
      <c r="BI185" s="18">
        <v>15.535579764447775</v>
      </c>
      <c r="BJ185" s="18" t="s">
        <v>0</v>
      </c>
      <c r="BK185" s="18">
        <v>18.032664611151429</v>
      </c>
      <c r="BL185" s="18">
        <v>10.386308319611956</v>
      </c>
      <c r="BM185" s="18">
        <v>17.160066667354684</v>
      </c>
      <c r="BN185" s="18">
        <v>15.891522805522886</v>
      </c>
      <c r="BO185" s="18">
        <f t="shared" si="118"/>
        <v>10.820411649148584</v>
      </c>
      <c r="BP185" s="18">
        <f t="shared" si="119"/>
        <v>10.386308319611956</v>
      </c>
      <c r="BQ185" s="18">
        <f t="shared" si="120"/>
        <v>19.336765967746846</v>
      </c>
      <c r="BR185" s="18">
        <f t="shared" si="121"/>
        <v>18</v>
      </c>
      <c r="BS185" s="18">
        <f t="array" ref="BS185">SUM(IF($AW185:$BN185&lt;0,1,0))</f>
        <v>0</v>
      </c>
      <c r="BT185" s="18">
        <f t="shared" si="122"/>
        <v>0</v>
      </c>
      <c r="BU185" s="18">
        <f t="array" ref="BU185">SUM(IF($AW185:$BN185&gt;20,1,0))</f>
        <v>1</v>
      </c>
      <c r="BV185" s="18">
        <f t="shared" si="123"/>
        <v>5.5555555555555554</v>
      </c>
      <c r="BW185" s="18">
        <f t="array" ref="BW185">SUM(IF(AW185:BN185&gt;40,1,0))</f>
        <v>1</v>
      </c>
      <c r="BX185" s="18">
        <f t="shared" si="124"/>
        <v>5.5555555555555554</v>
      </c>
      <c r="BY185" s="18">
        <v>419.49253589588841</v>
      </c>
      <c r="BZ185" s="18">
        <v>6.3345550007877689</v>
      </c>
      <c r="CA185" s="18">
        <v>43.43623886211472</v>
      </c>
      <c r="CB185" s="18">
        <v>195.04472198645439</v>
      </c>
      <c r="CC185" s="18">
        <v>22.11306031938442</v>
      </c>
      <c r="CD185" s="18">
        <v>-4.6372074490726378</v>
      </c>
      <c r="CE185" s="18">
        <v>7.3908518641554997</v>
      </c>
      <c r="CF185" s="18">
        <v>12.09237973438564</v>
      </c>
      <c r="CG185" s="18">
        <v>6.4382897242303718</v>
      </c>
      <c r="CH185" s="18">
        <v>15.227734306283784</v>
      </c>
      <c r="CI185" s="18">
        <v>6.8654446257898023</v>
      </c>
      <c r="CJ185" s="18">
        <v>21.599072166367186</v>
      </c>
      <c r="CK185" s="18">
        <v>2.6834699727880689</v>
      </c>
      <c r="CL185" s="18">
        <v>4.1146606545440685</v>
      </c>
      <c r="CM185" s="18">
        <v>4.1889347668472974</v>
      </c>
      <c r="CN185" s="18">
        <v>40.942119517608766</v>
      </c>
      <c r="CO185" s="18">
        <v>58.285881794590637</v>
      </c>
      <c r="CP185" s="18">
        <v>6.9945210246819292</v>
      </c>
      <c r="CQ185" s="18">
        <f t="shared" si="125"/>
        <v>48.25595915376833</v>
      </c>
      <c r="CR185" s="18">
        <f t="shared" si="126"/>
        <v>9.7416157992705692</v>
      </c>
      <c r="CS185" s="18">
        <f t="shared" si="127"/>
        <v>419.49253589588841</v>
      </c>
      <c r="CT185" s="18">
        <f t="shared" si="128"/>
        <v>18</v>
      </c>
      <c r="CU185" s="18">
        <f t="array" ref="CU185">SUM(IF($BY185:$CP185&lt;0,1,0))</f>
        <v>1</v>
      </c>
      <c r="CV185" s="18">
        <f t="shared" si="129"/>
        <v>5.5555555555555554</v>
      </c>
      <c r="CW185" s="18">
        <f t="array" ref="CW185">SUM(IF($BY185:$CP185&gt;20,1,0))</f>
        <v>7</v>
      </c>
      <c r="CX185" s="18">
        <f t="shared" si="130"/>
        <v>38.888888888888893</v>
      </c>
      <c r="CY185" s="18">
        <f t="array" ref="CY185">SUM(IF(BY185:CP185&gt;40,1,0))</f>
        <v>5</v>
      </c>
      <c r="CZ185" s="18">
        <f t="shared" si="131"/>
        <v>27.777777777777779</v>
      </c>
      <c r="DA185" s="18">
        <v>6.9639566157747979</v>
      </c>
      <c r="DB185" s="18">
        <v>5.4632526825076795</v>
      </c>
      <c r="DC185" s="18">
        <f t="shared" si="132"/>
        <v>6.2136046491412387</v>
      </c>
      <c r="DD185" s="18">
        <f t="shared" si="133"/>
        <v>6.2136046491412387</v>
      </c>
      <c r="DE185" s="18">
        <f t="shared" si="134"/>
        <v>6.9639566157747979</v>
      </c>
      <c r="DF185" s="18">
        <f t="shared" si="135"/>
        <v>2</v>
      </c>
      <c r="DG185" s="18">
        <f t="array" ref="DG185">SUM(IF($DA185:$DB185&lt;0,1,0))</f>
        <v>0</v>
      </c>
      <c r="DH185" s="18">
        <f t="shared" si="136"/>
        <v>0</v>
      </c>
      <c r="DI185" s="18">
        <f t="array" ref="DI185">SUM(IF($DA185:$DB185&gt;20,1,0))</f>
        <v>0</v>
      </c>
      <c r="DJ185" s="18">
        <f t="shared" si="137"/>
        <v>0</v>
      </c>
      <c r="DK185" s="18">
        <f t="array" ref="DK185">SUM(IF(DA185:DB185&gt;40,1,0))</f>
        <v>0</v>
      </c>
      <c r="DL185" s="18">
        <f t="shared" si="138"/>
        <v>0</v>
      </c>
      <c r="DM185" s="18">
        <v>3.9902788460101219</v>
      </c>
      <c r="DN185" s="18">
        <v>16.640842289048368</v>
      </c>
      <c r="DO185" s="18">
        <f t="shared" si="149"/>
        <v>10.315560567529245</v>
      </c>
      <c r="DP185" s="18">
        <f t="shared" si="150"/>
        <v>10.315560567529245</v>
      </c>
      <c r="DQ185" s="18">
        <f t="shared" si="151"/>
        <v>16.640842289048368</v>
      </c>
      <c r="DR185" s="18">
        <f t="shared" si="152"/>
        <v>2</v>
      </c>
      <c r="DS185" s="18">
        <f t="array" ref="DS185">SUM(IF($DM185:$DN185&lt;0,1,0))</f>
        <v>0</v>
      </c>
      <c r="DT185" s="18">
        <f t="shared" si="153"/>
        <v>0</v>
      </c>
      <c r="DU185" s="18">
        <f t="array" ref="DU185">SUM(IF($DM185:$DN185&gt;20,1,0))</f>
        <v>0</v>
      </c>
      <c r="DV185" s="18">
        <f t="shared" si="154"/>
        <v>0</v>
      </c>
      <c r="DW185" s="18">
        <f t="array" ref="DW185">SUM(IF(DM185:DN185&gt;40,1,0))</f>
        <v>0</v>
      </c>
      <c r="DX185" s="18">
        <f t="shared" si="155"/>
        <v>0</v>
      </c>
      <c r="DY185" s="18">
        <f t="shared" si="145"/>
        <v>22.31213815383343</v>
      </c>
      <c r="DZ185" s="18">
        <f t="shared" si="109"/>
        <v>10.291923447898785</v>
      </c>
      <c r="EA185" s="18">
        <f t="shared" si="139"/>
        <v>419.49253589588841</v>
      </c>
      <c r="EB185" s="18">
        <f t="shared" si="147"/>
        <v>10.234753781248434</v>
      </c>
      <c r="EC185" s="18">
        <f t="shared" si="110"/>
        <v>56.759414339759466</v>
      </c>
      <c r="ED185" s="18">
        <f t="shared" si="140"/>
        <v>66</v>
      </c>
      <c r="EE185" s="18">
        <f t="shared" si="140"/>
        <v>3</v>
      </c>
      <c r="EF185" s="18">
        <f t="shared" si="141"/>
        <v>4.5454545454545459</v>
      </c>
      <c r="EG185" s="18">
        <f t="shared" si="142"/>
        <v>11</v>
      </c>
      <c r="EH185" s="18">
        <f t="shared" si="143"/>
        <v>16.666666666666664</v>
      </c>
      <c r="EI185" s="18">
        <f t="shared" si="146"/>
        <v>17.676767676767671</v>
      </c>
      <c r="EJ185" s="18">
        <f t="shared" si="111"/>
        <v>8</v>
      </c>
      <c r="EK185" s="18">
        <f t="shared" si="144"/>
        <v>12.121212121212121</v>
      </c>
      <c r="EL185" s="3"/>
      <c r="EM185" s="4"/>
      <c r="EN185" s="4"/>
      <c r="EO185" s="4"/>
    </row>
    <row r="186" spans="1:145" ht="13.15" x14ac:dyDescent="0.4">
      <c r="A186" s="1"/>
      <c r="B186" s="17">
        <v>1977</v>
      </c>
      <c r="C186" s="18">
        <v>11.450378831021968</v>
      </c>
      <c r="D186" s="18">
        <v>69.009350793481119</v>
      </c>
      <c r="E186" s="18">
        <v>11.141304347826097</v>
      </c>
      <c r="F186" s="18">
        <v>24.482437357306075</v>
      </c>
      <c r="G186" s="18">
        <v>11.614626446367611</v>
      </c>
      <c r="H186" s="18">
        <v>113.6897374694187</v>
      </c>
      <c r="I186" s="18">
        <v>18.010881755094694</v>
      </c>
      <c r="J186" s="18">
        <v>9.7945344934435248</v>
      </c>
      <c r="K186" s="18">
        <v>10.814150521372728</v>
      </c>
      <c r="L186" s="18">
        <v>22.355106103228728</v>
      </c>
      <c r="M186" s="18">
        <v>10.210669647644675</v>
      </c>
      <c r="N186" s="18">
        <v>8.1948740496998944</v>
      </c>
      <c r="O186" s="18">
        <v>19.781112402913458</v>
      </c>
      <c r="P186" s="18">
        <v>8.9182044470557411</v>
      </c>
      <c r="Q186" s="18">
        <f t="shared" si="105"/>
        <v>24.961954904705355</v>
      </c>
      <c r="R186" s="18">
        <f t="shared" si="106"/>
        <v>11.53250263869479</v>
      </c>
      <c r="S186" s="18">
        <f t="shared" si="107"/>
        <v>113.6897374694187</v>
      </c>
      <c r="T186" s="18">
        <f t="shared" si="108"/>
        <v>14</v>
      </c>
      <c r="U186" s="18">
        <f t="array" ref="U186">SUM(IF($C186:$P186&lt;0,1,0))</f>
        <v>0</v>
      </c>
      <c r="V186" s="18">
        <f t="shared" si="102"/>
        <v>0</v>
      </c>
      <c r="W186" s="18">
        <f t="array" ref="W186">SUM(IF($C186:$P186&gt;20,1,0))</f>
        <v>4</v>
      </c>
      <c r="X186" s="18">
        <f t="shared" si="103"/>
        <v>28.571428571428569</v>
      </c>
      <c r="Y186" s="18">
        <f t="array" ref="Y186">SUM(IF(C186:P186&gt;40,1,0))</f>
        <v>2</v>
      </c>
      <c r="Z186" s="18">
        <f t="shared" si="104"/>
        <v>14.285714285714285</v>
      </c>
      <c r="AA186" s="18">
        <v>2.4913080416955506</v>
      </c>
      <c r="AB186" s="18">
        <v>4.8035120016993638</v>
      </c>
      <c r="AC186" s="18">
        <v>8.0932198466519942</v>
      </c>
      <c r="AD186" s="18">
        <v>11.272605909976475</v>
      </c>
      <c r="AE186" s="18">
        <v>7.0673699475931286</v>
      </c>
      <c r="AF186" s="18">
        <v>9.5671716909064024</v>
      </c>
      <c r="AG186" s="18">
        <v>5.371393525562155</v>
      </c>
      <c r="AH186" s="18">
        <v>-1.1111111111111183</v>
      </c>
      <c r="AI186" s="18">
        <v>14.916229692115174</v>
      </c>
      <c r="AJ186" s="18">
        <v>4.8811062535917324</v>
      </c>
      <c r="AK186" s="18">
        <v>5.7846210990095681</v>
      </c>
      <c r="AL186" s="18">
        <v>8.2373193111528451</v>
      </c>
      <c r="AM186" s="18">
        <f t="shared" si="148"/>
        <v>6.78122885073694</v>
      </c>
      <c r="AN186" s="18">
        <f t="shared" si="112"/>
        <v>6.4259955233013484</v>
      </c>
      <c r="AO186" s="18">
        <f t="shared" si="113"/>
        <v>14.916229692115174</v>
      </c>
      <c r="AP186" s="18">
        <f t="shared" si="114"/>
        <v>12</v>
      </c>
      <c r="AQ186" s="18">
        <f t="array" ref="AQ186">SUM(IF($AA186:$AL186&lt;0,1,0))</f>
        <v>1</v>
      </c>
      <c r="AR186" s="18">
        <f t="shared" si="115"/>
        <v>8.3333333333333339</v>
      </c>
      <c r="AS186" s="18">
        <f t="array" ref="AS186">SUM(IF($AA186:$AL186&gt;20,1,0))</f>
        <v>0</v>
      </c>
      <c r="AT186" s="18">
        <f t="shared" si="116"/>
        <v>0</v>
      </c>
      <c r="AU186" s="18">
        <f t="array" ref="AU186">SUM(IF(AA186:AL186&gt;40,1,0))</f>
        <v>0</v>
      </c>
      <c r="AV186" s="18">
        <f t="shared" si="117"/>
        <v>0</v>
      </c>
      <c r="AW186" s="18">
        <v>4.8349256053154264</v>
      </c>
      <c r="AX186" s="18">
        <v>6.7176566967832105</v>
      </c>
      <c r="AY186" s="18">
        <v>11.674073519774812</v>
      </c>
      <c r="AZ186" s="18">
        <v>12.361406763493152</v>
      </c>
      <c r="BA186" s="18">
        <v>9.3879989118868572</v>
      </c>
      <c r="BB186" s="18">
        <v>3.46425909819343</v>
      </c>
      <c r="BC186" s="18">
        <v>9.9234665478362167</v>
      </c>
      <c r="BD186" s="18">
        <v>3.0455113253225257</v>
      </c>
      <c r="BE186" s="18">
        <v>16.326708602638497</v>
      </c>
      <c r="BF186" s="18">
        <v>5.82407217581442</v>
      </c>
      <c r="BG186" s="18">
        <v>9.142036963293668</v>
      </c>
      <c r="BH186" s="18">
        <v>6.6238536842038602</v>
      </c>
      <c r="BI186" s="18">
        <v>19.288547300299673</v>
      </c>
      <c r="BJ186" s="18" t="s">
        <v>0</v>
      </c>
      <c r="BK186" s="18">
        <v>25.348927332150257</v>
      </c>
      <c r="BL186" s="18">
        <v>11.579136611502085</v>
      </c>
      <c r="BM186" s="18">
        <v>33.812168149670555</v>
      </c>
      <c r="BN186" s="18">
        <v>13.924644767866759</v>
      </c>
      <c r="BO186" s="18">
        <f t="shared" si="118"/>
        <v>11.957611415061494</v>
      </c>
      <c r="BP186" s="18">
        <f t="shared" si="119"/>
        <v>9.9234665478362167</v>
      </c>
      <c r="BQ186" s="18">
        <f t="shared" si="120"/>
        <v>33.812168149670555</v>
      </c>
      <c r="BR186" s="18">
        <f t="shared" si="121"/>
        <v>18</v>
      </c>
      <c r="BS186" s="18">
        <f t="array" ref="BS186">SUM(IF($AW186:$BN186&lt;0,1,0))</f>
        <v>0</v>
      </c>
      <c r="BT186" s="18">
        <f t="shared" si="122"/>
        <v>0</v>
      </c>
      <c r="BU186" s="18">
        <f t="array" ref="BU186">SUM(IF($AW186:$BN186&gt;20,1,0))</f>
        <v>3</v>
      </c>
      <c r="BV186" s="18">
        <f t="shared" si="123"/>
        <v>16.666666666666664</v>
      </c>
      <c r="BW186" s="18">
        <f t="array" ref="BW186">SUM(IF(AW186:BN186&gt;40,1,0))</f>
        <v>1</v>
      </c>
      <c r="BX186" s="18">
        <f t="shared" si="124"/>
        <v>5.5555555555555554</v>
      </c>
      <c r="BY186" s="18">
        <v>170.47050865066274</v>
      </c>
      <c r="BZ186" s="18">
        <v>8.4701487679550471</v>
      </c>
      <c r="CA186" s="18">
        <v>43.46870178534202</v>
      </c>
      <c r="CB186" s="18">
        <v>79.843293446878064</v>
      </c>
      <c r="CC186" s="18">
        <v>31.579582143765407</v>
      </c>
      <c r="CD186" s="18">
        <v>8.9894587898245586</v>
      </c>
      <c r="CE186" s="18">
        <v>10.671740842238556</v>
      </c>
      <c r="CF186" s="18">
        <v>10.738137751631831</v>
      </c>
      <c r="CG186" s="18">
        <v>12.836024133045905</v>
      </c>
      <c r="CH186" s="18">
        <v>8.9496514454555953</v>
      </c>
      <c r="CI186" s="18">
        <v>6.1670889373428066</v>
      </c>
      <c r="CJ186" s="18">
        <v>22.1945849988739</v>
      </c>
      <c r="CK186" s="18">
        <v>10.490181390476515</v>
      </c>
      <c r="CL186" s="18">
        <v>4.5979892454311955</v>
      </c>
      <c r="CM186" s="18">
        <v>9.2203888038859514</v>
      </c>
      <c r="CN186" s="18">
        <v>34.311696102669913</v>
      </c>
      <c r="CO186" s="18">
        <v>39.461357546908822</v>
      </c>
      <c r="CP186" s="18">
        <v>8.8815628051671212</v>
      </c>
      <c r="CQ186" s="18">
        <f t="shared" si="125"/>
        <v>28.963449865975331</v>
      </c>
      <c r="CR186" s="18">
        <f t="shared" si="126"/>
        <v>10.704939296935194</v>
      </c>
      <c r="CS186" s="18">
        <f t="shared" si="127"/>
        <v>170.47050865066274</v>
      </c>
      <c r="CT186" s="18">
        <f t="shared" si="128"/>
        <v>18</v>
      </c>
      <c r="CU186" s="18">
        <f t="array" ref="CU186">SUM(IF($BY186:$CP186&lt;0,1,0))</f>
        <v>0</v>
      </c>
      <c r="CV186" s="18">
        <f t="shared" si="129"/>
        <v>0</v>
      </c>
      <c r="CW186" s="18">
        <f t="array" ref="CW186">SUM(IF($BY186:$CP186&gt;20,1,0))</f>
        <v>7</v>
      </c>
      <c r="CX186" s="18">
        <f t="shared" si="130"/>
        <v>38.888888888888893</v>
      </c>
      <c r="CY186" s="18">
        <f t="array" ref="CY186">SUM(IF(BY186:CP186&gt;40,1,0))</f>
        <v>3</v>
      </c>
      <c r="CZ186" s="18">
        <f t="shared" si="131"/>
        <v>16.666666666666664</v>
      </c>
      <c r="DA186" s="18">
        <v>8.4885253327591297</v>
      </c>
      <c r="DB186" s="18">
        <v>6.5968657140893479</v>
      </c>
      <c r="DC186" s="18">
        <f t="shared" si="132"/>
        <v>7.5426955234242392</v>
      </c>
      <c r="DD186" s="18">
        <f t="shared" si="133"/>
        <v>7.5426955234242392</v>
      </c>
      <c r="DE186" s="18">
        <f t="shared" si="134"/>
        <v>8.4885253327591297</v>
      </c>
      <c r="DF186" s="18">
        <f t="shared" si="135"/>
        <v>2</v>
      </c>
      <c r="DG186" s="18">
        <f t="array" ref="DG186">SUM(IF($DA186:$DB186&lt;0,1,0))</f>
        <v>0</v>
      </c>
      <c r="DH186" s="18">
        <f t="shared" si="136"/>
        <v>0</v>
      </c>
      <c r="DI186" s="18">
        <f t="array" ref="DI186">SUM(IF($DA186:$DB186&gt;20,1,0))</f>
        <v>0</v>
      </c>
      <c r="DJ186" s="18">
        <f t="shared" si="137"/>
        <v>0</v>
      </c>
      <c r="DK186" s="18">
        <f t="array" ref="DK186">SUM(IF(DA186:DB186&gt;40,1,0))</f>
        <v>0</v>
      </c>
      <c r="DL186" s="18">
        <f t="shared" si="138"/>
        <v>0</v>
      </c>
      <c r="DM186" s="18">
        <v>17.364852682663209</v>
      </c>
      <c r="DN186" s="18">
        <v>14.786734930601627</v>
      </c>
      <c r="DO186" s="18">
        <f t="shared" si="149"/>
        <v>16.075793806632419</v>
      </c>
      <c r="DP186" s="18">
        <f t="shared" si="150"/>
        <v>16.075793806632419</v>
      </c>
      <c r="DQ186" s="18">
        <f t="shared" si="151"/>
        <v>17.364852682663209</v>
      </c>
      <c r="DR186" s="18">
        <f t="shared" si="152"/>
        <v>2</v>
      </c>
      <c r="DS186" s="18">
        <f t="array" ref="DS186">SUM(IF($DM186:$DN186&lt;0,1,0))</f>
        <v>0</v>
      </c>
      <c r="DT186" s="18">
        <f t="shared" si="153"/>
        <v>0</v>
      </c>
      <c r="DU186" s="18">
        <f t="array" ref="DU186">SUM(IF($DM186:$DN186&gt;20,1,0))</f>
        <v>0</v>
      </c>
      <c r="DV186" s="18">
        <f t="shared" si="154"/>
        <v>0</v>
      </c>
      <c r="DW186" s="18">
        <f t="array" ref="DW186">SUM(IF(DM186:DN186&gt;40,1,0))</f>
        <v>0</v>
      </c>
      <c r="DX186" s="18">
        <f t="shared" si="155"/>
        <v>0</v>
      </c>
      <c r="DY186" s="18">
        <f t="shared" si="145"/>
        <v>18.503085925822045</v>
      </c>
      <c r="DZ186" s="18">
        <f t="shared" si="109"/>
        <v>10.490181390476515</v>
      </c>
      <c r="EA186" s="18">
        <f t="shared" si="139"/>
        <v>170.47050865066274</v>
      </c>
      <c r="EB186" s="18">
        <f t="shared" si="147"/>
        <v>11.098162280677059</v>
      </c>
      <c r="EC186" s="18">
        <f t="shared" si="110"/>
        <v>26.653915286991669</v>
      </c>
      <c r="ED186" s="18">
        <f t="shared" si="140"/>
        <v>66</v>
      </c>
      <c r="EE186" s="18">
        <f t="shared" si="140"/>
        <v>1</v>
      </c>
      <c r="EF186" s="18">
        <f t="shared" si="141"/>
        <v>1.5151515151515151</v>
      </c>
      <c r="EG186" s="18">
        <f t="shared" si="142"/>
        <v>14</v>
      </c>
      <c r="EH186" s="18">
        <f t="shared" si="143"/>
        <v>21.212121212121211</v>
      </c>
      <c r="EI186" s="18">
        <f t="shared" si="146"/>
        <v>19.949494949494948</v>
      </c>
      <c r="EJ186" s="18">
        <f t="shared" si="111"/>
        <v>6</v>
      </c>
      <c r="EK186" s="18">
        <f t="shared" si="144"/>
        <v>9.0909090909090917</v>
      </c>
      <c r="EL186" s="3"/>
      <c r="EM186" s="4"/>
      <c r="EN186" s="4"/>
      <c r="EO186" s="4"/>
    </row>
    <row r="187" spans="1:145" ht="13.15" x14ac:dyDescent="0.4">
      <c r="A187" s="1"/>
      <c r="B187" s="17">
        <v>1978</v>
      </c>
      <c r="C187" s="18">
        <v>9.6684926108770632</v>
      </c>
      <c r="D187" s="18">
        <v>48.461068674731344</v>
      </c>
      <c r="E187" s="18">
        <v>11.49144254278729</v>
      </c>
      <c r="F187" s="18">
        <v>16.031735226031177</v>
      </c>
      <c r="G187" s="18">
        <v>11.270872490682017</v>
      </c>
      <c r="H187" s="18">
        <v>90.792221327455678</v>
      </c>
      <c r="I187" s="18">
        <v>15.356214510809473</v>
      </c>
      <c r="J187" s="18">
        <v>9.063188827495285</v>
      </c>
      <c r="K187" s="18">
        <v>9.720054887142453</v>
      </c>
      <c r="L187" s="18">
        <v>15.781331168301275</v>
      </c>
      <c r="M187" s="18">
        <v>12.234426629676538</v>
      </c>
      <c r="N187" s="18">
        <v>4.6302608195506085</v>
      </c>
      <c r="O187" s="18">
        <v>16.373876200915717</v>
      </c>
      <c r="P187" s="18">
        <v>10.131899670497688</v>
      </c>
      <c r="Q187" s="18">
        <f t="shared" si="105"/>
        <v>20.071934684782402</v>
      </c>
      <c r="R187" s="18">
        <f t="shared" si="106"/>
        <v>11.862934586231914</v>
      </c>
      <c r="S187" s="18">
        <f t="shared" si="107"/>
        <v>90.792221327455678</v>
      </c>
      <c r="T187" s="18">
        <f t="shared" si="108"/>
        <v>14</v>
      </c>
      <c r="U187" s="18">
        <f t="array" ref="U187">SUM(IF($C187:$P187&lt;0,1,0))</f>
        <v>0</v>
      </c>
      <c r="V187" s="18">
        <f t="shared" si="102"/>
        <v>0</v>
      </c>
      <c r="W187" s="18">
        <f t="array" ref="W187">SUM(IF($C187:$P187&gt;20,1,0))</f>
        <v>2</v>
      </c>
      <c r="X187" s="18">
        <f t="shared" si="103"/>
        <v>14.285714285714285</v>
      </c>
      <c r="Y187" s="18">
        <f t="array" ref="Y187">SUM(IF(C187:P187&gt;40,1,0))</f>
        <v>2</v>
      </c>
      <c r="Z187" s="18">
        <f t="shared" si="104"/>
        <v>14.285714285714285</v>
      </c>
      <c r="AA187" s="18">
        <v>0.67961798050488997</v>
      </c>
      <c r="AB187" s="18">
        <v>7.9163682714698158</v>
      </c>
      <c r="AC187" s="18">
        <v>1.6828214501712884</v>
      </c>
      <c r="AD187" s="18">
        <v>7.6280292873066413</v>
      </c>
      <c r="AE187" s="18">
        <v>3.953179763423353</v>
      </c>
      <c r="AF187" s="18">
        <v>10.305929523224926</v>
      </c>
      <c r="AG187" s="18">
        <v>3.9017887148179859</v>
      </c>
      <c r="AH187" s="18">
        <v>-5.9925093632958726</v>
      </c>
      <c r="AI187" s="18">
        <v>6.8924144562783018</v>
      </c>
      <c r="AJ187" s="18">
        <v>3.9045872079231367</v>
      </c>
      <c r="AK187" s="18">
        <v>7.6531260467318951</v>
      </c>
      <c r="AL187" s="18">
        <v>7.8271464655943888</v>
      </c>
      <c r="AM187" s="18">
        <f t="shared" si="148"/>
        <v>4.6960416503458955</v>
      </c>
      <c r="AN187" s="18">
        <f t="shared" si="112"/>
        <v>5.4227971098508272</v>
      </c>
      <c r="AO187" s="18">
        <f t="shared" si="113"/>
        <v>10.305929523224926</v>
      </c>
      <c r="AP187" s="18">
        <f t="shared" si="114"/>
        <v>12</v>
      </c>
      <c r="AQ187" s="18">
        <f t="array" ref="AQ187">SUM(IF($AA187:$AL187&lt;0,1,0))</f>
        <v>1</v>
      </c>
      <c r="AR187" s="18">
        <f t="shared" si="115"/>
        <v>8.3333333333333339</v>
      </c>
      <c r="AS187" s="18">
        <f t="array" ref="AS187">SUM(IF($AA187:$AL187&gt;20,1,0))</f>
        <v>0</v>
      </c>
      <c r="AT187" s="18">
        <f t="shared" si="116"/>
        <v>0</v>
      </c>
      <c r="AU187" s="18">
        <f t="array" ref="AU187">SUM(IF(AA187:AL187&gt;40,1,0))</f>
        <v>0</v>
      </c>
      <c r="AV187" s="18">
        <f t="shared" si="117"/>
        <v>0</v>
      </c>
      <c r="AW187" s="18">
        <v>3.6319507967301639</v>
      </c>
      <c r="AX187" s="18">
        <v>4.1674923512799023</v>
      </c>
      <c r="AY187" s="18">
        <v>8.5860132879100739</v>
      </c>
      <c r="AZ187" s="18">
        <v>7.2704151349198858</v>
      </c>
      <c r="BA187" s="18">
        <v>11.275514910318645</v>
      </c>
      <c r="BB187" s="18">
        <v>2.4553724918515258</v>
      </c>
      <c r="BC187" s="18">
        <v>7.9978398212245825</v>
      </c>
      <c r="BD187" s="18">
        <v>4.8940096120837522</v>
      </c>
      <c r="BE187" s="18">
        <v>11.660084526598137</v>
      </c>
      <c r="BF187" s="18">
        <v>3.9907599999717909</v>
      </c>
      <c r="BG187" s="18">
        <v>8.1208774103551065</v>
      </c>
      <c r="BH187" s="18">
        <v>7.6261663119935506</v>
      </c>
      <c r="BI187" s="18">
        <v>17.172359049594895</v>
      </c>
      <c r="BJ187" s="18" t="s">
        <v>0</v>
      </c>
      <c r="BK187" s="18">
        <v>18.623739860908017</v>
      </c>
      <c r="BL187" s="18">
        <v>9.1512491825092148</v>
      </c>
      <c r="BM187" s="18">
        <v>44.888504762895565</v>
      </c>
      <c r="BN187" s="18">
        <v>7.9884603081430345</v>
      </c>
      <c r="BO187" s="18">
        <f t="shared" si="118"/>
        <v>10.558871165840461</v>
      </c>
      <c r="BP187" s="18">
        <f t="shared" si="119"/>
        <v>7.9978398212245825</v>
      </c>
      <c r="BQ187" s="18">
        <f t="shared" si="120"/>
        <v>44.888504762895565</v>
      </c>
      <c r="BR187" s="18">
        <f t="shared" si="121"/>
        <v>18</v>
      </c>
      <c r="BS187" s="18">
        <f t="array" ref="BS187">SUM(IF($AW187:$BN187&lt;0,1,0))</f>
        <v>0</v>
      </c>
      <c r="BT187" s="18">
        <f t="shared" si="122"/>
        <v>0</v>
      </c>
      <c r="BU187" s="18">
        <f t="array" ref="BU187">SUM(IF($AW187:$BN187&gt;20,1,0))</f>
        <v>2</v>
      </c>
      <c r="BV187" s="18">
        <f t="shared" si="123"/>
        <v>11.111111111111111</v>
      </c>
      <c r="BW187" s="18">
        <f t="array" ref="BW187">SUM(IF(AW187:BN187&gt;40,1,0))</f>
        <v>2</v>
      </c>
      <c r="BX187" s="18">
        <f t="shared" si="124"/>
        <v>11.111111111111111</v>
      </c>
      <c r="BY187" s="18">
        <v>174.13489077082744</v>
      </c>
      <c r="BZ187" s="18">
        <v>11.682074586040406</v>
      </c>
      <c r="CA187" s="18">
        <v>38.490631210280995</v>
      </c>
      <c r="CB187" s="18">
        <v>35.866445670509911</v>
      </c>
      <c r="CC187" s="18">
        <v>18.325481152666647</v>
      </c>
      <c r="CD187" s="18">
        <v>5.7914872380096325</v>
      </c>
      <c r="CE187" s="18">
        <v>2.6943487047323602</v>
      </c>
      <c r="CF187" s="18">
        <v>11.59884813000293</v>
      </c>
      <c r="CG187" s="18">
        <v>13.277444880827156</v>
      </c>
      <c r="CH187" s="18">
        <v>8.8356917106205373</v>
      </c>
      <c r="CI187" s="18">
        <v>6.8475612864425734</v>
      </c>
      <c r="CJ187" s="18">
        <v>19.071709612428222</v>
      </c>
      <c r="CK187" s="18">
        <v>4.8215093567034186</v>
      </c>
      <c r="CL187" s="18">
        <v>4.4867641446419997</v>
      </c>
      <c r="CM187" s="18">
        <v>12.685279809516068</v>
      </c>
      <c r="CN187" s="18">
        <v>68.405335517329505</v>
      </c>
      <c r="CO187" s="18">
        <v>64.424563710708711</v>
      </c>
      <c r="CP187" s="18">
        <v>7.430927530514337</v>
      </c>
      <c r="CQ187" s="18">
        <f t="shared" si="125"/>
        <v>28.270610834600156</v>
      </c>
      <c r="CR187" s="18">
        <f t="shared" si="126"/>
        <v>12.183677197778238</v>
      </c>
      <c r="CS187" s="18">
        <f t="shared" si="127"/>
        <v>174.13489077082744</v>
      </c>
      <c r="CT187" s="18">
        <f t="shared" si="128"/>
        <v>18</v>
      </c>
      <c r="CU187" s="18">
        <f t="array" ref="CU187">SUM(IF($BY187:$CP187&lt;0,1,0))</f>
        <v>0</v>
      </c>
      <c r="CV187" s="18">
        <f t="shared" si="129"/>
        <v>0</v>
      </c>
      <c r="CW187" s="18">
        <f t="array" ref="CW187">SUM(IF($BY187:$CP187&gt;20,1,0))</f>
        <v>5</v>
      </c>
      <c r="CX187" s="18">
        <f t="shared" si="130"/>
        <v>27.777777777777779</v>
      </c>
      <c r="CY187" s="18">
        <f t="array" ref="CY187">SUM(IF(BY187:CP187&gt;40,1,0))</f>
        <v>3</v>
      </c>
      <c r="CZ187" s="18">
        <f t="shared" si="131"/>
        <v>16.666666666666664</v>
      </c>
      <c r="DA187" s="18">
        <v>8.7732374086388045</v>
      </c>
      <c r="DB187" s="18">
        <v>8.0792104531176943</v>
      </c>
      <c r="DC187" s="18">
        <f t="shared" si="132"/>
        <v>8.4262239308782494</v>
      </c>
      <c r="DD187" s="18">
        <f t="shared" si="133"/>
        <v>8.4262239308782494</v>
      </c>
      <c r="DE187" s="18">
        <f t="shared" si="134"/>
        <v>8.7732374086388045</v>
      </c>
      <c r="DF187" s="18">
        <f t="shared" si="135"/>
        <v>2</v>
      </c>
      <c r="DG187" s="18">
        <f t="array" ref="DG187">SUM(IF($DA187:$DB187&lt;0,1,0))</f>
        <v>0</v>
      </c>
      <c r="DH187" s="18">
        <f t="shared" si="136"/>
        <v>0</v>
      </c>
      <c r="DI187" s="18">
        <f t="array" ref="DI187">SUM(IF($DA187:$DB187&gt;20,1,0))</f>
        <v>0</v>
      </c>
      <c r="DJ187" s="18">
        <f t="shared" si="137"/>
        <v>0</v>
      </c>
      <c r="DK187" s="18">
        <f t="array" ref="DK187">SUM(IF(DA187:DB187&gt;40,1,0))</f>
        <v>0</v>
      </c>
      <c r="DL187" s="18">
        <f t="shared" si="138"/>
        <v>0</v>
      </c>
      <c r="DM187" s="18">
        <v>9.4174167841798297</v>
      </c>
      <c r="DN187" s="18">
        <v>11.212224450587698</v>
      </c>
      <c r="DO187" s="18">
        <f t="shared" si="149"/>
        <v>10.314820617383763</v>
      </c>
      <c r="DP187" s="18">
        <f t="shared" si="150"/>
        <v>10.314820617383763</v>
      </c>
      <c r="DQ187" s="18">
        <f t="shared" si="151"/>
        <v>11.212224450587698</v>
      </c>
      <c r="DR187" s="18">
        <f t="shared" si="152"/>
        <v>2</v>
      </c>
      <c r="DS187" s="18">
        <f t="array" ref="DS187">SUM(IF($DM187:$DN187&lt;0,1,0))</f>
        <v>0</v>
      </c>
      <c r="DT187" s="18">
        <f t="shared" si="153"/>
        <v>0</v>
      </c>
      <c r="DU187" s="18">
        <f t="array" ref="DU187">SUM(IF($DM187:$DN187&gt;20,1,0))</f>
        <v>0</v>
      </c>
      <c r="DV187" s="18">
        <f t="shared" si="154"/>
        <v>0</v>
      </c>
      <c r="DW187" s="18">
        <f t="array" ref="DW187">SUM(IF(DM187:DN187&gt;40,1,0))</f>
        <v>0</v>
      </c>
      <c r="DX187" s="18">
        <f t="shared" si="155"/>
        <v>0</v>
      </c>
      <c r="DY187" s="18">
        <f t="shared" si="145"/>
        <v>16.357130451226446</v>
      </c>
      <c r="DZ187" s="18">
        <f t="shared" si="109"/>
        <v>9.063188827495285</v>
      </c>
      <c r="EA187" s="18">
        <f t="shared" si="139"/>
        <v>174.13489077082744</v>
      </c>
      <c r="EB187" s="18">
        <f t="shared" si="147"/>
        <v>11.59812902635651</v>
      </c>
      <c r="EC187" s="18">
        <f t="shared" si="110"/>
        <v>25.860560849107312</v>
      </c>
      <c r="ED187" s="18">
        <f t="shared" si="140"/>
        <v>66</v>
      </c>
      <c r="EE187" s="18">
        <f t="shared" si="140"/>
        <v>1</v>
      </c>
      <c r="EF187" s="18">
        <f t="shared" si="141"/>
        <v>1.5151515151515151</v>
      </c>
      <c r="EG187" s="18">
        <f t="shared" si="142"/>
        <v>9</v>
      </c>
      <c r="EH187" s="18">
        <f t="shared" si="143"/>
        <v>13.636363636363635</v>
      </c>
      <c r="EI187" s="18">
        <f t="shared" si="146"/>
        <v>21.464646464646464</v>
      </c>
      <c r="EJ187" s="18">
        <f t="shared" si="111"/>
        <v>7</v>
      </c>
      <c r="EK187" s="18">
        <f t="shared" si="144"/>
        <v>10.606060606060606</v>
      </c>
      <c r="EL187" s="3"/>
      <c r="EM187" s="4"/>
      <c r="EN187" s="4"/>
      <c r="EO187" s="4"/>
    </row>
    <row r="188" spans="1:145" ht="13.15" x14ac:dyDescent="0.4">
      <c r="A188" s="1"/>
      <c r="B188" s="17">
        <v>1979</v>
      </c>
      <c r="C188" s="18">
        <v>14.609577882554536</v>
      </c>
      <c r="D188" s="18">
        <v>101.30131761025542</v>
      </c>
      <c r="E188" s="18">
        <v>9.210526315789469</v>
      </c>
      <c r="F188" s="18">
        <v>21.759544729789837</v>
      </c>
      <c r="G188" s="18">
        <v>9.9027923503831694</v>
      </c>
      <c r="H188" s="18">
        <v>36.40747747262143</v>
      </c>
      <c r="I188" s="18">
        <v>8.0802832323458773</v>
      </c>
      <c r="J188" s="18">
        <v>23.216167525099245</v>
      </c>
      <c r="K188" s="18">
        <v>8.6513930524349334</v>
      </c>
      <c r="L188" s="18">
        <v>10.068223519819778</v>
      </c>
      <c r="M188" s="18">
        <v>13.892874422626303</v>
      </c>
      <c r="N188" s="18">
        <v>8.5571198491854208</v>
      </c>
      <c r="O188" s="18">
        <v>9.6618739225502672</v>
      </c>
      <c r="P188" s="18">
        <v>16.023618951871125</v>
      </c>
      <c r="Q188" s="18">
        <f t="shared" si="105"/>
        <v>20.810199345523348</v>
      </c>
      <c r="R188" s="18">
        <f t="shared" si="106"/>
        <v>11.98054897122304</v>
      </c>
      <c r="S188" s="18">
        <f t="shared" si="107"/>
        <v>101.30131761025542</v>
      </c>
      <c r="T188" s="18">
        <f t="shared" si="108"/>
        <v>14</v>
      </c>
      <c r="U188" s="18">
        <f t="array" ref="U188">SUM(IF($C188:$P188&lt;0,1,0))</f>
        <v>0</v>
      </c>
      <c r="V188" s="18">
        <f t="shared" si="102"/>
        <v>0</v>
      </c>
      <c r="W188" s="18">
        <f t="array" ref="W188">SUM(IF($C188:$P188&gt;20,1,0))</f>
        <v>4</v>
      </c>
      <c r="X188" s="18">
        <f t="shared" si="103"/>
        <v>28.571428571428569</v>
      </c>
      <c r="Y188" s="18">
        <f t="array" ref="Y188">SUM(IF(C188:P188&gt;40,1,0))</f>
        <v>1</v>
      </c>
      <c r="Z188" s="18">
        <f t="shared" si="104"/>
        <v>7.1428571428571423</v>
      </c>
      <c r="AA188" s="18">
        <v>1.9038783249053384</v>
      </c>
      <c r="AB188" s="18">
        <v>15.444266831387699</v>
      </c>
      <c r="AC188" s="18">
        <v>9.5581368202292989</v>
      </c>
      <c r="AD188" s="18">
        <v>21.009080980440263</v>
      </c>
      <c r="AE188" s="18">
        <v>4.4212897404342044</v>
      </c>
      <c r="AF188" s="18">
        <v>12.596481891951669</v>
      </c>
      <c r="AG188" s="18">
        <v>5.2695823838610076</v>
      </c>
      <c r="AH188" s="18">
        <v>5.5776892430278835</v>
      </c>
      <c r="AI188" s="18">
        <v>19.825680681821083</v>
      </c>
      <c r="AJ188" s="18">
        <v>5.7169113663606641</v>
      </c>
      <c r="AK188" s="18">
        <v>12.492462850705444</v>
      </c>
      <c r="AL188" s="18">
        <v>12.454281466380731</v>
      </c>
      <c r="AM188" s="18">
        <f t="shared" si="148"/>
        <v>10.522478548458773</v>
      </c>
      <c r="AN188" s="18">
        <f t="shared" si="112"/>
        <v>11.006209143305014</v>
      </c>
      <c r="AO188" s="18">
        <f t="shared" si="113"/>
        <v>21.009080980440263</v>
      </c>
      <c r="AP188" s="18">
        <f t="shared" si="114"/>
        <v>12</v>
      </c>
      <c r="AQ188" s="18">
        <f t="array" ref="AQ188">SUM(IF($AA188:$AL188&lt;0,1,0))</f>
        <v>0</v>
      </c>
      <c r="AR188" s="18">
        <f t="shared" si="115"/>
        <v>0</v>
      </c>
      <c r="AS188" s="18">
        <f t="array" ref="AS188">SUM(IF($AA188:$AL188&gt;20,1,0))</f>
        <v>1</v>
      </c>
      <c r="AT188" s="18">
        <f t="shared" si="116"/>
        <v>8.3333333333333321</v>
      </c>
      <c r="AU188" s="18">
        <f t="array" ref="AU188">SUM(IF(AA188:AL188&gt;40,1,0))</f>
        <v>0</v>
      </c>
      <c r="AV188" s="18">
        <f t="shared" si="117"/>
        <v>0</v>
      </c>
      <c r="AW188" s="18">
        <v>4.2086128012138264</v>
      </c>
      <c r="AX188" s="18">
        <v>4.8019309340750649</v>
      </c>
      <c r="AY188" s="18">
        <v>10.724207709047089</v>
      </c>
      <c r="AZ188" s="18">
        <v>7.78842159022832</v>
      </c>
      <c r="BA188" s="18">
        <v>13.1</v>
      </c>
      <c r="BB188" s="18">
        <v>5.4465953116427013</v>
      </c>
      <c r="BC188" s="18">
        <v>14.610464086352746</v>
      </c>
      <c r="BD188" s="18">
        <v>14.259853954877389</v>
      </c>
      <c r="BE188" s="18">
        <v>16.848534326842895</v>
      </c>
      <c r="BF188" s="18">
        <v>4.5134029129029649</v>
      </c>
      <c r="BG188" s="18">
        <v>4.653239354319493</v>
      </c>
      <c r="BH188" s="18">
        <v>7.9797506735783319</v>
      </c>
      <c r="BI188" s="18">
        <v>15.017518744111541</v>
      </c>
      <c r="BJ188" s="18" t="s">
        <v>0</v>
      </c>
      <c r="BK188" s="18">
        <v>15.642602526656907</v>
      </c>
      <c r="BL188" s="18">
        <v>8.2000175637120307</v>
      </c>
      <c r="BM188" s="18">
        <v>71.430660608337831</v>
      </c>
      <c r="BN188" s="18">
        <v>15.637640112065519</v>
      </c>
      <c r="BO188" s="18">
        <f t="shared" si="118"/>
        <v>13.815497247644981</v>
      </c>
      <c r="BP188" s="18">
        <f t="shared" si="119"/>
        <v>10.724207709047089</v>
      </c>
      <c r="BQ188" s="18">
        <f t="shared" si="120"/>
        <v>71.430660608337831</v>
      </c>
      <c r="BR188" s="18">
        <f t="shared" si="121"/>
        <v>18</v>
      </c>
      <c r="BS188" s="18">
        <f t="array" ref="BS188">SUM(IF($AW188:$BN188&lt;0,1,0))</f>
        <v>0</v>
      </c>
      <c r="BT188" s="18">
        <f t="shared" si="122"/>
        <v>0</v>
      </c>
      <c r="BU188" s="18">
        <f t="array" ref="BU188">SUM(IF($AW188:$BN188&gt;20,1,0))</f>
        <v>2</v>
      </c>
      <c r="BV188" s="18">
        <f t="shared" si="123"/>
        <v>11.111111111111111</v>
      </c>
      <c r="BW188" s="18">
        <f t="array" ref="BW188">SUM(IF(AW188:BN188&gt;40,1,0))</f>
        <v>2</v>
      </c>
      <c r="BX188" s="18">
        <f t="shared" si="124"/>
        <v>11.111111111111111</v>
      </c>
      <c r="BY188" s="18">
        <v>165.87475016347906</v>
      </c>
      <c r="BZ188" s="18">
        <v>33.765854682419423</v>
      </c>
      <c r="CA188" s="18">
        <v>65.000638021765255</v>
      </c>
      <c r="CB188" s="18">
        <v>37.063949949600747</v>
      </c>
      <c r="CC188" s="18">
        <v>27.501739549809177</v>
      </c>
      <c r="CD188" s="18">
        <v>8.9058535408334567</v>
      </c>
      <c r="CE188" s="18">
        <v>7.3789711196765673</v>
      </c>
      <c r="CF188" s="18">
        <v>9.3537997980541956</v>
      </c>
      <c r="CG188" s="18">
        <v>13.850066148710255</v>
      </c>
      <c r="CH188" s="18">
        <v>12.983432009266002</v>
      </c>
      <c r="CI188" s="18">
        <v>13.089667587249041</v>
      </c>
      <c r="CJ188" s="18">
        <v>18.944454999156825</v>
      </c>
      <c r="CK188" s="18">
        <v>64.595175304639426</v>
      </c>
      <c r="CL188" s="18">
        <v>8.6096391589877097</v>
      </c>
      <c r="CM188" s="18">
        <v>30.759384303414226</v>
      </c>
      <c r="CN188" s="18">
        <v>66.37063307397014</v>
      </c>
      <c r="CO188" s="18">
        <v>66.661950137881618</v>
      </c>
      <c r="CP188" s="18">
        <v>13.85673416049222</v>
      </c>
      <c r="CQ188" s="18">
        <f t="shared" si="125"/>
        <v>36.920371872744738</v>
      </c>
      <c r="CR188" s="18">
        <f t="shared" si="126"/>
        <v>23.223097274483003</v>
      </c>
      <c r="CS188" s="18">
        <f t="shared" si="127"/>
        <v>165.87475016347906</v>
      </c>
      <c r="CT188" s="18">
        <f t="shared" si="128"/>
        <v>18</v>
      </c>
      <c r="CU188" s="18">
        <f t="array" ref="CU188">SUM(IF($BY188:$CP188&lt;0,1,0))</f>
        <v>0</v>
      </c>
      <c r="CV188" s="18">
        <f t="shared" si="129"/>
        <v>0</v>
      </c>
      <c r="CW188" s="18">
        <f t="array" ref="CW188">SUM(IF($BY188:$CP188&gt;20,1,0))</f>
        <v>9</v>
      </c>
      <c r="CX188" s="18">
        <f t="shared" si="130"/>
        <v>50</v>
      </c>
      <c r="CY188" s="18">
        <f t="array" ref="CY188">SUM(IF(BY188:CP188&gt;40,1,0))</f>
        <v>5</v>
      </c>
      <c r="CZ188" s="18">
        <f t="shared" si="131"/>
        <v>27.777777777777779</v>
      </c>
      <c r="DA188" s="18">
        <v>9.3338187410670681</v>
      </c>
      <c r="DB188" s="18">
        <v>11.942325821022058</v>
      </c>
      <c r="DC188" s="18">
        <f t="shared" si="132"/>
        <v>10.638072281044563</v>
      </c>
      <c r="DD188" s="18">
        <f t="shared" si="133"/>
        <v>10.638072281044563</v>
      </c>
      <c r="DE188" s="18">
        <f t="shared" si="134"/>
        <v>11.942325821022058</v>
      </c>
      <c r="DF188" s="18">
        <f t="shared" si="135"/>
        <v>2</v>
      </c>
      <c r="DG188" s="18">
        <f t="array" ref="DG188">SUM(IF($DA188:$DB188&lt;0,1,0))</f>
        <v>0</v>
      </c>
      <c r="DH188" s="18">
        <f t="shared" si="136"/>
        <v>0</v>
      </c>
      <c r="DI188" s="18">
        <f t="array" ref="DI188">SUM(IF($DA188:$DB188&gt;20,1,0))</f>
        <v>0</v>
      </c>
      <c r="DJ188" s="18">
        <f t="shared" si="137"/>
        <v>0</v>
      </c>
      <c r="DK188" s="18">
        <f t="array" ref="DK188">SUM(IF(DA188:DB188&gt;40,1,0))</f>
        <v>0</v>
      </c>
      <c r="DL188" s="18">
        <f t="shared" si="138"/>
        <v>0</v>
      </c>
      <c r="DM188" s="18">
        <v>10.496470933466</v>
      </c>
      <c r="DN188" s="18">
        <v>14.579767376129583</v>
      </c>
      <c r="DO188" s="18">
        <f t="shared" si="149"/>
        <v>12.538119154797791</v>
      </c>
      <c r="DP188" s="18">
        <f t="shared" si="150"/>
        <v>12.538119154797791</v>
      </c>
      <c r="DQ188" s="18">
        <f t="shared" si="151"/>
        <v>14.579767376129583</v>
      </c>
      <c r="DR188" s="18">
        <f t="shared" si="152"/>
        <v>2</v>
      </c>
      <c r="DS188" s="18">
        <f t="array" ref="DS188">SUM(IF($DM188:$DN188&lt;0,1,0))</f>
        <v>0</v>
      </c>
      <c r="DT188" s="18">
        <f t="shared" si="153"/>
        <v>0</v>
      </c>
      <c r="DU188" s="18">
        <f t="array" ref="DU188">SUM(IF($DM188:$DN188&gt;20,1,0))</f>
        <v>0</v>
      </c>
      <c r="DV188" s="18">
        <f t="shared" si="154"/>
        <v>0</v>
      </c>
      <c r="DW188" s="18">
        <f t="array" ref="DW188">SUM(IF(DM188:DN188&gt;40,1,0))</f>
        <v>0</v>
      </c>
      <c r="DX188" s="18">
        <f t="shared" si="155"/>
        <v>0</v>
      </c>
      <c r="DY188" s="18">
        <f t="shared" si="145"/>
        <v>20.975308664767486</v>
      </c>
      <c r="DZ188" s="18">
        <f t="shared" si="109"/>
        <v>12.983432009266002</v>
      </c>
      <c r="EA188" s="18">
        <f t="shared" si="139"/>
        <v>165.87475016347906</v>
      </c>
      <c r="EB188" s="18">
        <f t="shared" si="147"/>
        <v>11.71889536588273</v>
      </c>
      <c r="EC188" s="18">
        <f t="shared" si="110"/>
        <v>26.522867923474028</v>
      </c>
      <c r="ED188" s="18">
        <f t="shared" si="140"/>
        <v>66</v>
      </c>
      <c r="EE188" s="18">
        <f t="shared" si="140"/>
        <v>0</v>
      </c>
      <c r="EF188" s="18">
        <f t="shared" si="141"/>
        <v>0</v>
      </c>
      <c r="EG188" s="18">
        <f t="shared" si="142"/>
        <v>16</v>
      </c>
      <c r="EH188" s="18">
        <f t="shared" si="143"/>
        <v>24.242424242424242</v>
      </c>
      <c r="EI188" s="18">
        <f t="shared" si="146"/>
        <v>21.717171717171713</v>
      </c>
      <c r="EJ188" s="18">
        <f t="shared" si="111"/>
        <v>8</v>
      </c>
      <c r="EK188" s="18">
        <f t="shared" si="144"/>
        <v>12.121212121212121</v>
      </c>
      <c r="EL188" s="3"/>
      <c r="EM188" s="4"/>
      <c r="EN188" s="4"/>
      <c r="EO188" s="4"/>
    </row>
    <row r="189" spans="1:145" ht="13.15" x14ac:dyDescent="0.4">
      <c r="A189" s="1"/>
      <c r="B189" s="17">
        <v>1980</v>
      </c>
      <c r="C189" s="18">
        <v>9.6999999999999993</v>
      </c>
      <c r="D189" s="18">
        <v>46.707554615506595</v>
      </c>
      <c r="E189" s="18">
        <v>13.3</v>
      </c>
      <c r="F189" s="18">
        <v>8.8000000000000007</v>
      </c>
      <c r="G189" s="18">
        <v>20.5</v>
      </c>
      <c r="H189" s="18">
        <v>50</v>
      </c>
      <c r="I189" s="18">
        <v>13.9</v>
      </c>
      <c r="J189" s="18">
        <v>33</v>
      </c>
      <c r="K189" s="18">
        <v>9.4</v>
      </c>
      <c r="L189" s="18">
        <v>10</v>
      </c>
      <c r="M189" s="18">
        <v>14.2</v>
      </c>
      <c r="N189" s="18">
        <v>10</v>
      </c>
      <c r="O189" s="18">
        <v>11.7</v>
      </c>
      <c r="P189" s="18">
        <v>7.2</v>
      </c>
      <c r="Q189" s="18">
        <f t="shared" si="105"/>
        <v>18.457682472536185</v>
      </c>
      <c r="R189" s="18">
        <f t="shared" si="106"/>
        <v>12.5</v>
      </c>
      <c r="S189" s="18">
        <f t="shared" si="107"/>
        <v>50</v>
      </c>
      <c r="T189" s="18">
        <f t="shared" si="108"/>
        <v>14</v>
      </c>
      <c r="U189" s="18">
        <f t="array" ref="U189">SUM(IF($C189:$P189&lt;0,1,0))</f>
        <v>0</v>
      </c>
      <c r="V189" s="18">
        <f t="shared" si="102"/>
        <v>0</v>
      </c>
      <c r="W189" s="18">
        <f t="array" ref="W189">SUM(IF($C189:$P189&gt;20,1,0))</f>
        <v>4</v>
      </c>
      <c r="X189" s="18">
        <f t="shared" si="103"/>
        <v>28.571428571428569</v>
      </c>
      <c r="Y189" s="18">
        <f t="array" ref="Y189">SUM(IF(C189:P189&gt;40,1,0))</f>
        <v>2</v>
      </c>
      <c r="Z189" s="18">
        <f t="shared" si="104"/>
        <v>14.285714285714285</v>
      </c>
      <c r="AA189" s="18">
        <v>6.7549407114624422</v>
      </c>
      <c r="AB189" s="18">
        <v>4.4000000000000004</v>
      </c>
      <c r="AC189" s="18">
        <v>11.4</v>
      </c>
      <c r="AD189" s="18">
        <v>18</v>
      </c>
      <c r="AE189" s="18">
        <v>7.8</v>
      </c>
      <c r="AF189" s="18">
        <v>28.7</v>
      </c>
      <c r="AG189" s="18">
        <v>6.7</v>
      </c>
      <c r="AH189" s="18">
        <v>-0.1</v>
      </c>
      <c r="AI189" s="18">
        <v>18.2</v>
      </c>
      <c r="AJ189" s="18">
        <v>8.5</v>
      </c>
      <c r="AK189" s="18">
        <v>19</v>
      </c>
      <c r="AL189" s="18">
        <v>19.7</v>
      </c>
      <c r="AM189" s="18">
        <f t="shared" si="148"/>
        <v>12.421245059288538</v>
      </c>
      <c r="AN189" s="18">
        <f t="shared" si="112"/>
        <v>9.9499999999999993</v>
      </c>
      <c r="AO189" s="18">
        <f t="shared" si="113"/>
        <v>28.7</v>
      </c>
      <c r="AP189" s="18">
        <f t="shared" si="114"/>
        <v>12</v>
      </c>
      <c r="AQ189" s="18">
        <f t="array" ref="AQ189">SUM(IF($AA189:$AL189&lt;0,1,0))</f>
        <v>1</v>
      </c>
      <c r="AR189" s="18">
        <f t="shared" si="115"/>
        <v>8.3333333333333339</v>
      </c>
      <c r="AS189" s="18">
        <f t="array" ref="AS189">SUM(IF($AA189:$AL189&gt;20,1,0))</f>
        <v>1</v>
      </c>
      <c r="AT189" s="18">
        <f t="shared" si="116"/>
        <v>8.3333333333333321</v>
      </c>
      <c r="AU189" s="18">
        <f t="array" ref="AU189">SUM(IF(AA189:AL189&gt;40,1,0))</f>
        <v>0</v>
      </c>
      <c r="AV189" s="18">
        <f t="shared" si="117"/>
        <v>0</v>
      </c>
      <c r="AW189" s="18">
        <v>6.3</v>
      </c>
      <c r="AX189" s="18">
        <v>7.1227701005025139</v>
      </c>
      <c r="AY189" s="18">
        <v>12.3</v>
      </c>
      <c r="AZ189" s="18">
        <v>11.6</v>
      </c>
      <c r="BA189" s="18">
        <v>13.3</v>
      </c>
      <c r="BB189" s="18">
        <v>5.4</v>
      </c>
      <c r="BC189" s="18">
        <v>6.6</v>
      </c>
      <c r="BD189" s="18">
        <v>9.3000000000000007</v>
      </c>
      <c r="BE189" s="18">
        <v>21.3</v>
      </c>
      <c r="BF189" s="18">
        <v>6.5</v>
      </c>
      <c r="BG189" s="18">
        <v>10.9</v>
      </c>
      <c r="BH189" s="18">
        <v>9.4</v>
      </c>
      <c r="BI189" s="18">
        <v>5.9</v>
      </c>
      <c r="BJ189" s="18"/>
      <c r="BK189" s="18">
        <v>15.6</v>
      </c>
      <c r="BL189" s="18">
        <v>17.5</v>
      </c>
      <c r="BM189" s="18">
        <v>110.6</v>
      </c>
      <c r="BN189" s="18">
        <v>16.8</v>
      </c>
      <c r="BO189" s="18">
        <f t="shared" si="118"/>
        <v>16.848398241206031</v>
      </c>
      <c r="BP189" s="18">
        <f t="shared" si="119"/>
        <v>10.9</v>
      </c>
      <c r="BQ189" s="18">
        <f t="shared" si="120"/>
        <v>110.6</v>
      </c>
      <c r="BR189" s="18">
        <f t="shared" si="121"/>
        <v>17</v>
      </c>
      <c r="BS189" s="18">
        <f t="array" ref="BS189">SUM(IF($AW189:$BN189&lt;0,1,0))</f>
        <v>0</v>
      </c>
      <c r="BT189" s="18">
        <f t="shared" si="122"/>
        <v>0</v>
      </c>
      <c r="BU189" s="18">
        <f t="array" ref="BU189">SUM(IF($AW189:$BN189&gt;20,1,0))</f>
        <v>2</v>
      </c>
      <c r="BV189" s="18">
        <f t="shared" si="123"/>
        <v>11.76470588235294</v>
      </c>
      <c r="BW189" s="18">
        <f t="array" ref="BW189">SUM(IF(AW189:BN189&gt;40,1,0))</f>
        <v>1</v>
      </c>
      <c r="BX189" s="18">
        <f t="shared" si="124"/>
        <v>5.8823529411764701</v>
      </c>
      <c r="BY189" s="18">
        <v>100.8</v>
      </c>
      <c r="BZ189" s="18">
        <v>47.1</v>
      </c>
      <c r="CA189" s="18">
        <v>132.6</v>
      </c>
      <c r="CB189" s="18">
        <v>35.1</v>
      </c>
      <c r="CC189" s="18">
        <v>25.9</v>
      </c>
      <c r="CD189" s="18">
        <v>18.100000000000001</v>
      </c>
      <c r="CE189" s="18">
        <v>21.7</v>
      </c>
      <c r="CF189" s="18">
        <v>13</v>
      </c>
      <c r="CG189" s="18">
        <v>17.399999999999999</v>
      </c>
      <c r="CH189" s="18">
        <v>10.7</v>
      </c>
      <c r="CI189" s="18">
        <v>15.140180955206171</v>
      </c>
      <c r="CJ189" s="18">
        <v>26.5</v>
      </c>
      <c r="CK189" s="18">
        <v>35.1</v>
      </c>
      <c r="CL189" s="18">
        <v>13.8</v>
      </c>
      <c r="CM189" s="18">
        <v>22.4</v>
      </c>
      <c r="CN189" s="18">
        <v>59.1</v>
      </c>
      <c r="CO189" s="18">
        <v>63.5</v>
      </c>
      <c r="CP189" s="18">
        <v>21.4</v>
      </c>
      <c r="CQ189" s="18">
        <f t="shared" si="125"/>
        <v>37.741121164178118</v>
      </c>
      <c r="CR189" s="18">
        <f t="shared" si="126"/>
        <v>24.15</v>
      </c>
      <c r="CS189" s="18">
        <f t="shared" si="127"/>
        <v>132.6</v>
      </c>
      <c r="CT189" s="18">
        <f t="shared" si="128"/>
        <v>18</v>
      </c>
      <c r="CU189" s="18">
        <f t="array" ref="CU189">SUM(IF($BY189:$CP189&lt;0,1,0))</f>
        <v>0</v>
      </c>
      <c r="CV189" s="18">
        <f t="shared" si="129"/>
        <v>0</v>
      </c>
      <c r="CW189" s="18">
        <f t="array" ref="CW189">SUM(IF($BY189:$CP189&gt;20,1,0))</f>
        <v>12</v>
      </c>
      <c r="CX189" s="18">
        <f t="shared" si="130"/>
        <v>66.666666666666657</v>
      </c>
      <c r="CY189" s="18">
        <f t="array" ref="CY189">SUM(IF(BY189:CP189&gt;40,1,0))</f>
        <v>5</v>
      </c>
      <c r="CZ189" s="18">
        <f t="shared" si="131"/>
        <v>27.777777777777779</v>
      </c>
      <c r="DA189" s="18">
        <v>10.199999999999999</v>
      </c>
      <c r="DB189" s="18">
        <v>13.165432420686663</v>
      </c>
      <c r="DC189" s="18">
        <f t="shared" si="132"/>
        <v>11.682716210343331</v>
      </c>
      <c r="DD189" s="18">
        <f t="shared" si="133"/>
        <v>11.682716210343331</v>
      </c>
      <c r="DE189" s="18">
        <f t="shared" si="134"/>
        <v>13.165432420686663</v>
      </c>
      <c r="DF189" s="18">
        <f t="shared" si="135"/>
        <v>2</v>
      </c>
      <c r="DG189" s="18">
        <f t="array" ref="DG189">SUM(IF($DA189:$DB189&lt;0,1,0))</f>
        <v>0</v>
      </c>
      <c r="DH189" s="18">
        <f t="shared" si="136"/>
        <v>0</v>
      </c>
      <c r="DI189" s="18">
        <f t="array" ref="DI189">SUM(IF($DA189:$DB189&gt;20,1,0))</f>
        <v>0</v>
      </c>
      <c r="DJ189" s="18">
        <f t="shared" si="137"/>
        <v>0</v>
      </c>
      <c r="DK189" s="18">
        <f t="array" ref="DK189">SUM(IF(DA189:DB189&gt;40,1,0))</f>
        <v>0</v>
      </c>
      <c r="DL189" s="18">
        <f t="shared" si="138"/>
        <v>0</v>
      </c>
      <c r="DM189" s="18">
        <v>10.199999999999999</v>
      </c>
      <c r="DN189" s="18">
        <v>17.2</v>
      </c>
      <c r="DO189" s="18">
        <f t="shared" si="149"/>
        <v>13.7</v>
      </c>
      <c r="DP189" s="18">
        <f t="shared" si="150"/>
        <v>13.7</v>
      </c>
      <c r="DQ189" s="18">
        <f t="shared" si="151"/>
        <v>17.2</v>
      </c>
      <c r="DR189" s="18">
        <f t="shared" si="152"/>
        <v>2</v>
      </c>
      <c r="DS189" s="18">
        <f t="array" ref="DS189">SUM(IF($DM189:$DN189&lt;0,1,0))</f>
        <v>0</v>
      </c>
      <c r="DT189" s="18">
        <f t="shared" si="153"/>
        <v>0</v>
      </c>
      <c r="DU189" s="18">
        <f t="array" ref="DU189">SUM(IF($DM189:$DN189&gt;20,1,0))</f>
        <v>0</v>
      </c>
      <c r="DV189" s="18">
        <f t="shared" si="154"/>
        <v>0</v>
      </c>
      <c r="DW189" s="18">
        <f t="array" ref="DW189">SUM(IF(DM189:DN189&gt;40,1,0))</f>
        <v>0</v>
      </c>
      <c r="DX189" s="18">
        <f t="shared" si="155"/>
        <v>0</v>
      </c>
      <c r="DY189" s="18">
        <f t="shared" si="145"/>
        <v>21.907551981590224</v>
      </c>
      <c r="DZ189" s="18">
        <f t="shared" si="109"/>
        <v>13.8</v>
      </c>
      <c r="EA189" s="18">
        <f t="shared" si="139"/>
        <v>132.6</v>
      </c>
      <c r="EB189" s="18">
        <f t="shared" si="147"/>
        <v>11.355744091553644</v>
      </c>
      <c r="EC189" s="18">
        <f t="shared" si="110"/>
        <v>24.397697197803552</v>
      </c>
      <c r="ED189" s="18">
        <f t="shared" si="140"/>
        <v>65</v>
      </c>
      <c r="EE189" s="18">
        <f t="shared" si="140"/>
        <v>1</v>
      </c>
      <c r="EF189" s="18">
        <f t="shared" si="141"/>
        <v>1.5384615384615385</v>
      </c>
      <c r="EG189" s="18">
        <f t="shared" si="142"/>
        <v>19</v>
      </c>
      <c r="EH189" s="18">
        <f t="shared" si="143"/>
        <v>29.230769230769234</v>
      </c>
      <c r="EI189" s="18">
        <f t="shared" si="146"/>
        <v>21.033411033411031</v>
      </c>
      <c r="EJ189" s="18">
        <f t="shared" si="111"/>
        <v>8</v>
      </c>
      <c r="EK189" s="18">
        <f t="shared" si="144"/>
        <v>12.307692307692308</v>
      </c>
      <c r="EL189" s="3"/>
      <c r="EM189" s="4"/>
      <c r="EN189" s="4"/>
      <c r="EO189" s="4"/>
    </row>
    <row r="190" spans="1:145" ht="13.15" x14ac:dyDescent="0.4">
      <c r="A190" s="1"/>
      <c r="B190" s="17">
        <v>1981</v>
      </c>
      <c r="C190" s="18">
        <v>14.6</v>
      </c>
      <c r="D190" s="18" t="s">
        <v>0</v>
      </c>
      <c r="E190" s="18">
        <v>14.7</v>
      </c>
      <c r="F190" s="18">
        <v>8.6999999999999993</v>
      </c>
      <c r="G190" s="18">
        <v>10.4</v>
      </c>
      <c r="H190" s="18">
        <v>116.5</v>
      </c>
      <c r="I190" s="18">
        <v>7.9</v>
      </c>
      <c r="J190" s="18">
        <v>26.4</v>
      </c>
      <c r="K190" s="18">
        <v>12.5</v>
      </c>
      <c r="L190" s="18">
        <v>20.6</v>
      </c>
      <c r="M190" s="18">
        <v>15.7</v>
      </c>
      <c r="N190" s="18">
        <v>8.9</v>
      </c>
      <c r="O190" s="18">
        <v>14</v>
      </c>
      <c r="P190" s="18">
        <v>13.2</v>
      </c>
      <c r="Q190" s="18">
        <f t="shared" si="105"/>
        <v>21.853846153846153</v>
      </c>
      <c r="R190" s="18">
        <f t="shared" si="106"/>
        <v>14</v>
      </c>
      <c r="S190" s="18">
        <f t="shared" si="107"/>
        <v>116.5</v>
      </c>
      <c r="T190" s="18">
        <f t="shared" si="108"/>
        <v>14</v>
      </c>
      <c r="U190" s="18">
        <f t="array" ref="U190">SUM(IF($C190:$P190&lt;0,1,0))</f>
        <v>0</v>
      </c>
      <c r="V190" s="18">
        <f t="shared" si="102"/>
        <v>0</v>
      </c>
      <c r="W190" s="18">
        <f t="array" ref="W190">SUM(IF($C190:$P190&gt;20,1,0))</f>
        <v>4</v>
      </c>
      <c r="X190" s="18">
        <f t="shared" si="103"/>
        <v>28.571428571428569</v>
      </c>
      <c r="Y190" s="18">
        <f t="array" ref="Y190">SUM(IF(C190:P190&gt;40,1,0))</f>
        <v>2</v>
      </c>
      <c r="Z190" s="18">
        <f t="shared" si="104"/>
        <v>14.285714285714285</v>
      </c>
      <c r="AA190" s="18">
        <v>4.2637254901960784</v>
      </c>
      <c r="AB190" s="18">
        <v>9.5</v>
      </c>
      <c r="AC190" s="18">
        <v>13.1</v>
      </c>
      <c r="AD190" s="18">
        <v>12.2</v>
      </c>
      <c r="AE190" s="18">
        <v>4.9000000000000004</v>
      </c>
      <c r="AF190" s="18">
        <v>21.4</v>
      </c>
      <c r="AG190" s="18">
        <v>9.6999999999999993</v>
      </c>
      <c r="AH190" s="18">
        <v>1.4</v>
      </c>
      <c r="AI190" s="18">
        <v>13.1</v>
      </c>
      <c r="AJ190" s="18">
        <v>8.1999999999999993</v>
      </c>
      <c r="AK190" s="18">
        <v>16.3</v>
      </c>
      <c r="AL190" s="18">
        <v>12.7</v>
      </c>
      <c r="AM190" s="18">
        <f t="shared" si="148"/>
        <v>10.563643790849673</v>
      </c>
      <c r="AN190" s="18">
        <f t="shared" si="112"/>
        <v>10.95</v>
      </c>
      <c r="AO190" s="18">
        <f t="shared" si="113"/>
        <v>21.4</v>
      </c>
      <c r="AP190" s="18">
        <f t="shared" si="114"/>
        <v>12</v>
      </c>
      <c r="AQ190" s="18">
        <f t="array" ref="AQ190">SUM(IF($AA190:$AL190&lt;0,1,0))</f>
        <v>0</v>
      </c>
      <c r="AR190" s="18">
        <f t="shared" si="115"/>
        <v>0</v>
      </c>
      <c r="AS190" s="18">
        <f t="array" ref="AS190">SUM(IF($AA190:$AL190&gt;20,1,0))</f>
        <v>1</v>
      </c>
      <c r="AT190" s="18">
        <f t="shared" si="116"/>
        <v>8.3333333333333321</v>
      </c>
      <c r="AU190" s="18">
        <f t="array" ref="AU190">SUM(IF(AA190:AL190&gt;40,1,0))</f>
        <v>0</v>
      </c>
      <c r="AV190" s="18">
        <f t="shared" si="117"/>
        <v>0</v>
      </c>
      <c r="AW190" s="18">
        <v>6.8</v>
      </c>
      <c r="AX190" s="18">
        <v>7.8723203204038432</v>
      </c>
      <c r="AY190" s="18">
        <v>11.7</v>
      </c>
      <c r="AZ190" s="18">
        <v>12</v>
      </c>
      <c r="BA190" s="18">
        <v>12</v>
      </c>
      <c r="BB190" s="18">
        <v>6.3</v>
      </c>
      <c r="BC190" s="18">
        <v>7.6</v>
      </c>
      <c r="BD190" s="18">
        <v>4.5</v>
      </c>
      <c r="BE190" s="18">
        <v>19.5</v>
      </c>
      <c r="BF190" s="18">
        <v>6.8</v>
      </c>
      <c r="BG190" s="18">
        <v>13.7</v>
      </c>
      <c r="BH190" s="18">
        <v>21.2</v>
      </c>
      <c r="BI190" s="18">
        <v>20</v>
      </c>
      <c r="BJ190" s="18"/>
      <c r="BK190" s="18">
        <v>14.5</v>
      </c>
      <c r="BL190" s="18">
        <v>12.1</v>
      </c>
      <c r="BM190" s="18">
        <v>36.4</v>
      </c>
      <c r="BN190" s="18">
        <v>12.2</v>
      </c>
      <c r="BO190" s="18">
        <f t="shared" si="118"/>
        <v>13.245430607082579</v>
      </c>
      <c r="BP190" s="18">
        <f t="shared" si="119"/>
        <v>12</v>
      </c>
      <c r="BQ190" s="18">
        <f t="shared" si="120"/>
        <v>36.4</v>
      </c>
      <c r="BR190" s="18">
        <f t="shared" si="121"/>
        <v>17</v>
      </c>
      <c r="BS190" s="18">
        <f t="array" ref="BS190">SUM(IF($AW190:$BN190&lt;0,1,0))</f>
        <v>0</v>
      </c>
      <c r="BT190" s="18">
        <f t="shared" si="122"/>
        <v>0</v>
      </c>
      <c r="BU190" s="18">
        <f t="array" ref="BU190">SUM(IF($AW190:$BN190&gt;20,1,0))</f>
        <v>2</v>
      </c>
      <c r="BV190" s="18">
        <f t="shared" si="123"/>
        <v>11.76470588235294</v>
      </c>
      <c r="BW190" s="18">
        <f t="array" ref="BW190">SUM(IF(AW190:BN190&gt;40,1,0))</f>
        <v>0</v>
      </c>
      <c r="BX190" s="18">
        <f t="shared" si="124"/>
        <v>0</v>
      </c>
      <c r="BY190" s="18">
        <v>104.5</v>
      </c>
      <c r="BZ190" s="18">
        <v>32.1</v>
      </c>
      <c r="CA190" s="18">
        <v>101.7</v>
      </c>
      <c r="CB190" s="18">
        <v>19.7</v>
      </c>
      <c r="CC190" s="18">
        <v>27.4</v>
      </c>
      <c r="CD190" s="18">
        <v>37.1</v>
      </c>
      <c r="CE190" s="18">
        <v>7.5</v>
      </c>
      <c r="CF190" s="18">
        <v>16.399999999999999</v>
      </c>
      <c r="CG190" s="18">
        <v>14.8</v>
      </c>
      <c r="CH190" s="18">
        <v>11.4</v>
      </c>
      <c r="CI190" s="18">
        <v>13.714702771313721</v>
      </c>
      <c r="CJ190" s="18">
        <v>27.9</v>
      </c>
      <c r="CK190" s="18">
        <v>23.8</v>
      </c>
      <c r="CL190" s="18">
        <v>7.3</v>
      </c>
      <c r="CM190" s="18">
        <v>14</v>
      </c>
      <c r="CN190" s="18">
        <v>75.400000000000006</v>
      </c>
      <c r="CO190" s="18">
        <v>34</v>
      </c>
      <c r="CP190" s="18">
        <v>16.2</v>
      </c>
      <c r="CQ190" s="18">
        <f t="shared" si="125"/>
        <v>32.495261265072983</v>
      </c>
      <c r="CR190" s="18">
        <f t="shared" si="126"/>
        <v>21.75</v>
      </c>
      <c r="CS190" s="18">
        <f t="shared" si="127"/>
        <v>104.5</v>
      </c>
      <c r="CT190" s="18">
        <f t="shared" si="128"/>
        <v>18</v>
      </c>
      <c r="CU190" s="18">
        <f t="array" ref="CU190">SUM(IF($BY190:$CP190&lt;0,1,0))</f>
        <v>0</v>
      </c>
      <c r="CV190" s="18">
        <f t="shared" si="129"/>
        <v>0</v>
      </c>
      <c r="CW190" s="18">
        <f t="array" ref="CW190">SUM(IF($BY190:$CP190&gt;20,1,0))</f>
        <v>9</v>
      </c>
      <c r="CX190" s="18">
        <f t="shared" si="130"/>
        <v>50</v>
      </c>
      <c r="CY190" s="18">
        <f t="array" ref="CY190">SUM(IF(BY190:CP190&gt;40,1,0))</f>
        <v>3</v>
      </c>
      <c r="CZ190" s="18">
        <f t="shared" si="131"/>
        <v>16.666666666666664</v>
      </c>
      <c r="DA190" s="18">
        <v>12.5</v>
      </c>
      <c r="DB190" s="18">
        <v>10.4</v>
      </c>
      <c r="DC190" s="18">
        <f t="shared" si="132"/>
        <v>11.45</v>
      </c>
      <c r="DD190" s="18">
        <f t="shared" si="133"/>
        <v>11.45</v>
      </c>
      <c r="DE190" s="18">
        <f t="shared" si="134"/>
        <v>12.5</v>
      </c>
      <c r="DF190" s="18">
        <f t="shared" si="135"/>
        <v>2</v>
      </c>
      <c r="DG190" s="18">
        <f t="array" ref="DG190">SUM(IF($DA190:$DB190&lt;0,1,0))</f>
        <v>0</v>
      </c>
      <c r="DH190" s="18">
        <f t="shared" si="136"/>
        <v>0</v>
      </c>
      <c r="DI190" s="18">
        <f t="array" ref="DI190">SUM(IF($DA190:$DB190&gt;20,1,0))</f>
        <v>0</v>
      </c>
      <c r="DJ190" s="18">
        <f t="shared" si="137"/>
        <v>0</v>
      </c>
      <c r="DK190" s="18">
        <f t="array" ref="DK190">SUM(IF(DA190:DB190&gt;40,1,0))</f>
        <v>0</v>
      </c>
      <c r="DL190" s="18">
        <f t="shared" si="138"/>
        <v>0</v>
      </c>
      <c r="DM190" s="18">
        <v>9.6</v>
      </c>
      <c r="DN190" s="18">
        <v>15.3</v>
      </c>
      <c r="DO190" s="18">
        <f t="shared" si="149"/>
        <v>12.45</v>
      </c>
      <c r="DP190" s="18">
        <f t="shared" si="150"/>
        <v>12.45</v>
      </c>
      <c r="DQ190" s="18">
        <f t="shared" si="151"/>
        <v>15.3</v>
      </c>
      <c r="DR190" s="18">
        <f t="shared" si="152"/>
        <v>2</v>
      </c>
      <c r="DS190" s="18">
        <f t="array" ref="DS190">SUM(IF($DM190:$DN190&lt;0,1,0))</f>
        <v>0</v>
      </c>
      <c r="DT190" s="18">
        <f t="shared" si="153"/>
        <v>0</v>
      </c>
      <c r="DU190" s="18">
        <f t="array" ref="DU190">SUM(IF($DM190:$DN190&gt;20,1,0))</f>
        <v>0</v>
      </c>
      <c r="DV190" s="18">
        <f t="shared" si="154"/>
        <v>0</v>
      </c>
      <c r="DW190" s="18">
        <f t="array" ref="DW190">SUM(IF(DM190:DN190&gt;40,1,0))</f>
        <v>0</v>
      </c>
      <c r="DX190" s="18">
        <f t="shared" si="155"/>
        <v>0</v>
      </c>
      <c r="DY190" s="18">
        <f t="shared" si="145"/>
        <v>19.824230446592402</v>
      </c>
      <c r="DZ190" s="18">
        <f t="shared" si="109"/>
        <v>13.149999999999999</v>
      </c>
      <c r="EA190" s="18">
        <f t="shared" si="139"/>
        <v>116.5</v>
      </c>
      <c r="EB190" s="18">
        <f t="shared" si="147"/>
        <v>11.629787612522767</v>
      </c>
      <c r="EC190" s="18">
        <f t="shared" si="110"/>
        <v>22.412577476282774</v>
      </c>
      <c r="ED190" s="18">
        <f t="shared" si="140"/>
        <v>65</v>
      </c>
      <c r="EE190" s="18">
        <f t="shared" si="140"/>
        <v>0</v>
      </c>
      <c r="EF190" s="18">
        <f t="shared" si="141"/>
        <v>0</v>
      </c>
      <c r="EG190" s="18">
        <f t="shared" si="142"/>
        <v>16</v>
      </c>
      <c r="EH190" s="18">
        <f t="shared" si="143"/>
        <v>24.615384615384617</v>
      </c>
      <c r="EI190" s="18">
        <f t="shared" si="146"/>
        <v>21.600621600621597</v>
      </c>
      <c r="EJ190" s="18">
        <f t="shared" si="111"/>
        <v>5</v>
      </c>
      <c r="EK190" s="18">
        <f t="shared" si="144"/>
        <v>7.6923076923076925</v>
      </c>
      <c r="EL190" s="3"/>
      <c r="EM190" s="4"/>
      <c r="EN190" s="4"/>
      <c r="EO190" s="4"/>
    </row>
    <row r="191" spans="1:145" ht="13.15" x14ac:dyDescent="0.4">
      <c r="A191" s="1"/>
      <c r="B191" s="17">
        <v>1982</v>
      </c>
      <c r="C191" s="18">
        <v>6.6</v>
      </c>
      <c r="D191" s="18" t="s">
        <v>0</v>
      </c>
      <c r="E191" s="18">
        <v>13.2</v>
      </c>
      <c r="F191" s="18">
        <v>7.4</v>
      </c>
      <c r="G191" s="18">
        <v>14.9</v>
      </c>
      <c r="H191" s="18">
        <v>22.3</v>
      </c>
      <c r="I191" s="18">
        <v>13.8</v>
      </c>
      <c r="J191" s="18">
        <v>13.4</v>
      </c>
      <c r="K191" s="18">
        <v>10.5</v>
      </c>
      <c r="L191" s="18">
        <v>7.7</v>
      </c>
      <c r="M191" s="18">
        <v>14.4</v>
      </c>
      <c r="N191" s="18">
        <v>13.7</v>
      </c>
      <c r="O191" s="18">
        <v>12.5</v>
      </c>
      <c r="P191" s="18">
        <v>10.4</v>
      </c>
      <c r="Q191" s="18">
        <f t="shared" si="105"/>
        <v>12.36923076923077</v>
      </c>
      <c r="R191" s="18">
        <f t="shared" si="106"/>
        <v>13.2</v>
      </c>
      <c r="S191" s="18">
        <f t="shared" si="107"/>
        <v>22.3</v>
      </c>
      <c r="T191" s="18">
        <f t="shared" si="108"/>
        <v>14</v>
      </c>
      <c r="U191" s="18">
        <f t="array" ref="U191">SUM(IF($C191:$P191&lt;0,1,0))</f>
        <v>0</v>
      </c>
      <c r="V191" s="18">
        <f t="shared" si="102"/>
        <v>0</v>
      </c>
      <c r="W191" s="18">
        <f t="array" ref="W191">SUM(IF($C191:$P191&gt;20,1,0))</f>
        <v>2</v>
      </c>
      <c r="X191" s="18">
        <f t="shared" si="103"/>
        <v>14.285714285714285</v>
      </c>
      <c r="Y191" s="18">
        <f t="array" ref="Y191">SUM(IF(C191:P191&gt;40,1,0))</f>
        <v>1</v>
      </c>
      <c r="Z191" s="18">
        <f t="shared" si="104"/>
        <v>7.1428571428571423</v>
      </c>
      <c r="AA191" s="18">
        <v>0.14168591224018956</v>
      </c>
      <c r="AB191" s="18">
        <v>10.9</v>
      </c>
      <c r="AC191" s="18">
        <v>7.9</v>
      </c>
      <c r="AD191" s="18">
        <v>9.5</v>
      </c>
      <c r="AE191" s="18">
        <v>2.7</v>
      </c>
      <c r="AF191" s="18">
        <v>7.2</v>
      </c>
      <c r="AG191" s="18">
        <v>5.8</v>
      </c>
      <c r="AH191" s="18">
        <v>5.2</v>
      </c>
      <c r="AI191" s="18">
        <v>9</v>
      </c>
      <c r="AJ191" s="18">
        <v>3.9</v>
      </c>
      <c r="AK191" s="18">
        <v>3</v>
      </c>
      <c r="AL191" s="18">
        <v>5.3</v>
      </c>
      <c r="AM191" s="18">
        <f t="shared" si="148"/>
        <v>5.8784738260200156</v>
      </c>
      <c r="AN191" s="18">
        <f t="shared" si="112"/>
        <v>5.55</v>
      </c>
      <c r="AO191" s="18">
        <f t="shared" si="113"/>
        <v>10.9</v>
      </c>
      <c r="AP191" s="18">
        <f t="shared" si="114"/>
        <v>12</v>
      </c>
      <c r="AQ191" s="18">
        <f t="array" ref="AQ191">SUM(IF($AA191:$AL191&lt;0,1,0))</f>
        <v>0</v>
      </c>
      <c r="AR191" s="18">
        <f t="shared" si="115"/>
        <v>0</v>
      </c>
      <c r="AS191" s="18">
        <f t="array" ref="AS191">SUM(IF($AA191:$AL191&gt;20,1,0))</f>
        <v>0</v>
      </c>
      <c r="AT191" s="18">
        <f t="shared" si="116"/>
        <v>0</v>
      </c>
      <c r="AU191" s="18">
        <f t="array" ref="AU191">SUM(IF(AA191:AL191&gt;40,1,0))</f>
        <v>0</v>
      </c>
      <c r="AV191" s="18">
        <f t="shared" si="117"/>
        <v>0</v>
      </c>
      <c r="AW191" s="18">
        <v>5.4</v>
      </c>
      <c r="AX191" s="18">
        <v>8.3986041457706406</v>
      </c>
      <c r="AY191" s="18">
        <v>10.1</v>
      </c>
      <c r="AZ191" s="18">
        <v>9.3000000000000007</v>
      </c>
      <c r="BA191" s="18">
        <v>9.5</v>
      </c>
      <c r="BB191" s="18">
        <v>5.3</v>
      </c>
      <c r="BC191" s="18">
        <v>8.6999999999999993</v>
      </c>
      <c r="BD191" s="18">
        <v>7</v>
      </c>
      <c r="BE191" s="18">
        <v>16.5</v>
      </c>
      <c r="BF191" s="18">
        <v>5.9</v>
      </c>
      <c r="BG191" s="18">
        <v>11.3</v>
      </c>
      <c r="BH191" s="18">
        <v>100.8</v>
      </c>
      <c r="BI191" s="18">
        <v>22.7</v>
      </c>
      <c r="BJ191" s="18"/>
      <c r="BK191" s="18">
        <v>14.4</v>
      </c>
      <c r="BL191" s="18">
        <v>8.6</v>
      </c>
      <c r="BM191" s="18">
        <v>31.1</v>
      </c>
      <c r="BN191" s="18">
        <v>8.5</v>
      </c>
      <c r="BO191" s="18">
        <f t="shared" si="118"/>
        <v>16.676388479162977</v>
      </c>
      <c r="BP191" s="18">
        <f t="shared" si="119"/>
        <v>9.3000000000000007</v>
      </c>
      <c r="BQ191" s="18">
        <f t="shared" si="120"/>
        <v>100.8</v>
      </c>
      <c r="BR191" s="18">
        <f t="shared" si="121"/>
        <v>17</v>
      </c>
      <c r="BS191" s="18">
        <f t="array" ref="BS191">SUM(IF($AW191:$BN191&lt;0,1,0))</f>
        <v>0</v>
      </c>
      <c r="BT191" s="18">
        <f t="shared" si="122"/>
        <v>0</v>
      </c>
      <c r="BU191" s="18">
        <f t="array" ref="BU191">SUM(IF($AW191:$BN191&gt;20,1,0))</f>
        <v>3</v>
      </c>
      <c r="BV191" s="18">
        <f t="shared" si="123"/>
        <v>17.647058823529413</v>
      </c>
      <c r="BW191" s="18">
        <f t="array" ref="BW191">SUM(IF(AW191:BN191&gt;40,1,0))</f>
        <v>1</v>
      </c>
      <c r="BX191" s="18">
        <f t="shared" si="124"/>
        <v>5.8823529411764701</v>
      </c>
      <c r="BY191" s="18">
        <v>164.8</v>
      </c>
      <c r="BZ191" s="18">
        <v>123.6</v>
      </c>
      <c r="CA191" s="18">
        <v>100.5</v>
      </c>
      <c r="CB191" s="18">
        <v>9.9</v>
      </c>
      <c r="CC191" s="18">
        <v>24.5</v>
      </c>
      <c r="CD191" s="18">
        <v>90.1</v>
      </c>
      <c r="CE191" s="18">
        <v>7.6</v>
      </c>
      <c r="CF191" s="18">
        <v>16.3</v>
      </c>
      <c r="CG191" s="18">
        <v>11.7</v>
      </c>
      <c r="CH191" s="18">
        <v>4.9000000000000004</v>
      </c>
      <c r="CI191" s="18">
        <v>9</v>
      </c>
      <c r="CJ191" s="18">
        <v>58.9</v>
      </c>
      <c r="CK191" s="18">
        <v>28.5</v>
      </c>
      <c r="CL191" s="18">
        <v>4.3</v>
      </c>
      <c r="CM191" s="18">
        <v>6.8</v>
      </c>
      <c r="CN191" s="18">
        <v>64.5</v>
      </c>
      <c r="CO191" s="18">
        <v>19</v>
      </c>
      <c r="CP191" s="18">
        <v>9.6</v>
      </c>
      <c r="CQ191" s="18">
        <f t="shared" si="125"/>
        <v>41.916666666666657</v>
      </c>
      <c r="CR191" s="18">
        <f t="shared" si="126"/>
        <v>17.649999999999999</v>
      </c>
      <c r="CS191" s="18">
        <f t="shared" si="127"/>
        <v>164.8</v>
      </c>
      <c r="CT191" s="18">
        <f t="shared" si="128"/>
        <v>18</v>
      </c>
      <c r="CU191" s="18">
        <f t="array" ref="CU191">SUM(IF($BY191:$CP191&lt;0,1,0))</f>
        <v>0</v>
      </c>
      <c r="CV191" s="18">
        <f t="shared" si="129"/>
        <v>0</v>
      </c>
      <c r="CW191" s="18">
        <f t="array" ref="CW191">SUM(IF($BY191:$CP191&gt;20,1,0))</f>
        <v>8</v>
      </c>
      <c r="CX191" s="18">
        <f t="shared" si="130"/>
        <v>44.444444444444443</v>
      </c>
      <c r="CY191" s="18">
        <f t="array" ref="CY191">SUM(IF(BY191:CP191&gt;40,1,0))</f>
        <v>6</v>
      </c>
      <c r="CZ191" s="18">
        <f t="shared" si="131"/>
        <v>33.333333333333329</v>
      </c>
      <c r="DA191" s="18">
        <v>10.7</v>
      </c>
      <c r="DB191" s="18">
        <v>6.2</v>
      </c>
      <c r="DC191" s="18">
        <f t="shared" si="132"/>
        <v>8.4499999999999993</v>
      </c>
      <c r="DD191" s="18">
        <f t="shared" si="133"/>
        <v>8.4499999999999993</v>
      </c>
      <c r="DE191" s="18">
        <f t="shared" si="134"/>
        <v>10.7</v>
      </c>
      <c r="DF191" s="18">
        <f t="shared" si="135"/>
        <v>2</v>
      </c>
      <c r="DG191" s="18">
        <f t="array" ref="DG191">SUM(IF($DA191:$DB191&lt;0,1,0))</f>
        <v>0</v>
      </c>
      <c r="DH191" s="18">
        <f t="shared" si="136"/>
        <v>0</v>
      </c>
      <c r="DI191" s="18">
        <f t="array" ref="DI191">SUM(IF($DA191:$DB191&gt;20,1,0))</f>
        <v>0</v>
      </c>
      <c r="DJ191" s="18">
        <f t="shared" si="137"/>
        <v>0</v>
      </c>
      <c r="DK191" s="18">
        <f t="array" ref="DK191">SUM(IF(DA191:DB191&gt;40,1,0))</f>
        <v>0</v>
      </c>
      <c r="DL191" s="18">
        <f t="shared" si="138"/>
        <v>0</v>
      </c>
      <c r="DM191" s="18">
        <v>11.2</v>
      </c>
      <c r="DN191" s="18">
        <v>16</v>
      </c>
      <c r="DO191" s="18">
        <f t="shared" si="149"/>
        <v>13.6</v>
      </c>
      <c r="DP191" s="18">
        <f t="shared" si="150"/>
        <v>13.6</v>
      </c>
      <c r="DQ191" s="18">
        <f t="shared" si="151"/>
        <v>16</v>
      </c>
      <c r="DR191" s="18">
        <f t="shared" si="152"/>
        <v>2</v>
      </c>
      <c r="DS191" s="18">
        <f t="array" ref="DS191">SUM(IF($DM191:$DN191&lt;0,1,0))</f>
        <v>0</v>
      </c>
      <c r="DT191" s="18">
        <f t="shared" si="153"/>
        <v>0</v>
      </c>
      <c r="DU191" s="18">
        <f t="array" ref="DU191">SUM(IF($DM191:$DN191&gt;20,1,0))</f>
        <v>0</v>
      </c>
      <c r="DV191" s="18">
        <f t="shared" si="154"/>
        <v>0</v>
      </c>
      <c r="DW191" s="18">
        <f t="array" ref="DW191">SUM(IF(DM191:DN191&gt;40,1,0))</f>
        <v>0</v>
      </c>
      <c r="DX191" s="18">
        <f t="shared" si="155"/>
        <v>0</v>
      </c>
      <c r="DY191" s="18">
        <f t="shared" si="145"/>
        <v>20.522504532156418</v>
      </c>
      <c r="DZ191" s="18">
        <f t="shared" si="109"/>
        <v>10</v>
      </c>
      <c r="EA191" s="18">
        <f t="shared" si="139"/>
        <v>164.8</v>
      </c>
      <c r="EB191" s="18">
        <f t="shared" si="147"/>
        <v>11.581133704539633</v>
      </c>
      <c r="EC191" s="18">
        <f t="shared" si="110"/>
        <v>30.895343646971913</v>
      </c>
      <c r="ED191" s="18">
        <f t="shared" si="140"/>
        <v>65</v>
      </c>
      <c r="EE191" s="18">
        <f t="shared" si="140"/>
        <v>0</v>
      </c>
      <c r="EF191" s="18">
        <f t="shared" si="141"/>
        <v>0</v>
      </c>
      <c r="EG191" s="18">
        <f t="shared" si="142"/>
        <v>13</v>
      </c>
      <c r="EH191" s="18">
        <f t="shared" si="143"/>
        <v>20</v>
      </c>
      <c r="EI191" s="18">
        <f t="shared" si="146"/>
        <v>22.156177156177154</v>
      </c>
      <c r="EJ191" s="18">
        <f t="shared" si="111"/>
        <v>8</v>
      </c>
      <c r="EK191" s="18">
        <f t="shared" si="144"/>
        <v>12.307692307692308</v>
      </c>
      <c r="EL191" s="3"/>
      <c r="EM191" s="4"/>
      <c r="EN191" s="4"/>
      <c r="EO191" s="4"/>
    </row>
    <row r="192" spans="1:145" ht="13.15" x14ac:dyDescent="0.4">
      <c r="A192" s="1"/>
      <c r="B192" s="17">
        <v>1983</v>
      </c>
      <c r="C192" s="18">
        <v>7.8</v>
      </c>
      <c r="D192" s="18" t="s">
        <v>0</v>
      </c>
      <c r="E192" s="18">
        <v>14.6</v>
      </c>
      <c r="F192" s="18">
        <v>5.9</v>
      </c>
      <c r="G192" s="18">
        <v>16</v>
      </c>
      <c r="H192" s="18">
        <v>122.9</v>
      </c>
      <c r="I192" s="18">
        <v>11.6</v>
      </c>
      <c r="J192" s="18">
        <v>7.5</v>
      </c>
      <c r="K192" s="18">
        <v>6.2</v>
      </c>
      <c r="L192" s="18">
        <v>23.2</v>
      </c>
      <c r="M192" s="18">
        <v>12.6</v>
      </c>
      <c r="N192" s="18">
        <v>9</v>
      </c>
      <c r="O192" s="18">
        <v>19.7</v>
      </c>
      <c r="P192" s="18">
        <v>23.2</v>
      </c>
      <c r="Q192" s="18">
        <f t="shared" si="105"/>
        <v>21.553846153846148</v>
      </c>
      <c r="R192" s="18">
        <f t="shared" si="106"/>
        <v>12.6</v>
      </c>
      <c r="S192" s="18">
        <f t="shared" si="107"/>
        <v>122.9</v>
      </c>
      <c r="T192" s="18">
        <f t="shared" si="108"/>
        <v>14</v>
      </c>
      <c r="U192" s="18">
        <f t="array" ref="U192">SUM(IF($C192:$P192&lt;0,1,0))</f>
        <v>0</v>
      </c>
      <c r="V192" s="18">
        <f t="shared" si="102"/>
        <v>0</v>
      </c>
      <c r="W192" s="18">
        <f t="array" ref="W192">SUM(IF($C192:$P192&gt;20,1,0))</f>
        <v>4</v>
      </c>
      <c r="X192" s="18">
        <f t="shared" si="103"/>
        <v>28.571428571428569</v>
      </c>
      <c r="Y192" s="18">
        <f t="array" ref="Y192">SUM(IF(C192:P192&gt;40,1,0))</f>
        <v>2</v>
      </c>
      <c r="Z192" s="18">
        <f t="shared" si="104"/>
        <v>14.285714285714285</v>
      </c>
      <c r="AA192" s="18">
        <v>1.8063380281690122</v>
      </c>
      <c r="AB192" s="18">
        <v>10</v>
      </c>
      <c r="AC192" s="18">
        <v>11.9</v>
      </c>
      <c r="AD192" s="18">
        <v>11.8</v>
      </c>
      <c r="AE192" s="18">
        <v>1.9</v>
      </c>
      <c r="AF192" s="18">
        <v>3.4</v>
      </c>
      <c r="AG192" s="18">
        <v>3.7</v>
      </c>
      <c r="AH192" s="18">
        <v>5.9</v>
      </c>
      <c r="AI192" s="18">
        <v>5.3</v>
      </c>
      <c r="AJ192" s="18">
        <v>1</v>
      </c>
      <c r="AK192" s="18">
        <v>1.4</v>
      </c>
      <c r="AL192" s="18">
        <v>3.7</v>
      </c>
      <c r="AM192" s="18">
        <f t="shared" si="148"/>
        <v>5.1505281690140841</v>
      </c>
      <c r="AN192" s="18">
        <f t="shared" si="112"/>
        <v>3.7</v>
      </c>
      <c r="AO192" s="18">
        <f t="shared" si="113"/>
        <v>11.9</v>
      </c>
      <c r="AP192" s="18">
        <f t="shared" si="114"/>
        <v>12</v>
      </c>
      <c r="AQ192" s="18">
        <f t="array" ref="AQ192">SUM(IF($AA192:$AL192&lt;0,1,0))</f>
        <v>0</v>
      </c>
      <c r="AR192" s="18">
        <f t="shared" si="115"/>
        <v>0</v>
      </c>
      <c r="AS192" s="18">
        <f t="array" ref="AS192">SUM(IF($AA192:$AL192&gt;20,1,0))</f>
        <v>0</v>
      </c>
      <c r="AT192" s="18">
        <f t="shared" si="116"/>
        <v>0</v>
      </c>
      <c r="AU192" s="18">
        <f t="array" ref="AU192">SUM(IF(AA192:AL192&gt;40,1,0))</f>
        <v>0</v>
      </c>
      <c r="AV192" s="18">
        <f t="shared" si="117"/>
        <v>0</v>
      </c>
      <c r="AW192" s="18">
        <v>3.3</v>
      </c>
      <c r="AX192" s="18">
        <v>7.4294635860360518</v>
      </c>
      <c r="AY192" s="18">
        <v>6.9</v>
      </c>
      <c r="AZ192" s="18">
        <v>8.4</v>
      </c>
      <c r="BA192" s="18">
        <v>7.7</v>
      </c>
      <c r="BB192" s="18">
        <v>3.3</v>
      </c>
      <c r="BC192" s="18">
        <v>7.7</v>
      </c>
      <c r="BD192" s="18">
        <v>7.6</v>
      </c>
      <c r="BE192" s="18">
        <v>14.6</v>
      </c>
      <c r="BF192" s="18">
        <v>2.9</v>
      </c>
      <c r="BG192" s="18">
        <v>8.4</v>
      </c>
      <c r="BH192" s="18">
        <v>22.1</v>
      </c>
      <c r="BI192" s="18">
        <v>25.1</v>
      </c>
      <c r="BJ192" s="18"/>
      <c r="BK192" s="18">
        <v>12.2</v>
      </c>
      <c r="BL192" s="18">
        <v>8.9</v>
      </c>
      <c r="BM192" s="18">
        <v>31.3</v>
      </c>
      <c r="BN192" s="18">
        <v>5.2</v>
      </c>
      <c r="BO192" s="18">
        <f t="shared" si="118"/>
        <v>10.766439034472709</v>
      </c>
      <c r="BP192" s="18">
        <f t="shared" si="119"/>
        <v>7.7</v>
      </c>
      <c r="BQ192" s="18">
        <f t="shared" si="120"/>
        <v>31.3</v>
      </c>
      <c r="BR192" s="18">
        <f t="shared" si="121"/>
        <v>17</v>
      </c>
      <c r="BS192" s="18">
        <f t="array" ref="BS192">SUM(IF($AW192:$BN192&lt;0,1,0))</f>
        <v>0</v>
      </c>
      <c r="BT192" s="18">
        <f t="shared" si="122"/>
        <v>0</v>
      </c>
      <c r="BU192" s="18">
        <f t="array" ref="BU192">SUM(IF($AW192:$BN192&gt;20,1,0))</f>
        <v>3</v>
      </c>
      <c r="BV192" s="18">
        <f t="shared" si="123"/>
        <v>17.647058823529413</v>
      </c>
      <c r="BW192" s="18">
        <f t="array" ref="BW192">SUM(IF(AW192:BN192&gt;40,1,0))</f>
        <v>0</v>
      </c>
      <c r="BX192" s="18">
        <f t="shared" si="124"/>
        <v>0</v>
      </c>
      <c r="BY192" s="18">
        <v>343.8</v>
      </c>
      <c r="BZ192" s="18">
        <v>275.60000000000002</v>
      </c>
      <c r="CA192" s="18">
        <v>135</v>
      </c>
      <c r="CB192" s="18">
        <v>27.3</v>
      </c>
      <c r="CC192" s="18">
        <v>19.8</v>
      </c>
      <c r="CD192" s="18">
        <v>32.6</v>
      </c>
      <c r="CE192" s="18">
        <v>5.6</v>
      </c>
      <c r="CF192" s="18">
        <v>48.4</v>
      </c>
      <c r="CG192" s="18">
        <v>13.1</v>
      </c>
      <c r="CH192" s="18">
        <v>6.7</v>
      </c>
      <c r="CI192" s="18">
        <v>8.1999999999999993</v>
      </c>
      <c r="CJ192" s="18">
        <v>101.9</v>
      </c>
      <c r="CK192" s="18">
        <v>33.6</v>
      </c>
      <c r="CL192" s="18">
        <v>2.1</v>
      </c>
      <c r="CM192" s="18">
        <v>13.4</v>
      </c>
      <c r="CN192" s="18">
        <v>111.1</v>
      </c>
      <c r="CO192" s="18">
        <v>49.2</v>
      </c>
      <c r="CP192" s="18">
        <v>6.2</v>
      </c>
      <c r="CQ192" s="18">
        <f t="shared" si="125"/>
        <v>68.533333333333346</v>
      </c>
      <c r="CR192" s="18">
        <f t="shared" si="126"/>
        <v>29.950000000000003</v>
      </c>
      <c r="CS192" s="18">
        <f t="shared" si="127"/>
        <v>343.8</v>
      </c>
      <c r="CT192" s="18">
        <f t="shared" si="128"/>
        <v>18</v>
      </c>
      <c r="CU192" s="18">
        <f t="array" ref="CU192">SUM(IF($BY192:$CP192&lt;0,1,0))</f>
        <v>0</v>
      </c>
      <c r="CV192" s="18">
        <f t="shared" si="129"/>
        <v>0</v>
      </c>
      <c r="CW192" s="18">
        <f t="array" ref="CW192">SUM(IF($BY192:$CP192&gt;20,1,0))</f>
        <v>10</v>
      </c>
      <c r="CX192" s="18">
        <f t="shared" si="130"/>
        <v>55.555555555555557</v>
      </c>
      <c r="CY192" s="18">
        <f t="array" ref="CY192">SUM(IF(BY192:CP192&gt;40,1,0))</f>
        <v>7</v>
      </c>
      <c r="CZ192" s="18">
        <f t="shared" si="131"/>
        <v>38.888888888888893</v>
      </c>
      <c r="DA192" s="18">
        <v>5.9</v>
      </c>
      <c r="DB192" s="18">
        <v>3.2</v>
      </c>
      <c r="DC192" s="18">
        <f t="shared" si="132"/>
        <v>4.5500000000000007</v>
      </c>
      <c r="DD192" s="18">
        <f t="shared" si="133"/>
        <v>4.5500000000000007</v>
      </c>
      <c r="DE192" s="18">
        <f t="shared" si="134"/>
        <v>5.9</v>
      </c>
      <c r="DF192" s="18">
        <f t="shared" si="135"/>
        <v>2</v>
      </c>
      <c r="DG192" s="18">
        <f t="array" ref="DG192">SUM(IF($DA192:$DB192&lt;0,1,0))</f>
        <v>0</v>
      </c>
      <c r="DH192" s="18">
        <f t="shared" si="136"/>
        <v>0</v>
      </c>
      <c r="DI192" s="18">
        <f t="array" ref="DI192">SUM(IF($DA192:$DB192&gt;20,1,0))</f>
        <v>0</v>
      </c>
      <c r="DJ192" s="18">
        <f t="shared" si="137"/>
        <v>0</v>
      </c>
      <c r="DK192" s="18">
        <f t="array" ref="DK192">SUM(IF(DA192:DB192&gt;40,1,0))</f>
        <v>0</v>
      </c>
      <c r="DL192" s="18">
        <f t="shared" si="138"/>
        <v>0</v>
      </c>
      <c r="DM192" s="18">
        <v>10.1</v>
      </c>
      <c r="DN192" s="18">
        <v>7.4</v>
      </c>
      <c r="DO192" s="18">
        <f t="shared" si="149"/>
        <v>8.75</v>
      </c>
      <c r="DP192" s="18">
        <f t="shared" si="150"/>
        <v>8.75</v>
      </c>
      <c r="DQ192" s="18">
        <f t="shared" si="151"/>
        <v>10.1</v>
      </c>
      <c r="DR192" s="18">
        <f t="shared" si="152"/>
        <v>2</v>
      </c>
      <c r="DS192" s="18">
        <f t="array" ref="DS192">SUM(IF($DM192:$DN192&lt;0,1,0))</f>
        <v>0</v>
      </c>
      <c r="DT192" s="18">
        <f t="shared" si="153"/>
        <v>0</v>
      </c>
      <c r="DU192" s="18">
        <f t="array" ref="DU192">SUM(IF($DM192:$DN192&gt;20,1,0))</f>
        <v>0</v>
      </c>
      <c r="DV192" s="18">
        <f t="shared" si="154"/>
        <v>0</v>
      </c>
      <c r="DW192" s="18">
        <f t="array" ref="DW192">SUM(IF(DM192:DN192&gt;40,1,0))</f>
        <v>0</v>
      </c>
      <c r="DX192" s="18">
        <f t="shared" si="155"/>
        <v>0</v>
      </c>
      <c r="DY192" s="18">
        <f t="shared" si="145"/>
        <v>27.894309400221953</v>
      </c>
      <c r="DZ192" s="18">
        <f t="shared" si="109"/>
        <v>8.65</v>
      </c>
      <c r="EA192" s="18">
        <f t="shared" si="139"/>
        <v>343.8</v>
      </c>
      <c r="EB192" s="18">
        <f t="shared" si="147"/>
        <v>11.27443680612688</v>
      </c>
      <c r="EC192" s="18">
        <f t="shared" si="110"/>
        <v>58.452452524166809</v>
      </c>
      <c r="ED192" s="18">
        <f t="shared" si="140"/>
        <v>65</v>
      </c>
      <c r="EE192" s="18">
        <f t="shared" si="140"/>
        <v>0</v>
      </c>
      <c r="EF192" s="18">
        <f t="shared" si="141"/>
        <v>0</v>
      </c>
      <c r="EG192" s="18">
        <f t="shared" si="142"/>
        <v>17</v>
      </c>
      <c r="EH192" s="18">
        <f t="shared" si="143"/>
        <v>26.153846153846157</v>
      </c>
      <c r="EI192" s="18">
        <f t="shared" si="146"/>
        <v>22.979797979797979</v>
      </c>
      <c r="EJ192" s="18">
        <f t="shared" si="111"/>
        <v>9</v>
      </c>
      <c r="EK192" s="18">
        <f t="shared" si="144"/>
        <v>13.846153846153847</v>
      </c>
      <c r="EL192" s="3"/>
      <c r="EM192" s="4"/>
      <c r="EN192" s="4"/>
      <c r="EO192" s="4"/>
    </row>
    <row r="193" spans="1:145" ht="13.15" x14ac:dyDescent="0.4">
      <c r="A193" s="1"/>
      <c r="B193" s="17">
        <v>1984</v>
      </c>
      <c r="C193" s="18">
        <v>6.3</v>
      </c>
      <c r="D193" s="18" t="s">
        <v>0</v>
      </c>
      <c r="E193" s="18">
        <v>2.6</v>
      </c>
      <c r="F193" s="18">
        <v>4.3</v>
      </c>
      <c r="G193" s="18">
        <v>17.100000000000001</v>
      </c>
      <c r="H193" s="18">
        <v>39.700000000000003</v>
      </c>
      <c r="I193" s="18">
        <v>20.7</v>
      </c>
      <c r="J193" s="18">
        <v>5.5</v>
      </c>
      <c r="K193" s="18">
        <v>12.4</v>
      </c>
      <c r="L193" s="18">
        <v>39.6</v>
      </c>
      <c r="M193" s="18">
        <v>11.2</v>
      </c>
      <c r="N193" s="18">
        <v>8.6</v>
      </c>
      <c r="O193" s="18">
        <v>20</v>
      </c>
      <c r="P193" s="18">
        <v>20.3</v>
      </c>
      <c r="Q193" s="18">
        <f t="shared" si="105"/>
        <v>16.023076923076925</v>
      </c>
      <c r="R193" s="18">
        <f t="shared" si="106"/>
        <v>12.4</v>
      </c>
      <c r="S193" s="18">
        <f t="shared" si="107"/>
        <v>39.700000000000003</v>
      </c>
      <c r="T193" s="18">
        <f t="shared" si="108"/>
        <v>14</v>
      </c>
      <c r="U193" s="18">
        <f t="array" ref="U193">SUM(IF($C193:$P193&lt;0,1,0))</f>
        <v>0</v>
      </c>
      <c r="V193" s="18">
        <f t="shared" si="102"/>
        <v>0</v>
      </c>
      <c r="W193" s="18">
        <f t="array" ref="W193">SUM(IF($C193:$P193&gt;20,1,0))</f>
        <v>5</v>
      </c>
      <c r="X193" s="18">
        <f t="shared" si="103"/>
        <v>35.714285714285715</v>
      </c>
      <c r="Y193" s="18">
        <f t="array" ref="Y193">SUM(IF(C193:P193&gt;40,1,0))</f>
        <v>1</v>
      </c>
      <c r="Z193" s="18">
        <f t="shared" si="104"/>
        <v>7.1428571428571423</v>
      </c>
      <c r="AA193" s="18">
        <v>2.7218390804597687</v>
      </c>
      <c r="AB193" s="18">
        <v>8.6</v>
      </c>
      <c r="AC193" s="18">
        <v>8.3000000000000007</v>
      </c>
      <c r="AD193" s="18">
        <v>10.5</v>
      </c>
      <c r="AE193" s="18">
        <v>2.2999999999999998</v>
      </c>
      <c r="AF193" s="18">
        <v>2.2999999999999998</v>
      </c>
      <c r="AG193" s="18">
        <v>3.9</v>
      </c>
      <c r="AH193" s="18">
        <v>5.2</v>
      </c>
      <c r="AI193" s="18">
        <v>46.2</v>
      </c>
      <c r="AJ193" s="18">
        <v>2.6</v>
      </c>
      <c r="AK193" s="18">
        <v>0</v>
      </c>
      <c r="AL193" s="18">
        <v>0.9</v>
      </c>
      <c r="AM193" s="18">
        <f t="shared" si="148"/>
        <v>7.7934865900383139</v>
      </c>
      <c r="AN193" s="18">
        <f t="shared" si="112"/>
        <v>3.3109195402298841</v>
      </c>
      <c r="AO193" s="18">
        <f t="shared" si="113"/>
        <v>46.2</v>
      </c>
      <c r="AP193" s="18">
        <f t="shared" si="114"/>
        <v>12</v>
      </c>
      <c r="AQ193" s="18">
        <f t="array" ref="AQ193">SUM(IF($AA193:$AL193&lt;0,1,0))</f>
        <v>0</v>
      </c>
      <c r="AR193" s="18">
        <f t="shared" si="115"/>
        <v>0</v>
      </c>
      <c r="AS193" s="18">
        <f t="array" ref="AS193">SUM(IF($AA193:$AL193&gt;20,1,0))</f>
        <v>1</v>
      </c>
      <c r="AT193" s="18">
        <f t="shared" si="116"/>
        <v>8.3333333333333321</v>
      </c>
      <c r="AU193" s="18">
        <f t="array" ref="AU193">SUM(IF(AA193:AL193&gt;40,1,0))</f>
        <v>1</v>
      </c>
      <c r="AV193" s="18">
        <f t="shared" si="117"/>
        <v>8.3333333333333321</v>
      </c>
      <c r="AW193" s="18">
        <v>5.7</v>
      </c>
      <c r="AX193" s="18">
        <v>5.8740553974414675</v>
      </c>
      <c r="AY193" s="18">
        <v>6.3</v>
      </c>
      <c r="AZ193" s="18">
        <v>7</v>
      </c>
      <c r="BA193" s="18">
        <v>5.8</v>
      </c>
      <c r="BB193" s="18">
        <v>2.4</v>
      </c>
      <c r="BC193" s="18">
        <v>6.3</v>
      </c>
      <c r="BD193" s="18">
        <v>7.5</v>
      </c>
      <c r="BE193" s="18">
        <v>10.9</v>
      </c>
      <c r="BF193" s="18">
        <v>3.4</v>
      </c>
      <c r="BG193" s="18">
        <v>6.3</v>
      </c>
      <c r="BH193" s="18">
        <v>75.599999999999994</v>
      </c>
      <c r="BI193" s="18">
        <v>29.3</v>
      </c>
      <c r="BJ193" s="18"/>
      <c r="BK193" s="18">
        <v>11.3</v>
      </c>
      <c r="BL193" s="18">
        <v>8</v>
      </c>
      <c r="BM193" s="18">
        <v>48.4</v>
      </c>
      <c r="BN193" s="18">
        <v>4.4000000000000004</v>
      </c>
      <c r="BO193" s="18">
        <f t="shared" si="118"/>
        <v>14.380826788084793</v>
      </c>
      <c r="BP193" s="18">
        <f t="shared" si="119"/>
        <v>6.3</v>
      </c>
      <c r="BQ193" s="18">
        <f t="shared" si="120"/>
        <v>75.599999999999994</v>
      </c>
      <c r="BR193" s="18">
        <f t="shared" si="121"/>
        <v>17</v>
      </c>
      <c r="BS193" s="18">
        <f t="array" ref="BS193">SUM(IF($AW193:$BN193&lt;0,1,0))</f>
        <v>0</v>
      </c>
      <c r="BT193" s="18">
        <f t="shared" si="122"/>
        <v>0</v>
      </c>
      <c r="BU193" s="18">
        <f t="array" ref="BU193">SUM(IF($AW193:$BN193&gt;20,1,0))</f>
        <v>3</v>
      </c>
      <c r="BV193" s="18">
        <f t="shared" si="123"/>
        <v>17.647058823529413</v>
      </c>
      <c r="BW193" s="18">
        <f t="array" ref="BW193">SUM(IF(AW193:BN193&gt;40,1,0))</f>
        <v>2</v>
      </c>
      <c r="BX193" s="18">
        <f t="shared" si="124"/>
        <v>11.76470588235294</v>
      </c>
      <c r="BY193" s="18">
        <v>626.70000000000005</v>
      </c>
      <c r="BZ193" s="18">
        <v>1281.3</v>
      </c>
      <c r="CA193" s="18">
        <v>192.1</v>
      </c>
      <c r="CB193" s="18">
        <v>19.899999999999999</v>
      </c>
      <c r="CC193" s="18">
        <v>16.100000000000001</v>
      </c>
      <c r="CD193" s="18">
        <v>12</v>
      </c>
      <c r="CE193" s="18">
        <v>20.2</v>
      </c>
      <c r="CF193" s="18">
        <v>31.2</v>
      </c>
      <c r="CG193" s="18">
        <v>11.7</v>
      </c>
      <c r="CH193" s="18">
        <v>3.2</v>
      </c>
      <c r="CI193" s="18">
        <v>4.7</v>
      </c>
      <c r="CJ193" s="18">
        <v>65.400000000000006</v>
      </c>
      <c r="CK193" s="18">
        <v>141.30000000000001</v>
      </c>
      <c r="CL193" s="18">
        <v>1.6</v>
      </c>
      <c r="CM193" s="18">
        <v>20.3</v>
      </c>
      <c r="CN193" s="18">
        <v>110.2</v>
      </c>
      <c r="CO193" s="18">
        <v>55.3</v>
      </c>
      <c r="CP193" s="18">
        <v>12.2</v>
      </c>
      <c r="CQ193" s="18">
        <f t="shared" si="125"/>
        <v>145.8555555555555</v>
      </c>
      <c r="CR193" s="18">
        <f t="shared" si="126"/>
        <v>20.25</v>
      </c>
      <c r="CS193" s="18">
        <f t="shared" si="127"/>
        <v>1281.3</v>
      </c>
      <c r="CT193" s="18">
        <f t="shared" si="128"/>
        <v>18</v>
      </c>
      <c r="CU193" s="18">
        <f t="array" ref="CU193">SUM(IF($BY193:$CP193&lt;0,1,0))</f>
        <v>0</v>
      </c>
      <c r="CV193" s="18">
        <f t="shared" si="129"/>
        <v>0</v>
      </c>
      <c r="CW193" s="18">
        <f t="array" ref="CW193">SUM(IF($BY193:$CP193&gt;20,1,0))</f>
        <v>10</v>
      </c>
      <c r="CX193" s="18">
        <f t="shared" si="130"/>
        <v>55.555555555555557</v>
      </c>
      <c r="CY193" s="18">
        <f t="array" ref="CY193">SUM(IF(BY193:CP193&gt;40,1,0))</f>
        <v>7</v>
      </c>
      <c r="CZ193" s="18">
        <f t="shared" si="131"/>
        <v>38.888888888888893</v>
      </c>
      <c r="DA193" s="18">
        <v>4.3</v>
      </c>
      <c r="DB193" s="18">
        <v>4.4000000000000004</v>
      </c>
      <c r="DC193" s="18">
        <f t="shared" si="132"/>
        <v>4.3499999999999996</v>
      </c>
      <c r="DD193" s="18">
        <f t="shared" si="133"/>
        <v>4.3499999999999996</v>
      </c>
      <c r="DE193" s="18">
        <f t="shared" si="134"/>
        <v>4.4000000000000004</v>
      </c>
      <c r="DF193" s="18">
        <f t="shared" si="135"/>
        <v>2</v>
      </c>
      <c r="DG193" s="18">
        <f t="array" ref="DG193">SUM(IF($DA193:$DB193&lt;0,1,0))</f>
        <v>0</v>
      </c>
      <c r="DH193" s="18">
        <f t="shared" si="136"/>
        <v>0</v>
      </c>
      <c r="DI193" s="18">
        <f t="array" ref="DI193">SUM(IF($DA193:$DB193&gt;20,1,0))</f>
        <v>0</v>
      </c>
      <c r="DJ193" s="18">
        <f t="shared" si="137"/>
        <v>0</v>
      </c>
      <c r="DK193" s="18">
        <f t="array" ref="DK193">SUM(IF(DA193:DB193&gt;40,1,0))</f>
        <v>0</v>
      </c>
      <c r="DL193" s="18">
        <f t="shared" si="138"/>
        <v>0</v>
      </c>
      <c r="DM193" s="18">
        <v>3.9</v>
      </c>
      <c r="DN193" s="18">
        <v>6.2</v>
      </c>
      <c r="DO193" s="18">
        <f t="shared" si="149"/>
        <v>5.05</v>
      </c>
      <c r="DP193" s="18">
        <f t="shared" si="150"/>
        <v>5.05</v>
      </c>
      <c r="DQ193" s="18">
        <f t="shared" si="151"/>
        <v>6.2</v>
      </c>
      <c r="DR193" s="18">
        <f t="shared" si="152"/>
        <v>2</v>
      </c>
      <c r="DS193" s="18">
        <f t="array" ref="DS193">SUM(IF($DM193:$DN193&lt;0,1,0))</f>
        <v>0</v>
      </c>
      <c r="DT193" s="18">
        <f t="shared" si="153"/>
        <v>0</v>
      </c>
      <c r="DU193" s="18">
        <f t="array" ref="DU193">SUM(IF($DM193:$DN193&gt;20,1,0))</f>
        <v>0</v>
      </c>
      <c r="DV193" s="18">
        <f t="shared" si="154"/>
        <v>0</v>
      </c>
      <c r="DW193" s="18">
        <f t="array" ref="DW193">SUM(IF(DM193:DN193&gt;40,1,0))</f>
        <v>0</v>
      </c>
      <c r="DX193" s="18">
        <f t="shared" si="155"/>
        <v>0</v>
      </c>
      <c r="DY193" s="18">
        <f t="shared" si="145"/>
        <v>49.851498351217195</v>
      </c>
      <c r="DZ193" s="18">
        <f t="shared" si="109"/>
        <v>8.4499999999999993</v>
      </c>
      <c r="EA193" s="18">
        <f t="shared" si="139"/>
        <v>1281.3</v>
      </c>
      <c r="EB193" s="18">
        <f t="shared" si="147"/>
        <v>11.172238668211</v>
      </c>
      <c r="EC193" s="18">
        <f t="shared" si="110"/>
        <v>176.92045392674476</v>
      </c>
      <c r="ED193" s="18">
        <f t="shared" si="140"/>
        <v>65</v>
      </c>
      <c r="EE193" s="18">
        <f t="shared" si="140"/>
        <v>0</v>
      </c>
      <c r="EF193" s="18">
        <f t="shared" si="141"/>
        <v>0</v>
      </c>
      <c r="EG193" s="18">
        <f t="shared" si="142"/>
        <v>19</v>
      </c>
      <c r="EH193" s="18">
        <f t="shared" si="143"/>
        <v>29.230769230769234</v>
      </c>
      <c r="EI193" s="18">
        <f t="shared" si="146"/>
        <v>25.578865578865578</v>
      </c>
      <c r="EJ193" s="18">
        <f t="shared" si="111"/>
        <v>11</v>
      </c>
      <c r="EK193" s="18">
        <f t="shared" si="144"/>
        <v>16.923076923076923</v>
      </c>
      <c r="EL193" s="3"/>
      <c r="EM193" s="4"/>
      <c r="EN193" s="4"/>
      <c r="EO193" s="4"/>
    </row>
    <row r="194" spans="1:145" ht="13.15" x14ac:dyDescent="0.4">
      <c r="A194" s="1"/>
      <c r="B194" s="17">
        <v>1985</v>
      </c>
      <c r="C194" s="18">
        <v>10.4</v>
      </c>
      <c r="D194" s="18" t="s">
        <v>0</v>
      </c>
      <c r="E194" s="18">
        <v>10.5</v>
      </c>
      <c r="F194" s="18">
        <v>1.8</v>
      </c>
      <c r="G194" s="18">
        <v>12.1</v>
      </c>
      <c r="H194" s="18">
        <v>10.3</v>
      </c>
      <c r="I194" s="18">
        <v>11.4</v>
      </c>
      <c r="J194" s="18">
        <v>8.3000000000000007</v>
      </c>
      <c r="K194" s="18">
        <v>7.7</v>
      </c>
      <c r="L194" s="18">
        <v>5.5</v>
      </c>
      <c r="M194" s="18">
        <v>16.2</v>
      </c>
      <c r="N194" s="18">
        <v>7.6</v>
      </c>
      <c r="O194" s="18">
        <v>37.4</v>
      </c>
      <c r="P194" s="18">
        <v>8.3000000000000007</v>
      </c>
      <c r="Q194" s="18">
        <f t="shared" si="105"/>
        <v>11.346153846153847</v>
      </c>
      <c r="R194" s="18">
        <f t="shared" si="106"/>
        <v>10.3</v>
      </c>
      <c r="S194" s="18">
        <f t="shared" si="107"/>
        <v>37.4</v>
      </c>
      <c r="T194" s="18">
        <f t="shared" si="108"/>
        <v>14</v>
      </c>
      <c r="U194" s="18">
        <f t="array" ref="U194">SUM(IF($C194:$P194&lt;0,1,0))</f>
        <v>0</v>
      </c>
      <c r="V194" s="18">
        <f t="shared" si="102"/>
        <v>0</v>
      </c>
      <c r="W194" s="18">
        <f t="array" ref="W194">SUM(IF($C194:$P194&gt;20,1,0))</f>
        <v>2</v>
      </c>
      <c r="X194" s="18">
        <f t="shared" si="103"/>
        <v>14.285714285714285</v>
      </c>
      <c r="Y194" s="18">
        <f t="array" ref="Y194">SUM(IF(C194:P194&gt;40,1,0))</f>
        <v>1</v>
      </c>
      <c r="Z194" s="18">
        <f t="shared" si="104"/>
        <v>7.1428571428571423</v>
      </c>
      <c r="AA194" s="18">
        <v>10.641041433370663</v>
      </c>
      <c r="AB194" s="18">
        <v>3.6</v>
      </c>
      <c r="AC194" s="18">
        <v>5.6</v>
      </c>
      <c r="AD194" s="18">
        <v>4.7</v>
      </c>
      <c r="AE194" s="18">
        <v>2</v>
      </c>
      <c r="AF194" s="18">
        <v>2.5</v>
      </c>
      <c r="AG194" s="18">
        <v>2.6</v>
      </c>
      <c r="AH194" s="18">
        <v>6.3</v>
      </c>
      <c r="AI194" s="18">
        <v>23.2</v>
      </c>
      <c r="AJ194" s="18">
        <v>0.5</v>
      </c>
      <c r="AK194" s="18">
        <v>-0.2</v>
      </c>
      <c r="AL194" s="18">
        <v>2.4</v>
      </c>
      <c r="AM194" s="18">
        <f t="shared" si="148"/>
        <v>5.3200867861142216</v>
      </c>
      <c r="AN194" s="18">
        <f t="shared" si="112"/>
        <v>3.1</v>
      </c>
      <c r="AO194" s="18">
        <f t="shared" si="113"/>
        <v>23.2</v>
      </c>
      <c r="AP194" s="18">
        <f t="shared" si="114"/>
        <v>12</v>
      </c>
      <c r="AQ194" s="18">
        <f t="array" ref="AQ194">SUM(IF($AA194:$AL194&lt;0,1,0))</f>
        <v>1</v>
      </c>
      <c r="AR194" s="18">
        <f t="shared" si="115"/>
        <v>8.3333333333333339</v>
      </c>
      <c r="AS194" s="18">
        <f t="array" ref="AS194">SUM(IF($AA194:$AL194&gt;20,1,0))</f>
        <v>1</v>
      </c>
      <c r="AT194" s="18">
        <f t="shared" si="116"/>
        <v>8.3333333333333321</v>
      </c>
      <c r="AU194" s="18">
        <f t="array" ref="AU194">SUM(IF(AA194:AL194&gt;40,1,0))</f>
        <v>0</v>
      </c>
      <c r="AV194" s="18">
        <f t="shared" si="117"/>
        <v>0</v>
      </c>
      <c r="AW194" s="18">
        <v>3.2</v>
      </c>
      <c r="AX194" s="18">
        <v>4.4612936453157843</v>
      </c>
      <c r="AY194" s="18">
        <v>4.7</v>
      </c>
      <c r="AZ194" s="18">
        <v>5.8</v>
      </c>
      <c r="BA194" s="18">
        <v>2.5</v>
      </c>
      <c r="BB194" s="18">
        <v>2.1</v>
      </c>
      <c r="BC194" s="18">
        <v>19.3</v>
      </c>
      <c r="BD194" s="18">
        <v>7</v>
      </c>
      <c r="BE194" s="18">
        <v>9.1</v>
      </c>
      <c r="BF194" s="18">
        <v>2.2999999999999998</v>
      </c>
      <c r="BG194" s="18">
        <v>5.7</v>
      </c>
      <c r="BH194" s="18">
        <v>15.1</v>
      </c>
      <c r="BI194" s="18">
        <v>19.3</v>
      </c>
      <c r="BJ194" s="18"/>
      <c r="BK194" s="18">
        <v>8.8000000000000007</v>
      </c>
      <c r="BL194" s="18">
        <v>7.4</v>
      </c>
      <c r="BM194" s="18">
        <v>45</v>
      </c>
      <c r="BN194" s="18">
        <v>5.2</v>
      </c>
      <c r="BO194" s="18">
        <f t="shared" si="118"/>
        <v>9.8212525673715163</v>
      </c>
      <c r="BP194" s="18">
        <f t="shared" si="119"/>
        <v>5.8</v>
      </c>
      <c r="BQ194" s="18">
        <f t="shared" si="120"/>
        <v>45</v>
      </c>
      <c r="BR194" s="18">
        <f t="shared" si="121"/>
        <v>17</v>
      </c>
      <c r="BS194" s="18">
        <f t="array" ref="BS194">SUM(IF($AW194:$BN194&lt;0,1,0))</f>
        <v>0</v>
      </c>
      <c r="BT194" s="18">
        <f t="shared" si="122"/>
        <v>0</v>
      </c>
      <c r="BU194" s="18">
        <f t="array" ref="BU194">SUM(IF($AW194:$BN194&gt;20,1,0))</f>
        <v>1</v>
      </c>
      <c r="BV194" s="18">
        <f t="shared" si="123"/>
        <v>5.8823529411764701</v>
      </c>
      <c r="BW194" s="18">
        <f t="array" ref="BW194">SUM(IF(AW194:BN194&gt;40,1,0))</f>
        <v>1</v>
      </c>
      <c r="BX194" s="18">
        <f t="shared" si="124"/>
        <v>5.8823529411764701</v>
      </c>
      <c r="BY194" s="18">
        <v>672.2</v>
      </c>
      <c r="BZ194" s="18">
        <v>11749.6</v>
      </c>
      <c r="CA194" s="18">
        <v>226</v>
      </c>
      <c r="CB194" s="18">
        <v>30.7</v>
      </c>
      <c r="CC194" s="18">
        <v>24</v>
      </c>
      <c r="CD194" s="18">
        <v>15</v>
      </c>
      <c r="CE194" s="18">
        <v>45.3</v>
      </c>
      <c r="CF194" s="18">
        <v>28</v>
      </c>
      <c r="CG194" s="18">
        <v>22.3</v>
      </c>
      <c r="CH194" s="18">
        <v>19.2</v>
      </c>
      <c r="CI194" s="18">
        <v>3.4</v>
      </c>
      <c r="CJ194" s="18">
        <v>57.7</v>
      </c>
      <c r="CK194" s="18">
        <v>571.4</v>
      </c>
      <c r="CL194" s="18">
        <v>1</v>
      </c>
      <c r="CM194" s="18">
        <v>25.2</v>
      </c>
      <c r="CN194" s="18">
        <v>163.4</v>
      </c>
      <c r="CO194" s="18">
        <v>72.2</v>
      </c>
      <c r="CP194" s="18">
        <v>11.3</v>
      </c>
      <c r="CQ194" s="18">
        <f t="shared" si="125"/>
        <v>763.2166666666667</v>
      </c>
      <c r="CR194" s="18">
        <f t="shared" si="126"/>
        <v>29.35</v>
      </c>
      <c r="CS194" s="18">
        <f t="shared" si="127"/>
        <v>11749.6</v>
      </c>
      <c r="CT194" s="18">
        <f t="shared" si="128"/>
        <v>18</v>
      </c>
      <c r="CU194" s="18">
        <f t="array" ref="CU194">SUM(IF($BY194:$CP194&lt;0,1,0))</f>
        <v>0</v>
      </c>
      <c r="CV194" s="18">
        <f t="shared" si="129"/>
        <v>0</v>
      </c>
      <c r="CW194" s="18">
        <f t="array" ref="CW194">SUM(IF($BY194:$CP194&gt;20,1,0))</f>
        <v>13</v>
      </c>
      <c r="CX194" s="18">
        <f t="shared" si="130"/>
        <v>72.222222222222214</v>
      </c>
      <c r="CY194" s="18">
        <f t="array" ref="CY194">SUM(IF(BY194:CP194&gt;40,1,0))</f>
        <v>8</v>
      </c>
      <c r="CZ194" s="18">
        <f t="shared" si="131"/>
        <v>44.444444444444443</v>
      </c>
      <c r="DA194" s="18">
        <v>4</v>
      </c>
      <c r="DB194" s="18">
        <v>3.5</v>
      </c>
      <c r="DC194" s="18">
        <f t="shared" si="132"/>
        <v>3.75</v>
      </c>
      <c r="DD194" s="18">
        <f t="shared" si="133"/>
        <v>3.75</v>
      </c>
      <c r="DE194" s="18">
        <f t="shared" si="134"/>
        <v>4</v>
      </c>
      <c r="DF194" s="18">
        <f t="shared" si="135"/>
        <v>2</v>
      </c>
      <c r="DG194" s="18">
        <f t="array" ref="DG194">SUM(IF($DA194:$DB194&lt;0,1,0))</f>
        <v>0</v>
      </c>
      <c r="DH194" s="18">
        <f t="shared" si="136"/>
        <v>0</v>
      </c>
      <c r="DI194" s="18">
        <f t="array" ref="DI194">SUM(IF($DA194:$DB194&gt;20,1,0))</f>
        <v>0</v>
      </c>
      <c r="DJ194" s="18">
        <f t="shared" si="137"/>
        <v>0</v>
      </c>
      <c r="DK194" s="18">
        <f t="array" ref="DK194">SUM(IF(DA194:DB194&gt;40,1,0))</f>
        <v>0</v>
      </c>
      <c r="DL194" s="18">
        <f t="shared" si="138"/>
        <v>0</v>
      </c>
      <c r="DM194" s="18">
        <v>6.7</v>
      </c>
      <c r="DN194" s="18">
        <v>15.3</v>
      </c>
      <c r="DO194" s="18">
        <f t="shared" si="149"/>
        <v>11</v>
      </c>
      <c r="DP194" s="18">
        <f t="shared" si="150"/>
        <v>11</v>
      </c>
      <c r="DQ194" s="18">
        <f t="shared" si="151"/>
        <v>15.3</v>
      </c>
      <c r="DR194" s="18">
        <f t="shared" si="152"/>
        <v>2</v>
      </c>
      <c r="DS194" s="18">
        <f t="array" ref="DS194">SUM(IF($DM194:$DN194&lt;0,1,0))</f>
        <v>0</v>
      </c>
      <c r="DT194" s="18">
        <f t="shared" si="153"/>
        <v>0</v>
      </c>
      <c r="DU194" s="18">
        <f t="array" ref="DU194">SUM(IF($DM194:$DN194&gt;20,1,0))</f>
        <v>0</v>
      </c>
      <c r="DV194" s="18">
        <f t="shared" si="154"/>
        <v>0</v>
      </c>
      <c r="DW194" s="18">
        <f t="array" ref="DW194">SUM(IF(DM194:DN194&gt;40,1,0))</f>
        <v>0</v>
      </c>
      <c r="DX194" s="18">
        <f t="shared" si="155"/>
        <v>0</v>
      </c>
      <c r="DY194" s="18">
        <f t="shared" si="145"/>
        <v>221.02659898560449</v>
      </c>
      <c r="DZ194" s="18">
        <f t="shared" si="109"/>
        <v>8.5500000000000007</v>
      </c>
      <c r="EA194" s="18">
        <f t="shared" si="139"/>
        <v>11749.6</v>
      </c>
      <c r="EB194" s="18">
        <f t="shared" si="147"/>
        <v>10.433333333333332</v>
      </c>
      <c r="EC194" s="18">
        <f t="shared" si="110"/>
        <v>1468.205224277428</v>
      </c>
      <c r="ED194" s="18">
        <f t="shared" si="140"/>
        <v>65</v>
      </c>
      <c r="EE194" s="18">
        <f t="shared" si="140"/>
        <v>1</v>
      </c>
      <c r="EF194" s="18">
        <f t="shared" si="141"/>
        <v>1.5384615384615385</v>
      </c>
      <c r="EG194" s="18">
        <f t="shared" si="142"/>
        <v>17</v>
      </c>
      <c r="EH194" s="18">
        <f t="shared" si="143"/>
        <v>26.153846153846157</v>
      </c>
      <c r="EI194" s="18">
        <f t="shared" si="146"/>
        <v>25.897435897435901</v>
      </c>
      <c r="EJ194" s="18">
        <f t="shared" si="111"/>
        <v>10</v>
      </c>
      <c r="EK194" s="18">
        <f t="shared" si="144"/>
        <v>15.384615384615385</v>
      </c>
      <c r="EL194" s="3"/>
      <c r="EM194" s="4"/>
      <c r="EN194" s="4"/>
      <c r="EO194" s="4"/>
    </row>
    <row r="195" spans="1:145" ht="13.15" x14ac:dyDescent="0.4">
      <c r="A195" s="1"/>
      <c r="B195" s="17">
        <v>1986</v>
      </c>
      <c r="C195" s="18">
        <v>14</v>
      </c>
      <c r="D195" s="18" t="s">
        <v>0</v>
      </c>
      <c r="E195" s="18">
        <v>2.4</v>
      </c>
      <c r="F195" s="18">
        <v>6.8</v>
      </c>
      <c r="G195" s="18">
        <v>23.9</v>
      </c>
      <c r="H195" s="18">
        <v>24.6</v>
      </c>
      <c r="I195" s="18">
        <v>10.3</v>
      </c>
      <c r="J195" s="18">
        <v>4.3</v>
      </c>
      <c r="K195" s="18">
        <v>8.6999999999999993</v>
      </c>
      <c r="L195" s="18">
        <v>5.4</v>
      </c>
      <c r="M195" s="18">
        <v>18.8</v>
      </c>
      <c r="N195" s="18">
        <v>6.2</v>
      </c>
      <c r="O195" s="18">
        <v>54.8</v>
      </c>
      <c r="P195" s="18">
        <v>14.5</v>
      </c>
      <c r="Q195" s="18">
        <f t="shared" si="105"/>
        <v>14.976923076923075</v>
      </c>
      <c r="R195" s="18">
        <f t="shared" si="106"/>
        <v>10.3</v>
      </c>
      <c r="S195" s="18">
        <f t="shared" si="107"/>
        <v>54.8</v>
      </c>
      <c r="T195" s="18">
        <f t="shared" si="108"/>
        <v>14</v>
      </c>
      <c r="U195" s="18">
        <f t="array" ref="U195">SUM(IF($C195:$P195&lt;0,1,0))</f>
        <v>0</v>
      </c>
      <c r="V195" s="18">
        <f t="shared" si="102"/>
        <v>0</v>
      </c>
      <c r="W195" s="18">
        <f t="array" ref="W195">SUM(IF($C195:$P195&gt;20,1,0))</f>
        <v>4</v>
      </c>
      <c r="X195" s="18">
        <f t="shared" si="103"/>
        <v>28.571428571428569</v>
      </c>
      <c r="Y195" s="18">
        <f t="array" ref="Y195">SUM(IF(C195:P195&gt;40,1,0))</f>
        <v>2</v>
      </c>
      <c r="Z195" s="18">
        <f t="shared" si="104"/>
        <v>14.285714285714285</v>
      </c>
      <c r="AA195" s="18">
        <v>6.5</v>
      </c>
      <c r="AB195" s="18">
        <v>3.6</v>
      </c>
      <c r="AC195" s="18">
        <v>8.6999999999999993</v>
      </c>
      <c r="AD195" s="18">
        <v>5.8</v>
      </c>
      <c r="AE195" s="18">
        <v>0.6</v>
      </c>
      <c r="AF195" s="18">
        <v>2.8</v>
      </c>
      <c r="AG195" s="18">
        <v>0.4</v>
      </c>
      <c r="AH195" s="18">
        <v>14.7</v>
      </c>
      <c r="AI195" s="18">
        <v>-0.3</v>
      </c>
      <c r="AJ195" s="18">
        <v>-1.4</v>
      </c>
      <c r="AK195" s="18">
        <v>0.7</v>
      </c>
      <c r="AL195" s="18">
        <v>1.8</v>
      </c>
      <c r="AM195" s="18">
        <f t="shared" si="148"/>
        <v>3.6583333333333332</v>
      </c>
      <c r="AN195" s="18">
        <f t="shared" si="112"/>
        <v>2.2999999999999998</v>
      </c>
      <c r="AO195" s="18">
        <f t="shared" si="113"/>
        <v>14.7</v>
      </c>
      <c r="AP195" s="18">
        <f t="shared" si="114"/>
        <v>12</v>
      </c>
      <c r="AQ195" s="18">
        <f t="array" ref="AQ195">SUM(IF($AA195:$AL195&lt;0,1,0))</f>
        <v>2</v>
      </c>
      <c r="AR195" s="18">
        <f t="shared" si="115"/>
        <v>16.666666666666668</v>
      </c>
      <c r="AS195" s="18">
        <f t="array" ref="AS195">SUM(IF($AA195:$AL195&gt;20,1,0))</f>
        <v>0</v>
      </c>
      <c r="AT195" s="18">
        <f t="shared" si="116"/>
        <v>0</v>
      </c>
      <c r="AU195" s="18">
        <f t="array" ref="AU195">SUM(IF(AA195:AL195&gt;40,1,0))</f>
        <v>0</v>
      </c>
      <c r="AV195" s="18">
        <f t="shared" si="117"/>
        <v>0</v>
      </c>
      <c r="AW195" s="18">
        <v>1.7</v>
      </c>
      <c r="AX195" s="18">
        <v>0.94364577885775214</v>
      </c>
      <c r="AY195" s="18">
        <v>3.7</v>
      </c>
      <c r="AZ195" s="18">
        <v>2.9</v>
      </c>
      <c r="BA195" s="18">
        <v>3.3</v>
      </c>
      <c r="BB195" s="18">
        <v>-0.1</v>
      </c>
      <c r="BC195" s="18">
        <v>23</v>
      </c>
      <c r="BD195" s="18">
        <v>5.3</v>
      </c>
      <c r="BE195" s="18">
        <v>5.8</v>
      </c>
      <c r="BF195" s="18">
        <v>0</v>
      </c>
      <c r="BG195" s="18">
        <v>7.2</v>
      </c>
      <c r="BH195" s="18">
        <v>17.8</v>
      </c>
      <c r="BI195" s="18">
        <v>11.7</v>
      </c>
      <c r="BJ195" s="18"/>
      <c r="BK195" s="18">
        <v>8.8000000000000007</v>
      </c>
      <c r="BL195" s="18">
        <v>4.2</v>
      </c>
      <c r="BM195" s="18">
        <v>34.6</v>
      </c>
      <c r="BN195" s="18">
        <v>3.6</v>
      </c>
      <c r="BO195" s="18">
        <f t="shared" si="118"/>
        <v>7.908449751697515</v>
      </c>
      <c r="BP195" s="18">
        <f t="shared" si="119"/>
        <v>4.2</v>
      </c>
      <c r="BQ195" s="18">
        <f t="shared" si="120"/>
        <v>34.6</v>
      </c>
      <c r="BR195" s="18">
        <f t="shared" si="121"/>
        <v>17</v>
      </c>
      <c r="BS195" s="18">
        <f t="array" ref="BS195">SUM(IF($AW195:$BN195&lt;0,1,0))</f>
        <v>1</v>
      </c>
      <c r="BT195" s="18">
        <f t="shared" si="122"/>
        <v>5.882352941176471</v>
      </c>
      <c r="BU195" s="18">
        <f t="array" ref="BU195">SUM(IF($AW195:$BN195&gt;20,1,0))</f>
        <v>2</v>
      </c>
      <c r="BV195" s="18">
        <f t="shared" si="123"/>
        <v>11.76470588235294</v>
      </c>
      <c r="BW195" s="18">
        <f t="array" ref="BW195">SUM(IF(AW195:BN195&gt;40,1,0))</f>
        <v>0</v>
      </c>
      <c r="BX195" s="18">
        <f t="shared" si="124"/>
        <v>0</v>
      </c>
      <c r="BY195" s="18">
        <v>90.1</v>
      </c>
      <c r="BZ195" s="18">
        <v>273.3</v>
      </c>
      <c r="CA195" s="18">
        <v>147.1</v>
      </c>
      <c r="CB195" s="18">
        <v>19.5</v>
      </c>
      <c r="CC195" s="18">
        <v>18.899999999999999</v>
      </c>
      <c r="CD195" s="18">
        <v>11.8</v>
      </c>
      <c r="CE195" s="18">
        <v>7.6</v>
      </c>
      <c r="CF195" s="18">
        <v>23</v>
      </c>
      <c r="CG195" s="18">
        <v>31.9</v>
      </c>
      <c r="CH195" s="18">
        <v>32.799999999999997</v>
      </c>
      <c r="CI195" s="18">
        <v>4.4000000000000004</v>
      </c>
      <c r="CJ195" s="18">
        <v>86.2</v>
      </c>
      <c r="CK195" s="18">
        <v>885.2</v>
      </c>
      <c r="CL195" s="18">
        <v>-0.1</v>
      </c>
      <c r="CM195" s="18">
        <v>31.7</v>
      </c>
      <c r="CN195" s="18">
        <v>77.900000000000006</v>
      </c>
      <c r="CO195" s="18">
        <v>76.400000000000006</v>
      </c>
      <c r="CP195" s="18">
        <v>11.6</v>
      </c>
      <c r="CQ195" s="18">
        <f t="shared" si="125"/>
        <v>101.62777777777779</v>
      </c>
      <c r="CR195" s="18">
        <f t="shared" si="126"/>
        <v>31.799999999999997</v>
      </c>
      <c r="CS195" s="18">
        <f t="shared" si="127"/>
        <v>885.2</v>
      </c>
      <c r="CT195" s="18">
        <f t="shared" si="128"/>
        <v>18</v>
      </c>
      <c r="CU195" s="18">
        <f t="array" ref="CU195">SUM(IF($BY195:$CP195&lt;0,1,0))</f>
        <v>1</v>
      </c>
      <c r="CV195" s="18">
        <f t="shared" si="129"/>
        <v>5.5555555555555554</v>
      </c>
      <c r="CW195" s="18">
        <f t="array" ref="CW195">SUM(IF($BY195:$CP195&gt;20,1,0))</f>
        <v>11</v>
      </c>
      <c r="CX195" s="18">
        <f t="shared" si="130"/>
        <v>61.111111111111114</v>
      </c>
      <c r="CY195" s="18">
        <f t="array" ref="CY195">SUM(IF(BY195:CP195&gt;40,1,0))</f>
        <v>7</v>
      </c>
      <c r="CZ195" s="18">
        <f t="shared" si="131"/>
        <v>38.888888888888893</v>
      </c>
      <c r="DA195" s="18">
        <v>4.0999999999999996</v>
      </c>
      <c r="DB195" s="18">
        <v>1.8</v>
      </c>
      <c r="DC195" s="18">
        <f t="shared" si="132"/>
        <v>2.9499999999999997</v>
      </c>
      <c r="DD195" s="18">
        <f t="shared" si="133"/>
        <v>2.95</v>
      </c>
      <c r="DE195" s="18">
        <f t="shared" si="134"/>
        <v>4.0999999999999996</v>
      </c>
      <c r="DF195" s="18">
        <f t="shared" si="135"/>
        <v>2</v>
      </c>
      <c r="DG195" s="18">
        <f t="array" ref="DG195">SUM(IF($DA195:$DB195&lt;0,1,0))</f>
        <v>0</v>
      </c>
      <c r="DH195" s="18">
        <f t="shared" si="136"/>
        <v>0</v>
      </c>
      <c r="DI195" s="18">
        <f t="array" ref="DI195">SUM(IF($DA195:$DB195&gt;20,1,0))</f>
        <v>0</v>
      </c>
      <c r="DJ195" s="18">
        <f t="shared" si="137"/>
        <v>0</v>
      </c>
      <c r="DK195" s="18">
        <f t="array" ref="DK195">SUM(IF(DA195:DB195&gt;40,1,0))</f>
        <v>0</v>
      </c>
      <c r="DL195" s="18">
        <f t="shared" si="138"/>
        <v>0</v>
      </c>
      <c r="DM195" s="18">
        <v>9.1</v>
      </c>
      <c r="DN195" s="18">
        <v>13.2</v>
      </c>
      <c r="DO195" s="18">
        <f t="shared" si="149"/>
        <v>11.149999999999999</v>
      </c>
      <c r="DP195" s="18">
        <f t="shared" si="150"/>
        <v>11.149999999999999</v>
      </c>
      <c r="DQ195" s="18">
        <f t="shared" si="151"/>
        <v>13.2</v>
      </c>
      <c r="DR195" s="18">
        <f t="shared" si="152"/>
        <v>2</v>
      </c>
      <c r="DS195" s="18">
        <f t="array" ref="DS195">SUM(IF($DM195:$DN195&lt;0,1,0))</f>
        <v>0</v>
      </c>
      <c r="DT195" s="18">
        <f t="shared" si="153"/>
        <v>0</v>
      </c>
      <c r="DU195" s="18">
        <f t="array" ref="DU195">SUM(IF($DM195:$DN195&gt;20,1,0))</f>
        <v>0</v>
      </c>
      <c r="DV195" s="18">
        <f t="shared" si="154"/>
        <v>0</v>
      </c>
      <c r="DW195" s="18">
        <f t="array" ref="DW195">SUM(IF(DM195:DN195&gt;40,1,0))</f>
        <v>0</v>
      </c>
      <c r="DX195" s="18">
        <f t="shared" si="155"/>
        <v>0</v>
      </c>
      <c r="DY195" s="18">
        <f t="shared" si="145"/>
        <v>34.852244465294653</v>
      </c>
      <c r="DZ195" s="18">
        <f t="shared" si="109"/>
        <v>8.1499999999999986</v>
      </c>
      <c r="EA195" s="18">
        <f t="shared" si="139"/>
        <v>885.2</v>
      </c>
      <c r="EB195" s="18">
        <f t="shared" si="147"/>
        <v>9.4916666666666654</v>
      </c>
      <c r="EC195" s="18">
        <f t="shared" si="110"/>
        <v>115.65613771442673</v>
      </c>
      <c r="ED195" s="18">
        <f t="shared" si="140"/>
        <v>65</v>
      </c>
      <c r="EE195" s="18">
        <f t="shared" si="140"/>
        <v>4</v>
      </c>
      <c r="EF195" s="18">
        <f t="shared" si="141"/>
        <v>6.1538461538461542</v>
      </c>
      <c r="EG195" s="18">
        <f t="shared" si="142"/>
        <v>17</v>
      </c>
      <c r="EH195" s="18">
        <f t="shared" si="143"/>
        <v>26.153846153846157</v>
      </c>
      <c r="EI195" s="18">
        <f t="shared" si="146"/>
        <v>25.384615384615387</v>
      </c>
      <c r="EJ195" s="18">
        <f t="shared" si="111"/>
        <v>9</v>
      </c>
      <c r="EK195" s="18">
        <f t="shared" si="144"/>
        <v>13.846153846153847</v>
      </c>
      <c r="EL195" s="3"/>
      <c r="EM195" s="4"/>
      <c r="EN195" s="4"/>
      <c r="EO195" s="4"/>
    </row>
    <row r="196" spans="1:145" ht="13.15" x14ac:dyDescent="0.4">
      <c r="A196" s="1"/>
      <c r="B196" s="17">
        <v>1987</v>
      </c>
      <c r="C196" s="18">
        <v>5.9</v>
      </c>
      <c r="D196" s="18" t="s">
        <v>0</v>
      </c>
      <c r="E196" s="18">
        <v>-7</v>
      </c>
      <c r="F196" s="18">
        <v>7</v>
      </c>
      <c r="G196" s="18">
        <v>25.2</v>
      </c>
      <c r="H196" s="18">
        <v>39.799999999999997</v>
      </c>
      <c r="I196" s="18">
        <v>13</v>
      </c>
      <c r="J196" s="18">
        <v>0.7</v>
      </c>
      <c r="K196" s="18">
        <v>2.7</v>
      </c>
      <c r="L196" s="18">
        <v>10.199999999999999</v>
      </c>
      <c r="M196" s="18">
        <v>16.2</v>
      </c>
      <c r="N196" s="18">
        <v>8.1999999999999993</v>
      </c>
      <c r="O196" s="18">
        <v>47</v>
      </c>
      <c r="P196" s="18">
        <v>12.5</v>
      </c>
      <c r="Q196" s="18">
        <f t="shared" si="105"/>
        <v>13.953846153846156</v>
      </c>
      <c r="R196" s="18">
        <f t="shared" si="106"/>
        <v>10.199999999999999</v>
      </c>
      <c r="S196" s="18">
        <f t="shared" si="107"/>
        <v>47</v>
      </c>
      <c r="T196" s="18">
        <f t="shared" si="108"/>
        <v>14</v>
      </c>
      <c r="U196" s="18">
        <f t="array" ref="U196">SUM(IF($C196:$P196&lt;0,1,0))</f>
        <v>1</v>
      </c>
      <c r="V196" s="18">
        <f t="shared" si="102"/>
        <v>7.1428571428571432</v>
      </c>
      <c r="W196" s="18">
        <f t="array" ref="W196">SUM(IF($C196:$P196&gt;20,1,0))</f>
        <v>4</v>
      </c>
      <c r="X196" s="18">
        <f t="shared" si="103"/>
        <v>28.571428571428569</v>
      </c>
      <c r="Y196" s="18">
        <f t="array" ref="Y196">SUM(IF(C196:P196&gt;40,1,0))</f>
        <v>2</v>
      </c>
      <c r="Z196" s="18">
        <f t="shared" si="104"/>
        <v>14.285714285714285</v>
      </c>
      <c r="AA196" s="18">
        <v>7.3119718309859145</v>
      </c>
      <c r="AB196" s="18">
        <v>5.7</v>
      </c>
      <c r="AC196" s="18">
        <v>8.8000000000000007</v>
      </c>
      <c r="AD196" s="18">
        <v>9.3000000000000007</v>
      </c>
      <c r="AE196" s="18">
        <v>0.1</v>
      </c>
      <c r="AF196" s="18">
        <v>3.1</v>
      </c>
      <c r="AG196" s="18">
        <v>0.7</v>
      </c>
      <c r="AH196" s="18">
        <v>17.600000000000001</v>
      </c>
      <c r="AI196" s="18">
        <v>3</v>
      </c>
      <c r="AJ196" s="18">
        <v>0.5</v>
      </c>
      <c r="AK196" s="18">
        <v>0.5</v>
      </c>
      <c r="AL196" s="18">
        <v>2.5</v>
      </c>
      <c r="AM196" s="18">
        <f t="shared" si="148"/>
        <v>4.9259976525821605</v>
      </c>
      <c r="AN196" s="18">
        <f t="shared" si="112"/>
        <v>3.05</v>
      </c>
      <c r="AO196" s="18">
        <f t="shared" si="113"/>
        <v>17.600000000000001</v>
      </c>
      <c r="AP196" s="18">
        <f t="shared" si="114"/>
        <v>12</v>
      </c>
      <c r="AQ196" s="18">
        <f t="array" ref="AQ196">SUM(IF($AA196:$AL196&lt;0,1,0))</f>
        <v>0</v>
      </c>
      <c r="AR196" s="18">
        <f t="shared" si="115"/>
        <v>0</v>
      </c>
      <c r="AS196" s="18">
        <f t="array" ref="AS196">SUM(IF($AA196:$AL196&gt;20,1,0))</f>
        <v>0</v>
      </c>
      <c r="AT196" s="18">
        <f t="shared" si="116"/>
        <v>0</v>
      </c>
      <c r="AU196" s="18">
        <f t="array" ref="AU196">SUM(IF(AA196:AL196&gt;40,1,0))</f>
        <v>0</v>
      </c>
      <c r="AV196" s="18">
        <f t="shared" si="117"/>
        <v>0</v>
      </c>
      <c r="AW196" s="18">
        <v>1.4</v>
      </c>
      <c r="AX196" s="18">
        <v>1.4741003820661818</v>
      </c>
      <c r="AY196" s="18">
        <v>4</v>
      </c>
      <c r="AZ196" s="18">
        <v>4.0999999999999996</v>
      </c>
      <c r="BA196" s="18">
        <v>2.7</v>
      </c>
      <c r="BB196" s="18">
        <v>0.2</v>
      </c>
      <c r="BC196" s="18">
        <v>16.399999999999999</v>
      </c>
      <c r="BD196" s="18">
        <v>8.6999999999999993</v>
      </c>
      <c r="BE196" s="18">
        <v>4.4000000000000004</v>
      </c>
      <c r="BF196" s="18">
        <v>-1</v>
      </c>
      <c r="BG196" s="18">
        <v>8.6999999999999993</v>
      </c>
      <c r="BH196" s="18">
        <v>25.2</v>
      </c>
      <c r="BI196" s="18">
        <v>9.4</v>
      </c>
      <c r="BJ196" s="18"/>
      <c r="BK196" s="18">
        <v>5.2</v>
      </c>
      <c r="BL196" s="18">
        <v>4.2</v>
      </c>
      <c r="BM196" s="18">
        <v>38.799999999999997</v>
      </c>
      <c r="BN196" s="18">
        <v>4.0999999999999996</v>
      </c>
      <c r="BO196" s="18">
        <f t="shared" si="118"/>
        <v>8.1161235518862469</v>
      </c>
      <c r="BP196" s="18">
        <f t="shared" si="119"/>
        <v>4.2</v>
      </c>
      <c r="BQ196" s="18">
        <f t="shared" si="120"/>
        <v>38.799999999999997</v>
      </c>
      <c r="BR196" s="18">
        <f t="shared" si="121"/>
        <v>17</v>
      </c>
      <c r="BS196" s="18">
        <f t="array" ref="BS196">SUM(IF($AW196:$BN196&lt;0,1,0))</f>
        <v>1</v>
      </c>
      <c r="BT196" s="18">
        <f t="shared" si="122"/>
        <v>5.882352941176471</v>
      </c>
      <c r="BU196" s="18">
        <f t="array" ref="BU196">SUM(IF($AW196:$BN196&gt;20,1,0))</f>
        <v>2</v>
      </c>
      <c r="BV196" s="18">
        <f t="shared" si="123"/>
        <v>11.76470588235294</v>
      </c>
      <c r="BW196" s="18">
        <f t="array" ref="BW196">SUM(IF(AW196:BN196&gt;40,1,0))</f>
        <v>0</v>
      </c>
      <c r="BX196" s="18">
        <f t="shared" si="124"/>
        <v>0</v>
      </c>
      <c r="BY196" s="18">
        <v>131.30000000000001</v>
      </c>
      <c r="BZ196" s="18">
        <v>14.6</v>
      </c>
      <c r="CA196" s="18">
        <v>228.3</v>
      </c>
      <c r="CB196" s="18">
        <v>19.899999999999999</v>
      </c>
      <c r="CC196" s="18">
        <v>23.3</v>
      </c>
      <c r="CD196" s="18">
        <v>16.899999999999999</v>
      </c>
      <c r="CE196" s="18">
        <v>13.6</v>
      </c>
      <c r="CF196" s="18">
        <v>29.5</v>
      </c>
      <c r="CG196" s="18">
        <v>24.8</v>
      </c>
      <c r="CH196" s="18">
        <v>10.8</v>
      </c>
      <c r="CI196" s="18">
        <v>2.5</v>
      </c>
      <c r="CJ196" s="18">
        <v>131.80000000000001</v>
      </c>
      <c r="CK196" s="18">
        <v>13109.5</v>
      </c>
      <c r="CL196" s="18">
        <v>1</v>
      </c>
      <c r="CM196" s="18">
        <v>21.8</v>
      </c>
      <c r="CN196" s="18">
        <v>85.8</v>
      </c>
      <c r="CO196" s="18">
        <v>63.6</v>
      </c>
      <c r="CP196" s="18">
        <v>28.2</v>
      </c>
      <c r="CQ196" s="18">
        <f t="shared" si="125"/>
        <v>775.4</v>
      </c>
      <c r="CR196" s="18">
        <f t="shared" si="126"/>
        <v>24.05</v>
      </c>
      <c r="CS196" s="18">
        <f t="shared" si="127"/>
        <v>13109.5</v>
      </c>
      <c r="CT196" s="18">
        <f t="shared" si="128"/>
        <v>18</v>
      </c>
      <c r="CU196" s="18">
        <f t="array" ref="CU196">SUM(IF($BY196:$CP196&lt;0,1,0))</f>
        <v>0</v>
      </c>
      <c r="CV196" s="18">
        <f t="shared" si="129"/>
        <v>0</v>
      </c>
      <c r="CW196" s="18">
        <f t="array" ref="CW196">SUM(IF($BY196:$CP196&gt;20,1,0))</f>
        <v>11</v>
      </c>
      <c r="CX196" s="18">
        <f t="shared" si="130"/>
        <v>61.111111111111114</v>
      </c>
      <c r="CY196" s="18">
        <f t="array" ref="CY196">SUM(IF(BY196:CP196&gt;40,1,0))</f>
        <v>6</v>
      </c>
      <c r="CZ196" s="18">
        <f t="shared" si="131"/>
        <v>33.333333333333329</v>
      </c>
      <c r="DA196" s="18">
        <v>4.4000000000000004</v>
      </c>
      <c r="DB196" s="18">
        <v>3.7</v>
      </c>
      <c r="DC196" s="18">
        <f t="shared" si="132"/>
        <v>4.0500000000000007</v>
      </c>
      <c r="DD196" s="18">
        <f t="shared" si="133"/>
        <v>4.0500000000000007</v>
      </c>
      <c r="DE196" s="18">
        <f t="shared" si="134"/>
        <v>4.4000000000000004</v>
      </c>
      <c r="DF196" s="18">
        <f t="shared" si="135"/>
        <v>2</v>
      </c>
      <c r="DG196" s="18">
        <f t="array" ref="DG196">SUM(IF($DA196:$DB196&lt;0,1,0))</f>
        <v>0</v>
      </c>
      <c r="DH196" s="18">
        <f t="shared" si="136"/>
        <v>0</v>
      </c>
      <c r="DI196" s="18">
        <f t="array" ref="DI196">SUM(IF($DA196:$DB196&gt;20,1,0))</f>
        <v>0</v>
      </c>
      <c r="DJ196" s="18">
        <f t="shared" si="137"/>
        <v>0</v>
      </c>
      <c r="DK196" s="18">
        <f t="array" ref="DK196">SUM(IF(DA196:DB196&gt;40,1,0))</f>
        <v>0</v>
      </c>
      <c r="DL196" s="18">
        <f t="shared" si="138"/>
        <v>0</v>
      </c>
      <c r="DM196" s="18">
        <v>8.5</v>
      </c>
      <c r="DN196" s="18">
        <v>15.8</v>
      </c>
      <c r="DO196" s="18">
        <f t="shared" si="149"/>
        <v>12.15</v>
      </c>
      <c r="DP196" s="18">
        <f t="shared" si="150"/>
        <v>12.15</v>
      </c>
      <c r="DQ196" s="18">
        <f t="shared" si="151"/>
        <v>15.8</v>
      </c>
      <c r="DR196" s="18">
        <f t="shared" si="152"/>
        <v>2</v>
      </c>
      <c r="DS196" s="18">
        <f t="array" ref="DS196">SUM(IF($DM196:$DN196&lt;0,1,0))</f>
        <v>0</v>
      </c>
      <c r="DT196" s="18">
        <f t="shared" si="153"/>
        <v>0</v>
      </c>
      <c r="DU196" s="18">
        <f t="array" ref="DU196">SUM(IF($DM196:$DN196&gt;20,1,0))</f>
        <v>0</v>
      </c>
      <c r="DV196" s="18">
        <f t="shared" si="154"/>
        <v>0</v>
      </c>
      <c r="DW196" s="18">
        <f t="array" ref="DW196">SUM(IF(DM196:DN196&gt;40,1,0))</f>
        <v>0</v>
      </c>
      <c r="DX196" s="18">
        <f t="shared" si="155"/>
        <v>0</v>
      </c>
      <c r="DY196" s="18">
        <f t="shared" si="145"/>
        <v>224.50134487832892</v>
      </c>
      <c r="DZ196" s="18">
        <f t="shared" si="109"/>
        <v>8.6999999999999993</v>
      </c>
      <c r="EA196" s="18">
        <f t="shared" si="139"/>
        <v>13109.5</v>
      </c>
      <c r="EB196" s="18">
        <f t="shared" si="147"/>
        <v>8.75</v>
      </c>
      <c r="EC196" s="18">
        <f t="shared" si="110"/>
        <v>1636.6100256970615</v>
      </c>
      <c r="ED196" s="18">
        <f t="shared" si="140"/>
        <v>65</v>
      </c>
      <c r="EE196" s="18">
        <f t="shared" si="140"/>
        <v>2</v>
      </c>
      <c r="EF196" s="18">
        <f t="shared" si="141"/>
        <v>3.0769230769230771</v>
      </c>
      <c r="EG196" s="18">
        <f t="shared" si="142"/>
        <v>17</v>
      </c>
      <c r="EH196" s="18">
        <f t="shared" si="143"/>
        <v>26.153846153846157</v>
      </c>
      <c r="EI196" s="18">
        <f t="shared" si="146"/>
        <v>25.641025641025646</v>
      </c>
      <c r="EJ196" s="18">
        <f t="shared" si="111"/>
        <v>8</v>
      </c>
      <c r="EK196" s="18">
        <f t="shared" si="144"/>
        <v>12.307692307692308</v>
      </c>
      <c r="EL196" s="3"/>
      <c r="EM196" s="4"/>
      <c r="EN196" s="4"/>
      <c r="EO196" s="4"/>
    </row>
    <row r="197" spans="1:145" ht="13.15" x14ac:dyDescent="0.4">
      <c r="A197" s="1"/>
      <c r="B197" s="17">
        <v>1988</v>
      </c>
      <c r="C197" s="18">
        <v>5.9</v>
      </c>
      <c r="D197" s="18" t="s">
        <v>4</v>
      </c>
      <c r="E197" s="18">
        <v>-3.9</v>
      </c>
      <c r="F197" s="18">
        <v>6.9</v>
      </c>
      <c r="G197" s="18">
        <v>15.2</v>
      </c>
      <c r="H197" s="18">
        <v>31.4</v>
      </c>
      <c r="I197" s="18">
        <v>4.8</v>
      </c>
      <c r="J197" s="18">
        <v>3.6</v>
      </c>
      <c r="K197" s="18">
        <v>2.4</v>
      </c>
      <c r="L197" s="18">
        <v>34.5</v>
      </c>
      <c r="M197" s="18">
        <v>12.9</v>
      </c>
      <c r="N197" s="18">
        <v>7.2</v>
      </c>
      <c r="O197" s="18">
        <v>54</v>
      </c>
      <c r="P197" s="18">
        <v>7.4</v>
      </c>
      <c r="Q197" s="18">
        <f t="shared" si="105"/>
        <v>14.023076923076925</v>
      </c>
      <c r="R197" s="18">
        <f t="shared" si="106"/>
        <v>7.2</v>
      </c>
      <c r="S197" s="18">
        <f t="shared" si="107"/>
        <v>54</v>
      </c>
      <c r="T197" s="18">
        <f t="shared" si="108"/>
        <v>14</v>
      </c>
      <c r="U197" s="18">
        <f t="array" ref="U197">SUM(IF($C197:$P197&lt;0,1,0))</f>
        <v>1</v>
      </c>
      <c r="V197" s="18">
        <f t="shared" ref="V197:V215" si="156">100*U197/T197</f>
        <v>7.1428571428571432</v>
      </c>
      <c r="W197" s="18">
        <f t="array" ref="W197">SUM(IF($C197:$P197&gt;20,1,0))</f>
        <v>4</v>
      </c>
      <c r="X197" s="18">
        <f t="shared" ref="X197:X215" si="157">100*(W197/T197)</f>
        <v>28.571428571428569</v>
      </c>
      <c r="Y197" s="18">
        <f t="array" ref="Y197">SUM(IF(C197:P197&gt;40,1,0))</f>
        <v>2</v>
      </c>
      <c r="Z197" s="18">
        <f t="shared" ref="Z197:Z215" si="158">100*(Y197/T197)</f>
        <v>14.285714285714285</v>
      </c>
      <c r="AA197" s="18">
        <v>18.805074365704293</v>
      </c>
      <c r="AB197" s="18">
        <v>7.8</v>
      </c>
      <c r="AC197" s="18">
        <v>9.4</v>
      </c>
      <c r="AD197" s="18">
        <v>8</v>
      </c>
      <c r="AE197" s="18">
        <v>0.6</v>
      </c>
      <c r="AF197" s="18">
        <v>7.1</v>
      </c>
      <c r="AG197" s="18">
        <v>0.3</v>
      </c>
      <c r="AH197" s="18">
        <v>24</v>
      </c>
      <c r="AI197" s="18">
        <v>12.2</v>
      </c>
      <c r="AJ197" s="18">
        <v>1.5</v>
      </c>
      <c r="AK197" s="18">
        <v>1.3</v>
      </c>
      <c r="AL197" s="18">
        <v>3.8</v>
      </c>
      <c r="AM197" s="18">
        <f t="shared" si="148"/>
        <v>7.900422863808692</v>
      </c>
      <c r="AN197" s="18">
        <f t="shared" si="112"/>
        <v>7.4499999999999993</v>
      </c>
      <c r="AO197" s="18">
        <f t="shared" si="113"/>
        <v>24</v>
      </c>
      <c r="AP197" s="18">
        <f t="shared" si="114"/>
        <v>12</v>
      </c>
      <c r="AQ197" s="18">
        <f t="array" ref="AQ197">SUM(IF($AA197:$AL197&lt;0,1,0))</f>
        <v>0</v>
      </c>
      <c r="AR197" s="18">
        <f t="shared" si="115"/>
        <v>0</v>
      </c>
      <c r="AS197" s="18">
        <f t="array" ref="AS197">SUM(IF($AA197:$AL197&gt;20,1,0))</f>
        <v>1</v>
      </c>
      <c r="AT197" s="18">
        <f t="shared" si="116"/>
        <v>8.3333333333333321</v>
      </c>
      <c r="AU197" s="18">
        <f t="array" ref="AU197">SUM(IF(AA197:AL197&gt;40,1,0))</f>
        <v>0</v>
      </c>
      <c r="AV197" s="18">
        <f t="shared" si="117"/>
        <v>0</v>
      </c>
      <c r="AW197" s="18">
        <v>1.9</v>
      </c>
      <c r="AX197" s="18">
        <v>1.5616947667673018</v>
      </c>
      <c r="AY197" s="18">
        <v>4.5</v>
      </c>
      <c r="AZ197" s="18">
        <v>5.0999999999999996</v>
      </c>
      <c r="BA197" s="18">
        <v>3.5</v>
      </c>
      <c r="BB197" s="18">
        <v>1.3</v>
      </c>
      <c r="BC197" s="18">
        <v>13.5</v>
      </c>
      <c r="BD197" s="18">
        <v>15.8</v>
      </c>
      <c r="BE197" s="18">
        <v>5.4</v>
      </c>
      <c r="BF197" s="18">
        <v>0.5</v>
      </c>
      <c r="BG197" s="18">
        <v>6.7</v>
      </c>
      <c r="BH197" s="18">
        <v>60.2</v>
      </c>
      <c r="BI197" s="18">
        <v>9.6</v>
      </c>
      <c r="BJ197" s="18"/>
      <c r="BK197" s="18">
        <v>4.8</v>
      </c>
      <c r="BL197" s="18">
        <v>5.8</v>
      </c>
      <c r="BM197" s="18">
        <v>73.7</v>
      </c>
      <c r="BN197" s="18">
        <v>4.5999999999999996</v>
      </c>
      <c r="BO197" s="18">
        <f t="shared" si="118"/>
        <v>12.850687927456903</v>
      </c>
      <c r="BP197" s="18">
        <f t="shared" si="119"/>
        <v>5.0999999999999996</v>
      </c>
      <c r="BQ197" s="18">
        <f t="shared" si="120"/>
        <v>73.7</v>
      </c>
      <c r="BR197" s="18">
        <f t="shared" si="121"/>
        <v>17</v>
      </c>
      <c r="BS197" s="18">
        <f t="array" ref="BS197">SUM(IF($AW197:$BN197&lt;0,1,0))</f>
        <v>0</v>
      </c>
      <c r="BT197" s="18">
        <f t="shared" si="122"/>
        <v>0</v>
      </c>
      <c r="BU197" s="18">
        <f t="array" ref="BU197">SUM(IF($AW197:$BN197&gt;20,1,0))</f>
        <v>2</v>
      </c>
      <c r="BV197" s="18">
        <f t="shared" si="123"/>
        <v>11.76470588235294</v>
      </c>
      <c r="BW197" s="18">
        <f t="array" ref="BW197">SUM(IF(AW197:BN197&gt;40,1,0))</f>
        <v>2</v>
      </c>
      <c r="BX197" s="18">
        <f t="shared" si="124"/>
        <v>11.76470588235294</v>
      </c>
      <c r="BY197" s="18">
        <v>343</v>
      </c>
      <c r="BZ197" s="18">
        <v>16</v>
      </c>
      <c r="CA197" s="18">
        <v>629.1</v>
      </c>
      <c r="CB197" s="18">
        <v>14.7</v>
      </c>
      <c r="CC197" s="18">
        <v>28.1</v>
      </c>
      <c r="CD197" s="18">
        <v>20.8</v>
      </c>
      <c r="CE197" s="18">
        <v>43.9</v>
      </c>
      <c r="CF197" s="18">
        <v>58.2</v>
      </c>
      <c r="CG197" s="18">
        <v>19.8</v>
      </c>
      <c r="CH197" s="18">
        <v>10.3</v>
      </c>
      <c r="CI197" s="18">
        <v>4.5</v>
      </c>
      <c r="CJ197" s="18">
        <v>114.2</v>
      </c>
      <c r="CK197" s="18">
        <v>4775.2</v>
      </c>
      <c r="CL197" s="18">
        <v>0.4</v>
      </c>
      <c r="CM197" s="18">
        <v>22.6</v>
      </c>
      <c r="CN197" s="18">
        <v>667</v>
      </c>
      <c r="CO197" s="18">
        <v>62.2</v>
      </c>
      <c r="CP197" s="18">
        <v>29.4</v>
      </c>
      <c r="CQ197" s="18">
        <f t="shared" si="125"/>
        <v>381.07777777777778</v>
      </c>
      <c r="CR197" s="18">
        <f t="shared" si="126"/>
        <v>28.75</v>
      </c>
      <c r="CS197" s="18">
        <f t="shared" si="127"/>
        <v>4775.2</v>
      </c>
      <c r="CT197" s="18">
        <f t="shared" si="128"/>
        <v>18</v>
      </c>
      <c r="CU197" s="18">
        <f t="array" ref="CU197">SUM(IF($BY197:$CP197&lt;0,1,0))</f>
        <v>0</v>
      </c>
      <c r="CV197" s="18">
        <f t="shared" si="129"/>
        <v>0</v>
      </c>
      <c r="CW197" s="18">
        <f t="array" ref="CW197">SUM(IF($BY197:$CP197&gt;20,1,0))</f>
        <v>12</v>
      </c>
      <c r="CX197" s="18">
        <f t="shared" si="130"/>
        <v>66.666666666666657</v>
      </c>
      <c r="CY197" s="18">
        <f t="array" ref="CY197">SUM(IF(BY197:CP197&gt;40,1,0))</f>
        <v>8</v>
      </c>
      <c r="CZ197" s="18">
        <f t="shared" si="131"/>
        <v>44.444444444444443</v>
      </c>
      <c r="DA197" s="18">
        <v>4</v>
      </c>
      <c r="DB197" s="18">
        <v>4.0999999999999996</v>
      </c>
      <c r="DC197" s="18">
        <f t="shared" si="132"/>
        <v>4.05</v>
      </c>
      <c r="DD197" s="18">
        <f t="shared" si="133"/>
        <v>4.05</v>
      </c>
      <c r="DE197" s="18">
        <f t="shared" si="134"/>
        <v>4.0999999999999996</v>
      </c>
      <c r="DF197" s="18">
        <f t="shared" si="135"/>
        <v>2</v>
      </c>
      <c r="DG197" s="18">
        <f t="array" ref="DG197">SUM(IF($DA197:$DB197&lt;0,1,0))</f>
        <v>0</v>
      </c>
      <c r="DH197" s="18">
        <f t="shared" si="136"/>
        <v>0</v>
      </c>
      <c r="DI197" s="18">
        <f t="array" ref="DI197">SUM(IF($DA197:$DB197&gt;20,1,0))</f>
        <v>0</v>
      </c>
      <c r="DJ197" s="18">
        <f t="shared" si="137"/>
        <v>0</v>
      </c>
      <c r="DK197" s="18">
        <f t="array" ref="DK197">SUM(IF(DA197:DB197&gt;40,1,0))</f>
        <v>0</v>
      </c>
      <c r="DL197" s="18">
        <f t="shared" si="138"/>
        <v>0</v>
      </c>
      <c r="DM197" s="18">
        <v>7.3</v>
      </c>
      <c r="DN197" s="18">
        <v>6.4</v>
      </c>
      <c r="DO197" s="18">
        <f t="shared" si="149"/>
        <v>6.85</v>
      </c>
      <c r="DP197" s="18">
        <f t="shared" si="150"/>
        <v>6.85</v>
      </c>
      <c r="DQ197" s="18">
        <f t="shared" si="151"/>
        <v>7.3</v>
      </c>
      <c r="DR197" s="18">
        <f t="shared" si="152"/>
        <v>2</v>
      </c>
      <c r="DS197" s="18">
        <f t="array" ref="DS197">SUM(IF($DM197:$DN197&lt;0,1,0))</f>
        <v>0</v>
      </c>
      <c r="DT197" s="18">
        <f t="shared" si="153"/>
        <v>0</v>
      </c>
      <c r="DU197" s="18">
        <f t="array" ref="DU197">SUM(IF($DM197:$DN197&gt;20,1,0))</f>
        <v>0</v>
      </c>
      <c r="DV197" s="18">
        <f t="shared" si="154"/>
        <v>0</v>
      </c>
      <c r="DW197" s="18">
        <f t="array" ref="DW197">SUM(IF(DM197:DN197&gt;40,1,0))</f>
        <v>0</v>
      </c>
      <c r="DX197" s="18">
        <f t="shared" si="155"/>
        <v>0</v>
      </c>
      <c r="DY197" s="18">
        <f t="shared" si="145"/>
        <v>115.26198076769487</v>
      </c>
      <c r="DZ197" s="18">
        <f t="shared" si="109"/>
        <v>7.6</v>
      </c>
      <c r="EA197" s="18">
        <f t="shared" si="139"/>
        <v>4775.2</v>
      </c>
      <c r="EB197" s="18">
        <f t="shared" si="147"/>
        <v>8.35</v>
      </c>
      <c r="EC197" s="18">
        <f t="shared" si="110"/>
        <v>603.60575039390244</v>
      </c>
      <c r="ED197" s="18">
        <f t="shared" si="140"/>
        <v>65</v>
      </c>
      <c r="EE197" s="18">
        <f t="shared" si="140"/>
        <v>1</v>
      </c>
      <c r="EF197" s="18">
        <f t="shared" si="141"/>
        <v>1.5384615384615385</v>
      </c>
      <c r="EG197" s="18">
        <f t="shared" si="142"/>
        <v>19</v>
      </c>
      <c r="EH197" s="18">
        <f t="shared" si="143"/>
        <v>29.230769230769234</v>
      </c>
      <c r="EI197" s="18">
        <f t="shared" si="146"/>
        <v>27.179487179487182</v>
      </c>
      <c r="EJ197" s="18">
        <f t="shared" si="111"/>
        <v>12</v>
      </c>
      <c r="EK197" s="18">
        <f t="shared" si="144"/>
        <v>18.461538461538463</v>
      </c>
      <c r="EL197" s="3"/>
      <c r="EM197" s="4"/>
      <c r="EN197" s="4"/>
      <c r="EO197" s="4"/>
    </row>
    <row r="198" spans="1:145" ht="13.15" x14ac:dyDescent="0.4">
      <c r="A198" s="1"/>
      <c r="B198" s="17">
        <v>1989</v>
      </c>
      <c r="C198" s="18">
        <v>9.1999999999999993</v>
      </c>
      <c r="D198" s="18" t="s">
        <v>0</v>
      </c>
      <c r="E198" s="18">
        <v>0.6</v>
      </c>
      <c r="F198" s="18">
        <v>1</v>
      </c>
      <c r="G198" s="18">
        <v>20.100000000000001</v>
      </c>
      <c r="H198" s="18">
        <v>25.2</v>
      </c>
      <c r="I198" s="18">
        <v>7.6</v>
      </c>
      <c r="J198" s="18">
        <v>13.6</v>
      </c>
      <c r="K198" s="18">
        <v>3.1</v>
      </c>
      <c r="L198" s="18">
        <v>50.5</v>
      </c>
      <c r="M198" s="18">
        <v>14.5</v>
      </c>
      <c r="N198" s="18">
        <v>7.7</v>
      </c>
      <c r="O198" s="18">
        <v>128.30000000000001</v>
      </c>
      <c r="P198" s="18">
        <v>12.8</v>
      </c>
      <c r="Q198" s="18">
        <f t="shared" ref="Q198:Q215" si="159">AVERAGE(C198:P198)</f>
        <v>22.630769230769229</v>
      </c>
      <c r="R198" s="18">
        <f t="shared" ref="R198:R215" si="160">MEDIAN($C198:$P198)</f>
        <v>12.8</v>
      </c>
      <c r="S198" s="18">
        <f t="shared" ref="S198:S215" si="161">MAX($C198:$P198)</f>
        <v>128.30000000000001</v>
      </c>
      <c r="T198" s="18">
        <f t="shared" ref="T198:T215" si="162">COUNTA(C198:P198)</f>
        <v>14</v>
      </c>
      <c r="U198" s="18">
        <f t="array" ref="U198">SUM(IF($C198:$P198&lt;0,1,0))</f>
        <v>0</v>
      </c>
      <c r="V198" s="18">
        <f t="shared" si="156"/>
        <v>0</v>
      </c>
      <c r="W198" s="18">
        <f t="array" ref="W198">SUM(IF($C198:$P198&gt;20,1,0))</f>
        <v>5</v>
      </c>
      <c r="X198" s="18">
        <f t="shared" si="157"/>
        <v>35.714285714285715</v>
      </c>
      <c r="Y198" s="18">
        <f t="array" ref="Y198">SUM(IF(C198:P198&gt;40,1,0))</f>
        <v>3</v>
      </c>
      <c r="Z198" s="18">
        <f t="shared" si="158"/>
        <v>21.428571428571427</v>
      </c>
      <c r="AA198" s="18">
        <v>17.983799705449179</v>
      </c>
      <c r="AB198" s="18">
        <v>10.199999999999999</v>
      </c>
      <c r="AC198" s="18">
        <v>6.2</v>
      </c>
      <c r="AD198" s="18">
        <v>6.4</v>
      </c>
      <c r="AE198" s="18">
        <v>2.2999999999999998</v>
      </c>
      <c r="AF198" s="18">
        <v>5.7</v>
      </c>
      <c r="AG198" s="18">
        <v>2.6</v>
      </c>
      <c r="AH198" s="18">
        <v>23.8</v>
      </c>
      <c r="AI198" s="18">
        <v>11.4</v>
      </c>
      <c r="AJ198" s="18">
        <v>2.2999999999999998</v>
      </c>
      <c r="AK198" s="18">
        <v>4.4000000000000004</v>
      </c>
      <c r="AL198" s="18">
        <v>5.4</v>
      </c>
      <c r="AM198" s="18">
        <f t="shared" si="148"/>
        <v>8.2236499754540997</v>
      </c>
      <c r="AN198" s="18">
        <f t="shared" si="112"/>
        <v>5.95</v>
      </c>
      <c r="AO198" s="18">
        <f t="shared" si="113"/>
        <v>23.8</v>
      </c>
      <c r="AP198" s="18">
        <f t="shared" si="114"/>
        <v>12</v>
      </c>
      <c r="AQ198" s="18">
        <f t="array" ref="AQ198">SUM(IF($AA198:$AL198&lt;0,1,0))</f>
        <v>0</v>
      </c>
      <c r="AR198" s="18">
        <f t="shared" si="115"/>
        <v>0</v>
      </c>
      <c r="AS198" s="18">
        <f t="array" ref="AS198">SUM(IF($AA198:$AL198&gt;20,1,0))</f>
        <v>1</v>
      </c>
      <c r="AT198" s="18">
        <f t="shared" si="116"/>
        <v>8.3333333333333321</v>
      </c>
      <c r="AU198" s="18">
        <f t="array" ref="AU198">SUM(IF(AA198:AL198&gt;40,1,0))</f>
        <v>0</v>
      </c>
      <c r="AV198" s="18">
        <f t="shared" si="117"/>
        <v>0</v>
      </c>
      <c r="AW198" s="18">
        <v>2.2000000000000002</v>
      </c>
      <c r="AX198" s="18">
        <v>3.3505914515887554</v>
      </c>
      <c r="AY198" s="18">
        <v>4.8</v>
      </c>
      <c r="AZ198" s="18">
        <v>6.6</v>
      </c>
      <c r="BA198" s="18">
        <v>3.4</v>
      </c>
      <c r="BB198" s="18">
        <v>2.8</v>
      </c>
      <c r="BC198" s="18">
        <v>13.7</v>
      </c>
      <c r="BD198" s="18">
        <v>16.899999999999999</v>
      </c>
      <c r="BE198" s="18">
        <v>6.3</v>
      </c>
      <c r="BF198" s="18">
        <v>1.1000000000000001</v>
      </c>
      <c r="BG198" s="18">
        <v>4.5</v>
      </c>
      <c r="BH198" s="18">
        <v>251.1</v>
      </c>
      <c r="BI198" s="18">
        <v>12.6</v>
      </c>
      <c r="BJ198" s="18"/>
      <c r="BK198" s="18">
        <v>6.8</v>
      </c>
      <c r="BL198" s="18">
        <v>6.4</v>
      </c>
      <c r="BM198" s="18">
        <v>63.3</v>
      </c>
      <c r="BN198" s="18">
        <v>5.2</v>
      </c>
      <c r="BO198" s="18">
        <f t="shared" si="118"/>
        <v>24.179446555975812</v>
      </c>
      <c r="BP198" s="18">
        <f t="shared" si="119"/>
        <v>6.3</v>
      </c>
      <c r="BQ198" s="18">
        <f t="shared" si="120"/>
        <v>251.1</v>
      </c>
      <c r="BR198" s="18">
        <f t="shared" si="121"/>
        <v>17</v>
      </c>
      <c r="BS198" s="18">
        <f t="array" ref="BS198">SUM(IF($AW198:$BN198&lt;0,1,0))</f>
        <v>0</v>
      </c>
      <c r="BT198" s="18">
        <f t="shared" si="122"/>
        <v>0</v>
      </c>
      <c r="BU198" s="18">
        <f t="array" ref="BU198">SUM(IF($AW198:$BN198&gt;20,1,0))</f>
        <v>2</v>
      </c>
      <c r="BV198" s="18">
        <f t="shared" si="123"/>
        <v>11.76470588235294</v>
      </c>
      <c r="BW198" s="18">
        <f t="array" ref="BW198">SUM(IF(AW198:BN198&gt;40,1,0))</f>
        <v>2</v>
      </c>
      <c r="BX198" s="18">
        <f t="shared" si="124"/>
        <v>11.76470588235294</v>
      </c>
      <c r="BY198" s="18">
        <v>3079.5</v>
      </c>
      <c r="BZ198" s="18">
        <v>15.2</v>
      </c>
      <c r="CA198" s="18">
        <v>1430.7</v>
      </c>
      <c r="CB198" s="18">
        <v>17</v>
      </c>
      <c r="CC198" s="18">
        <v>25.9</v>
      </c>
      <c r="CD198" s="18">
        <v>16.5</v>
      </c>
      <c r="CE198" s="18">
        <v>40.700000000000003</v>
      </c>
      <c r="CF198" s="18">
        <v>75.599999999999994</v>
      </c>
      <c r="CG198" s="18">
        <v>17.7</v>
      </c>
      <c r="CH198" s="18">
        <v>13</v>
      </c>
      <c r="CI198" s="18">
        <v>9.9</v>
      </c>
      <c r="CJ198" s="18">
        <v>20</v>
      </c>
      <c r="CK198" s="18">
        <v>7428.7</v>
      </c>
      <c r="CL198" s="18">
        <v>0.1</v>
      </c>
      <c r="CM198" s="18">
        <v>26.4</v>
      </c>
      <c r="CN198" s="18">
        <v>3398.3</v>
      </c>
      <c r="CO198" s="18">
        <v>80.400000000000006</v>
      </c>
      <c r="CP198" s="18">
        <v>84.5</v>
      </c>
      <c r="CQ198" s="18">
        <f t="shared" si="125"/>
        <v>876.67222222222199</v>
      </c>
      <c r="CR198" s="18">
        <f t="shared" si="126"/>
        <v>26.15</v>
      </c>
      <c r="CS198" s="18">
        <f t="shared" si="127"/>
        <v>7428.7</v>
      </c>
      <c r="CT198" s="18">
        <f t="shared" si="128"/>
        <v>18</v>
      </c>
      <c r="CU198" s="18">
        <f t="array" ref="CU198">SUM(IF($BY198:$CP198&lt;0,1,0))</f>
        <v>0</v>
      </c>
      <c r="CV198" s="18">
        <f t="shared" si="129"/>
        <v>0</v>
      </c>
      <c r="CW198" s="18">
        <f t="array" ref="CW198">SUM(IF($BY198:$CP198&gt;20,1,0))</f>
        <v>10</v>
      </c>
      <c r="CX198" s="18">
        <f t="shared" si="130"/>
        <v>55.555555555555557</v>
      </c>
      <c r="CY198" s="18">
        <f t="array" ref="CY198">SUM(IF(BY198:CP198&gt;40,1,0))</f>
        <v>8</v>
      </c>
      <c r="CZ198" s="18">
        <f t="shared" si="131"/>
        <v>44.444444444444443</v>
      </c>
      <c r="DA198" s="18">
        <v>5</v>
      </c>
      <c r="DB198" s="18">
        <v>4.8</v>
      </c>
      <c r="DC198" s="18">
        <f t="shared" si="132"/>
        <v>4.9000000000000004</v>
      </c>
      <c r="DD198" s="18">
        <f t="shared" si="133"/>
        <v>4.9000000000000004</v>
      </c>
      <c r="DE198" s="18">
        <f t="shared" si="134"/>
        <v>5</v>
      </c>
      <c r="DF198" s="18">
        <f t="shared" si="135"/>
        <v>2</v>
      </c>
      <c r="DG198" s="18">
        <f t="array" ref="DG198">SUM(IF($DA198:$DB198&lt;0,1,0))</f>
        <v>0</v>
      </c>
      <c r="DH198" s="18">
        <f t="shared" si="136"/>
        <v>0</v>
      </c>
      <c r="DI198" s="18">
        <f t="array" ref="DI198">SUM(IF($DA198:$DB198&gt;20,1,0))</f>
        <v>0</v>
      </c>
      <c r="DJ198" s="18">
        <f t="shared" si="137"/>
        <v>0</v>
      </c>
      <c r="DK198" s="18">
        <f t="array" ref="DK198">SUM(IF(DA198:DB198&gt;40,1,0))</f>
        <v>0</v>
      </c>
      <c r="DL198" s="18">
        <f t="shared" si="138"/>
        <v>0</v>
      </c>
      <c r="DM198" s="18">
        <v>7.5</v>
      </c>
      <c r="DN198" s="18">
        <v>5.7</v>
      </c>
      <c r="DO198" s="18">
        <f t="shared" si="149"/>
        <v>6.6</v>
      </c>
      <c r="DP198" s="18">
        <f t="shared" si="150"/>
        <v>6.6</v>
      </c>
      <c r="DQ198" s="18">
        <f t="shared" si="151"/>
        <v>7.5</v>
      </c>
      <c r="DR198" s="18">
        <f t="shared" si="152"/>
        <v>2</v>
      </c>
      <c r="DS198" s="18">
        <f t="array" ref="DS198">SUM(IF($DM198:$DN198&lt;0,1,0))</f>
        <v>0</v>
      </c>
      <c r="DT198" s="18">
        <f t="shared" si="153"/>
        <v>0</v>
      </c>
      <c r="DU198" s="18">
        <f t="array" ref="DU198">SUM(IF($DM198:$DN198&gt;20,1,0))</f>
        <v>0</v>
      </c>
      <c r="DV198" s="18">
        <f t="shared" si="154"/>
        <v>0</v>
      </c>
      <c r="DW198" s="18">
        <f t="array" ref="DW198">SUM(IF(DM198:DN198&gt;40,1,0))</f>
        <v>0</v>
      </c>
      <c r="DX198" s="18">
        <f t="shared" si="155"/>
        <v>0</v>
      </c>
      <c r="DY198" s="18">
        <f t="shared" si="145"/>
        <v>259.48491236182872</v>
      </c>
      <c r="DZ198" s="18">
        <f t="shared" si="109"/>
        <v>10.050000000000001</v>
      </c>
      <c r="EA198" s="18">
        <f t="shared" si="139"/>
        <v>7428.7</v>
      </c>
      <c r="EB198" s="18">
        <f t="shared" si="147"/>
        <v>8.5833333333333339</v>
      </c>
      <c r="EC198" s="18">
        <f t="shared" si="110"/>
        <v>1084.2986101765161</v>
      </c>
      <c r="ED198" s="18">
        <f t="shared" si="140"/>
        <v>65</v>
      </c>
      <c r="EE198" s="18">
        <f t="shared" si="140"/>
        <v>0</v>
      </c>
      <c r="EF198" s="18">
        <f t="shared" si="141"/>
        <v>0</v>
      </c>
      <c r="EG198" s="18">
        <f t="shared" si="142"/>
        <v>18</v>
      </c>
      <c r="EH198" s="18">
        <f t="shared" si="143"/>
        <v>27.692307692307693</v>
      </c>
      <c r="EI198" s="18">
        <f t="shared" si="146"/>
        <v>27.435897435897441</v>
      </c>
      <c r="EJ198" s="18">
        <f t="shared" si="111"/>
        <v>13</v>
      </c>
      <c r="EK198" s="18">
        <f t="shared" si="144"/>
        <v>20</v>
      </c>
      <c r="EL198" s="3"/>
      <c r="EM198" s="4"/>
      <c r="EN198" s="4"/>
      <c r="EO198" s="4"/>
    </row>
    <row r="199" spans="1:145" ht="13.15" x14ac:dyDescent="0.4">
      <c r="A199" s="1"/>
      <c r="B199" s="17">
        <v>1990</v>
      </c>
      <c r="C199" s="18">
        <v>9.3000000000000007</v>
      </c>
      <c r="D199" s="18" t="s">
        <v>0</v>
      </c>
      <c r="E199" s="18">
        <v>-0.2</v>
      </c>
      <c r="F199" s="18">
        <v>-0.7</v>
      </c>
      <c r="G199" s="18">
        <v>21.2</v>
      </c>
      <c r="H199" s="18">
        <v>37.299999999999997</v>
      </c>
      <c r="I199" s="18">
        <v>11.2</v>
      </c>
      <c r="J199" s="18">
        <v>10.7</v>
      </c>
      <c r="K199" s="18">
        <v>6</v>
      </c>
      <c r="L199" s="18">
        <v>7.4</v>
      </c>
      <c r="M199" s="18">
        <v>14.3</v>
      </c>
      <c r="N199" s="18">
        <v>6.5</v>
      </c>
      <c r="O199" s="18">
        <v>109.6</v>
      </c>
      <c r="P199" s="18">
        <v>17.399999999999999</v>
      </c>
      <c r="Q199" s="18">
        <f t="shared" si="159"/>
        <v>19.230769230769234</v>
      </c>
      <c r="R199" s="18">
        <f t="shared" si="160"/>
        <v>10.7</v>
      </c>
      <c r="S199" s="18">
        <f t="shared" si="161"/>
        <v>109.6</v>
      </c>
      <c r="T199" s="18">
        <f t="shared" si="162"/>
        <v>14</v>
      </c>
      <c r="U199" s="18">
        <f t="array" ref="U199">SUM(IF($C199:$P199&lt;0,1,0))</f>
        <v>2</v>
      </c>
      <c r="V199" s="18">
        <f t="shared" si="156"/>
        <v>14.285714285714286</v>
      </c>
      <c r="W199" s="18">
        <f t="array" ref="W199">SUM(IF($C199:$P199&gt;20,1,0))</f>
        <v>4</v>
      </c>
      <c r="X199" s="18">
        <f t="shared" si="157"/>
        <v>28.571428571428569</v>
      </c>
      <c r="Y199" s="18">
        <f t="array" ref="Y199">SUM(IF(C199:P199&gt;40,1,0))</f>
        <v>2</v>
      </c>
      <c r="Z199" s="18">
        <f t="shared" si="158"/>
        <v>14.285714285714285</v>
      </c>
      <c r="AA199" s="18">
        <v>3.1105493133583026</v>
      </c>
      <c r="AB199" s="18">
        <v>10.3</v>
      </c>
      <c r="AC199" s="18">
        <v>8.5</v>
      </c>
      <c r="AD199" s="18">
        <v>7.8</v>
      </c>
      <c r="AE199" s="18">
        <v>3.1</v>
      </c>
      <c r="AF199" s="18">
        <v>8.6</v>
      </c>
      <c r="AG199" s="18">
        <v>3</v>
      </c>
      <c r="AH199" s="18">
        <v>21.9</v>
      </c>
      <c r="AI199" s="18">
        <v>13.2</v>
      </c>
      <c r="AJ199" s="18">
        <v>3.5</v>
      </c>
      <c r="AK199" s="18">
        <v>4.0999999999999996</v>
      </c>
      <c r="AL199" s="18">
        <v>5.9</v>
      </c>
      <c r="AM199" s="18">
        <f t="shared" si="148"/>
        <v>7.7508791094465259</v>
      </c>
      <c r="AN199" s="18">
        <f t="shared" si="112"/>
        <v>6.85</v>
      </c>
      <c r="AO199" s="18">
        <f t="shared" si="113"/>
        <v>21.9</v>
      </c>
      <c r="AP199" s="18">
        <f t="shared" si="114"/>
        <v>12</v>
      </c>
      <c r="AQ199" s="18">
        <f t="array" ref="AQ199">SUM(IF($AA199:$AL199&lt;0,1,0))</f>
        <v>0</v>
      </c>
      <c r="AR199" s="18">
        <f t="shared" si="115"/>
        <v>0</v>
      </c>
      <c r="AS199" s="18">
        <f t="array" ref="AS199">SUM(IF($AA199:$AL199&gt;20,1,0))</f>
        <v>1</v>
      </c>
      <c r="AT199" s="18">
        <f t="shared" si="116"/>
        <v>8.3333333333333321</v>
      </c>
      <c r="AU199" s="18">
        <f t="array" ref="AU199">SUM(IF(AA199:AL199&gt;40,1,0))</f>
        <v>0</v>
      </c>
      <c r="AV199" s="18">
        <f t="shared" si="117"/>
        <v>0</v>
      </c>
      <c r="AW199" s="18">
        <v>2.8</v>
      </c>
      <c r="AX199" s="18">
        <v>3.4975803456850452</v>
      </c>
      <c r="AY199" s="18">
        <v>2.6</v>
      </c>
      <c r="AZ199" s="18">
        <v>5</v>
      </c>
      <c r="BA199" s="18">
        <v>3.2</v>
      </c>
      <c r="BB199" s="18">
        <v>2.7</v>
      </c>
      <c r="BC199" s="18">
        <v>20.399999999999999</v>
      </c>
      <c r="BD199" s="18">
        <v>29</v>
      </c>
      <c r="BE199" s="18">
        <v>6.4</v>
      </c>
      <c r="BF199" s="18">
        <v>2.5</v>
      </c>
      <c r="BG199" s="18">
        <v>4.0999999999999996</v>
      </c>
      <c r="BH199" s="18">
        <v>585.79999999999995</v>
      </c>
      <c r="BI199" s="18">
        <v>14.4</v>
      </c>
      <c r="BJ199" s="18"/>
      <c r="BK199" s="18">
        <v>6.7</v>
      </c>
      <c r="BL199" s="18">
        <v>10.5</v>
      </c>
      <c r="BM199" s="18">
        <v>60.3</v>
      </c>
      <c r="BN199" s="18">
        <v>7</v>
      </c>
      <c r="BO199" s="18">
        <f t="shared" si="118"/>
        <v>45.111622373275587</v>
      </c>
      <c r="BP199" s="18">
        <f t="shared" si="119"/>
        <v>6.4</v>
      </c>
      <c r="BQ199" s="18">
        <f t="shared" si="120"/>
        <v>585.79999999999995</v>
      </c>
      <c r="BR199" s="18">
        <f t="shared" si="121"/>
        <v>17</v>
      </c>
      <c r="BS199" s="18">
        <f t="array" ref="BS199">SUM(IF($AW199:$BN199&lt;0,1,0))</f>
        <v>0</v>
      </c>
      <c r="BT199" s="18">
        <f t="shared" si="122"/>
        <v>0</v>
      </c>
      <c r="BU199" s="18">
        <f t="array" ref="BU199">SUM(IF($AW199:$BN199&gt;20,1,0))</f>
        <v>4</v>
      </c>
      <c r="BV199" s="18">
        <f t="shared" si="123"/>
        <v>23.52941176470588</v>
      </c>
      <c r="BW199" s="18">
        <f t="array" ref="BW199">SUM(IF(AW199:BN199&gt;40,1,0))</f>
        <v>2</v>
      </c>
      <c r="BX199" s="18">
        <f t="shared" si="124"/>
        <v>11.76470588235294</v>
      </c>
      <c r="BY199" s="18">
        <v>2314</v>
      </c>
      <c r="BZ199" s="18">
        <v>17.100000000000001</v>
      </c>
      <c r="CA199" s="18">
        <v>2947.7</v>
      </c>
      <c r="CB199" s="18">
        <v>26</v>
      </c>
      <c r="CC199" s="18">
        <v>29.1</v>
      </c>
      <c r="CD199" s="18">
        <v>19</v>
      </c>
      <c r="CE199" s="18">
        <v>50.5</v>
      </c>
      <c r="CF199" s="18">
        <v>48.5</v>
      </c>
      <c r="CG199" s="18">
        <v>24</v>
      </c>
      <c r="CH199" s="18">
        <v>41</v>
      </c>
      <c r="CI199" s="18">
        <v>23.3</v>
      </c>
      <c r="CJ199" s="18">
        <v>26.7</v>
      </c>
      <c r="CK199" s="18">
        <v>3004.1</v>
      </c>
      <c r="CL199" s="18">
        <v>0.8</v>
      </c>
      <c r="CM199" s="18">
        <v>38.200000000000003</v>
      </c>
      <c r="CN199" s="18">
        <v>7481.7</v>
      </c>
      <c r="CO199" s="18">
        <v>112.5</v>
      </c>
      <c r="CP199" s="18">
        <v>40.700000000000003</v>
      </c>
      <c r="CQ199" s="18">
        <f t="shared" si="125"/>
        <v>902.49444444444453</v>
      </c>
      <c r="CR199" s="18">
        <f t="shared" si="126"/>
        <v>39.450000000000003</v>
      </c>
      <c r="CS199" s="18">
        <f t="shared" si="127"/>
        <v>7481.7</v>
      </c>
      <c r="CT199" s="18">
        <f t="shared" si="128"/>
        <v>18</v>
      </c>
      <c r="CU199" s="18">
        <f t="array" ref="CU199">SUM(IF($BY199:$CP199&lt;0,1,0))</f>
        <v>0</v>
      </c>
      <c r="CV199" s="18">
        <f t="shared" si="129"/>
        <v>0</v>
      </c>
      <c r="CW199" s="18">
        <f t="array" ref="CW199">SUM(IF($BY199:$CP199&gt;20,1,0))</f>
        <v>15</v>
      </c>
      <c r="CX199" s="18">
        <f t="shared" si="130"/>
        <v>83.333333333333343</v>
      </c>
      <c r="CY199" s="18">
        <f t="array" ref="CY199">SUM(IF(BY199:CP199&gt;40,1,0))</f>
        <v>9</v>
      </c>
      <c r="CZ199" s="18">
        <f t="shared" si="131"/>
        <v>50</v>
      </c>
      <c r="DA199" s="18">
        <v>4.8</v>
      </c>
      <c r="DB199" s="18">
        <v>5.4</v>
      </c>
      <c r="DC199" s="18">
        <f t="shared" si="132"/>
        <v>5.0999999999999996</v>
      </c>
      <c r="DD199" s="18">
        <f t="shared" si="133"/>
        <v>5.0999999999999996</v>
      </c>
      <c r="DE199" s="18">
        <f t="shared" si="134"/>
        <v>5.4</v>
      </c>
      <c r="DF199" s="18">
        <f t="shared" si="135"/>
        <v>2</v>
      </c>
      <c r="DG199" s="18">
        <f t="array" ref="DG199">SUM(IF($DA199:$DB199&lt;0,1,0))</f>
        <v>0</v>
      </c>
      <c r="DH199" s="18">
        <f t="shared" si="136"/>
        <v>0</v>
      </c>
      <c r="DI199" s="18">
        <f t="array" ref="DI199">SUM(IF($DA199:$DB199&gt;20,1,0))</f>
        <v>0</v>
      </c>
      <c r="DJ199" s="18">
        <f t="shared" si="137"/>
        <v>0</v>
      </c>
      <c r="DK199" s="18">
        <f t="array" ref="DK199">SUM(IF(DA199:DB199&gt;40,1,0))</f>
        <v>0</v>
      </c>
      <c r="DL199" s="18">
        <f t="shared" si="138"/>
        <v>0</v>
      </c>
      <c r="DM199" s="18">
        <v>7.3</v>
      </c>
      <c r="DN199" s="18">
        <v>6.1</v>
      </c>
      <c r="DO199" s="18">
        <f t="shared" si="149"/>
        <v>6.6999999999999993</v>
      </c>
      <c r="DP199" s="18">
        <f t="shared" si="150"/>
        <v>6.6999999999999993</v>
      </c>
      <c r="DQ199" s="18">
        <f t="shared" si="151"/>
        <v>7.3</v>
      </c>
      <c r="DR199" s="18">
        <f t="shared" si="152"/>
        <v>2</v>
      </c>
      <c r="DS199" s="18">
        <f t="array" ref="DS199">SUM(IF($DM199:$DN199&lt;0,1,0))</f>
        <v>0</v>
      </c>
      <c r="DT199" s="18">
        <f t="shared" si="153"/>
        <v>0</v>
      </c>
      <c r="DU199" s="18">
        <f t="array" ref="DU199">SUM(IF($DM199:$DN199&gt;20,1,0))</f>
        <v>0</v>
      </c>
      <c r="DV199" s="18">
        <f t="shared" si="154"/>
        <v>0</v>
      </c>
      <c r="DW199" s="18">
        <f t="array" ref="DW199">SUM(IF(DM199:DN199&gt;40,1,0))</f>
        <v>0</v>
      </c>
      <c r="DX199" s="18">
        <f t="shared" si="155"/>
        <v>0</v>
      </c>
      <c r="DY199" s="18">
        <f t="shared" si="145"/>
        <v>271.53762702592252</v>
      </c>
      <c r="DZ199" s="18">
        <f t="shared" si="109"/>
        <v>10.4</v>
      </c>
      <c r="EA199" s="18">
        <f t="shared" si="139"/>
        <v>7481.7</v>
      </c>
      <c r="EB199" s="18">
        <f t="shared" si="147"/>
        <v>8.9083333333333332</v>
      </c>
      <c r="EC199" s="18">
        <f t="shared" si="110"/>
        <v>1089.0222578771748</v>
      </c>
      <c r="ED199" s="18">
        <f t="shared" si="140"/>
        <v>65</v>
      </c>
      <c r="EE199" s="18">
        <f t="shared" si="140"/>
        <v>2</v>
      </c>
      <c r="EF199" s="18">
        <f t="shared" si="141"/>
        <v>3.0769230769230771</v>
      </c>
      <c r="EG199" s="18">
        <f t="shared" si="142"/>
        <v>24</v>
      </c>
      <c r="EH199" s="18">
        <f t="shared" si="143"/>
        <v>36.923076923076927</v>
      </c>
      <c r="EI199" s="18">
        <f t="shared" si="146"/>
        <v>28.717948717948726</v>
      </c>
      <c r="EJ199" s="18">
        <f t="shared" si="111"/>
        <v>13</v>
      </c>
      <c r="EK199" s="18">
        <f t="shared" si="144"/>
        <v>20</v>
      </c>
      <c r="EL199" s="3"/>
      <c r="EM199" s="4"/>
      <c r="EN199" s="4"/>
      <c r="EO199" s="4"/>
    </row>
    <row r="200" spans="1:145" ht="13.15" x14ac:dyDescent="0.4">
      <c r="A200" s="1"/>
      <c r="B200" s="17">
        <v>1991</v>
      </c>
      <c r="C200" s="18">
        <v>25.9</v>
      </c>
      <c r="D200" s="18">
        <v>85.3</v>
      </c>
      <c r="E200" s="18">
        <v>-2.8</v>
      </c>
      <c r="F200" s="18">
        <v>1.6</v>
      </c>
      <c r="G200" s="18">
        <v>14.7</v>
      </c>
      <c r="H200" s="18">
        <v>18</v>
      </c>
      <c r="I200" s="18">
        <v>19.100000000000001</v>
      </c>
      <c r="J200" s="18">
        <v>12.8</v>
      </c>
      <c r="K200" s="18">
        <v>9</v>
      </c>
      <c r="L200" s="18">
        <v>12.7</v>
      </c>
      <c r="M200" s="18">
        <v>15.6</v>
      </c>
      <c r="N200" s="18">
        <v>7.7</v>
      </c>
      <c r="O200" s="18">
        <v>97.7</v>
      </c>
      <c r="P200" s="18">
        <v>24</v>
      </c>
      <c r="Q200" s="18">
        <f t="shared" si="159"/>
        <v>24.378571428571426</v>
      </c>
      <c r="R200" s="18">
        <f t="shared" si="160"/>
        <v>15.149999999999999</v>
      </c>
      <c r="S200" s="18">
        <f t="shared" si="161"/>
        <v>97.7</v>
      </c>
      <c r="T200" s="18">
        <f t="shared" si="162"/>
        <v>14</v>
      </c>
      <c r="U200" s="18">
        <f t="array" ref="U200">SUM(IF($C200:$P200&lt;0,1,0))</f>
        <v>1</v>
      </c>
      <c r="V200" s="18">
        <f t="shared" si="156"/>
        <v>7.1428571428571432</v>
      </c>
      <c r="W200" s="18">
        <f t="array" ref="W200">SUM(IF($C200:$P200&gt;20,1,0))</f>
        <v>4</v>
      </c>
      <c r="X200" s="18">
        <f t="shared" si="157"/>
        <v>28.571428571428569</v>
      </c>
      <c r="Y200" s="18">
        <f t="array" ref="Y200">SUM(IF(C200:P200&gt;40,1,0))</f>
        <v>2</v>
      </c>
      <c r="Z200" s="18">
        <f t="shared" si="158"/>
        <v>14.285714285714285</v>
      </c>
      <c r="AA200" s="18">
        <v>3.3949152542372953</v>
      </c>
      <c r="AB200" s="18">
        <v>11.3</v>
      </c>
      <c r="AC200" s="18">
        <v>14.1</v>
      </c>
      <c r="AD200" s="18">
        <v>9.4</v>
      </c>
      <c r="AE200" s="18">
        <v>3.3</v>
      </c>
      <c r="AF200" s="18">
        <v>9.3000000000000007</v>
      </c>
      <c r="AG200" s="18">
        <v>4.4000000000000004</v>
      </c>
      <c r="AH200" s="18">
        <v>29.1</v>
      </c>
      <c r="AI200" s="18">
        <v>18.399999999999999</v>
      </c>
      <c r="AJ200" s="18">
        <v>3.4</v>
      </c>
      <c r="AK200" s="18">
        <v>3.6</v>
      </c>
      <c r="AL200" s="18">
        <v>5.7</v>
      </c>
      <c r="AM200" s="18">
        <f t="shared" si="148"/>
        <v>9.6162429378531069</v>
      </c>
      <c r="AN200" s="18">
        <f t="shared" si="112"/>
        <v>7.5</v>
      </c>
      <c r="AO200" s="18">
        <f t="shared" si="113"/>
        <v>29.1</v>
      </c>
      <c r="AP200" s="18">
        <f t="shared" si="114"/>
        <v>12</v>
      </c>
      <c r="AQ200" s="18">
        <f t="array" ref="AQ200">SUM(IF($AA200:$AL200&lt;0,1,0))</f>
        <v>0</v>
      </c>
      <c r="AR200" s="18">
        <f t="shared" si="115"/>
        <v>0</v>
      </c>
      <c r="AS200" s="18">
        <f t="array" ref="AS200">SUM(IF($AA200:$AL200&gt;20,1,0))</f>
        <v>1</v>
      </c>
      <c r="AT200" s="18">
        <f t="shared" si="116"/>
        <v>8.3333333333333321</v>
      </c>
      <c r="AU200" s="18">
        <f t="array" ref="AU200">SUM(IF(AA200:AL200&gt;40,1,0))</f>
        <v>0</v>
      </c>
      <c r="AV200" s="18">
        <f t="shared" si="117"/>
        <v>0</v>
      </c>
      <c r="AW200" s="18">
        <v>3.1</v>
      </c>
      <c r="AX200" s="18">
        <v>2.9924877085012849</v>
      </c>
      <c r="AY200" s="18">
        <v>2.4</v>
      </c>
      <c r="AZ200" s="18">
        <v>4.2</v>
      </c>
      <c r="BA200" s="18">
        <v>2.4</v>
      </c>
      <c r="BB200" s="18">
        <v>3.5</v>
      </c>
      <c r="BC200" s="18">
        <v>19.5</v>
      </c>
      <c r="BD200" s="18">
        <v>34.200000000000003</v>
      </c>
      <c r="BE200" s="18">
        <v>6.2</v>
      </c>
      <c r="BF200" s="18">
        <v>3.1</v>
      </c>
      <c r="BG200" s="18">
        <v>3.4</v>
      </c>
      <c r="BH200" s="18">
        <v>70.3</v>
      </c>
      <c r="BI200" s="18">
        <v>11.4</v>
      </c>
      <c r="BJ200" s="18"/>
      <c r="BK200" s="18">
        <v>5.9</v>
      </c>
      <c r="BL200" s="18">
        <v>9.3000000000000007</v>
      </c>
      <c r="BM200" s="18">
        <v>66</v>
      </c>
      <c r="BN200" s="18">
        <v>7.4</v>
      </c>
      <c r="BO200" s="18">
        <f t="shared" si="118"/>
        <v>15.017205159323607</v>
      </c>
      <c r="BP200" s="18">
        <f t="shared" si="119"/>
        <v>5.9</v>
      </c>
      <c r="BQ200" s="18">
        <f t="shared" si="120"/>
        <v>70.3</v>
      </c>
      <c r="BR200" s="18">
        <f t="shared" si="121"/>
        <v>17</v>
      </c>
      <c r="BS200" s="18">
        <f t="array" ref="BS200">SUM(IF($AW200:$BN200&lt;0,1,0))</f>
        <v>0</v>
      </c>
      <c r="BT200" s="18">
        <f t="shared" si="122"/>
        <v>0</v>
      </c>
      <c r="BU200" s="18">
        <f t="array" ref="BU200">SUM(IF($AW200:$BN200&gt;20,1,0))</f>
        <v>3</v>
      </c>
      <c r="BV200" s="18">
        <f t="shared" si="123"/>
        <v>17.647058823529413</v>
      </c>
      <c r="BW200" s="18">
        <f t="array" ref="BW200">SUM(IF(AW200:BN200&gt;40,1,0))</f>
        <v>2</v>
      </c>
      <c r="BX200" s="18">
        <f t="shared" si="124"/>
        <v>11.76470588235294</v>
      </c>
      <c r="BY200" s="18">
        <v>171.7</v>
      </c>
      <c r="BZ200" s="18">
        <v>22.4</v>
      </c>
      <c r="CA200" s="18">
        <v>477.4</v>
      </c>
      <c r="CB200" s="18">
        <v>21.8</v>
      </c>
      <c r="CC200" s="18">
        <v>30.4</v>
      </c>
      <c r="CD200" s="18">
        <v>28.7</v>
      </c>
      <c r="CE200" s="18">
        <v>47.1</v>
      </c>
      <c r="CF200" s="18">
        <v>48.8</v>
      </c>
      <c r="CG200" s="18">
        <v>14.4</v>
      </c>
      <c r="CH200" s="18">
        <v>35.1</v>
      </c>
      <c r="CI200" s="18">
        <v>34</v>
      </c>
      <c r="CJ200" s="18">
        <v>22.7</v>
      </c>
      <c r="CK200" s="18">
        <v>116.6</v>
      </c>
      <c r="CL200" s="18">
        <v>1.5</v>
      </c>
      <c r="CM200" s="18">
        <v>24.3</v>
      </c>
      <c r="CN200" s="18">
        <v>409.5</v>
      </c>
      <c r="CO200" s="18">
        <v>102</v>
      </c>
      <c r="CP200" s="18">
        <v>34.200000000000003</v>
      </c>
      <c r="CQ200" s="18">
        <f t="shared" si="125"/>
        <v>91.255555555555546</v>
      </c>
      <c r="CR200" s="18">
        <f t="shared" si="126"/>
        <v>34.1</v>
      </c>
      <c r="CS200" s="18">
        <f t="shared" si="127"/>
        <v>477.4</v>
      </c>
      <c r="CT200" s="18">
        <f t="shared" si="128"/>
        <v>18</v>
      </c>
      <c r="CU200" s="18">
        <f t="array" ref="CU200">SUM(IF($BY200:$CP200&lt;0,1,0))</f>
        <v>0</v>
      </c>
      <c r="CV200" s="18">
        <f t="shared" si="129"/>
        <v>0</v>
      </c>
      <c r="CW200" s="18">
        <f t="array" ref="CW200">SUM(IF($BY200:$CP200&gt;20,1,0))</f>
        <v>16</v>
      </c>
      <c r="CX200" s="18">
        <f t="shared" si="130"/>
        <v>88.888888888888886</v>
      </c>
      <c r="CY200" s="18">
        <f t="array" ref="CY200">SUM(IF(BY200:CP200&gt;40,1,0))</f>
        <v>7</v>
      </c>
      <c r="CZ200" s="18">
        <f t="shared" si="131"/>
        <v>38.888888888888893</v>
      </c>
      <c r="DA200" s="18">
        <v>5.6</v>
      </c>
      <c r="DB200" s="18">
        <v>4.2</v>
      </c>
      <c r="DC200" s="18">
        <f t="shared" si="132"/>
        <v>4.9000000000000004</v>
      </c>
      <c r="DD200" s="18">
        <f t="shared" si="133"/>
        <v>4.9000000000000004</v>
      </c>
      <c r="DE200" s="18">
        <f t="shared" si="134"/>
        <v>5.6</v>
      </c>
      <c r="DF200" s="18">
        <f t="shared" si="135"/>
        <v>2</v>
      </c>
      <c r="DG200" s="18">
        <f t="array" ref="DG200">SUM(IF($DA200:$DB200&lt;0,1,0))</f>
        <v>0</v>
      </c>
      <c r="DH200" s="18">
        <f t="shared" si="136"/>
        <v>0</v>
      </c>
      <c r="DI200" s="18">
        <f t="array" ref="DI200">SUM(IF($DA200:$DB200&gt;20,1,0))</f>
        <v>0</v>
      </c>
      <c r="DJ200" s="18">
        <f t="shared" si="137"/>
        <v>0</v>
      </c>
      <c r="DK200" s="18">
        <f t="array" ref="DK200">SUM(IF(DA200:DB200&gt;40,1,0))</f>
        <v>0</v>
      </c>
      <c r="DL200" s="18">
        <f t="shared" si="138"/>
        <v>0</v>
      </c>
      <c r="DM200" s="18">
        <v>3.2</v>
      </c>
      <c r="DN200" s="18">
        <v>2.6</v>
      </c>
      <c r="DO200" s="18">
        <f t="shared" si="149"/>
        <v>2.9000000000000004</v>
      </c>
      <c r="DP200" s="18">
        <f t="shared" si="150"/>
        <v>2.9000000000000004</v>
      </c>
      <c r="DQ200" s="18">
        <f t="shared" si="151"/>
        <v>3.2</v>
      </c>
      <c r="DR200" s="18">
        <f t="shared" si="152"/>
        <v>2</v>
      </c>
      <c r="DS200" s="18">
        <f t="array" ref="DS200">SUM(IF($DM200:$DN200&lt;0,1,0))</f>
        <v>0</v>
      </c>
      <c r="DT200" s="18">
        <f t="shared" si="153"/>
        <v>0</v>
      </c>
      <c r="DU200" s="18">
        <f t="array" ref="DU200">SUM(IF($DM200:$DN200&gt;20,1,0))</f>
        <v>0</v>
      </c>
      <c r="DV200" s="18">
        <f t="shared" si="154"/>
        <v>0</v>
      </c>
      <c r="DW200" s="18">
        <f t="array" ref="DW200">SUM(IF(DM200:DN200&gt;40,1,0))</f>
        <v>0</v>
      </c>
      <c r="DX200" s="18">
        <f t="shared" si="155"/>
        <v>0</v>
      </c>
      <c r="DY200" s="18">
        <f t="shared" si="145"/>
        <v>36.464421584042114</v>
      </c>
      <c r="DZ200" s="18">
        <f t="shared" si="109"/>
        <v>12.8</v>
      </c>
      <c r="EA200" s="18">
        <f t="shared" si="139"/>
        <v>477.4</v>
      </c>
      <c r="EB200" s="18">
        <f t="shared" si="147"/>
        <v>9.6166666666666671</v>
      </c>
      <c r="EC200" s="18">
        <f t="shared" si="110"/>
        <v>79.811207677228211</v>
      </c>
      <c r="ED200" s="18">
        <f t="shared" si="140"/>
        <v>65</v>
      </c>
      <c r="EE200" s="18">
        <f t="shared" si="140"/>
        <v>1</v>
      </c>
      <c r="EF200" s="18">
        <f t="shared" si="141"/>
        <v>1.5384615384615385</v>
      </c>
      <c r="EG200" s="18">
        <f t="shared" si="142"/>
        <v>24</v>
      </c>
      <c r="EH200" s="18">
        <f t="shared" si="143"/>
        <v>36.923076923076927</v>
      </c>
      <c r="EI200" s="18">
        <f t="shared" si="146"/>
        <v>30.512820512820515</v>
      </c>
      <c r="EJ200" s="18">
        <f t="shared" si="111"/>
        <v>11</v>
      </c>
      <c r="EK200" s="18">
        <f t="shared" si="144"/>
        <v>16.923076923076923</v>
      </c>
      <c r="EL200" s="3"/>
      <c r="EM200" s="4"/>
      <c r="EN200" s="4"/>
      <c r="EO200" s="4"/>
    </row>
    <row r="201" spans="1:145" ht="13.15" x14ac:dyDescent="0.4">
      <c r="A201" s="1"/>
      <c r="B201" s="17">
        <v>1992</v>
      </c>
      <c r="C201" s="18">
        <v>31.7</v>
      </c>
      <c r="D201" s="18">
        <v>299.10000000000002</v>
      </c>
      <c r="E201" s="18">
        <v>-0.8</v>
      </c>
      <c r="F201" s="18">
        <v>4.2</v>
      </c>
      <c r="G201" s="18">
        <v>21.1</v>
      </c>
      <c r="H201" s="18">
        <v>10.1</v>
      </c>
      <c r="I201" s="18">
        <v>27.3</v>
      </c>
      <c r="J201" s="18">
        <v>2.9</v>
      </c>
      <c r="K201" s="18">
        <v>5.7</v>
      </c>
      <c r="L201" s="18">
        <v>44.8</v>
      </c>
      <c r="M201" s="18">
        <v>13.7</v>
      </c>
      <c r="N201" s="18">
        <v>5.5</v>
      </c>
      <c r="O201" s="18">
        <v>165.7</v>
      </c>
      <c r="P201" s="18">
        <v>41.6</v>
      </c>
      <c r="Q201" s="18">
        <f t="shared" si="159"/>
        <v>48.042857142857144</v>
      </c>
      <c r="R201" s="18">
        <f t="shared" si="160"/>
        <v>17.399999999999999</v>
      </c>
      <c r="S201" s="18">
        <f t="shared" si="161"/>
        <v>299.10000000000002</v>
      </c>
      <c r="T201" s="18">
        <f t="shared" si="162"/>
        <v>14</v>
      </c>
      <c r="U201" s="18">
        <f t="array" ref="U201">SUM(IF($C201:$P201&lt;0,1,0))</f>
        <v>1</v>
      </c>
      <c r="V201" s="18">
        <f t="shared" si="156"/>
        <v>7.1428571428571432</v>
      </c>
      <c r="W201" s="18">
        <f t="array" ref="W201">SUM(IF($C201:$P201&gt;20,1,0))</f>
        <v>7</v>
      </c>
      <c r="X201" s="18">
        <f t="shared" si="157"/>
        <v>50</v>
      </c>
      <c r="Y201" s="18">
        <f t="array" ref="Y201">SUM(IF(C201:P201&gt;40,1,0))</f>
        <v>4</v>
      </c>
      <c r="Z201" s="18">
        <f t="shared" si="158"/>
        <v>28.571428571428569</v>
      </c>
      <c r="AA201" s="18">
        <v>6.3908665105386344</v>
      </c>
      <c r="AB201" s="18">
        <v>9.5</v>
      </c>
      <c r="AC201" s="18">
        <v>12</v>
      </c>
      <c r="AD201" s="18">
        <v>7.5</v>
      </c>
      <c r="AE201" s="18">
        <v>1.7</v>
      </c>
      <c r="AF201" s="18">
        <v>6.2</v>
      </c>
      <c r="AG201" s="18">
        <v>4.8</v>
      </c>
      <c r="AH201" s="18">
        <v>22.3</v>
      </c>
      <c r="AI201" s="18">
        <v>8.9</v>
      </c>
      <c r="AJ201" s="18">
        <v>2.2999999999999998</v>
      </c>
      <c r="AK201" s="18">
        <v>4.5</v>
      </c>
      <c r="AL201" s="18">
        <v>4.2</v>
      </c>
      <c r="AM201" s="18">
        <f t="shared" si="148"/>
        <v>7.524238875878221</v>
      </c>
      <c r="AN201" s="18">
        <f t="shared" si="112"/>
        <v>6.2954332552693177</v>
      </c>
      <c r="AO201" s="18">
        <f t="shared" si="113"/>
        <v>22.3</v>
      </c>
      <c r="AP201" s="18">
        <f t="shared" si="114"/>
        <v>12</v>
      </c>
      <c r="AQ201" s="18">
        <f t="array" ref="AQ201">SUM(IF($AA201:$AL201&lt;0,1,0))</f>
        <v>0</v>
      </c>
      <c r="AR201" s="18">
        <f t="shared" si="115"/>
        <v>0</v>
      </c>
      <c r="AS201" s="18">
        <f t="array" ref="AS201">SUM(IF($AA201:$AL201&gt;20,1,0))</f>
        <v>1</v>
      </c>
      <c r="AT201" s="18">
        <f t="shared" si="116"/>
        <v>8.3333333333333321</v>
      </c>
      <c r="AU201" s="18">
        <f t="array" ref="AU201">SUM(IF(AA201:AL201&gt;40,1,0))</f>
        <v>0</v>
      </c>
      <c r="AV201" s="18">
        <f t="shared" si="117"/>
        <v>0</v>
      </c>
      <c r="AW201" s="18">
        <v>3.4</v>
      </c>
      <c r="AX201" s="18">
        <v>2.4017560430261509</v>
      </c>
      <c r="AY201" s="18">
        <v>2.1</v>
      </c>
      <c r="AZ201" s="18">
        <v>2.9</v>
      </c>
      <c r="BA201" s="18">
        <v>2.1</v>
      </c>
      <c r="BB201" s="18">
        <v>5</v>
      </c>
      <c r="BC201" s="18">
        <v>15.9</v>
      </c>
      <c r="BD201" s="18">
        <v>22.9</v>
      </c>
      <c r="BE201" s="18">
        <v>5</v>
      </c>
      <c r="BF201" s="18">
        <v>3.2</v>
      </c>
      <c r="BG201" s="18">
        <v>2.2999999999999998</v>
      </c>
      <c r="BH201" s="18">
        <v>43</v>
      </c>
      <c r="BI201" s="18">
        <v>8.9</v>
      </c>
      <c r="BJ201" s="18"/>
      <c r="BK201" s="18">
        <v>7.1</v>
      </c>
      <c r="BL201" s="18">
        <v>2.2999999999999998</v>
      </c>
      <c r="BM201" s="18">
        <v>70.099999999999994</v>
      </c>
      <c r="BN201" s="18">
        <v>4.3</v>
      </c>
      <c r="BO201" s="18">
        <f t="shared" si="118"/>
        <v>11.935397414295656</v>
      </c>
      <c r="BP201" s="18">
        <f t="shared" si="119"/>
        <v>4.3</v>
      </c>
      <c r="BQ201" s="18">
        <f t="shared" si="120"/>
        <v>70.099999999999994</v>
      </c>
      <c r="BR201" s="18">
        <f t="shared" si="121"/>
        <v>17</v>
      </c>
      <c r="BS201" s="18">
        <f t="array" ref="BS201">SUM(IF($AW201:$BN201&lt;0,1,0))</f>
        <v>0</v>
      </c>
      <c r="BT201" s="18">
        <f t="shared" si="122"/>
        <v>0</v>
      </c>
      <c r="BU201" s="18">
        <f t="array" ref="BU201">SUM(IF($AW201:$BN201&gt;20,1,0))</f>
        <v>3</v>
      </c>
      <c r="BV201" s="18">
        <f t="shared" si="123"/>
        <v>17.647058823529413</v>
      </c>
      <c r="BW201" s="18">
        <f t="array" ref="BW201">SUM(IF(AW201:BN201&gt;40,1,0))</f>
        <v>2</v>
      </c>
      <c r="BX201" s="18">
        <f t="shared" si="124"/>
        <v>11.76470588235294</v>
      </c>
      <c r="BY201" s="18">
        <v>24.9</v>
      </c>
      <c r="BZ201" s="18">
        <v>12.1</v>
      </c>
      <c r="CA201" s="18">
        <v>1022.5</v>
      </c>
      <c r="CB201" s="18">
        <v>15.4</v>
      </c>
      <c r="CC201" s="18">
        <v>27</v>
      </c>
      <c r="CD201" s="18">
        <v>21.8</v>
      </c>
      <c r="CE201" s="18">
        <v>4.3</v>
      </c>
      <c r="CF201" s="18">
        <v>54.3</v>
      </c>
      <c r="CG201" s="18">
        <v>11.2</v>
      </c>
      <c r="CH201" s="18">
        <v>10.199999999999999</v>
      </c>
      <c r="CI201" s="18">
        <v>8.8000000000000007</v>
      </c>
      <c r="CJ201" s="18">
        <v>15.5</v>
      </c>
      <c r="CK201" s="18">
        <v>21.9</v>
      </c>
      <c r="CL201" s="18">
        <v>1.8</v>
      </c>
      <c r="CM201" s="18">
        <v>15.9</v>
      </c>
      <c r="CN201" s="18">
        <v>73.5</v>
      </c>
      <c r="CO201" s="18">
        <v>68.5</v>
      </c>
      <c r="CP201" s="18">
        <v>31.4</v>
      </c>
      <c r="CQ201" s="18">
        <f t="shared" si="125"/>
        <v>80.055555555555571</v>
      </c>
      <c r="CR201" s="18">
        <f t="shared" si="126"/>
        <v>18.850000000000001</v>
      </c>
      <c r="CS201" s="18">
        <f t="shared" si="127"/>
        <v>1022.5</v>
      </c>
      <c r="CT201" s="18">
        <f t="shared" si="128"/>
        <v>18</v>
      </c>
      <c r="CU201" s="18">
        <f t="array" ref="CU201">SUM(IF($BY201:$CP201&lt;0,1,0))</f>
        <v>0</v>
      </c>
      <c r="CV201" s="18">
        <f t="shared" si="129"/>
        <v>0</v>
      </c>
      <c r="CW201" s="18">
        <f t="array" ref="CW201">SUM(IF($BY201:$CP201&gt;20,1,0))</f>
        <v>9</v>
      </c>
      <c r="CX201" s="18">
        <f t="shared" si="130"/>
        <v>50</v>
      </c>
      <c r="CY201" s="18">
        <f t="array" ref="CY201">SUM(IF(BY201:CP201&gt;40,1,0))</f>
        <v>4</v>
      </c>
      <c r="CZ201" s="18">
        <f t="shared" si="131"/>
        <v>22.222222222222221</v>
      </c>
      <c r="DA201" s="18">
        <v>1.5</v>
      </c>
      <c r="DB201" s="18">
        <v>3</v>
      </c>
      <c r="DC201" s="18">
        <f t="shared" si="132"/>
        <v>2.25</v>
      </c>
      <c r="DD201" s="18">
        <f t="shared" si="133"/>
        <v>2.25</v>
      </c>
      <c r="DE201" s="18">
        <f t="shared" si="134"/>
        <v>3</v>
      </c>
      <c r="DF201" s="18">
        <f t="shared" si="135"/>
        <v>2</v>
      </c>
      <c r="DG201" s="18">
        <f t="array" ref="DG201">SUM(IF($DA201:$DB201&lt;0,1,0))</f>
        <v>0</v>
      </c>
      <c r="DH201" s="18">
        <f t="shared" si="136"/>
        <v>0</v>
      </c>
      <c r="DI201" s="18">
        <f t="array" ref="DI201">SUM(IF($DA201:$DB201&gt;20,1,0))</f>
        <v>0</v>
      </c>
      <c r="DJ201" s="18">
        <f t="shared" si="137"/>
        <v>0</v>
      </c>
      <c r="DK201" s="18">
        <f t="array" ref="DK201">SUM(IF(DA201:DB201&gt;40,1,0))</f>
        <v>0</v>
      </c>
      <c r="DL201" s="18">
        <f t="shared" si="138"/>
        <v>0</v>
      </c>
      <c r="DM201" s="18">
        <v>1</v>
      </c>
      <c r="DN201" s="18">
        <v>1</v>
      </c>
      <c r="DO201" s="18">
        <f t="shared" si="149"/>
        <v>1</v>
      </c>
      <c r="DP201" s="18">
        <f t="shared" si="150"/>
        <v>1</v>
      </c>
      <c r="DQ201" s="18">
        <f t="shared" si="151"/>
        <v>1</v>
      </c>
      <c r="DR201" s="18">
        <f t="shared" si="152"/>
        <v>2</v>
      </c>
      <c r="DS201" s="18">
        <f t="array" ref="DS201">SUM(IF($DM201:$DN201&lt;0,1,0))</f>
        <v>0</v>
      </c>
      <c r="DT201" s="18">
        <f t="shared" si="153"/>
        <v>0</v>
      </c>
      <c r="DU201" s="18">
        <f t="array" ref="DU201">SUM(IF($DM201:$DN201&gt;20,1,0))</f>
        <v>0</v>
      </c>
      <c r="DV201" s="18">
        <f t="shared" si="154"/>
        <v>0</v>
      </c>
      <c r="DW201" s="18">
        <f t="array" ref="DW201">SUM(IF(DM201:DN201&gt;40,1,0))</f>
        <v>0</v>
      </c>
      <c r="DX201" s="18">
        <f t="shared" si="155"/>
        <v>0</v>
      </c>
      <c r="DY201" s="18">
        <f t="shared" si="145"/>
        <v>37.127578808516397</v>
      </c>
      <c r="DZ201" s="18">
        <f t="shared" ref="DZ201:DZ215" si="163">MEDIAN($C201:$P201,$AA201:$AL201,$AW201:$BN201,$BY201:$CP201,$DA201:$DB201,$DM201:$DN201)</f>
        <v>8.9</v>
      </c>
      <c r="EA201" s="18">
        <f t="shared" si="139"/>
        <v>1022.5</v>
      </c>
      <c r="EB201" s="18">
        <f t="shared" si="147"/>
        <v>9.7416666666666654</v>
      </c>
      <c r="EC201" s="18">
        <f t="shared" ref="EC201:EC215" si="164">STDEV($C201:$P201,$AA201:$AL201,$AW201:$BN201,$BY201:$CP201,$DA201:$DB201,$DM201:$DN201)</f>
        <v>131.42823669063287</v>
      </c>
      <c r="ED201" s="18">
        <f t="shared" si="140"/>
        <v>65</v>
      </c>
      <c r="EE201" s="18">
        <f t="shared" si="140"/>
        <v>1</v>
      </c>
      <c r="EF201" s="18">
        <f t="shared" si="141"/>
        <v>1.5384615384615385</v>
      </c>
      <c r="EG201" s="18">
        <f t="shared" si="142"/>
        <v>20</v>
      </c>
      <c r="EH201" s="18">
        <f t="shared" si="143"/>
        <v>30.76923076923077</v>
      </c>
      <c r="EI201" s="18">
        <f t="shared" si="146"/>
        <v>31.282051282051285</v>
      </c>
      <c r="EJ201" s="18">
        <f t="shared" ref="EJ201:EJ215" si="165">Y201+AU201+BW201+CY201+DK201+DW201</f>
        <v>10</v>
      </c>
      <c r="EK201" s="18">
        <f t="shared" si="144"/>
        <v>15.384615384615385</v>
      </c>
      <c r="EL201" s="3"/>
      <c r="EM201" s="4"/>
      <c r="EN201" s="4"/>
      <c r="EO201" s="4"/>
    </row>
    <row r="202" spans="1:145" ht="13.15" x14ac:dyDescent="0.4">
      <c r="A202" s="1"/>
      <c r="B202" s="17">
        <v>1993</v>
      </c>
      <c r="C202" s="18">
        <v>20.5</v>
      </c>
      <c r="D202" s="18">
        <v>1379.5</v>
      </c>
      <c r="E202" s="18">
        <v>-2.9</v>
      </c>
      <c r="F202" s="18">
        <v>2.1</v>
      </c>
      <c r="G202" s="18">
        <v>11</v>
      </c>
      <c r="H202" s="18">
        <v>25</v>
      </c>
      <c r="I202" s="18">
        <v>46</v>
      </c>
      <c r="J202" s="18">
        <v>9.8000000000000007</v>
      </c>
      <c r="K202" s="18">
        <v>5.2</v>
      </c>
      <c r="L202" s="18">
        <v>57.2</v>
      </c>
      <c r="M202" s="18">
        <v>9.9</v>
      </c>
      <c r="N202" s="18">
        <v>4</v>
      </c>
      <c r="O202" s="18">
        <v>183.3</v>
      </c>
      <c r="P202" s="18">
        <v>28.2</v>
      </c>
      <c r="Q202" s="18">
        <f t="shared" si="159"/>
        <v>127.05714285714285</v>
      </c>
      <c r="R202" s="18">
        <f t="shared" si="160"/>
        <v>15.75</v>
      </c>
      <c r="S202" s="18">
        <f t="shared" si="161"/>
        <v>1379.5</v>
      </c>
      <c r="T202" s="18">
        <f t="shared" si="162"/>
        <v>14</v>
      </c>
      <c r="U202" s="18">
        <f t="array" ref="U202">SUM(IF($C202:$P202&lt;0,1,0))</f>
        <v>1</v>
      </c>
      <c r="V202" s="18">
        <f t="shared" si="156"/>
        <v>7.1428571428571432</v>
      </c>
      <c r="W202" s="18">
        <f t="array" ref="W202">SUM(IF($C202:$P202&gt;20,1,0))</f>
        <v>7</v>
      </c>
      <c r="X202" s="18">
        <f t="shared" si="157"/>
        <v>50</v>
      </c>
      <c r="Y202" s="18">
        <f t="array" ref="Y202">SUM(IF(C202:P202&gt;40,1,0))</f>
        <v>4</v>
      </c>
      <c r="Z202" s="18">
        <f t="shared" si="158"/>
        <v>28.571428571428569</v>
      </c>
      <c r="AA202" s="18">
        <v>14.697275729224</v>
      </c>
      <c r="AB202" s="18">
        <v>8.8000000000000007</v>
      </c>
      <c r="AC202" s="18">
        <v>6</v>
      </c>
      <c r="AD202" s="18">
        <v>9.6999999999999993</v>
      </c>
      <c r="AE202" s="18">
        <v>1.3</v>
      </c>
      <c r="AF202" s="18">
        <v>4.8</v>
      </c>
      <c r="AG202" s="18">
        <v>3.6</v>
      </c>
      <c r="AH202" s="18">
        <v>33.6</v>
      </c>
      <c r="AI202" s="18">
        <v>7.6</v>
      </c>
      <c r="AJ202" s="18">
        <v>2.2999999999999998</v>
      </c>
      <c r="AK202" s="18">
        <v>2.9</v>
      </c>
      <c r="AL202" s="18">
        <v>3.3</v>
      </c>
      <c r="AM202" s="18">
        <f t="shared" si="148"/>
        <v>8.2164396441019996</v>
      </c>
      <c r="AN202" s="18">
        <f t="shared" ref="AN202:AN215" si="166">MEDIAN($AA202:$AL202)</f>
        <v>5.4</v>
      </c>
      <c r="AO202" s="18">
        <f t="shared" ref="AO202:AO215" si="167">MAX($AA202:$AL202)</f>
        <v>33.6</v>
      </c>
      <c r="AP202" s="18">
        <f t="shared" ref="AP202:AP215" si="168">COUNTA(AA202:AL202)</f>
        <v>12</v>
      </c>
      <c r="AQ202" s="18">
        <f t="array" ref="AQ202">SUM(IF($AA202:$AL202&lt;0,1,0))</f>
        <v>0</v>
      </c>
      <c r="AR202" s="18">
        <f t="shared" ref="AR202:AR215" si="169">100*AQ202/AP202</f>
        <v>0</v>
      </c>
      <c r="AS202" s="18">
        <f t="array" ref="AS202">SUM(IF($AA202:$AL202&gt;20,1,0))</f>
        <v>1</v>
      </c>
      <c r="AT202" s="18">
        <f t="shared" ref="AT202:AT215" si="170">100*(AS202/$AP202)</f>
        <v>8.3333333333333321</v>
      </c>
      <c r="AU202" s="18">
        <f t="array" ref="AU202">SUM(IF(AA202:AL202&gt;40,1,0))</f>
        <v>0</v>
      </c>
      <c r="AV202" s="18">
        <f t="shared" ref="AV202:AV215" si="171">100*(AU202/AP202)</f>
        <v>0</v>
      </c>
      <c r="AW202" s="18">
        <v>3.2</v>
      </c>
      <c r="AX202" s="18">
        <v>2.7493366588491135</v>
      </c>
      <c r="AY202" s="18">
        <v>1.2</v>
      </c>
      <c r="AZ202" s="18">
        <v>2.2000000000000002</v>
      </c>
      <c r="BA202" s="18">
        <v>1.7</v>
      </c>
      <c r="BB202" s="18">
        <v>4.5</v>
      </c>
      <c r="BC202" s="18">
        <v>14.4</v>
      </c>
      <c r="BD202" s="18">
        <v>22.5</v>
      </c>
      <c r="BE202" s="18">
        <v>4.5</v>
      </c>
      <c r="BF202" s="18">
        <v>2.6</v>
      </c>
      <c r="BG202" s="18">
        <v>2.2999999999999998</v>
      </c>
      <c r="BH202" s="18">
        <v>35.299999999999997</v>
      </c>
      <c r="BI202" s="18">
        <v>5.9</v>
      </c>
      <c r="BJ202" s="18">
        <v>878.8</v>
      </c>
      <c r="BK202" s="18">
        <v>4.9000000000000004</v>
      </c>
      <c r="BL202" s="18">
        <v>4.5999999999999996</v>
      </c>
      <c r="BM202" s="18">
        <v>66.099999999999994</v>
      </c>
      <c r="BN202" s="18">
        <v>2.5</v>
      </c>
      <c r="BO202" s="18">
        <f t="shared" ref="BO202:BO215" si="172">AVERAGE(AW202:BN202)</f>
        <v>58.886074258824948</v>
      </c>
      <c r="BP202" s="18">
        <f t="shared" ref="BP202:BP215" si="173">MEDIAN($AW202:$BN202)</f>
        <v>4.5</v>
      </c>
      <c r="BQ202" s="18">
        <f t="shared" ref="BQ202:BQ215" si="174">MAX($AW202:$BN202)</f>
        <v>878.8</v>
      </c>
      <c r="BR202" s="18">
        <f t="shared" ref="BR202:BR215" si="175">COUNTA(AW202:BN202)</f>
        <v>18</v>
      </c>
      <c r="BS202" s="18">
        <f t="array" ref="BS202">SUM(IF($AW202:$BN202&lt;0,1,0))</f>
        <v>0</v>
      </c>
      <c r="BT202" s="18">
        <f t="shared" ref="BT202:BT215" si="176">100*BS202/BR202</f>
        <v>0</v>
      </c>
      <c r="BU202" s="18">
        <f t="array" ref="BU202">SUM(IF($AW202:$BN202&gt;20,1,0))</f>
        <v>4</v>
      </c>
      <c r="BV202" s="18">
        <f t="shared" ref="BV202:BV215" si="177">100*(BU202/$BR202)</f>
        <v>22.222222222222221</v>
      </c>
      <c r="BW202" s="18">
        <f t="array" ref="BW202">SUM(IF(AW202:BN202&gt;40,1,0))</f>
        <v>2</v>
      </c>
      <c r="BX202" s="18">
        <f t="shared" ref="BX202:BX215" si="178">100*(BW202/BR202)</f>
        <v>11.111111111111111</v>
      </c>
      <c r="BY202" s="18">
        <v>10.4</v>
      </c>
      <c r="BZ202" s="18">
        <v>8.5</v>
      </c>
      <c r="CA202" s="18">
        <v>1927.4</v>
      </c>
      <c r="CB202" s="18">
        <v>12.7</v>
      </c>
      <c r="CC202" s="18">
        <v>22.4</v>
      </c>
      <c r="CD202" s="18">
        <v>9.8000000000000007</v>
      </c>
      <c r="CE202" s="18">
        <v>5.3</v>
      </c>
      <c r="CF202" s="18">
        <v>45</v>
      </c>
      <c r="CG202" s="18">
        <v>22.6</v>
      </c>
      <c r="CH202" s="18">
        <v>13.4</v>
      </c>
      <c r="CI202" s="18">
        <v>10.7</v>
      </c>
      <c r="CJ202" s="18">
        <v>9.8000000000000007</v>
      </c>
      <c r="CK202" s="18">
        <v>13.5</v>
      </c>
      <c r="CL202" s="18">
        <v>0.5</v>
      </c>
      <c r="CM202" s="18">
        <v>17.5</v>
      </c>
      <c r="CN202" s="18">
        <v>48.6</v>
      </c>
      <c r="CO202" s="18">
        <v>54.1</v>
      </c>
      <c r="CP202" s="18">
        <v>38.1</v>
      </c>
      <c r="CQ202" s="18">
        <f t="shared" ref="CQ202:CQ215" si="179">AVERAGE(BY202:CP202)</f>
        <v>126.12777777777779</v>
      </c>
      <c r="CR202" s="18">
        <f t="shared" ref="CR202:CR215" si="180">MEDIAN($BY202:$CP202)</f>
        <v>13.45</v>
      </c>
      <c r="CS202" s="18">
        <f t="shared" ref="CS202:CS215" si="181">MAX($BY202:$CP202)</f>
        <v>1927.4</v>
      </c>
      <c r="CT202" s="18">
        <f t="shared" ref="CT202:CT215" si="182">COUNTA(BY202:CP202)</f>
        <v>18</v>
      </c>
      <c r="CU202" s="18">
        <f t="array" ref="CU202">SUM(IF($BY202:$CP202&lt;0,1,0))</f>
        <v>0</v>
      </c>
      <c r="CV202" s="18">
        <f t="shared" ref="CV202:CV215" si="183">100*CU202/CT202</f>
        <v>0</v>
      </c>
      <c r="CW202" s="18">
        <f t="array" ref="CW202">SUM(IF($BY202:$CP202&gt;20,1,0))</f>
        <v>7</v>
      </c>
      <c r="CX202" s="18">
        <f t="shared" ref="CX202:CX215" si="184">100*(CW202/$CT202)</f>
        <v>38.888888888888893</v>
      </c>
      <c r="CY202" s="18">
        <f t="array" ref="CY202">SUM(IF(BY202:CP202&gt;40,1,0))</f>
        <v>4</v>
      </c>
      <c r="CZ202" s="18">
        <f t="shared" ref="CZ202:CZ215" si="185">100*(CY202/CT202)</f>
        <v>22.222222222222221</v>
      </c>
      <c r="DA202" s="18">
        <v>1.9</v>
      </c>
      <c r="DB202" s="18">
        <v>3</v>
      </c>
      <c r="DC202" s="18">
        <f t="shared" ref="DC202:DC210" si="186">AVERAGE(DA202:DB202)</f>
        <v>2.4500000000000002</v>
      </c>
      <c r="DD202" s="18">
        <f t="shared" ref="DD202:DD215" si="187">MEDIAN($DA202:$DB202)</f>
        <v>2.4500000000000002</v>
      </c>
      <c r="DE202" s="18">
        <f t="shared" ref="DE202:DE215" si="188">MAX($DA202:$DB202)</f>
        <v>3</v>
      </c>
      <c r="DF202" s="18">
        <f t="shared" ref="DF202:DF215" si="189">COUNTA(DA202:DB202)</f>
        <v>2</v>
      </c>
      <c r="DG202" s="18">
        <f t="array" ref="DG202">SUM(IF($DA202:$DB202&lt;0,1,0))</f>
        <v>0</v>
      </c>
      <c r="DH202" s="18">
        <f t="shared" ref="DH202:DH215" si="190">100*DG202/DF202</f>
        <v>0</v>
      </c>
      <c r="DI202" s="18">
        <f t="array" ref="DI202">SUM(IF($DA202:$DB202&gt;20,1,0))</f>
        <v>0</v>
      </c>
      <c r="DJ202" s="18">
        <f t="shared" ref="DJ202:DJ215" si="191">100*(DI202/$DF202)</f>
        <v>0</v>
      </c>
      <c r="DK202" s="18">
        <f t="array" ref="DK202">SUM(IF(DA202:DB202&gt;40,1,0))</f>
        <v>0</v>
      </c>
      <c r="DL202" s="18">
        <f t="shared" ref="DL202:DL215" si="192">100*(DK202/DF202)</f>
        <v>0</v>
      </c>
      <c r="DM202" s="18">
        <v>1.8</v>
      </c>
      <c r="DN202" s="18">
        <v>1.3</v>
      </c>
      <c r="DO202" s="18">
        <f t="shared" si="149"/>
        <v>1.55</v>
      </c>
      <c r="DP202" s="18">
        <f t="shared" si="150"/>
        <v>1.55</v>
      </c>
      <c r="DQ202" s="18">
        <f t="shared" si="151"/>
        <v>1.8</v>
      </c>
      <c r="DR202" s="18">
        <f t="shared" si="152"/>
        <v>2</v>
      </c>
      <c r="DS202" s="18">
        <f t="array" ref="DS202">SUM(IF($DM202:$DN202&lt;0,1,0))</f>
        <v>0</v>
      </c>
      <c r="DT202" s="18">
        <f t="shared" si="153"/>
        <v>0</v>
      </c>
      <c r="DU202" s="18">
        <f t="array" ref="DU202">SUM(IF($DM202:$DN202&gt;20,1,0))</f>
        <v>0</v>
      </c>
      <c r="DV202" s="18">
        <f t="shared" si="154"/>
        <v>0</v>
      </c>
      <c r="DW202" s="18">
        <f t="array" ref="DW202">SUM(IF(DM202:DN202&gt;40,1,0))</f>
        <v>0</v>
      </c>
      <c r="DX202" s="18">
        <f t="shared" si="155"/>
        <v>0</v>
      </c>
      <c r="DY202" s="18">
        <f t="shared" si="145"/>
        <v>79.024948672546572</v>
      </c>
      <c r="DZ202" s="18">
        <f t="shared" si="163"/>
        <v>9.25</v>
      </c>
      <c r="EA202" s="18">
        <f t="shared" ref="EA202:EA215" si="193">MAX($C202:$P202,$AA202:$AL202,$AW202:$BN202,$BY202:$CP202,$DA202:$DB202,$DM202:$DN202)</f>
        <v>1927.4</v>
      </c>
      <c r="EB202" s="18">
        <f t="shared" si="147"/>
        <v>9.8333333333333321</v>
      </c>
      <c r="EC202" s="18">
        <f t="shared" si="164"/>
        <v>304.79550983286168</v>
      </c>
      <c r="ED202" s="18">
        <f t="shared" ref="ED202:EE215" si="194">T202+AP202+BR202+CT202+DF202+DR202</f>
        <v>66</v>
      </c>
      <c r="EE202" s="18">
        <f t="shared" si="194"/>
        <v>1</v>
      </c>
      <c r="EF202" s="18">
        <f t="shared" ref="EF202:EF215" si="195">100*EE202/ED202</f>
        <v>1.5151515151515151</v>
      </c>
      <c r="EG202" s="18">
        <f t="shared" ref="EG202:EG215" si="196">W202+AS202+BU202+CW202+DI202+DU202</f>
        <v>19</v>
      </c>
      <c r="EH202" s="18">
        <f t="shared" ref="EH202:EH215" si="197">100*(EG202/$ED202)</f>
        <v>28.787878787878789</v>
      </c>
      <c r="EI202" s="18">
        <f t="shared" si="146"/>
        <v>31.721056721056723</v>
      </c>
      <c r="EJ202" s="18">
        <f t="shared" si="165"/>
        <v>10</v>
      </c>
      <c r="EK202" s="18">
        <f t="shared" ref="EK202:EK215" si="198">100*(EJ202/ED202)</f>
        <v>15.151515151515152</v>
      </c>
      <c r="EL202" s="3"/>
      <c r="EM202" s="4"/>
      <c r="EN202" s="4"/>
      <c r="EO202" s="4"/>
    </row>
    <row r="203" spans="1:145" ht="13.15" x14ac:dyDescent="0.4">
      <c r="A203" s="1"/>
      <c r="B203" s="17">
        <v>1994</v>
      </c>
      <c r="C203" s="18">
        <v>29</v>
      </c>
      <c r="D203" s="18">
        <v>949.8</v>
      </c>
      <c r="E203" s="18">
        <v>24.5</v>
      </c>
      <c r="F203" s="18">
        <v>26</v>
      </c>
      <c r="G203" s="18">
        <v>9</v>
      </c>
      <c r="H203" s="18">
        <v>24.9</v>
      </c>
      <c r="I203" s="18">
        <v>28.8</v>
      </c>
      <c r="J203" s="18">
        <v>8.8000000000000007</v>
      </c>
      <c r="K203" s="18">
        <v>5.0999999999999996</v>
      </c>
      <c r="L203" s="18">
        <v>57</v>
      </c>
      <c r="M203" s="18">
        <v>8.8000000000000007</v>
      </c>
      <c r="N203" s="18">
        <v>5.4</v>
      </c>
      <c r="O203" s="18">
        <v>54.6</v>
      </c>
      <c r="P203" s="18">
        <v>22.2</v>
      </c>
      <c r="Q203" s="18">
        <f t="shared" si="159"/>
        <v>89.564285714285703</v>
      </c>
      <c r="R203" s="18">
        <f t="shared" si="160"/>
        <v>24.7</v>
      </c>
      <c r="S203" s="18">
        <f t="shared" si="161"/>
        <v>949.8</v>
      </c>
      <c r="T203" s="18">
        <f t="shared" si="162"/>
        <v>14</v>
      </c>
      <c r="U203" s="18">
        <f t="array" ref="U203">SUM(IF($C203:$P203&lt;0,1,0))</f>
        <v>0</v>
      </c>
      <c r="V203" s="18">
        <f t="shared" si="156"/>
        <v>0</v>
      </c>
      <c r="W203" s="18">
        <f t="array" ref="W203">SUM(IF($C203:$P203&gt;20,1,0))</f>
        <v>9</v>
      </c>
      <c r="X203" s="18">
        <f t="shared" si="157"/>
        <v>64.285714285714292</v>
      </c>
      <c r="Y203" s="18">
        <f t="array" ref="Y203">SUM(IF(C203:P203&gt;40,1,0))</f>
        <v>3</v>
      </c>
      <c r="Z203" s="18">
        <f t="shared" si="158"/>
        <v>21.428571428571427</v>
      </c>
      <c r="AA203" s="18">
        <v>24.094145873320542</v>
      </c>
      <c r="AB203" s="18">
        <v>8.8000000000000007</v>
      </c>
      <c r="AC203" s="18">
        <v>10.1</v>
      </c>
      <c r="AD203" s="18">
        <v>8.5</v>
      </c>
      <c r="AE203" s="18">
        <v>0.7</v>
      </c>
      <c r="AF203" s="18">
        <v>6.3</v>
      </c>
      <c r="AG203" s="18">
        <v>3.7</v>
      </c>
      <c r="AH203" s="18">
        <v>22.4</v>
      </c>
      <c r="AI203" s="18">
        <v>9</v>
      </c>
      <c r="AJ203" s="18">
        <v>3.1</v>
      </c>
      <c r="AK203" s="18">
        <v>4.0999999999999996</v>
      </c>
      <c r="AL203" s="18">
        <v>5.0999999999999996</v>
      </c>
      <c r="AM203" s="18">
        <f t="shared" si="148"/>
        <v>8.8245121561100444</v>
      </c>
      <c r="AN203" s="18">
        <f t="shared" si="166"/>
        <v>7.4</v>
      </c>
      <c r="AO203" s="18">
        <f t="shared" si="167"/>
        <v>24.094145873320542</v>
      </c>
      <c r="AP203" s="18">
        <f t="shared" si="168"/>
        <v>12</v>
      </c>
      <c r="AQ203" s="18">
        <f t="array" ref="AQ203">SUM(IF($AA203:$AL203&lt;0,1,0))</f>
        <v>0</v>
      </c>
      <c r="AR203" s="18">
        <f t="shared" si="169"/>
        <v>0</v>
      </c>
      <c r="AS203" s="18">
        <f t="array" ref="AS203">SUM(IF($AA203:$AL203&gt;20,1,0))</f>
        <v>2</v>
      </c>
      <c r="AT203" s="18">
        <f t="shared" si="170"/>
        <v>16.666666666666664</v>
      </c>
      <c r="AU203" s="18">
        <f t="array" ref="AU203">SUM(IF(AA203:AL203&gt;40,1,0))</f>
        <v>0</v>
      </c>
      <c r="AV203" s="18">
        <f t="shared" si="171"/>
        <v>0</v>
      </c>
      <c r="AW203" s="18">
        <v>2.7</v>
      </c>
      <c r="AX203" s="18">
        <v>2.1286862256956516</v>
      </c>
      <c r="AY203" s="18">
        <v>2</v>
      </c>
      <c r="AZ203" s="18">
        <v>1.1000000000000001</v>
      </c>
      <c r="BA203" s="18">
        <v>1.8</v>
      </c>
      <c r="BB203" s="18">
        <v>2.7</v>
      </c>
      <c r="BC203" s="18">
        <v>10.9</v>
      </c>
      <c r="BD203" s="18">
        <v>18.899999999999999</v>
      </c>
      <c r="BE203" s="18">
        <v>4.2</v>
      </c>
      <c r="BF203" s="18">
        <v>2.7</v>
      </c>
      <c r="BG203" s="18">
        <v>1.4</v>
      </c>
      <c r="BH203" s="18">
        <v>32.200000000000003</v>
      </c>
      <c r="BI203" s="18">
        <v>5</v>
      </c>
      <c r="BJ203" s="18">
        <v>307.5</v>
      </c>
      <c r="BK203" s="18">
        <v>4.5999999999999996</v>
      </c>
      <c r="BL203" s="18">
        <v>2.2000000000000002</v>
      </c>
      <c r="BM203" s="18">
        <v>106.3</v>
      </c>
      <c r="BN203" s="18">
        <v>2.1</v>
      </c>
      <c r="BO203" s="18">
        <f t="shared" si="172"/>
        <v>28.357149234760875</v>
      </c>
      <c r="BP203" s="18">
        <f t="shared" si="173"/>
        <v>2.7</v>
      </c>
      <c r="BQ203" s="18">
        <f t="shared" si="174"/>
        <v>307.5</v>
      </c>
      <c r="BR203" s="18">
        <f t="shared" si="175"/>
        <v>18</v>
      </c>
      <c r="BS203" s="18">
        <f t="array" ref="BS203">SUM(IF($AW203:$BN203&lt;0,1,0))</f>
        <v>0</v>
      </c>
      <c r="BT203" s="18">
        <f t="shared" si="176"/>
        <v>0</v>
      </c>
      <c r="BU203" s="18">
        <f t="array" ref="BU203">SUM(IF($AW203:$BN203&gt;20,1,0))</f>
        <v>3</v>
      </c>
      <c r="BV203" s="18">
        <f t="shared" si="177"/>
        <v>16.666666666666664</v>
      </c>
      <c r="BW203" s="18">
        <f t="array" ref="BW203">SUM(IF(AW203:BN203&gt;40,1,0))</f>
        <v>2</v>
      </c>
      <c r="BX203" s="18">
        <f t="shared" si="178"/>
        <v>11.111111111111111</v>
      </c>
      <c r="BY203" s="18">
        <v>4.2</v>
      </c>
      <c r="BZ203" s="18">
        <v>7.9</v>
      </c>
      <c r="CA203" s="18">
        <v>2075.8000000000002</v>
      </c>
      <c r="CB203" s="18">
        <v>11.4</v>
      </c>
      <c r="CC203" s="18">
        <v>22.8</v>
      </c>
      <c r="CD203" s="18">
        <v>13.5</v>
      </c>
      <c r="CE203" s="18">
        <v>8.3000000000000007</v>
      </c>
      <c r="CF203" s="18">
        <v>27.4</v>
      </c>
      <c r="CG203" s="18">
        <v>7.2</v>
      </c>
      <c r="CH203" s="18">
        <v>12.5</v>
      </c>
      <c r="CI203" s="18">
        <v>21.7</v>
      </c>
      <c r="CJ203" s="18">
        <v>7</v>
      </c>
      <c r="CK203" s="18">
        <v>3.7</v>
      </c>
      <c r="CL203" s="18">
        <v>1.3</v>
      </c>
      <c r="CM203" s="18">
        <v>20.6</v>
      </c>
      <c r="CN203" s="18">
        <v>23.7</v>
      </c>
      <c r="CO203" s="18">
        <v>44.7</v>
      </c>
      <c r="CP203" s="18">
        <v>60.8</v>
      </c>
      <c r="CQ203" s="18">
        <f t="shared" si="179"/>
        <v>131.91666666666666</v>
      </c>
      <c r="CR203" s="18">
        <f t="shared" si="180"/>
        <v>13</v>
      </c>
      <c r="CS203" s="18">
        <f t="shared" si="181"/>
        <v>2075.8000000000002</v>
      </c>
      <c r="CT203" s="18">
        <f t="shared" si="182"/>
        <v>18</v>
      </c>
      <c r="CU203" s="18">
        <f t="array" ref="CU203">SUM(IF($BY203:$CP203&lt;0,1,0))</f>
        <v>0</v>
      </c>
      <c r="CV203" s="18">
        <f t="shared" si="183"/>
        <v>0</v>
      </c>
      <c r="CW203" s="18">
        <f t="array" ref="CW203">SUM(IF($BY203:$CP203&gt;20,1,0))</f>
        <v>8</v>
      </c>
      <c r="CX203" s="18">
        <f t="shared" si="184"/>
        <v>44.444444444444443</v>
      </c>
      <c r="CY203" s="18">
        <f t="array" ref="CY203">SUM(IF(BY203:CP203&gt;40,1,0))</f>
        <v>3</v>
      </c>
      <c r="CZ203" s="18">
        <f t="shared" si="185"/>
        <v>16.666666666666664</v>
      </c>
      <c r="DA203" s="18">
        <v>0.2</v>
      </c>
      <c r="DB203" s="18">
        <v>2.6</v>
      </c>
      <c r="DC203" s="18">
        <f t="shared" si="186"/>
        <v>1.4000000000000001</v>
      </c>
      <c r="DD203" s="18">
        <f t="shared" si="187"/>
        <v>1.4</v>
      </c>
      <c r="DE203" s="18">
        <f t="shared" si="188"/>
        <v>2.6</v>
      </c>
      <c r="DF203" s="18">
        <f t="shared" si="189"/>
        <v>2</v>
      </c>
      <c r="DG203" s="18">
        <f t="array" ref="DG203">SUM(IF($DA203:$DB203&lt;0,1,0))</f>
        <v>0</v>
      </c>
      <c r="DH203" s="18">
        <f t="shared" si="190"/>
        <v>0</v>
      </c>
      <c r="DI203" s="18">
        <f t="array" ref="DI203">SUM(IF($DA203:$DB203&gt;20,1,0))</f>
        <v>0</v>
      </c>
      <c r="DJ203" s="18">
        <f t="shared" si="191"/>
        <v>0</v>
      </c>
      <c r="DK203" s="18">
        <f t="array" ref="DK203">SUM(IF(DA203:DB203&gt;40,1,0))</f>
        <v>0</v>
      </c>
      <c r="DL203" s="18">
        <f t="shared" si="192"/>
        <v>0</v>
      </c>
      <c r="DM203" s="18">
        <v>1.9</v>
      </c>
      <c r="DN203" s="18">
        <v>1.7</v>
      </c>
      <c r="DO203" s="18">
        <f t="shared" si="149"/>
        <v>1.7999999999999998</v>
      </c>
      <c r="DP203" s="18">
        <f t="shared" si="150"/>
        <v>1.7999999999999998</v>
      </c>
      <c r="DQ203" s="18">
        <f t="shared" si="151"/>
        <v>1.9</v>
      </c>
      <c r="DR203" s="18">
        <f t="shared" si="152"/>
        <v>2</v>
      </c>
      <c r="DS203" s="18">
        <f t="array" ref="DS203">SUM(IF($DM203:$DN203&lt;0,1,0))</f>
        <v>0</v>
      </c>
      <c r="DT203" s="18">
        <f t="shared" si="153"/>
        <v>0</v>
      </c>
      <c r="DU203" s="18">
        <f t="array" ref="DU203">SUM(IF($DM203:$DN203&gt;20,1,0))</f>
        <v>0</v>
      </c>
      <c r="DV203" s="18">
        <f t="shared" si="154"/>
        <v>0</v>
      </c>
      <c r="DW203" s="18">
        <f t="array" ref="DW203">SUM(IF(DM203:DN203&gt;40,1,0))</f>
        <v>0</v>
      </c>
      <c r="DX203" s="18">
        <f t="shared" si="155"/>
        <v>0</v>
      </c>
      <c r="DY203" s="18">
        <f t="shared" ref="DY203:DY215" si="199">AVERAGE(C203:P203,AA203:AL203,AW203:BN203,BY203:CP203,DA203:DB203,DM203:DN203)</f>
        <v>64.410952001500235</v>
      </c>
      <c r="DZ203" s="18">
        <f t="shared" si="163"/>
        <v>8.65</v>
      </c>
      <c r="EA203" s="18">
        <f t="shared" si="193"/>
        <v>2075.8000000000002</v>
      </c>
      <c r="EB203" s="18">
        <f t="shared" si="147"/>
        <v>10.008333333333333</v>
      </c>
      <c r="EC203" s="18">
        <f t="shared" si="164"/>
        <v>279.17451670345781</v>
      </c>
      <c r="ED203" s="18">
        <f t="shared" si="194"/>
        <v>66</v>
      </c>
      <c r="EE203" s="18">
        <f t="shared" si="194"/>
        <v>0</v>
      </c>
      <c r="EF203" s="18">
        <f t="shared" si="195"/>
        <v>0</v>
      </c>
      <c r="EG203" s="18">
        <f t="shared" si="196"/>
        <v>22</v>
      </c>
      <c r="EH203" s="18">
        <f t="shared" si="197"/>
        <v>33.333333333333329</v>
      </c>
      <c r="EI203" s="18">
        <f t="shared" si="146"/>
        <v>32.404817404817408</v>
      </c>
      <c r="EJ203" s="18">
        <f t="shared" si="165"/>
        <v>8</v>
      </c>
      <c r="EK203" s="18">
        <f t="shared" si="198"/>
        <v>12.121212121212121</v>
      </c>
      <c r="EL203" s="3"/>
      <c r="EM203" s="4"/>
      <c r="EN203" s="4"/>
      <c r="EO203" s="4"/>
    </row>
    <row r="204" spans="1:145" ht="13.15" x14ac:dyDescent="0.4">
      <c r="A204" s="1"/>
      <c r="B204" s="17">
        <v>1995</v>
      </c>
      <c r="C204" s="18">
        <v>29.8</v>
      </c>
      <c r="D204" s="18">
        <v>2672.2</v>
      </c>
      <c r="E204" s="18">
        <v>19.2</v>
      </c>
      <c r="F204" s="18">
        <v>14.1</v>
      </c>
      <c r="G204" s="18">
        <v>9.4</v>
      </c>
      <c r="H204" s="18">
        <v>59.5</v>
      </c>
      <c r="I204" s="18">
        <v>1.6</v>
      </c>
      <c r="J204" s="18">
        <v>6.7</v>
      </c>
      <c r="K204" s="18">
        <v>6.1</v>
      </c>
      <c r="L204" s="18">
        <v>72.900000000000006</v>
      </c>
      <c r="M204" s="18">
        <v>8.6999999999999993</v>
      </c>
      <c r="N204" s="18">
        <v>6</v>
      </c>
      <c r="O204" s="18">
        <v>34.9</v>
      </c>
      <c r="P204" s="18">
        <v>22.5</v>
      </c>
      <c r="Q204" s="18">
        <f t="shared" si="159"/>
        <v>211.68571428571425</v>
      </c>
      <c r="R204" s="18">
        <f t="shared" si="160"/>
        <v>16.649999999999999</v>
      </c>
      <c r="S204" s="18">
        <f t="shared" si="161"/>
        <v>2672.2</v>
      </c>
      <c r="T204" s="18">
        <f t="shared" si="162"/>
        <v>14</v>
      </c>
      <c r="U204" s="18">
        <f t="array" ref="U204">SUM(IF($C204:$P204&lt;0,1,0))</f>
        <v>0</v>
      </c>
      <c r="V204" s="18">
        <f t="shared" si="156"/>
        <v>0</v>
      </c>
      <c r="W204" s="18">
        <f t="array" ref="W204">SUM(IF($C204:$P204&gt;20,1,0))</f>
        <v>6</v>
      </c>
      <c r="X204" s="18">
        <f t="shared" si="157"/>
        <v>42.857142857142854</v>
      </c>
      <c r="Y204" s="18">
        <f t="array" ref="Y204">SUM(IF(C204:P204&gt;40,1,0))</f>
        <v>3</v>
      </c>
      <c r="Z204" s="18">
        <f t="shared" si="158"/>
        <v>21.428571428571427</v>
      </c>
      <c r="AA204" s="18">
        <v>17.096017014694507</v>
      </c>
      <c r="AB204" s="18">
        <v>9</v>
      </c>
      <c r="AC204" s="18">
        <v>10.4</v>
      </c>
      <c r="AD204" s="18">
        <v>9.4</v>
      </c>
      <c r="AE204" s="18">
        <v>-0.1</v>
      </c>
      <c r="AF204" s="18">
        <v>4.5</v>
      </c>
      <c r="AG204" s="18">
        <v>3.5</v>
      </c>
      <c r="AH204" s="18">
        <v>28.9</v>
      </c>
      <c r="AI204" s="18">
        <v>8.5</v>
      </c>
      <c r="AJ204" s="18">
        <v>1.7</v>
      </c>
      <c r="AK204" s="18">
        <v>3.7</v>
      </c>
      <c r="AL204" s="18">
        <v>5.8</v>
      </c>
      <c r="AM204" s="18">
        <f t="shared" si="148"/>
        <v>8.5330014178912084</v>
      </c>
      <c r="AN204" s="18">
        <f t="shared" si="166"/>
        <v>7.15</v>
      </c>
      <c r="AO204" s="18">
        <f t="shared" si="167"/>
        <v>28.9</v>
      </c>
      <c r="AP204" s="18">
        <f t="shared" si="168"/>
        <v>12</v>
      </c>
      <c r="AQ204" s="18">
        <f t="array" ref="AQ204">SUM(IF($AA204:$AL204&lt;0,1,0))</f>
        <v>1</v>
      </c>
      <c r="AR204" s="18">
        <f t="shared" si="169"/>
        <v>8.3333333333333339</v>
      </c>
      <c r="AS204" s="18">
        <f t="array" ref="AS204">SUM(IF($AA204:$AL204&gt;20,1,0))</f>
        <v>1</v>
      </c>
      <c r="AT204" s="18">
        <f t="shared" si="170"/>
        <v>8.3333333333333321</v>
      </c>
      <c r="AU204" s="18">
        <f t="array" ref="AU204">SUM(IF(AA204:AL204&gt;40,1,0))</f>
        <v>0</v>
      </c>
      <c r="AV204" s="18">
        <f t="shared" si="171"/>
        <v>0</v>
      </c>
      <c r="AW204" s="18">
        <v>1.6</v>
      </c>
      <c r="AX204" s="18">
        <v>1.4310719501027149</v>
      </c>
      <c r="AY204" s="18">
        <v>2.1</v>
      </c>
      <c r="AZ204" s="18">
        <v>1</v>
      </c>
      <c r="BA204" s="18">
        <v>2.1</v>
      </c>
      <c r="BB204" s="18">
        <v>1.7</v>
      </c>
      <c r="BC204" s="18">
        <v>2.7</v>
      </c>
      <c r="BD204" s="18">
        <v>28.3</v>
      </c>
      <c r="BE204" s="18">
        <v>5.4</v>
      </c>
      <c r="BF204" s="18">
        <v>2</v>
      </c>
      <c r="BG204" s="18">
        <v>2.4</v>
      </c>
      <c r="BH204" s="18">
        <v>27.9</v>
      </c>
      <c r="BI204" s="18">
        <v>4</v>
      </c>
      <c r="BJ204" s="18">
        <v>198</v>
      </c>
      <c r="BK204" s="18">
        <v>4.5999999999999996</v>
      </c>
      <c r="BL204" s="18">
        <v>2.6</v>
      </c>
      <c r="BM204" s="18">
        <v>93.6</v>
      </c>
      <c r="BN204" s="18">
        <v>2.6</v>
      </c>
      <c r="BO204" s="18">
        <f t="shared" si="172"/>
        <v>21.335059552783491</v>
      </c>
      <c r="BP204" s="18">
        <f t="shared" si="173"/>
        <v>2.6</v>
      </c>
      <c r="BQ204" s="18">
        <f t="shared" si="174"/>
        <v>198</v>
      </c>
      <c r="BR204" s="18">
        <f t="shared" si="175"/>
        <v>18</v>
      </c>
      <c r="BS204" s="18">
        <f t="array" ref="BS204">SUM(IF($AW204:$BN204&lt;0,1,0))</f>
        <v>0</v>
      </c>
      <c r="BT204" s="18">
        <f t="shared" si="176"/>
        <v>0</v>
      </c>
      <c r="BU204" s="18">
        <f t="array" ref="BU204">SUM(IF($AW204:$BN204&gt;20,1,0))</f>
        <v>4</v>
      </c>
      <c r="BV204" s="18">
        <f t="shared" si="177"/>
        <v>22.222222222222221</v>
      </c>
      <c r="BW204" s="18">
        <f t="array" ref="BW204">SUM(IF(AW204:BN204&gt;40,1,0))</f>
        <v>2</v>
      </c>
      <c r="BX204" s="18">
        <f t="shared" si="178"/>
        <v>11.111111111111111</v>
      </c>
      <c r="BY204" s="18">
        <v>3.4</v>
      </c>
      <c r="BZ204" s="18">
        <v>10.199999999999999</v>
      </c>
      <c r="CA204" s="18">
        <v>66</v>
      </c>
      <c r="CB204" s="18">
        <v>8.1999999999999993</v>
      </c>
      <c r="CC204" s="18">
        <v>20.9</v>
      </c>
      <c r="CD204" s="18">
        <v>23.2</v>
      </c>
      <c r="CE204" s="18">
        <v>12.5</v>
      </c>
      <c r="CF204" s="18">
        <v>22.9</v>
      </c>
      <c r="CG204" s="18">
        <v>9.6999999999999993</v>
      </c>
      <c r="CH204" s="18">
        <v>8.4</v>
      </c>
      <c r="CI204" s="18">
        <v>29.5</v>
      </c>
      <c r="CJ204" s="18">
        <v>35</v>
      </c>
      <c r="CK204" s="18">
        <v>11.1</v>
      </c>
      <c r="CL204" s="18">
        <v>0.9</v>
      </c>
      <c r="CM204" s="18">
        <v>13.4</v>
      </c>
      <c r="CN204" s="18">
        <v>11.1</v>
      </c>
      <c r="CO204" s="18">
        <v>42.2</v>
      </c>
      <c r="CP204" s="18">
        <v>59.9</v>
      </c>
      <c r="CQ204" s="18">
        <f t="shared" si="179"/>
        <v>21.583333333333329</v>
      </c>
      <c r="CR204" s="18">
        <f t="shared" si="180"/>
        <v>12.95</v>
      </c>
      <c r="CS204" s="18">
        <f t="shared" si="181"/>
        <v>66</v>
      </c>
      <c r="CT204" s="18">
        <f t="shared" si="182"/>
        <v>18</v>
      </c>
      <c r="CU204" s="18">
        <f t="array" ref="CU204">SUM(IF($BY204:$CP204&lt;0,1,0))</f>
        <v>0</v>
      </c>
      <c r="CV204" s="18">
        <f t="shared" si="183"/>
        <v>0</v>
      </c>
      <c r="CW204" s="18">
        <f t="array" ref="CW204">SUM(IF($BY204:$CP204&gt;20,1,0))</f>
        <v>8</v>
      </c>
      <c r="CX204" s="18">
        <f t="shared" si="184"/>
        <v>44.444444444444443</v>
      </c>
      <c r="CY204" s="18">
        <f t="array" ref="CY204">SUM(IF(BY204:CP204&gt;40,1,0))</f>
        <v>3</v>
      </c>
      <c r="CZ204" s="18">
        <f t="shared" si="185"/>
        <v>16.666666666666664</v>
      </c>
      <c r="DA204" s="18">
        <v>2.2000000000000002</v>
      </c>
      <c r="DB204" s="18">
        <v>2.8</v>
      </c>
      <c r="DC204" s="18">
        <f t="shared" si="186"/>
        <v>2.5</v>
      </c>
      <c r="DD204" s="18">
        <f t="shared" si="187"/>
        <v>2.5</v>
      </c>
      <c r="DE204" s="18">
        <f t="shared" si="188"/>
        <v>2.8</v>
      </c>
      <c r="DF204" s="18">
        <f t="shared" si="189"/>
        <v>2</v>
      </c>
      <c r="DG204" s="18">
        <f t="array" ref="DG204">SUM(IF($DA204:$DB204&lt;0,1,0))</f>
        <v>0</v>
      </c>
      <c r="DH204" s="18">
        <f t="shared" si="190"/>
        <v>0</v>
      </c>
      <c r="DI204" s="18">
        <f t="array" ref="DI204">SUM(IF($DA204:$DB204&gt;20,1,0))</f>
        <v>0</v>
      </c>
      <c r="DJ204" s="18">
        <f t="shared" si="191"/>
        <v>0</v>
      </c>
      <c r="DK204" s="18">
        <f t="array" ref="DK204">SUM(IF(DA204:DB204&gt;40,1,0))</f>
        <v>0</v>
      </c>
      <c r="DL204" s="18">
        <f t="shared" si="192"/>
        <v>0</v>
      </c>
      <c r="DM204" s="18">
        <v>4.5999999999999996</v>
      </c>
      <c r="DN204" s="18">
        <v>3.7</v>
      </c>
      <c r="DO204" s="18">
        <f t="shared" si="149"/>
        <v>4.1500000000000004</v>
      </c>
      <c r="DP204" s="18">
        <f t="shared" si="150"/>
        <v>4.1500000000000004</v>
      </c>
      <c r="DQ204" s="18">
        <f t="shared" si="151"/>
        <v>4.5999999999999996</v>
      </c>
      <c r="DR204" s="18">
        <f t="shared" si="152"/>
        <v>2</v>
      </c>
      <c r="DS204" s="18">
        <f t="array" ref="DS204">SUM(IF($DM204:$DN204&lt;0,1,0))</f>
        <v>0</v>
      </c>
      <c r="DT204" s="18">
        <f t="shared" si="153"/>
        <v>0</v>
      </c>
      <c r="DU204" s="18">
        <f t="array" ref="DU204">SUM(IF($DM204:$DN204&gt;20,1,0))</f>
        <v>0</v>
      </c>
      <c r="DV204" s="18">
        <f t="shared" si="154"/>
        <v>0</v>
      </c>
      <c r="DW204" s="18">
        <f t="array" ref="DW204">SUM(IF(DM204:DN204&gt;40,1,0))</f>
        <v>0</v>
      </c>
      <c r="DX204" s="18">
        <f t="shared" si="155"/>
        <v>0</v>
      </c>
      <c r="DY204" s="18">
        <f t="shared" si="199"/>
        <v>58.361016499466601</v>
      </c>
      <c r="DZ204" s="18">
        <f t="shared" si="163"/>
        <v>8.6</v>
      </c>
      <c r="EA204" s="18">
        <f t="shared" si="193"/>
        <v>2672.2</v>
      </c>
      <c r="EB204" s="18">
        <f t="shared" si="147"/>
        <v>9.7666666666666675</v>
      </c>
      <c r="EC204" s="18">
        <f t="shared" si="164"/>
        <v>328.01715451089353</v>
      </c>
      <c r="ED204" s="18">
        <f t="shared" si="194"/>
        <v>66</v>
      </c>
      <c r="EE204" s="18">
        <f t="shared" si="194"/>
        <v>1</v>
      </c>
      <c r="EF204" s="18">
        <f t="shared" si="195"/>
        <v>1.5151515151515151</v>
      </c>
      <c r="EG204" s="18">
        <f t="shared" si="196"/>
        <v>19</v>
      </c>
      <c r="EH204" s="18">
        <f t="shared" si="197"/>
        <v>28.787878787878789</v>
      </c>
      <c r="EI204" s="18">
        <f t="shared" si="146"/>
        <v>32.587412587412594</v>
      </c>
      <c r="EJ204" s="18">
        <f t="shared" si="165"/>
        <v>8</v>
      </c>
      <c r="EK204" s="18">
        <f t="shared" si="198"/>
        <v>12.121212121212121</v>
      </c>
      <c r="EL204" s="3"/>
      <c r="EM204" s="4"/>
      <c r="EN204" s="4"/>
      <c r="EO204" s="4"/>
    </row>
    <row r="205" spans="1:145" ht="13.15" x14ac:dyDescent="0.4">
      <c r="A205" s="1"/>
      <c r="B205" s="17">
        <v>1996</v>
      </c>
      <c r="C205" s="18">
        <v>18.7</v>
      </c>
      <c r="D205" s="18">
        <v>4146</v>
      </c>
      <c r="E205" s="18">
        <v>3.7</v>
      </c>
      <c r="F205" s="18">
        <v>2.7</v>
      </c>
      <c r="G205" s="18">
        <v>7.1</v>
      </c>
      <c r="H205" s="18">
        <v>44.4</v>
      </c>
      <c r="I205" s="18">
        <v>8.9</v>
      </c>
      <c r="J205" s="18">
        <v>6.3</v>
      </c>
      <c r="K205" s="18">
        <v>3</v>
      </c>
      <c r="L205" s="18">
        <v>29.3</v>
      </c>
      <c r="M205" s="18">
        <v>7.3</v>
      </c>
      <c r="N205" s="18">
        <v>3.7</v>
      </c>
      <c r="O205" s="18">
        <v>43.1</v>
      </c>
      <c r="P205" s="18">
        <v>21.6</v>
      </c>
      <c r="Q205" s="18">
        <f t="shared" si="159"/>
        <v>310.41428571428571</v>
      </c>
      <c r="R205" s="18">
        <f t="shared" si="160"/>
        <v>8.1</v>
      </c>
      <c r="S205" s="18">
        <f t="shared" si="161"/>
        <v>4146</v>
      </c>
      <c r="T205" s="18">
        <f t="shared" si="162"/>
        <v>14</v>
      </c>
      <c r="U205" s="18">
        <f t="array" ref="U205">SUM(IF($C205:$P205&lt;0,1,0))</f>
        <v>0</v>
      </c>
      <c r="V205" s="18">
        <f t="shared" si="156"/>
        <v>0</v>
      </c>
      <c r="W205" s="18">
        <f t="array" ref="W205">SUM(IF($C205:$P205&gt;20,1,0))</f>
        <v>5</v>
      </c>
      <c r="X205" s="18">
        <f t="shared" si="157"/>
        <v>35.714285714285715</v>
      </c>
      <c r="Y205" s="18">
        <f t="array" ref="Y205">SUM(IF(C205:P205&gt;40,1,0))</f>
        <v>3</v>
      </c>
      <c r="Z205" s="18">
        <f t="shared" si="158"/>
        <v>21.428571428571427</v>
      </c>
      <c r="AA205" s="18">
        <v>8.2946499339497954</v>
      </c>
      <c r="AB205" s="18">
        <v>6.3</v>
      </c>
      <c r="AC205" s="18">
        <v>8.8000000000000007</v>
      </c>
      <c r="AD205" s="18">
        <v>7</v>
      </c>
      <c r="AE205" s="18">
        <v>0.1</v>
      </c>
      <c r="AF205" s="18">
        <v>4.9000000000000004</v>
      </c>
      <c r="AG205" s="18">
        <v>3.5</v>
      </c>
      <c r="AH205" s="18">
        <v>20</v>
      </c>
      <c r="AI205" s="18">
        <v>9.1</v>
      </c>
      <c r="AJ205" s="18">
        <v>1.4</v>
      </c>
      <c r="AK205" s="18">
        <v>3.1</v>
      </c>
      <c r="AL205" s="18">
        <v>5.9</v>
      </c>
      <c r="AM205" s="18">
        <f t="shared" si="148"/>
        <v>6.5328874944958173</v>
      </c>
      <c r="AN205" s="18">
        <f t="shared" si="166"/>
        <v>6.1</v>
      </c>
      <c r="AO205" s="18">
        <f t="shared" si="167"/>
        <v>20</v>
      </c>
      <c r="AP205" s="18">
        <f t="shared" si="168"/>
        <v>12</v>
      </c>
      <c r="AQ205" s="18">
        <f t="array" ref="AQ205">SUM(IF($AA205:$AL205&lt;0,1,0))</f>
        <v>0</v>
      </c>
      <c r="AR205" s="18">
        <f t="shared" si="169"/>
        <v>0</v>
      </c>
      <c r="AS205" s="18">
        <f t="array" ref="AS205">SUM(IF($AA205:$AL205&gt;20,1,0))</f>
        <v>0</v>
      </c>
      <c r="AT205" s="18">
        <f t="shared" si="170"/>
        <v>0</v>
      </c>
      <c r="AU205" s="18">
        <f t="array" ref="AU205">SUM(IF(AA205:AL205&gt;40,1,0))</f>
        <v>0</v>
      </c>
      <c r="AV205" s="18">
        <f t="shared" si="171"/>
        <v>0</v>
      </c>
      <c r="AW205" s="18">
        <v>1.8</v>
      </c>
      <c r="AX205" s="18">
        <v>2.1578136911114467</v>
      </c>
      <c r="AY205" s="18">
        <v>2.1</v>
      </c>
      <c r="AZ205" s="18">
        <v>1.1000000000000001</v>
      </c>
      <c r="BA205" s="18">
        <v>1.3</v>
      </c>
      <c r="BB205" s="18">
        <v>1.4</v>
      </c>
      <c r="BC205" s="18">
        <v>7.8</v>
      </c>
      <c r="BD205" s="18">
        <v>23.6</v>
      </c>
      <c r="BE205" s="18">
        <v>4</v>
      </c>
      <c r="BF205" s="18">
        <v>1.4</v>
      </c>
      <c r="BG205" s="18">
        <v>1.2</v>
      </c>
      <c r="BH205" s="18">
        <v>19.899999999999999</v>
      </c>
      <c r="BI205" s="18">
        <v>2.9</v>
      </c>
      <c r="BJ205" s="18">
        <v>47.7</v>
      </c>
      <c r="BK205" s="18">
        <v>3.6</v>
      </c>
      <c r="BL205" s="18">
        <v>1</v>
      </c>
      <c r="BM205" s="18">
        <v>79.400000000000006</v>
      </c>
      <c r="BN205" s="18">
        <v>2.4</v>
      </c>
      <c r="BO205" s="18">
        <f t="shared" si="172"/>
        <v>11.375434093950638</v>
      </c>
      <c r="BP205" s="18">
        <f t="shared" si="173"/>
        <v>2.2789068455557233</v>
      </c>
      <c r="BQ205" s="18">
        <f t="shared" si="174"/>
        <v>79.400000000000006</v>
      </c>
      <c r="BR205" s="18">
        <f t="shared" si="175"/>
        <v>18</v>
      </c>
      <c r="BS205" s="18">
        <f t="array" ref="BS205">SUM(IF($AW205:$BN205&lt;0,1,0))</f>
        <v>0</v>
      </c>
      <c r="BT205" s="18">
        <f t="shared" si="176"/>
        <v>0</v>
      </c>
      <c r="BU205" s="18">
        <f t="array" ref="BU205">SUM(IF($AW205:$BN205&gt;20,1,0))</f>
        <v>3</v>
      </c>
      <c r="BV205" s="18">
        <f t="shared" si="177"/>
        <v>16.666666666666664</v>
      </c>
      <c r="BW205" s="18">
        <f t="array" ref="BW205">SUM(IF(AW205:BN205&gt;40,1,0))</f>
        <v>2</v>
      </c>
      <c r="BX205" s="18">
        <f t="shared" si="178"/>
        <v>11.111111111111111</v>
      </c>
      <c r="BY205" s="18">
        <v>0.2</v>
      </c>
      <c r="BZ205" s="18">
        <v>12.4</v>
      </c>
      <c r="CA205" s="18">
        <v>16</v>
      </c>
      <c r="CB205" s="18">
        <v>7.4</v>
      </c>
      <c r="CC205" s="18">
        <v>20.8</v>
      </c>
      <c r="CD205" s="18">
        <v>17.5</v>
      </c>
      <c r="CE205" s="18">
        <v>5.4</v>
      </c>
      <c r="CF205" s="18">
        <v>24.4</v>
      </c>
      <c r="CG205" s="18">
        <v>9.8000000000000007</v>
      </c>
      <c r="CH205" s="18">
        <v>11.1</v>
      </c>
      <c r="CI205" s="18">
        <v>23.8</v>
      </c>
      <c r="CJ205" s="18">
        <v>34.4</v>
      </c>
      <c r="CK205" s="18">
        <v>12.1</v>
      </c>
      <c r="CL205" s="18">
        <v>1.3</v>
      </c>
      <c r="CM205" s="18">
        <v>9.8000000000000007</v>
      </c>
      <c r="CN205" s="18">
        <v>11.6</v>
      </c>
      <c r="CO205" s="18">
        <v>28.3</v>
      </c>
      <c r="CP205" s="18">
        <v>99.9</v>
      </c>
      <c r="CQ205" s="18">
        <f t="shared" si="179"/>
        <v>19.233333333333334</v>
      </c>
      <c r="CR205" s="18">
        <f t="shared" si="180"/>
        <v>12.25</v>
      </c>
      <c r="CS205" s="18">
        <f t="shared" si="181"/>
        <v>99.9</v>
      </c>
      <c r="CT205" s="18">
        <f t="shared" si="182"/>
        <v>18</v>
      </c>
      <c r="CU205" s="18">
        <f t="array" ref="CU205">SUM(IF($BY205:$CP205&lt;0,1,0))</f>
        <v>0</v>
      </c>
      <c r="CV205" s="18">
        <f t="shared" si="183"/>
        <v>0</v>
      </c>
      <c r="CW205" s="18">
        <f t="array" ref="CW205">SUM(IF($BY205:$CP205&gt;20,1,0))</f>
        <v>6</v>
      </c>
      <c r="CX205" s="18">
        <f t="shared" si="184"/>
        <v>33.333333333333329</v>
      </c>
      <c r="CY205" s="18">
        <f t="array" ref="CY205">SUM(IF(BY205:CP205&gt;40,1,0))</f>
        <v>1</v>
      </c>
      <c r="CZ205" s="18">
        <f t="shared" si="185"/>
        <v>5.5555555555555554</v>
      </c>
      <c r="DA205" s="18">
        <v>1.6</v>
      </c>
      <c r="DB205" s="18">
        <v>2.9</v>
      </c>
      <c r="DC205" s="18">
        <f t="shared" si="186"/>
        <v>2.25</v>
      </c>
      <c r="DD205" s="18">
        <f t="shared" si="187"/>
        <v>2.25</v>
      </c>
      <c r="DE205" s="18">
        <f t="shared" si="188"/>
        <v>2.9</v>
      </c>
      <c r="DF205" s="18">
        <f t="shared" si="189"/>
        <v>2</v>
      </c>
      <c r="DG205" s="18">
        <f t="array" ref="DG205">SUM(IF($DA205:$DB205&lt;0,1,0))</f>
        <v>0</v>
      </c>
      <c r="DH205" s="18">
        <f t="shared" si="190"/>
        <v>0</v>
      </c>
      <c r="DI205" s="18">
        <f t="array" ref="DI205">SUM(IF($DA205:$DB205&gt;20,1,0))</f>
        <v>0</v>
      </c>
      <c r="DJ205" s="18">
        <f t="shared" si="191"/>
        <v>0</v>
      </c>
      <c r="DK205" s="18">
        <f t="array" ref="DK205">SUM(IF(DA205:DB205&gt;40,1,0))</f>
        <v>0</v>
      </c>
      <c r="DL205" s="18">
        <f t="shared" si="192"/>
        <v>0</v>
      </c>
      <c r="DM205" s="18">
        <v>2.6</v>
      </c>
      <c r="DN205" s="18">
        <v>2.2999999999999998</v>
      </c>
      <c r="DO205" s="18">
        <f t="shared" si="149"/>
        <v>2.4500000000000002</v>
      </c>
      <c r="DP205" s="18">
        <f t="shared" si="150"/>
        <v>2.4500000000000002</v>
      </c>
      <c r="DQ205" s="18">
        <f t="shared" si="151"/>
        <v>2.6</v>
      </c>
      <c r="DR205" s="18">
        <f t="shared" si="152"/>
        <v>2</v>
      </c>
      <c r="DS205" s="18">
        <f t="array" ref="DS205">SUM(IF($DM205:$DN205&lt;0,1,0))</f>
        <v>0</v>
      </c>
      <c r="DT205" s="18">
        <f t="shared" si="153"/>
        <v>0</v>
      </c>
      <c r="DU205" s="18">
        <f t="array" ref="DU205">SUM(IF($DM205:$DN205&gt;20,1,0))</f>
        <v>0</v>
      </c>
      <c r="DV205" s="18">
        <f t="shared" si="154"/>
        <v>0</v>
      </c>
      <c r="DW205" s="18">
        <f t="array" ref="DW205">SUM(IF(DM205:DN205&gt;40,1,0))</f>
        <v>0</v>
      </c>
      <c r="DX205" s="18">
        <f t="shared" si="155"/>
        <v>0</v>
      </c>
      <c r="DY205" s="18">
        <f t="shared" si="199"/>
        <v>75.523522176137291</v>
      </c>
      <c r="DZ205" s="18">
        <f t="shared" si="163"/>
        <v>7.05</v>
      </c>
      <c r="EA205" s="18">
        <f t="shared" si="193"/>
        <v>4146</v>
      </c>
      <c r="EB205" s="18">
        <f t="shared" si="147"/>
        <v>9.2083333333333339</v>
      </c>
      <c r="EC205" s="18">
        <f t="shared" si="164"/>
        <v>509.05754864111782</v>
      </c>
      <c r="ED205" s="18">
        <f t="shared" si="194"/>
        <v>66</v>
      </c>
      <c r="EE205" s="18">
        <f t="shared" si="194"/>
        <v>0</v>
      </c>
      <c r="EF205" s="18">
        <f t="shared" si="195"/>
        <v>0</v>
      </c>
      <c r="EG205" s="18">
        <f t="shared" si="196"/>
        <v>14</v>
      </c>
      <c r="EH205" s="18">
        <f t="shared" si="197"/>
        <v>21.212121212121211</v>
      </c>
      <c r="EI205" s="18">
        <f t="shared" ref="EI205:EI215" si="200">AVERAGE(EH200:EH205)</f>
        <v>29.968919968919966</v>
      </c>
      <c r="EJ205" s="18">
        <f t="shared" si="165"/>
        <v>6</v>
      </c>
      <c r="EK205" s="18">
        <f t="shared" si="198"/>
        <v>9.0909090909090917</v>
      </c>
      <c r="EL205" s="3"/>
      <c r="EM205" s="4"/>
      <c r="EN205" s="4"/>
      <c r="EO205" s="4"/>
    </row>
    <row r="206" spans="1:145" ht="13.15" x14ac:dyDescent="0.4">
      <c r="A206" s="1"/>
      <c r="B206" s="17">
        <v>1997</v>
      </c>
      <c r="C206" s="18">
        <v>5.7</v>
      </c>
      <c r="D206" s="18">
        <v>221.5</v>
      </c>
      <c r="E206" s="18">
        <v>1.6</v>
      </c>
      <c r="F206" s="18">
        <v>4.2</v>
      </c>
      <c r="G206" s="18">
        <v>6.2</v>
      </c>
      <c r="H206" s="18">
        <v>24.8</v>
      </c>
      <c r="I206" s="18">
        <v>11.9</v>
      </c>
      <c r="J206" s="18">
        <v>6.7</v>
      </c>
      <c r="K206" s="18">
        <v>1</v>
      </c>
      <c r="L206" s="18">
        <v>8.5</v>
      </c>
      <c r="M206" s="18">
        <v>8.6</v>
      </c>
      <c r="N206" s="18">
        <v>3.6</v>
      </c>
      <c r="O206" s="18">
        <v>24.4</v>
      </c>
      <c r="P206" s="18">
        <v>18.8</v>
      </c>
      <c r="Q206" s="18">
        <f t="shared" si="159"/>
        <v>24.821428571428566</v>
      </c>
      <c r="R206" s="18">
        <f t="shared" si="160"/>
        <v>7.6</v>
      </c>
      <c r="S206" s="18">
        <f t="shared" si="161"/>
        <v>221.5</v>
      </c>
      <c r="T206" s="18">
        <f t="shared" si="162"/>
        <v>14</v>
      </c>
      <c r="U206" s="18">
        <f t="array" ref="U206">SUM(IF($C206:$P206&lt;0,1,0))</f>
        <v>0</v>
      </c>
      <c r="V206" s="18">
        <f t="shared" si="156"/>
        <v>0</v>
      </c>
      <c r="W206" s="18">
        <f t="array" ref="W206">SUM(IF($C206:$P206&gt;20,1,0))</f>
        <v>3</v>
      </c>
      <c r="X206" s="18">
        <f t="shared" si="157"/>
        <v>21.428571428571427</v>
      </c>
      <c r="Y206" s="18">
        <f t="array" ref="Y206">SUM(IF(C206:P206&gt;40,1,0))</f>
        <v>1</v>
      </c>
      <c r="Z206" s="18">
        <f t="shared" si="158"/>
        <v>7.1428571428571423</v>
      </c>
      <c r="AA206" s="18">
        <v>2.802866727660879</v>
      </c>
      <c r="AB206" s="18">
        <v>5.8</v>
      </c>
      <c r="AC206" s="18">
        <v>7.4</v>
      </c>
      <c r="AD206" s="18">
        <v>6.2</v>
      </c>
      <c r="AE206" s="18">
        <v>1.8</v>
      </c>
      <c r="AF206" s="18">
        <v>4.4000000000000004</v>
      </c>
      <c r="AG206" s="18">
        <v>2.6</v>
      </c>
      <c r="AH206" s="18">
        <v>33.9</v>
      </c>
      <c r="AI206" s="18">
        <v>5.9</v>
      </c>
      <c r="AJ206" s="18">
        <v>2</v>
      </c>
      <c r="AK206" s="18">
        <v>0.9</v>
      </c>
      <c r="AL206" s="18">
        <v>5.6</v>
      </c>
      <c r="AM206" s="18">
        <f t="shared" si="148"/>
        <v>6.608572227305074</v>
      </c>
      <c r="AN206" s="18">
        <f t="shared" si="166"/>
        <v>5</v>
      </c>
      <c r="AO206" s="18">
        <f t="shared" si="167"/>
        <v>33.9</v>
      </c>
      <c r="AP206" s="18">
        <f t="shared" si="168"/>
        <v>12</v>
      </c>
      <c r="AQ206" s="18">
        <f t="array" ref="AQ206">SUM(IF($AA206:$AL206&lt;0,1,0))</f>
        <v>0</v>
      </c>
      <c r="AR206" s="18">
        <f t="shared" si="169"/>
        <v>0</v>
      </c>
      <c r="AS206" s="18">
        <f t="array" ref="AS206">SUM(IF($AA206:$AL206&gt;20,1,0))</f>
        <v>1</v>
      </c>
      <c r="AT206" s="18">
        <f t="shared" si="170"/>
        <v>8.3333333333333321</v>
      </c>
      <c r="AU206" s="18">
        <f t="array" ref="AU206">SUM(IF(AA206:AL206&gt;40,1,0))</f>
        <v>0</v>
      </c>
      <c r="AV206" s="18">
        <f t="shared" si="171"/>
        <v>0</v>
      </c>
      <c r="AW206" s="18">
        <v>1.2</v>
      </c>
      <c r="AX206" s="18">
        <v>1.3250545310331137</v>
      </c>
      <c r="AY206" s="18">
        <v>2.2000000000000002</v>
      </c>
      <c r="AZ206" s="18">
        <v>1.2</v>
      </c>
      <c r="BA206" s="18">
        <v>0.7</v>
      </c>
      <c r="BB206" s="18">
        <v>1.9</v>
      </c>
      <c r="BC206" s="18">
        <v>3.7</v>
      </c>
      <c r="BD206" s="18">
        <v>18.3</v>
      </c>
      <c r="BE206" s="18">
        <v>1.9</v>
      </c>
      <c r="BF206" s="18">
        <v>1.9</v>
      </c>
      <c r="BG206" s="18">
        <v>2.6</v>
      </c>
      <c r="BH206" s="18">
        <v>14.9</v>
      </c>
      <c r="BI206" s="18">
        <v>1.9</v>
      </c>
      <c r="BJ206" s="18">
        <v>14.8</v>
      </c>
      <c r="BK206" s="18">
        <v>1.9</v>
      </c>
      <c r="BL206" s="18">
        <v>1.8</v>
      </c>
      <c r="BM206" s="18">
        <v>85</v>
      </c>
      <c r="BN206" s="18">
        <v>1.8</v>
      </c>
      <c r="BO206" s="18">
        <f t="shared" si="172"/>
        <v>8.8347252517240609</v>
      </c>
      <c r="BP206" s="18">
        <f t="shared" si="173"/>
        <v>1.9</v>
      </c>
      <c r="BQ206" s="18">
        <f t="shared" si="174"/>
        <v>85</v>
      </c>
      <c r="BR206" s="18">
        <f t="shared" si="175"/>
        <v>18</v>
      </c>
      <c r="BS206" s="18">
        <f t="array" ref="BS206">SUM(IF($AW206:$BN206&lt;0,1,0))</f>
        <v>0</v>
      </c>
      <c r="BT206" s="18">
        <f t="shared" si="176"/>
        <v>0</v>
      </c>
      <c r="BU206" s="18">
        <f t="array" ref="BU206">SUM(IF($AW206:$BN206&gt;20,1,0))</f>
        <v>1</v>
      </c>
      <c r="BV206" s="18">
        <f t="shared" si="177"/>
        <v>5.5555555555555554</v>
      </c>
      <c r="BW206" s="18">
        <f t="array" ref="BW206">SUM(IF(AW206:BN206&gt;40,1,0))</f>
        <v>1</v>
      </c>
      <c r="BX206" s="18">
        <f t="shared" si="178"/>
        <v>5.5555555555555554</v>
      </c>
      <c r="BY206" s="18">
        <v>0.5</v>
      </c>
      <c r="BZ206" s="18">
        <v>4.7</v>
      </c>
      <c r="CA206" s="18">
        <v>6.9</v>
      </c>
      <c r="CB206" s="18">
        <v>6.1</v>
      </c>
      <c r="CC206" s="18">
        <v>18.5</v>
      </c>
      <c r="CD206" s="18">
        <v>13.2</v>
      </c>
      <c r="CE206" s="18">
        <v>8.3000000000000007</v>
      </c>
      <c r="CF206" s="18">
        <v>30.6</v>
      </c>
      <c r="CG206" s="18">
        <v>4.4000000000000004</v>
      </c>
      <c r="CH206" s="18">
        <v>9.1999999999999993</v>
      </c>
      <c r="CI206" s="18">
        <v>20.2</v>
      </c>
      <c r="CJ206" s="18">
        <v>20.6</v>
      </c>
      <c r="CK206" s="18">
        <v>7.3</v>
      </c>
      <c r="CL206" s="18">
        <v>1.3</v>
      </c>
      <c r="CM206" s="18">
        <v>7</v>
      </c>
      <c r="CN206" s="18">
        <v>8.5</v>
      </c>
      <c r="CO206" s="18">
        <v>19.8</v>
      </c>
      <c r="CP206" s="18">
        <v>50</v>
      </c>
      <c r="CQ206" s="18">
        <f t="shared" si="179"/>
        <v>13.172222222222224</v>
      </c>
      <c r="CR206" s="18">
        <f t="shared" si="180"/>
        <v>8.4</v>
      </c>
      <c r="CS206" s="18">
        <f t="shared" si="181"/>
        <v>50</v>
      </c>
      <c r="CT206" s="18">
        <f t="shared" si="182"/>
        <v>18</v>
      </c>
      <c r="CU206" s="18">
        <f t="array" ref="CU206">SUM(IF($BY206:$CP206&lt;0,1,0))</f>
        <v>0</v>
      </c>
      <c r="CV206" s="18">
        <f t="shared" si="183"/>
        <v>0</v>
      </c>
      <c r="CW206" s="18">
        <f t="array" ref="CW206">SUM(IF($BY206:$CP206&gt;20,1,0))</f>
        <v>4</v>
      </c>
      <c r="CX206" s="18">
        <f t="shared" si="184"/>
        <v>22.222222222222221</v>
      </c>
      <c r="CY206" s="18">
        <f t="array" ref="CY206">SUM(IF(BY206:CP206&gt;40,1,0))</f>
        <v>1</v>
      </c>
      <c r="CZ206" s="18">
        <f t="shared" si="185"/>
        <v>5.5555555555555554</v>
      </c>
      <c r="DA206" s="18">
        <v>1.6</v>
      </c>
      <c r="DB206" s="18">
        <v>2.2999999999999998</v>
      </c>
      <c r="DC206" s="18">
        <f t="shared" si="186"/>
        <v>1.95</v>
      </c>
      <c r="DD206" s="18">
        <f t="shared" si="187"/>
        <v>1.95</v>
      </c>
      <c r="DE206" s="18">
        <f t="shared" si="188"/>
        <v>2.2999999999999998</v>
      </c>
      <c r="DF206" s="18">
        <f t="shared" si="189"/>
        <v>2</v>
      </c>
      <c r="DG206" s="18">
        <f t="array" ref="DG206">SUM(IF($DA206:$DB206&lt;0,1,0))</f>
        <v>0</v>
      </c>
      <c r="DH206" s="18">
        <f t="shared" si="190"/>
        <v>0</v>
      </c>
      <c r="DI206" s="18">
        <f t="array" ref="DI206">SUM(IF($DA206:$DB206&gt;20,1,0))</f>
        <v>0</v>
      </c>
      <c r="DJ206" s="18">
        <f t="shared" si="191"/>
        <v>0</v>
      </c>
      <c r="DK206" s="18">
        <f t="array" ref="DK206">SUM(IF(DA206:DB206&gt;40,1,0))</f>
        <v>0</v>
      </c>
      <c r="DL206" s="18">
        <f t="shared" si="192"/>
        <v>0</v>
      </c>
      <c r="DM206" s="18">
        <v>0.3</v>
      </c>
      <c r="DN206" s="18">
        <v>1.2</v>
      </c>
      <c r="DO206" s="18">
        <f t="shared" si="149"/>
        <v>0.75</v>
      </c>
      <c r="DP206" s="18">
        <f t="shared" si="150"/>
        <v>0.75</v>
      </c>
      <c r="DQ206" s="18">
        <f t="shared" si="151"/>
        <v>1.2</v>
      </c>
      <c r="DR206" s="18">
        <f t="shared" si="152"/>
        <v>2</v>
      </c>
      <c r="DS206" s="18">
        <f t="array" ref="DS206">SUM(IF($DM206:$DN206&lt;0,1,0))</f>
        <v>0</v>
      </c>
      <c r="DT206" s="18">
        <f t="shared" si="153"/>
        <v>0</v>
      </c>
      <c r="DU206" s="18">
        <f t="array" ref="DU206">SUM(IF($DM206:$DN206&gt;20,1,0))</f>
        <v>0</v>
      </c>
      <c r="DV206" s="18">
        <f t="shared" si="154"/>
        <v>0</v>
      </c>
      <c r="DW206" s="18">
        <f t="array" ref="DW206">SUM(IF(DM206:DN206&gt;40,1,0))</f>
        <v>0</v>
      </c>
      <c r="DX206" s="18">
        <f t="shared" si="155"/>
        <v>0</v>
      </c>
      <c r="DY206" s="18">
        <f t="shared" si="199"/>
        <v>12.550423049374148</v>
      </c>
      <c r="DZ206" s="18">
        <f t="shared" si="163"/>
        <v>5.65</v>
      </c>
      <c r="EA206" s="18">
        <f t="shared" si="193"/>
        <v>221.5</v>
      </c>
      <c r="EB206" s="18">
        <f t="shared" ref="EB206:EB215" si="201">AVERAGE(DZ201:DZ206)</f>
        <v>8.0166666666666657</v>
      </c>
      <c r="EC206" s="18">
        <f t="shared" si="164"/>
        <v>29.286674837122646</v>
      </c>
      <c r="ED206" s="18">
        <f t="shared" si="194"/>
        <v>66</v>
      </c>
      <c r="EE206" s="18">
        <f t="shared" si="194"/>
        <v>0</v>
      </c>
      <c r="EF206" s="18">
        <f t="shared" si="195"/>
        <v>0</v>
      </c>
      <c r="EG206" s="18">
        <f t="shared" si="196"/>
        <v>9</v>
      </c>
      <c r="EH206" s="18">
        <f t="shared" si="197"/>
        <v>13.636363636363635</v>
      </c>
      <c r="EI206" s="18">
        <f t="shared" si="200"/>
        <v>26.087801087801086</v>
      </c>
      <c r="EJ206" s="18">
        <f t="shared" si="165"/>
        <v>3</v>
      </c>
      <c r="EK206" s="18">
        <f t="shared" si="198"/>
        <v>4.5454545454545459</v>
      </c>
      <c r="EL206" s="3"/>
      <c r="EM206" s="4"/>
      <c r="EN206" s="4"/>
      <c r="EO206" s="4"/>
    </row>
    <row r="207" spans="1:145" ht="13.15" x14ac:dyDescent="0.4">
      <c r="A207" s="1"/>
      <c r="B207" s="17">
        <v>1998</v>
      </c>
      <c r="C207" s="18">
        <v>5</v>
      </c>
      <c r="D207" s="18">
        <v>107.4</v>
      </c>
      <c r="E207" s="18">
        <v>-1.9</v>
      </c>
      <c r="F207" s="18">
        <v>4.5</v>
      </c>
      <c r="G207" s="18">
        <v>5</v>
      </c>
      <c r="H207" s="18">
        <v>19.2</v>
      </c>
      <c r="I207" s="18">
        <v>6.7</v>
      </c>
      <c r="J207" s="18">
        <v>6.8</v>
      </c>
      <c r="K207" s="18">
        <v>2.7</v>
      </c>
      <c r="L207" s="18">
        <v>10</v>
      </c>
      <c r="M207" s="18">
        <v>6.9</v>
      </c>
      <c r="N207" s="18">
        <v>3.1</v>
      </c>
      <c r="O207" s="18">
        <v>24.5</v>
      </c>
      <c r="P207" s="18">
        <v>31.3</v>
      </c>
      <c r="Q207" s="18">
        <f t="shared" si="159"/>
        <v>16.514285714285712</v>
      </c>
      <c r="R207" s="18">
        <f t="shared" si="160"/>
        <v>6.75</v>
      </c>
      <c r="S207" s="18">
        <f t="shared" si="161"/>
        <v>107.4</v>
      </c>
      <c r="T207" s="18">
        <f t="shared" si="162"/>
        <v>14</v>
      </c>
      <c r="U207" s="18">
        <f t="array" ref="U207">SUM(IF($C207:$P207&lt;0,1,0))</f>
        <v>1</v>
      </c>
      <c r="V207" s="18">
        <f t="shared" si="156"/>
        <v>7.1428571428571432</v>
      </c>
      <c r="W207" s="18">
        <f t="array" ref="W207">SUM(IF($C207:$P207&gt;20,1,0))</f>
        <v>3</v>
      </c>
      <c r="X207" s="18">
        <f t="shared" si="157"/>
        <v>21.428571428571427</v>
      </c>
      <c r="Y207" s="18">
        <f t="array" ref="Y207">SUM(IF(C207:P207&gt;40,1,0))</f>
        <v>1</v>
      </c>
      <c r="Z207" s="18">
        <f t="shared" si="158"/>
        <v>7.1428571428571423</v>
      </c>
      <c r="AA207" s="18">
        <v>-3.2227528923168207</v>
      </c>
      <c r="AB207" s="18">
        <v>2.8</v>
      </c>
      <c r="AC207" s="18">
        <v>13.2</v>
      </c>
      <c r="AD207" s="18">
        <v>58</v>
      </c>
      <c r="AE207" s="18">
        <v>0.7</v>
      </c>
      <c r="AF207" s="18">
        <v>7.5</v>
      </c>
      <c r="AG207" s="18">
        <v>5.0999999999999996</v>
      </c>
      <c r="AH207" s="18">
        <v>49.1</v>
      </c>
      <c r="AI207" s="18">
        <v>9.6999999999999993</v>
      </c>
      <c r="AJ207" s="18">
        <v>-0.3</v>
      </c>
      <c r="AK207" s="18">
        <v>1.7</v>
      </c>
      <c r="AL207" s="18">
        <v>8.1</v>
      </c>
      <c r="AM207" s="18">
        <f t="shared" si="148"/>
        <v>12.698103925640261</v>
      </c>
      <c r="AN207" s="18">
        <f t="shared" si="166"/>
        <v>6.3</v>
      </c>
      <c r="AO207" s="18">
        <f t="shared" si="167"/>
        <v>58</v>
      </c>
      <c r="AP207" s="18">
        <f t="shared" si="168"/>
        <v>12</v>
      </c>
      <c r="AQ207" s="18">
        <f t="array" ref="AQ207">SUM(IF($AA207:$AL207&lt;0,1,0))</f>
        <v>2</v>
      </c>
      <c r="AR207" s="18">
        <f t="shared" si="169"/>
        <v>16.666666666666668</v>
      </c>
      <c r="AS207" s="18">
        <f t="array" ref="AS207">SUM(IF($AA207:$AL207&gt;20,1,0))</f>
        <v>2</v>
      </c>
      <c r="AT207" s="18">
        <f t="shared" si="170"/>
        <v>16.666666666666664</v>
      </c>
      <c r="AU207" s="18">
        <f t="array" ref="AU207">SUM(IF(AA207:AL207&gt;40,1,0))</f>
        <v>2</v>
      </c>
      <c r="AV207" s="18">
        <f t="shared" si="171"/>
        <v>16.666666666666664</v>
      </c>
      <c r="AW207" s="18">
        <v>0.8</v>
      </c>
      <c r="AX207" s="18">
        <v>0.74405998823760466</v>
      </c>
      <c r="AY207" s="18">
        <v>1.8</v>
      </c>
      <c r="AZ207" s="18">
        <v>1.4</v>
      </c>
      <c r="BA207" s="18">
        <v>0.5</v>
      </c>
      <c r="BB207" s="18">
        <v>0.9</v>
      </c>
      <c r="BC207" s="18">
        <v>4.5</v>
      </c>
      <c r="BD207" s="18">
        <v>14.2</v>
      </c>
      <c r="BE207" s="18">
        <v>2</v>
      </c>
      <c r="BF207" s="18">
        <v>1.8</v>
      </c>
      <c r="BG207" s="18">
        <v>2.2999999999999998</v>
      </c>
      <c r="BH207" s="18">
        <v>11.8</v>
      </c>
      <c r="BI207" s="18">
        <v>2.2000000000000002</v>
      </c>
      <c r="BJ207" s="18">
        <v>27.7</v>
      </c>
      <c r="BK207" s="18">
        <v>1.8</v>
      </c>
      <c r="BL207" s="18">
        <v>1</v>
      </c>
      <c r="BM207" s="18">
        <v>83.6</v>
      </c>
      <c r="BN207" s="18">
        <v>1.6</v>
      </c>
      <c r="BO207" s="18">
        <f t="shared" si="172"/>
        <v>8.9246699993465342</v>
      </c>
      <c r="BP207" s="18">
        <f t="shared" si="173"/>
        <v>1.8</v>
      </c>
      <c r="BQ207" s="18">
        <f t="shared" si="174"/>
        <v>83.6</v>
      </c>
      <c r="BR207" s="18">
        <f t="shared" si="175"/>
        <v>18</v>
      </c>
      <c r="BS207" s="18">
        <f t="array" ref="BS207">SUM(IF($AW207:$BN207&lt;0,1,0))</f>
        <v>0</v>
      </c>
      <c r="BT207" s="18">
        <f t="shared" si="176"/>
        <v>0</v>
      </c>
      <c r="BU207" s="18">
        <f t="array" ref="BU207">SUM(IF($AW207:$BN207&gt;20,1,0))</f>
        <v>2</v>
      </c>
      <c r="BV207" s="18">
        <f t="shared" si="177"/>
        <v>11.111111111111111</v>
      </c>
      <c r="BW207" s="18">
        <f t="array" ref="BW207">SUM(IF(AW207:BN207&gt;40,1,0))</f>
        <v>1</v>
      </c>
      <c r="BX207" s="18">
        <f t="shared" si="178"/>
        <v>5.5555555555555554</v>
      </c>
      <c r="BY207" s="18">
        <v>0.9</v>
      </c>
      <c r="BZ207" s="18">
        <v>7.7</v>
      </c>
      <c r="CA207" s="18">
        <v>3.2</v>
      </c>
      <c r="CB207" s="18">
        <v>5.0999999999999996</v>
      </c>
      <c r="CC207" s="18">
        <v>18.7</v>
      </c>
      <c r="CD207" s="18">
        <v>11.7</v>
      </c>
      <c r="CE207" s="18">
        <v>4.8</v>
      </c>
      <c r="CF207" s="18">
        <v>36.1</v>
      </c>
      <c r="CG207" s="18">
        <v>2.6</v>
      </c>
      <c r="CH207" s="18">
        <v>6.6</v>
      </c>
      <c r="CI207" s="18">
        <v>13.7</v>
      </c>
      <c r="CJ207" s="18">
        <v>15.9</v>
      </c>
      <c r="CK207" s="18">
        <v>18.5</v>
      </c>
      <c r="CL207" s="18">
        <v>0.6</v>
      </c>
      <c r="CM207" s="18">
        <v>11.6</v>
      </c>
      <c r="CN207" s="18">
        <v>7.3</v>
      </c>
      <c r="CO207" s="18">
        <v>10.8</v>
      </c>
      <c r="CP207" s="18">
        <v>35.799999999999997</v>
      </c>
      <c r="CQ207" s="18">
        <f t="shared" si="179"/>
        <v>11.755555555555556</v>
      </c>
      <c r="CR207" s="18">
        <f t="shared" si="180"/>
        <v>9.25</v>
      </c>
      <c r="CS207" s="18">
        <f t="shared" si="181"/>
        <v>36.1</v>
      </c>
      <c r="CT207" s="18">
        <f t="shared" si="182"/>
        <v>18</v>
      </c>
      <c r="CU207" s="18">
        <f t="array" ref="CU207">SUM(IF($BY207:$CP207&lt;0,1,0))</f>
        <v>0</v>
      </c>
      <c r="CV207" s="18">
        <f t="shared" si="183"/>
        <v>0</v>
      </c>
      <c r="CW207" s="18">
        <f t="array" ref="CW207">SUM(IF($BY207:$CP207&gt;20,1,0))</f>
        <v>2</v>
      </c>
      <c r="CX207" s="18">
        <f t="shared" si="184"/>
        <v>11.111111111111111</v>
      </c>
      <c r="CY207" s="18">
        <f t="array" ref="CY207">SUM(IF(BY207:CP207&gt;40,1,0))</f>
        <v>0</v>
      </c>
      <c r="CZ207" s="18">
        <f t="shared" si="185"/>
        <v>0</v>
      </c>
      <c r="DA207" s="18">
        <v>1</v>
      </c>
      <c r="DB207" s="18">
        <v>1.5</v>
      </c>
      <c r="DC207" s="18">
        <f t="shared" si="186"/>
        <v>1.25</v>
      </c>
      <c r="DD207" s="18">
        <f t="shared" si="187"/>
        <v>1.25</v>
      </c>
      <c r="DE207" s="18">
        <f t="shared" si="188"/>
        <v>1.5</v>
      </c>
      <c r="DF207" s="18">
        <f t="shared" si="189"/>
        <v>2</v>
      </c>
      <c r="DG207" s="18">
        <f t="array" ref="DG207">SUM(IF($DA207:$DB207&lt;0,1,0))</f>
        <v>0</v>
      </c>
      <c r="DH207" s="18">
        <f t="shared" si="190"/>
        <v>0</v>
      </c>
      <c r="DI207" s="18">
        <f t="array" ref="DI207">SUM(IF($DA207:$DB207&gt;20,1,0))</f>
        <v>0</v>
      </c>
      <c r="DJ207" s="18">
        <f t="shared" si="191"/>
        <v>0</v>
      </c>
      <c r="DK207" s="18">
        <f t="array" ref="DK207">SUM(IF(DA207:DB207&gt;40,1,0))</f>
        <v>0</v>
      </c>
      <c r="DL207" s="18">
        <f t="shared" si="192"/>
        <v>0</v>
      </c>
      <c r="DM207" s="18">
        <v>0.9</v>
      </c>
      <c r="DN207" s="18">
        <v>1.3</v>
      </c>
      <c r="DO207" s="18">
        <f t="shared" si="149"/>
        <v>1.1000000000000001</v>
      </c>
      <c r="DP207" s="18">
        <f t="shared" si="150"/>
        <v>1.1000000000000001</v>
      </c>
      <c r="DQ207" s="18">
        <f t="shared" si="151"/>
        <v>1.3</v>
      </c>
      <c r="DR207" s="18">
        <f t="shared" si="152"/>
        <v>2</v>
      </c>
      <c r="DS207" s="18">
        <f t="array" ref="DS207">SUM(IF($DM207:$DN207&lt;0,1,0))</f>
        <v>0</v>
      </c>
      <c r="DT207" s="18">
        <f t="shared" si="153"/>
        <v>0</v>
      </c>
      <c r="DU207" s="18">
        <f t="array" ref="DU207">SUM(IF($DM207:$DN207&gt;20,1,0))</f>
        <v>0</v>
      </c>
      <c r="DV207" s="18">
        <f t="shared" si="154"/>
        <v>0</v>
      </c>
      <c r="DW207" s="18">
        <f t="array" ref="DW207">SUM(IF(DM207:DN207&gt;40,1,0))</f>
        <v>0</v>
      </c>
      <c r="DX207" s="18">
        <f t="shared" si="155"/>
        <v>0</v>
      </c>
      <c r="DY207" s="18">
        <f t="shared" si="199"/>
        <v>11.523050107513953</v>
      </c>
      <c r="DZ207" s="18">
        <f t="shared" si="163"/>
        <v>5</v>
      </c>
      <c r="EA207" s="18">
        <f t="shared" si="193"/>
        <v>107.4</v>
      </c>
      <c r="EB207" s="18">
        <f t="shared" si="201"/>
        <v>7.3666666666666663</v>
      </c>
      <c r="EC207" s="18">
        <f t="shared" si="164"/>
        <v>19.113231273718675</v>
      </c>
      <c r="ED207" s="18">
        <f t="shared" si="194"/>
        <v>66</v>
      </c>
      <c r="EE207" s="18">
        <f t="shared" si="194"/>
        <v>3</v>
      </c>
      <c r="EF207" s="18">
        <f t="shared" si="195"/>
        <v>4.5454545454545459</v>
      </c>
      <c r="EG207" s="18">
        <f t="shared" si="196"/>
        <v>9</v>
      </c>
      <c r="EH207" s="18">
        <f t="shared" si="197"/>
        <v>13.636363636363635</v>
      </c>
      <c r="EI207" s="18">
        <f t="shared" si="200"/>
        <v>23.232323232323235</v>
      </c>
      <c r="EJ207" s="18">
        <f t="shared" si="165"/>
        <v>4</v>
      </c>
      <c r="EK207" s="18">
        <f t="shared" si="198"/>
        <v>6.0606060606060606</v>
      </c>
      <c r="EL207" s="3"/>
      <c r="EM207" s="4"/>
      <c r="EN207" s="4"/>
      <c r="EO207" s="4"/>
    </row>
    <row r="208" spans="1:145" ht="13.15" x14ac:dyDescent="0.4">
      <c r="A208" s="1"/>
      <c r="B208" s="17">
        <v>1999</v>
      </c>
      <c r="C208" s="18">
        <v>2.6</v>
      </c>
      <c r="D208" s="18">
        <v>248.2</v>
      </c>
      <c r="E208" s="18">
        <v>-1.4</v>
      </c>
      <c r="F208" s="18">
        <v>0.7</v>
      </c>
      <c r="G208" s="18">
        <v>3.7</v>
      </c>
      <c r="H208" s="18">
        <v>12.4</v>
      </c>
      <c r="I208" s="18">
        <v>5.8</v>
      </c>
      <c r="J208" s="18">
        <v>6.9</v>
      </c>
      <c r="K208" s="18">
        <v>0.7</v>
      </c>
      <c r="L208" s="18">
        <v>6.6</v>
      </c>
      <c r="M208" s="18">
        <v>5.2</v>
      </c>
      <c r="N208" s="18">
        <v>2.7</v>
      </c>
      <c r="O208" s="18">
        <v>26.8</v>
      </c>
      <c r="P208" s="18">
        <v>58</v>
      </c>
      <c r="Q208" s="18">
        <f t="shared" si="159"/>
        <v>27.06428571428571</v>
      </c>
      <c r="R208" s="18">
        <f t="shared" si="160"/>
        <v>5.5</v>
      </c>
      <c r="S208" s="18">
        <f t="shared" si="161"/>
        <v>248.2</v>
      </c>
      <c r="T208" s="18">
        <f t="shared" si="162"/>
        <v>14</v>
      </c>
      <c r="U208" s="18">
        <f t="array" ref="U208">SUM(IF($C208:$P208&lt;0,1,0))</f>
        <v>1</v>
      </c>
      <c r="V208" s="18">
        <f t="shared" si="156"/>
        <v>7.1428571428571432</v>
      </c>
      <c r="W208" s="18">
        <f t="array" ref="W208">SUM(IF($C208:$P208&gt;20,1,0))</f>
        <v>3</v>
      </c>
      <c r="X208" s="18">
        <f t="shared" si="157"/>
        <v>21.428571428571427</v>
      </c>
      <c r="Y208" s="18">
        <f t="array" ref="Y208">SUM(IF(C208:P208&gt;40,1,0))</f>
        <v>2</v>
      </c>
      <c r="Z208" s="18">
        <f t="shared" si="158"/>
        <v>14.285714285714285</v>
      </c>
      <c r="AA208" s="18">
        <v>-4.3264143943609747</v>
      </c>
      <c r="AB208" s="18">
        <v>-3.9</v>
      </c>
      <c r="AC208" s="18">
        <v>4.7</v>
      </c>
      <c r="AD208" s="18">
        <v>20.7</v>
      </c>
      <c r="AE208" s="18">
        <v>-0.3</v>
      </c>
      <c r="AF208" s="18">
        <v>0.8</v>
      </c>
      <c r="AG208" s="18">
        <v>2.8</v>
      </c>
      <c r="AH208" s="18">
        <v>10.9</v>
      </c>
      <c r="AI208" s="18">
        <v>6.4</v>
      </c>
      <c r="AJ208" s="18">
        <v>0</v>
      </c>
      <c r="AK208" s="18">
        <v>0.2</v>
      </c>
      <c r="AL208" s="18">
        <v>0.3</v>
      </c>
      <c r="AM208" s="18">
        <f t="shared" si="148"/>
        <v>3.1894654671365856</v>
      </c>
      <c r="AN208" s="18">
        <f t="shared" si="166"/>
        <v>0.55000000000000004</v>
      </c>
      <c r="AO208" s="18">
        <f t="shared" si="167"/>
        <v>20.7</v>
      </c>
      <c r="AP208" s="18">
        <f t="shared" si="168"/>
        <v>12</v>
      </c>
      <c r="AQ208" s="18">
        <f t="array" ref="AQ208">SUM(IF($AA208:$AL208&lt;0,1,0))</f>
        <v>3</v>
      </c>
      <c r="AR208" s="18">
        <f t="shared" si="169"/>
        <v>25</v>
      </c>
      <c r="AS208" s="18">
        <f t="array" ref="AS208">SUM(IF($AA208:$AL208&gt;20,1,0))</f>
        <v>1</v>
      </c>
      <c r="AT208" s="18">
        <f t="shared" si="170"/>
        <v>8.3333333333333321</v>
      </c>
      <c r="AU208" s="18">
        <f t="array" ref="AU208">SUM(IF(AA208:AL208&gt;40,1,0))</f>
        <v>0</v>
      </c>
      <c r="AV208" s="18">
        <f t="shared" si="171"/>
        <v>0</v>
      </c>
      <c r="AW208" s="18">
        <v>0.5</v>
      </c>
      <c r="AX208" s="18">
        <v>1.5195965698694187</v>
      </c>
      <c r="AY208" s="18">
        <v>2.5</v>
      </c>
      <c r="AZ208" s="18">
        <v>1.3</v>
      </c>
      <c r="BA208" s="18">
        <v>1.8</v>
      </c>
      <c r="BB208" s="18">
        <v>0.6</v>
      </c>
      <c r="BC208" s="18">
        <v>2.1</v>
      </c>
      <c r="BD208" s="18">
        <v>10</v>
      </c>
      <c r="BE208" s="18">
        <v>1.7</v>
      </c>
      <c r="BF208" s="18">
        <v>2</v>
      </c>
      <c r="BG208" s="18">
        <v>2.2999999999999998</v>
      </c>
      <c r="BH208" s="18">
        <v>7.3</v>
      </c>
      <c r="BI208" s="18">
        <v>2.2000000000000002</v>
      </c>
      <c r="BJ208" s="18">
        <v>85.7</v>
      </c>
      <c r="BK208" s="18">
        <v>2.2000000000000002</v>
      </c>
      <c r="BL208" s="18">
        <v>0.5</v>
      </c>
      <c r="BM208" s="18">
        <v>63.5</v>
      </c>
      <c r="BN208" s="18">
        <v>1.3</v>
      </c>
      <c r="BO208" s="18">
        <f t="shared" si="172"/>
        <v>10.501088698326079</v>
      </c>
      <c r="BP208" s="18">
        <f t="shared" si="173"/>
        <v>2.0499999999999998</v>
      </c>
      <c r="BQ208" s="18">
        <f t="shared" si="174"/>
        <v>85.7</v>
      </c>
      <c r="BR208" s="18">
        <f t="shared" si="175"/>
        <v>18</v>
      </c>
      <c r="BS208" s="18">
        <f t="array" ref="BS208">SUM(IF($AW208:$BN208&lt;0,1,0))</f>
        <v>0</v>
      </c>
      <c r="BT208" s="18">
        <f t="shared" si="176"/>
        <v>0</v>
      </c>
      <c r="BU208" s="18">
        <f t="array" ref="BU208">SUM(IF($AW208:$BN208&gt;20,1,0))</f>
        <v>2</v>
      </c>
      <c r="BV208" s="18">
        <f t="shared" si="177"/>
        <v>11.111111111111111</v>
      </c>
      <c r="BW208" s="18">
        <f t="array" ref="BW208">SUM(IF(AW208:BN208&gt;40,1,0))</f>
        <v>2</v>
      </c>
      <c r="BX208" s="18">
        <f t="shared" si="178"/>
        <v>11.111111111111111</v>
      </c>
      <c r="BY208" s="18">
        <v>-1.2</v>
      </c>
      <c r="BZ208" s="18">
        <v>2.2000000000000002</v>
      </c>
      <c r="CA208" s="18">
        <v>4.9000000000000004</v>
      </c>
      <c r="CB208" s="18">
        <v>3.3</v>
      </c>
      <c r="CC208" s="18">
        <v>10.9</v>
      </c>
      <c r="CD208" s="18">
        <v>10</v>
      </c>
      <c r="CE208" s="18">
        <v>6.5</v>
      </c>
      <c r="CF208" s="18">
        <v>52.2</v>
      </c>
      <c r="CG208" s="18">
        <v>0.5</v>
      </c>
      <c r="CH208" s="18">
        <v>5.2</v>
      </c>
      <c r="CI208" s="18">
        <v>11.6</v>
      </c>
      <c r="CJ208" s="18">
        <v>16.600000000000001</v>
      </c>
      <c r="CK208" s="18">
        <v>7.2</v>
      </c>
      <c r="CL208" s="18">
        <v>1.3</v>
      </c>
      <c r="CM208" s="18">
        <v>6.8</v>
      </c>
      <c r="CN208" s="18">
        <v>3.5</v>
      </c>
      <c r="CO208" s="18">
        <v>5.7</v>
      </c>
      <c r="CP208" s="18">
        <v>23.6</v>
      </c>
      <c r="CQ208" s="18">
        <f t="shared" si="179"/>
        <v>9.4888888888888889</v>
      </c>
      <c r="CR208" s="18">
        <f t="shared" si="180"/>
        <v>6.1</v>
      </c>
      <c r="CS208" s="18">
        <f t="shared" si="181"/>
        <v>52.2</v>
      </c>
      <c r="CT208" s="18">
        <f t="shared" si="182"/>
        <v>18</v>
      </c>
      <c r="CU208" s="18">
        <f t="array" ref="CU208">SUM(IF($BY208:$CP208&lt;0,1,0))</f>
        <v>1</v>
      </c>
      <c r="CV208" s="18">
        <f t="shared" si="183"/>
        <v>5.5555555555555554</v>
      </c>
      <c r="CW208" s="18">
        <f t="array" ref="CW208">SUM(IF($BY208:$CP208&gt;20,1,0))</f>
        <v>2</v>
      </c>
      <c r="CX208" s="18">
        <f t="shared" si="184"/>
        <v>11.111111111111111</v>
      </c>
      <c r="CY208" s="18">
        <f t="array" ref="CY208">SUM(IF(BY208:CP208&gt;40,1,0))</f>
        <v>1</v>
      </c>
      <c r="CZ208" s="18">
        <f t="shared" si="185"/>
        <v>5.5555555555555554</v>
      </c>
      <c r="DA208" s="18">
        <v>1.7</v>
      </c>
      <c r="DB208" s="18">
        <v>2.2000000000000002</v>
      </c>
      <c r="DC208" s="18">
        <f t="shared" si="186"/>
        <v>1.9500000000000002</v>
      </c>
      <c r="DD208" s="18">
        <f t="shared" si="187"/>
        <v>1.9500000000000002</v>
      </c>
      <c r="DE208" s="18">
        <f t="shared" si="188"/>
        <v>2.2000000000000002</v>
      </c>
      <c r="DF208" s="18">
        <f t="shared" si="189"/>
        <v>2</v>
      </c>
      <c r="DG208" s="18">
        <f t="array" ref="DG208">SUM(IF($DA208:$DB208&lt;0,1,0))</f>
        <v>0</v>
      </c>
      <c r="DH208" s="18">
        <f t="shared" si="190"/>
        <v>0</v>
      </c>
      <c r="DI208" s="18">
        <f t="array" ref="DI208">SUM(IF($DA208:$DB208&gt;20,1,0))</f>
        <v>0</v>
      </c>
      <c r="DJ208" s="18">
        <f t="shared" si="191"/>
        <v>0</v>
      </c>
      <c r="DK208" s="18">
        <f t="array" ref="DK208">SUM(IF(DA208:DB208&gt;40,1,0))</f>
        <v>0</v>
      </c>
      <c r="DL208" s="18">
        <f t="shared" si="192"/>
        <v>0</v>
      </c>
      <c r="DM208" s="18">
        <v>1.5</v>
      </c>
      <c r="DN208" s="18">
        <v>-0.1</v>
      </c>
      <c r="DO208" s="18">
        <f t="shared" si="149"/>
        <v>0.7</v>
      </c>
      <c r="DP208" s="18">
        <f t="shared" si="150"/>
        <v>0.70000000000000007</v>
      </c>
      <c r="DQ208" s="18">
        <f t="shared" si="151"/>
        <v>1.5</v>
      </c>
      <c r="DR208" s="18">
        <f t="shared" si="152"/>
        <v>2</v>
      </c>
      <c r="DS208" s="18">
        <f t="array" ref="DS208">SUM(IF($DM208:$DN208&lt;0,1,0))</f>
        <v>1</v>
      </c>
      <c r="DT208" s="18">
        <f t="shared" si="153"/>
        <v>50</v>
      </c>
      <c r="DU208" s="18">
        <f t="array" ref="DU208">SUM(IF($DM208:$DN208&gt;20,1,0))</f>
        <v>0</v>
      </c>
      <c r="DV208" s="18">
        <f t="shared" si="154"/>
        <v>0</v>
      </c>
      <c r="DW208" s="18">
        <f t="array" ref="DW208">SUM(IF(DM208:DN208&gt;40,1,0))</f>
        <v>0</v>
      </c>
      <c r="DX208" s="18">
        <f t="shared" si="155"/>
        <v>0</v>
      </c>
      <c r="DY208" s="18">
        <f t="shared" si="199"/>
        <v>11.85292700265922</v>
      </c>
      <c r="DZ208" s="18">
        <f t="shared" si="163"/>
        <v>2.6500000000000004</v>
      </c>
      <c r="EA208" s="18">
        <f t="shared" si="193"/>
        <v>248.2</v>
      </c>
      <c r="EB208" s="18">
        <f t="shared" si="201"/>
        <v>6.2666666666666666</v>
      </c>
      <c r="EC208" s="18">
        <f t="shared" si="164"/>
        <v>33.54688408143091</v>
      </c>
      <c r="ED208" s="18">
        <f t="shared" si="194"/>
        <v>66</v>
      </c>
      <c r="EE208" s="18">
        <f t="shared" si="194"/>
        <v>6</v>
      </c>
      <c r="EF208" s="18">
        <f t="shared" si="195"/>
        <v>9.0909090909090917</v>
      </c>
      <c r="EG208" s="18">
        <f t="shared" si="196"/>
        <v>8</v>
      </c>
      <c r="EH208" s="18">
        <f t="shared" si="197"/>
        <v>12.121212121212121</v>
      </c>
      <c r="EI208" s="18">
        <f t="shared" si="200"/>
        <v>20.454545454545457</v>
      </c>
      <c r="EJ208" s="18">
        <f t="shared" si="165"/>
        <v>5</v>
      </c>
      <c r="EK208" s="18">
        <f t="shared" si="198"/>
        <v>7.5757575757575761</v>
      </c>
      <c r="EL208" s="3"/>
      <c r="EM208" s="4"/>
      <c r="EN208" s="4"/>
      <c r="EO208" s="4"/>
    </row>
    <row r="209" spans="1:145" ht="13.15" x14ac:dyDescent="0.4">
      <c r="A209" s="1"/>
      <c r="B209" s="17">
        <v>2000</v>
      </c>
      <c r="C209" s="18">
        <v>0.3</v>
      </c>
      <c r="D209" s="18">
        <v>325</v>
      </c>
      <c r="E209" s="18">
        <v>3.2</v>
      </c>
      <c r="F209" s="18">
        <v>2.5</v>
      </c>
      <c r="G209" s="18">
        <v>2.8</v>
      </c>
      <c r="H209" s="18">
        <v>25.2</v>
      </c>
      <c r="I209" s="18">
        <v>10</v>
      </c>
      <c r="J209" s="18">
        <v>5.5</v>
      </c>
      <c r="K209" s="18">
        <v>1.9</v>
      </c>
      <c r="L209" s="18">
        <v>6.9</v>
      </c>
      <c r="M209" s="18">
        <v>5.4</v>
      </c>
      <c r="N209" s="18">
        <v>2.2999999999999998</v>
      </c>
      <c r="O209" s="18">
        <v>26.1</v>
      </c>
      <c r="P209" s="18">
        <v>55.6</v>
      </c>
      <c r="Q209" s="18">
        <f t="shared" si="159"/>
        <v>33.764285714285712</v>
      </c>
      <c r="R209" s="18">
        <f t="shared" si="160"/>
        <v>5.45</v>
      </c>
      <c r="S209" s="18">
        <f t="shared" si="161"/>
        <v>325</v>
      </c>
      <c r="T209" s="18">
        <f t="shared" si="162"/>
        <v>14</v>
      </c>
      <c r="U209" s="18">
        <f t="array" ref="U209">SUM(IF($C209:$P209&lt;0,1,0))</f>
        <v>0</v>
      </c>
      <c r="V209" s="18">
        <f t="shared" si="156"/>
        <v>0</v>
      </c>
      <c r="W209" s="18">
        <f t="array" ref="W209">SUM(IF($C209:$P209&gt;20,1,0))</f>
        <v>4</v>
      </c>
      <c r="X209" s="18">
        <f t="shared" si="157"/>
        <v>28.571428571428569</v>
      </c>
      <c r="Y209" s="18">
        <f t="array" ref="Y209">SUM(IF(C209:P209&gt;40,1,0))</f>
        <v>2</v>
      </c>
      <c r="Z209" s="18">
        <f t="shared" si="158"/>
        <v>14.285714285714285</v>
      </c>
      <c r="AA209" s="18">
        <v>0.4</v>
      </c>
      <c r="AB209" s="18">
        <v>-3.7</v>
      </c>
      <c r="AC209" s="18">
        <v>3.9</v>
      </c>
      <c r="AD209" s="18">
        <v>3.8</v>
      </c>
      <c r="AE209" s="18">
        <v>-0.4</v>
      </c>
      <c r="AF209" s="18">
        <v>2.2999999999999998</v>
      </c>
      <c r="AG209" s="18">
        <v>1.6</v>
      </c>
      <c r="AH209" s="18">
        <v>-1.7</v>
      </c>
      <c r="AI209" s="18">
        <v>4</v>
      </c>
      <c r="AJ209" s="18">
        <v>1.3</v>
      </c>
      <c r="AK209" s="18">
        <v>1.3</v>
      </c>
      <c r="AL209" s="18">
        <v>1.6</v>
      </c>
      <c r="AM209" s="18">
        <f t="shared" si="148"/>
        <v>1.2</v>
      </c>
      <c r="AN209" s="18">
        <f t="shared" si="166"/>
        <v>1.4500000000000002</v>
      </c>
      <c r="AO209" s="18">
        <f t="shared" si="167"/>
        <v>4</v>
      </c>
      <c r="AP209" s="18">
        <f t="shared" si="168"/>
        <v>12</v>
      </c>
      <c r="AQ209" s="18">
        <f t="array" ref="AQ209">SUM(IF($AA209:$AL209&lt;0,1,0))</f>
        <v>3</v>
      </c>
      <c r="AR209" s="18">
        <f t="shared" si="169"/>
        <v>25</v>
      </c>
      <c r="AS209" s="18">
        <f t="array" ref="AS209">SUM(IF($AA209:$AL209&gt;20,1,0))</f>
        <v>0</v>
      </c>
      <c r="AT209" s="18">
        <f t="shared" si="170"/>
        <v>0</v>
      </c>
      <c r="AU209" s="18">
        <f t="array" ref="AU209">SUM(IF(AA209:AL209&gt;40,1,0))</f>
        <v>0</v>
      </c>
      <c r="AV209" s="18">
        <f t="shared" si="171"/>
        <v>0</v>
      </c>
      <c r="AW209" s="18">
        <v>2</v>
      </c>
      <c r="AX209" s="18">
        <v>2.7</v>
      </c>
      <c r="AY209" s="18">
        <v>2.9</v>
      </c>
      <c r="AZ209" s="18">
        <v>3</v>
      </c>
      <c r="BA209" s="18">
        <v>1.8</v>
      </c>
      <c r="BB209" s="18">
        <v>1.5</v>
      </c>
      <c r="BC209" s="18">
        <v>2.9</v>
      </c>
      <c r="BD209" s="18">
        <v>9.8000000000000007</v>
      </c>
      <c r="BE209" s="18">
        <v>2.6</v>
      </c>
      <c r="BF209" s="18">
        <v>2.2999999999999998</v>
      </c>
      <c r="BG209" s="18">
        <v>3.1</v>
      </c>
      <c r="BH209" s="18">
        <v>10.1</v>
      </c>
      <c r="BI209" s="18">
        <v>2.8</v>
      </c>
      <c r="BJ209" s="18">
        <v>20.8</v>
      </c>
      <c r="BK209" s="18">
        <v>3.5</v>
      </c>
      <c r="BL209" s="18">
        <v>1.3</v>
      </c>
      <c r="BM209" s="18">
        <v>54.3</v>
      </c>
      <c r="BN209" s="18">
        <v>0.9</v>
      </c>
      <c r="BO209" s="18">
        <f t="shared" si="172"/>
        <v>7.1277777777777764</v>
      </c>
      <c r="BP209" s="18">
        <f t="shared" si="173"/>
        <v>2.8499999999999996</v>
      </c>
      <c r="BQ209" s="18">
        <f t="shared" si="174"/>
        <v>54.3</v>
      </c>
      <c r="BR209" s="18">
        <f t="shared" si="175"/>
        <v>18</v>
      </c>
      <c r="BS209" s="18">
        <f t="array" ref="BS209">SUM(IF($AW209:$BN209&lt;0,1,0))</f>
        <v>0</v>
      </c>
      <c r="BT209" s="18">
        <f t="shared" si="176"/>
        <v>0</v>
      </c>
      <c r="BU209" s="18">
        <f t="array" ref="BU209">SUM(IF($AW209:$BN209&gt;20,1,0))</f>
        <v>2</v>
      </c>
      <c r="BV209" s="18">
        <f t="shared" si="177"/>
        <v>11.111111111111111</v>
      </c>
      <c r="BW209" s="18">
        <f t="array" ref="BW209">SUM(IF(AW209:BN209&gt;40,1,0))</f>
        <v>1</v>
      </c>
      <c r="BX209" s="18">
        <f t="shared" si="178"/>
        <v>5.5555555555555554</v>
      </c>
      <c r="BY209" s="18">
        <v>-0.9</v>
      </c>
      <c r="BZ209" s="18">
        <v>4.5999999999999996</v>
      </c>
      <c r="CA209" s="18">
        <v>7.1</v>
      </c>
      <c r="CB209" s="18">
        <v>3.8</v>
      </c>
      <c r="CC209" s="18">
        <v>9.1999999999999993</v>
      </c>
      <c r="CD209" s="18">
        <v>11</v>
      </c>
      <c r="CE209" s="18">
        <v>7.7</v>
      </c>
      <c r="CF209" s="18">
        <v>96.1</v>
      </c>
      <c r="CG209" s="18">
        <v>2.2999999999999998</v>
      </c>
      <c r="CH209" s="18">
        <v>6</v>
      </c>
      <c r="CI209" s="18">
        <v>11</v>
      </c>
      <c r="CJ209" s="18">
        <v>9.5</v>
      </c>
      <c r="CK209" s="18">
        <v>9.9</v>
      </c>
      <c r="CL209" s="18">
        <v>1.4</v>
      </c>
      <c r="CM209" s="18">
        <v>9</v>
      </c>
      <c r="CN209" s="18">
        <v>3.8</v>
      </c>
      <c r="CO209" s="18">
        <v>4.8</v>
      </c>
      <c r="CP209" s="18">
        <v>16.2</v>
      </c>
      <c r="CQ209" s="18">
        <f t="shared" si="179"/>
        <v>11.805555555555557</v>
      </c>
      <c r="CR209" s="18">
        <f t="shared" si="180"/>
        <v>7.4</v>
      </c>
      <c r="CS209" s="18">
        <f t="shared" si="181"/>
        <v>96.1</v>
      </c>
      <c r="CT209" s="18">
        <f t="shared" si="182"/>
        <v>18</v>
      </c>
      <c r="CU209" s="18">
        <f t="array" ref="CU209">SUM(IF($BY209:$CP209&lt;0,1,0))</f>
        <v>1</v>
      </c>
      <c r="CV209" s="18">
        <f t="shared" si="183"/>
        <v>5.5555555555555554</v>
      </c>
      <c r="CW209" s="18">
        <f t="array" ref="CW209">SUM(IF($BY209:$CP209&gt;20,1,0))</f>
        <v>1</v>
      </c>
      <c r="CX209" s="18">
        <f t="shared" si="184"/>
        <v>5.5555555555555554</v>
      </c>
      <c r="CY209" s="18">
        <f t="array" ref="CY209">SUM(IF(BY209:CP209&gt;40,1,0))</f>
        <v>1</v>
      </c>
      <c r="CZ209" s="18">
        <f t="shared" si="185"/>
        <v>5.5555555555555554</v>
      </c>
      <c r="DA209" s="18">
        <v>2.7</v>
      </c>
      <c r="DB209" s="18">
        <v>3.4</v>
      </c>
      <c r="DC209" s="18">
        <f t="shared" si="186"/>
        <v>3.05</v>
      </c>
      <c r="DD209" s="18">
        <f t="shared" si="187"/>
        <v>3.05</v>
      </c>
      <c r="DE209" s="18">
        <f t="shared" si="188"/>
        <v>3.4</v>
      </c>
      <c r="DF209" s="18">
        <f t="shared" si="189"/>
        <v>2</v>
      </c>
      <c r="DG209" s="18">
        <f t="array" ref="DG209">SUM(IF($DA209:$DB209&lt;0,1,0))</f>
        <v>0</v>
      </c>
      <c r="DH209" s="18">
        <f t="shared" si="190"/>
        <v>0</v>
      </c>
      <c r="DI209" s="18">
        <f t="array" ref="DI209">SUM(IF($DA209:$DB209&gt;20,1,0))</f>
        <v>0</v>
      </c>
      <c r="DJ209" s="18">
        <f t="shared" si="191"/>
        <v>0</v>
      </c>
      <c r="DK209" s="18">
        <f t="array" ref="DK209">SUM(IF(DA209:DB209&gt;40,1,0))</f>
        <v>0</v>
      </c>
      <c r="DL209" s="18">
        <f t="shared" si="192"/>
        <v>0</v>
      </c>
      <c r="DM209" s="18">
        <v>4.5</v>
      </c>
      <c r="DN209" s="18">
        <v>2.6</v>
      </c>
      <c r="DO209" s="18">
        <f t="shared" si="149"/>
        <v>3.55</v>
      </c>
      <c r="DP209" s="18">
        <f t="shared" si="150"/>
        <v>3.55</v>
      </c>
      <c r="DQ209" s="18">
        <f t="shared" si="151"/>
        <v>4.5</v>
      </c>
      <c r="DR209" s="18">
        <f t="shared" si="152"/>
        <v>2</v>
      </c>
      <c r="DS209" s="18">
        <f t="array" ref="DS209">SUM(IF($DM209:$DN209&lt;0,1,0))</f>
        <v>0</v>
      </c>
      <c r="DT209" s="18">
        <f t="shared" si="153"/>
        <v>0</v>
      </c>
      <c r="DU209" s="18">
        <f t="array" ref="DU209">SUM(IF($DM209:$DN209&gt;20,1,0))</f>
        <v>0</v>
      </c>
      <c r="DV209" s="18">
        <f t="shared" si="154"/>
        <v>0</v>
      </c>
      <c r="DW209" s="18">
        <f t="array" ref="DW209">SUM(IF(DM209:DN209&gt;40,1,0))</f>
        <v>0</v>
      </c>
      <c r="DX209" s="18">
        <f t="shared" si="155"/>
        <v>0</v>
      </c>
      <c r="DY209" s="18">
        <f t="shared" si="199"/>
        <v>12.743939393939392</v>
      </c>
      <c r="DZ209" s="18">
        <f t="shared" si="163"/>
        <v>3.3</v>
      </c>
      <c r="EA209" s="18">
        <f t="shared" si="193"/>
        <v>325</v>
      </c>
      <c r="EB209" s="18">
        <f t="shared" si="201"/>
        <v>5.3749999999999991</v>
      </c>
      <c r="EC209" s="18">
        <f t="shared" si="164"/>
        <v>41.816934842561565</v>
      </c>
      <c r="ED209" s="18">
        <f t="shared" si="194"/>
        <v>66</v>
      </c>
      <c r="EE209" s="18">
        <f t="shared" si="194"/>
        <v>4</v>
      </c>
      <c r="EF209" s="18">
        <f t="shared" si="195"/>
        <v>6.0606060606060606</v>
      </c>
      <c r="EG209" s="18">
        <f t="shared" si="196"/>
        <v>7</v>
      </c>
      <c r="EH209" s="18">
        <f t="shared" si="197"/>
        <v>10.606060606060606</v>
      </c>
      <c r="EI209" s="18">
        <f t="shared" si="200"/>
        <v>16.666666666666668</v>
      </c>
      <c r="EJ209" s="18">
        <f t="shared" si="165"/>
        <v>4</v>
      </c>
      <c r="EK209" s="18">
        <f t="shared" si="198"/>
        <v>6.0606060606060606</v>
      </c>
      <c r="EL209" s="3"/>
      <c r="EM209" s="4"/>
      <c r="EN209" s="4"/>
      <c r="EO209" s="4"/>
    </row>
    <row r="210" spans="1:145" ht="13.15" x14ac:dyDescent="0.4">
      <c r="A210" s="1"/>
      <c r="B210" s="17">
        <v>2001</v>
      </c>
      <c r="C210" s="18">
        <v>4.2</v>
      </c>
      <c r="D210" s="18">
        <v>152.6</v>
      </c>
      <c r="E210" s="18">
        <v>3.8</v>
      </c>
      <c r="F210" s="18">
        <v>4.4000000000000004</v>
      </c>
      <c r="G210" s="18">
        <v>2.4</v>
      </c>
      <c r="H210" s="18">
        <v>32.9</v>
      </c>
      <c r="I210" s="18">
        <v>5.8</v>
      </c>
      <c r="J210" s="18">
        <v>4.8</v>
      </c>
      <c r="K210" s="18">
        <v>0.6</v>
      </c>
      <c r="L210" s="18">
        <v>18</v>
      </c>
      <c r="M210" s="18">
        <v>5.7</v>
      </c>
      <c r="N210" s="18">
        <v>2</v>
      </c>
      <c r="O210" s="18">
        <v>21.7</v>
      </c>
      <c r="P210" s="18">
        <v>73.400000000000006</v>
      </c>
      <c r="Q210" s="18">
        <f t="shared" si="159"/>
        <v>23.735714285714291</v>
      </c>
      <c r="R210" s="18">
        <f t="shared" si="160"/>
        <v>5.25</v>
      </c>
      <c r="S210" s="18">
        <f t="shared" si="161"/>
        <v>152.6</v>
      </c>
      <c r="T210" s="18">
        <f t="shared" si="162"/>
        <v>14</v>
      </c>
      <c r="U210" s="18">
        <f t="array" ref="U210">SUM(IF($C210:$P210&lt;0,1,0))</f>
        <v>0</v>
      </c>
      <c r="V210" s="18">
        <f t="shared" si="156"/>
        <v>0</v>
      </c>
      <c r="W210" s="18">
        <f t="array" ref="W210">SUM(IF($C210:$P210&gt;20,1,0))</f>
        <v>4</v>
      </c>
      <c r="X210" s="18">
        <f t="shared" si="157"/>
        <v>28.571428571428569</v>
      </c>
      <c r="Y210" s="18">
        <f t="array" ref="Y210">SUM(IF(C210:P210&gt;40,1,0))</f>
        <v>2</v>
      </c>
      <c r="Z210" s="18">
        <f t="shared" si="158"/>
        <v>14.285714285714285</v>
      </c>
      <c r="AA210" s="18">
        <v>0.7</v>
      </c>
      <c r="AB210" s="18">
        <v>-1.6</v>
      </c>
      <c r="AC210" s="18">
        <v>3.7</v>
      </c>
      <c r="AD210" s="18">
        <v>11.5</v>
      </c>
      <c r="AE210" s="18">
        <v>-0.8</v>
      </c>
      <c r="AF210" s="18">
        <v>4.0999999999999996</v>
      </c>
      <c r="AG210" s="18">
        <v>1.4</v>
      </c>
      <c r="AH210" s="18">
        <v>34.5</v>
      </c>
      <c r="AI210" s="18">
        <v>6.8</v>
      </c>
      <c r="AJ210" s="18">
        <v>1</v>
      </c>
      <c r="AK210" s="18">
        <v>0</v>
      </c>
      <c r="AL210" s="18">
        <v>1.7</v>
      </c>
      <c r="AM210" s="18">
        <f t="shared" si="148"/>
        <v>5.25</v>
      </c>
      <c r="AN210" s="18">
        <f t="shared" si="166"/>
        <v>1.5499999999999998</v>
      </c>
      <c r="AO210" s="18">
        <f t="shared" si="167"/>
        <v>34.5</v>
      </c>
      <c r="AP210" s="18">
        <f t="shared" si="168"/>
        <v>12</v>
      </c>
      <c r="AQ210" s="18">
        <f t="array" ref="AQ210">SUM(IF($AA210:$AL210&lt;0,1,0))</f>
        <v>2</v>
      </c>
      <c r="AR210" s="18">
        <f t="shared" si="169"/>
        <v>16.666666666666668</v>
      </c>
      <c r="AS210" s="18">
        <f t="array" ref="AS210">SUM(IF($AA210:$AL210&gt;20,1,0))</f>
        <v>1</v>
      </c>
      <c r="AT210" s="18">
        <f t="shared" si="170"/>
        <v>8.3333333333333321</v>
      </c>
      <c r="AU210" s="18">
        <f t="array" ref="AU210">SUM(IF(AA210:AL210&gt;40,1,0))</f>
        <v>0</v>
      </c>
      <c r="AV210" s="18">
        <f t="shared" si="171"/>
        <v>0</v>
      </c>
      <c r="AW210" s="18">
        <v>2.2999999999999998</v>
      </c>
      <c r="AX210" s="18">
        <v>2.4</v>
      </c>
      <c r="AY210" s="18">
        <v>2.4</v>
      </c>
      <c r="AZ210" s="18">
        <v>2.7</v>
      </c>
      <c r="BA210" s="18">
        <v>1.9</v>
      </c>
      <c r="BB210" s="18">
        <v>2</v>
      </c>
      <c r="BC210" s="18">
        <v>3.7</v>
      </c>
      <c r="BD210" s="18">
        <v>9.1999999999999993</v>
      </c>
      <c r="BE210" s="18">
        <v>2.2999999999999998</v>
      </c>
      <c r="BF210" s="18">
        <v>5.0999999999999996</v>
      </c>
      <c r="BG210" s="18">
        <v>3</v>
      </c>
      <c r="BH210" s="18">
        <v>5.5</v>
      </c>
      <c r="BI210" s="18">
        <v>4.4000000000000004</v>
      </c>
      <c r="BJ210" s="18">
        <v>21.5</v>
      </c>
      <c r="BK210" s="18">
        <v>2.8</v>
      </c>
      <c r="BL210" s="18">
        <v>2.7</v>
      </c>
      <c r="BM210" s="18">
        <v>53.9</v>
      </c>
      <c r="BN210" s="18">
        <v>1.2</v>
      </c>
      <c r="BO210" s="18">
        <f t="shared" si="172"/>
        <v>7.166666666666667</v>
      </c>
      <c r="BP210" s="18">
        <f t="shared" si="173"/>
        <v>2.75</v>
      </c>
      <c r="BQ210" s="18">
        <f t="shared" si="174"/>
        <v>53.9</v>
      </c>
      <c r="BR210" s="18">
        <f t="shared" si="175"/>
        <v>18</v>
      </c>
      <c r="BS210" s="18">
        <f t="array" ref="BS210">SUM(IF($AW210:$BN210&lt;0,1,0))</f>
        <v>0</v>
      </c>
      <c r="BT210" s="18">
        <f t="shared" si="176"/>
        <v>0</v>
      </c>
      <c r="BU210" s="18">
        <f t="array" ref="BU210">SUM(IF($AW210:$BN210&gt;20,1,0))</f>
        <v>2</v>
      </c>
      <c r="BV210" s="18">
        <f t="shared" si="177"/>
        <v>11.111111111111111</v>
      </c>
      <c r="BW210" s="18">
        <f t="array" ref="BW210">SUM(IF(AW210:BN210&gt;40,1,0))</f>
        <v>1</v>
      </c>
      <c r="BX210" s="18">
        <f t="shared" si="178"/>
        <v>5.5555555555555554</v>
      </c>
      <c r="BY210" s="18">
        <v>-1.1000000000000001</v>
      </c>
      <c r="BZ210" s="18">
        <v>1.6</v>
      </c>
      <c r="CA210" s="18">
        <v>6.8</v>
      </c>
      <c r="CB210" s="18">
        <v>3.6</v>
      </c>
      <c r="CC210" s="18">
        <v>8</v>
      </c>
      <c r="CD210" s="18">
        <v>11.3</v>
      </c>
      <c r="CE210" s="18">
        <v>8.9</v>
      </c>
      <c r="CF210" s="18">
        <v>37.700000000000003</v>
      </c>
      <c r="CG210" s="18">
        <v>3.8</v>
      </c>
      <c r="CH210" s="18">
        <v>7.3</v>
      </c>
      <c r="CI210" s="18">
        <v>9.6999999999999993</v>
      </c>
      <c r="CJ210" s="18">
        <v>6.4</v>
      </c>
      <c r="CK210" s="18">
        <v>4.7</v>
      </c>
      <c r="CL210" s="18">
        <v>0.3</v>
      </c>
      <c r="CM210" s="18">
        <v>7.3</v>
      </c>
      <c r="CN210" s="18">
        <v>2</v>
      </c>
      <c r="CO210" s="18">
        <v>4.4000000000000004</v>
      </c>
      <c r="CP210" s="18">
        <v>12.5</v>
      </c>
      <c r="CQ210" s="18">
        <f t="shared" si="179"/>
        <v>7.511111111111112</v>
      </c>
      <c r="CR210" s="18">
        <f t="shared" si="180"/>
        <v>6.6</v>
      </c>
      <c r="CS210" s="18">
        <f t="shared" si="181"/>
        <v>37.700000000000003</v>
      </c>
      <c r="CT210" s="18">
        <f t="shared" si="182"/>
        <v>18</v>
      </c>
      <c r="CU210" s="18">
        <f t="array" ref="CU210">SUM(IF($BY210:$CP210&lt;0,1,0))</f>
        <v>1</v>
      </c>
      <c r="CV210" s="18">
        <f t="shared" si="183"/>
        <v>5.5555555555555554</v>
      </c>
      <c r="CW210" s="18">
        <f t="array" ref="CW210">SUM(IF($BY210:$CP210&gt;20,1,0))</f>
        <v>1</v>
      </c>
      <c r="CX210" s="18">
        <f t="shared" si="184"/>
        <v>5.5555555555555554</v>
      </c>
      <c r="CY210" s="18">
        <f t="array" ref="CY210">SUM(IF(BY210:CP210&gt;40,1,0))</f>
        <v>0</v>
      </c>
      <c r="CZ210" s="18">
        <f t="shared" si="185"/>
        <v>0</v>
      </c>
      <c r="DA210" s="18">
        <v>2.5</v>
      </c>
      <c r="DB210" s="18">
        <v>2.8</v>
      </c>
      <c r="DC210" s="18">
        <f t="shared" si="186"/>
        <v>2.65</v>
      </c>
      <c r="DD210" s="18">
        <f t="shared" si="187"/>
        <v>2.65</v>
      </c>
      <c r="DE210" s="18">
        <f t="shared" si="188"/>
        <v>2.8</v>
      </c>
      <c r="DF210" s="18">
        <f t="shared" si="189"/>
        <v>2</v>
      </c>
      <c r="DG210" s="18">
        <f t="array" ref="DG210">SUM(IF($DA210:$DB210&lt;0,1,0))</f>
        <v>0</v>
      </c>
      <c r="DH210" s="18">
        <f t="shared" si="190"/>
        <v>0</v>
      </c>
      <c r="DI210" s="18">
        <f t="array" ref="DI210">SUM(IF($DA210:$DB210&gt;20,1,0))</f>
        <v>0</v>
      </c>
      <c r="DJ210" s="18">
        <f t="shared" si="191"/>
        <v>0</v>
      </c>
      <c r="DK210" s="18">
        <f t="array" ref="DK210">SUM(IF(DA210:DB210&gt;40,1,0))</f>
        <v>0</v>
      </c>
      <c r="DL210" s="18">
        <f t="shared" si="192"/>
        <v>0</v>
      </c>
      <c r="DM210" s="18">
        <v>4.4000000000000004</v>
      </c>
      <c r="DN210" s="18">
        <v>2.6</v>
      </c>
      <c r="DO210" s="18">
        <f t="shared" si="149"/>
        <v>3.5</v>
      </c>
      <c r="DP210" s="18">
        <f t="shared" si="150"/>
        <v>3.5</v>
      </c>
      <c r="DQ210" s="18">
        <f t="shared" si="151"/>
        <v>4.4000000000000004</v>
      </c>
      <c r="DR210" s="18">
        <f t="shared" si="152"/>
        <v>2</v>
      </c>
      <c r="DS210" s="18">
        <f t="array" ref="DS210">SUM(IF($DM210:$DN210&lt;0,1,0))</f>
        <v>0</v>
      </c>
      <c r="DT210" s="18">
        <f t="shared" si="153"/>
        <v>0</v>
      </c>
      <c r="DU210" s="18">
        <f t="array" ref="DU210">SUM(IF($DM210:$DN210&gt;20,1,0))</f>
        <v>0</v>
      </c>
      <c r="DV210" s="18">
        <f t="shared" si="154"/>
        <v>0</v>
      </c>
      <c r="DW210" s="18">
        <f t="array" ref="DW210">SUM(IF(DM210:DN210&gt;40,1,0))</f>
        <v>0</v>
      </c>
      <c r="DX210" s="18">
        <f t="shared" si="155"/>
        <v>0</v>
      </c>
      <c r="DY210" s="18">
        <f t="shared" si="199"/>
        <v>10.178787878787874</v>
      </c>
      <c r="DZ210" s="18">
        <f t="shared" si="163"/>
        <v>3.9499999999999997</v>
      </c>
      <c r="EA210" s="18">
        <f t="shared" si="193"/>
        <v>152.6</v>
      </c>
      <c r="EB210" s="18">
        <f t="shared" si="201"/>
        <v>4.6000000000000005</v>
      </c>
      <c r="EC210" s="18">
        <f t="shared" si="164"/>
        <v>21.884392156206211</v>
      </c>
      <c r="ED210" s="18">
        <f t="shared" si="194"/>
        <v>66</v>
      </c>
      <c r="EE210" s="18">
        <f t="shared" si="194"/>
        <v>3</v>
      </c>
      <c r="EF210" s="18">
        <f t="shared" si="195"/>
        <v>4.5454545454545459</v>
      </c>
      <c r="EG210" s="18">
        <f t="shared" si="196"/>
        <v>8</v>
      </c>
      <c r="EH210" s="18">
        <f t="shared" si="197"/>
        <v>12.121212121212121</v>
      </c>
      <c r="EI210" s="18">
        <f t="shared" si="200"/>
        <v>13.888888888888888</v>
      </c>
      <c r="EJ210" s="18">
        <f t="shared" si="165"/>
        <v>3</v>
      </c>
      <c r="EK210" s="18">
        <f t="shared" si="198"/>
        <v>4.5454545454545459</v>
      </c>
      <c r="EL210" s="3"/>
      <c r="EM210" s="4"/>
      <c r="EN210" s="4"/>
      <c r="EO210" s="4"/>
    </row>
    <row r="211" spans="1:145" ht="13.15" x14ac:dyDescent="0.4">
      <c r="A211" s="1"/>
      <c r="B211" s="17">
        <v>2002</v>
      </c>
      <c r="C211" s="18">
        <v>1.4</v>
      </c>
      <c r="D211" s="18">
        <v>108.9</v>
      </c>
      <c r="E211" s="18">
        <v>2.2999999999999998</v>
      </c>
      <c r="F211" s="18">
        <v>3.1</v>
      </c>
      <c r="G211" s="18">
        <v>2.4</v>
      </c>
      <c r="H211" s="18">
        <v>14.8</v>
      </c>
      <c r="I211" s="18">
        <v>2</v>
      </c>
      <c r="J211" s="18">
        <v>4.4000000000000004</v>
      </c>
      <c r="K211" s="18">
        <v>2.8</v>
      </c>
      <c r="L211" s="18">
        <v>13.7</v>
      </c>
      <c r="M211" s="18">
        <v>9.1999999999999993</v>
      </c>
      <c r="N211" s="18">
        <v>2.7</v>
      </c>
      <c r="O211" s="18">
        <v>22.2</v>
      </c>
      <c r="P211" s="18">
        <v>133.19999999999999</v>
      </c>
      <c r="Q211" s="18">
        <f t="shared" si="159"/>
        <v>23.078571428571426</v>
      </c>
      <c r="R211" s="18">
        <f t="shared" si="160"/>
        <v>3.75</v>
      </c>
      <c r="S211" s="18">
        <f t="shared" si="161"/>
        <v>133.19999999999999</v>
      </c>
      <c r="T211" s="18">
        <f t="shared" si="162"/>
        <v>14</v>
      </c>
      <c r="U211" s="18">
        <f t="array" ref="U211">SUM(IF($C211:$P211&lt;0,1,0))</f>
        <v>0</v>
      </c>
      <c r="V211" s="18">
        <f t="shared" si="156"/>
        <v>0</v>
      </c>
      <c r="W211" s="18">
        <f t="array" ref="W211">SUM(IF($C211:$P211&gt;20,1,0))</f>
        <v>3</v>
      </c>
      <c r="X211" s="18">
        <f t="shared" si="157"/>
        <v>21.428571428571427</v>
      </c>
      <c r="Y211" s="18">
        <f t="array" ref="Y211">SUM(IF(C211:P211&gt;40,1,0))</f>
        <v>2</v>
      </c>
      <c r="Z211" s="18">
        <f t="shared" si="158"/>
        <v>14.285714285714285</v>
      </c>
      <c r="AA211" s="18">
        <v>-0.8</v>
      </c>
      <c r="AB211" s="18">
        <v>-3</v>
      </c>
      <c r="AC211" s="18">
        <v>4.5</v>
      </c>
      <c r="AD211" s="18">
        <v>11.8</v>
      </c>
      <c r="AE211" s="18">
        <v>-0.9</v>
      </c>
      <c r="AF211" s="18">
        <v>2.7</v>
      </c>
      <c r="AG211" s="18">
        <v>1.8</v>
      </c>
      <c r="AH211" s="18">
        <v>58.1</v>
      </c>
      <c r="AI211" s="18">
        <v>2.9</v>
      </c>
      <c r="AJ211" s="18">
        <v>-0.4</v>
      </c>
      <c r="AK211" s="18">
        <v>-0.2</v>
      </c>
      <c r="AL211" s="18">
        <v>0.6</v>
      </c>
      <c r="AM211" s="18">
        <f t="shared" si="148"/>
        <v>6.4249999999999998</v>
      </c>
      <c r="AN211" s="18">
        <f t="shared" si="166"/>
        <v>1.2000000000000002</v>
      </c>
      <c r="AO211" s="18">
        <f t="shared" si="167"/>
        <v>58.1</v>
      </c>
      <c r="AP211" s="18">
        <f t="shared" si="168"/>
        <v>12</v>
      </c>
      <c r="AQ211" s="18">
        <f t="array" ref="AQ211">SUM(IF($AA211:$AL211&lt;0,1,0))</f>
        <v>5</v>
      </c>
      <c r="AR211" s="18">
        <f t="shared" si="169"/>
        <v>41.666666666666664</v>
      </c>
      <c r="AS211" s="18">
        <f t="array" ref="AS211">SUM(IF($AA211:$AL211&gt;20,1,0))</f>
        <v>1</v>
      </c>
      <c r="AT211" s="18">
        <f t="shared" si="170"/>
        <v>8.3333333333333321</v>
      </c>
      <c r="AU211" s="18">
        <f t="array" ref="AU211">SUM(IF(AA211:AL211&gt;40,1,0))</f>
        <v>1</v>
      </c>
      <c r="AV211" s="18">
        <f t="shared" si="171"/>
        <v>8.3333333333333321</v>
      </c>
      <c r="AW211" s="18">
        <v>1.7</v>
      </c>
      <c r="AX211" s="18">
        <v>1.6</v>
      </c>
      <c r="AY211" s="18">
        <v>2.4</v>
      </c>
      <c r="AZ211" s="18">
        <v>2</v>
      </c>
      <c r="BA211" s="18">
        <v>2.2000000000000002</v>
      </c>
      <c r="BB211" s="18">
        <v>1.4</v>
      </c>
      <c r="BC211" s="18">
        <v>3.9</v>
      </c>
      <c r="BD211" s="18">
        <v>5.3</v>
      </c>
      <c r="BE211" s="18">
        <v>2.6</v>
      </c>
      <c r="BF211" s="18">
        <v>3.9</v>
      </c>
      <c r="BG211" s="18">
        <v>1.3</v>
      </c>
      <c r="BH211" s="18">
        <v>1.9</v>
      </c>
      <c r="BI211" s="18">
        <v>3.7</v>
      </c>
      <c r="BJ211" s="18">
        <v>15.8</v>
      </c>
      <c r="BK211" s="18">
        <v>3.6</v>
      </c>
      <c r="BL211" s="18">
        <v>1.9</v>
      </c>
      <c r="BM211" s="18">
        <v>44.8</v>
      </c>
      <c r="BN211" s="18">
        <v>1.3</v>
      </c>
      <c r="BO211" s="18">
        <f t="shared" si="172"/>
        <v>5.6277777777777773</v>
      </c>
      <c r="BP211" s="18">
        <f t="shared" si="173"/>
        <v>2.2999999999999998</v>
      </c>
      <c r="BQ211" s="18">
        <f t="shared" si="174"/>
        <v>44.8</v>
      </c>
      <c r="BR211" s="18">
        <f t="shared" si="175"/>
        <v>18</v>
      </c>
      <c r="BS211" s="18">
        <f t="array" ref="BS211">SUM(IF($AW211:$BN211&lt;0,1,0))</f>
        <v>0</v>
      </c>
      <c r="BT211" s="18">
        <f t="shared" si="176"/>
        <v>0</v>
      </c>
      <c r="BU211" s="18">
        <f t="array" ref="BU211">SUM(IF($AW211:$BN211&gt;20,1,0))</f>
        <v>1</v>
      </c>
      <c r="BV211" s="18">
        <f t="shared" si="177"/>
        <v>5.5555555555555554</v>
      </c>
      <c r="BW211" s="18">
        <f t="array" ref="BW211">SUM(IF(AW211:BN211&gt;40,1,0))</f>
        <v>1</v>
      </c>
      <c r="BX211" s="18">
        <f t="shared" si="178"/>
        <v>5.5555555555555554</v>
      </c>
      <c r="BY211" s="18">
        <v>25.9</v>
      </c>
      <c r="BZ211" s="18">
        <v>0.9</v>
      </c>
      <c r="CA211" s="18">
        <v>8.4</v>
      </c>
      <c r="CB211" s="18">
        <v>2.5</v>
      </c>
      <c r="CC211" s="18">
        <v>6.3</v>
      </c>
      <c r="CD211" s="18">
        <v>9.1999999999999993</v>
      </c>
      <c r="CE211" s="18">
        <v>5.2</v>
      </c>
      <c r="CF211" s="18">
        <v>12.6</v>
      </c>
      <c r="CG211" s="18">
        <v>1.9</v>
      </c>
      <c r="CH211" s="18">
        <v>8.1</v>
      </c>
      <c r="CI211" s="18">
        <v>7.7</v>
      </c>
      <c r="CJ211" s="18">
        <v>5</v>
      </c>
      <c r="CK211" s="18">
        <v>4</v>
      </c>
      <c r="CL211" s="18">
        <v>1</v>
      </c>
      <c r="CM211" s="18">
        <v>10.5</v>
      </c>
      <c r="CN211" s="18">
        <v>0.2</v>
      </c>
      <c r="CO211" s="18">
        <v>14</v>
      </c>
      <c r="CP211" s="18">
        <v>22.4</v>
      </c>
      <c r="CQ211" s="18">
        <f t="shared" si="179"/>
        <v>8.1</v>
      </c>
      <c r="CR211" s="18">
        <f t="shared" si="180"/>
        <v>7</v>
      </c>
      <c r="CS211" s="18">
        <f t="shared" si="181"/>
        <v>25.9</v>
      </c>
      <c r="CT211" s="18">
        <f t="shared" si="182"/>
        <v>18</v>
      </c>
      <c r="CU211" s="18">
        <f t="array" ref="CU211">SUM(IF($BY211:$CP211&lt;0,1,0))</f>
        <v>0</v>
      </c>
      <c r="CV211" s="18">
        <f t="shared" si="183"/>
        <v>0</v>
      </c>
      <c r="CW211" s="18">
        <f t="array" ref="CW211">SUM(IF($BY211:$CP211&gt;20,1,0))</f>
        <v>2</v>
      </c>
      <c r="CX211" s="18">
        <f t="shared" si="184"/>
        <v>11.111111111111111</v>
      </c>
      <c r="CY211" s="18">
        <f t="array" ref="CY211">SUM(IF(BY211:CP211&gt;40,1,0))</f>
        <v>0</v>
      </c>
      <c r="CZ211" s="18">
        <f t="shared" si="185"/>
        <v>0</v>
      </c>
      <c r="DA211" s="18">
        <v>2.2999999999999998</v>
      </c>
      <c r="DB211" s="18">
        <v>1.6</v>
      </c>
      <c r="DC211" s="18">
        <f>AVERAGE(DA211:DB211)</f>
        <v>1.95</v>
      </c>
      <c r="DD211" s="18">
        <f t="shared" si="187"/>
        <v>1.95</v>
      </c>
      <c r="DE211" s="18">
        <f t="shared" si="188"/>
        <v>2.2999999999999998</v>
      </c>
      <c r="DF211" s="18">
        <f t="shared" si="189"/>
        <v>2</v>
      </c>
      <c r="DG211" s="18">
        <f t="array" ref="DG211">SUM(IF($DA211:$DB211&lt;0,1,0))</f>
        <v>0</v>
      </c>
      <c r="DH211" s="18">
        <f t="shared" si="190"/>
        <v>0</v>
      </c>
      <c r="DI211" s="18">
        <f t="array" ref="DI211">SUM(IF($DA211:$DB211&gt;20,1,0))</f>
        <v>0</v>
      </c>
      <c r="DJ211" s="18">
        <f t="shared" si="191"/>
        <v>0</v>
      </c>
      <c r="DK211" s="18">
        <f t="array" ref="DK211">SUM(IF(DA211:DB211&gt;40,1,0))</f>
        <v>0</v>
      </c>
      <c r="DL211" s="18">
        <f t="shared" si="192"/>
        <v>0</v>
      </c>
      <c r="DM211" s="18">
        <v>3</v>
      </c>
      <c r="DN211" s="18">
        <v>2.7</v>
      </c>
      <c r="DO211" s="18">
        <f t="shared" si="149"/>
        <v>2.85</v>
      </c>
      <c r="DP211" s="18">
        <f t="shared" si="150"/>
        <v>2.85</v>
      </c>
      <c r="DQ211" s="18">
        <f t="shared" si="151"/>
        <v>3</v>
      </c>
      <c r="DR211" s="18">
        <f t="shared" si="152"/>
        <v>2</v>
      </c>
      <c r="DS211" s="18">
        <f t="array" ref="DS211">SUM(IF($DM211:$DN211&lt;0,1,0))</f>
        <v>0</v>
      </c>
      <c r="DT211" s="18">
        <f t="shared" si="153"/>
        <v>0</v>
      </c>
      <c r="DU211" s="18">
        <f t="array" ref="DU211">SUM(IF($DM211:$DN211&gt;20,1,0))</f>
        <v>0</v>
      </c>
      <c r="DV211" s="18">
        <f t="shared" si="154"/>
        <v>0</v>
      </c>
      <c r="DW211" s="18">
        <f t="array" ref="DW211">SUM(IF(DM211:DN211&gt;40,1,0))</f>
        <v>0</v>
      </c>
      <c r="DX211" s="18">
        <f t="shared" si="155"/>
        <v>0</v>
      </c>
      <c r="DY211" s="18">
        <f t="shared" si="199"/>
        <v>9.9530303030303049</v>
      </c>
      <c r="DZ211" s="18">
        <f t="shared" si="163"/>
        <v>2.8499999999999996</v>
      </c>
      <c r="EA211" s="18">
        <f t="shared" si="193"/>
        <v>133.19999999999999</v>
      </c>
      <c r="EB211" s="18">
        <f t="shared" si="201"/>
        <v>3.9</v>
      </c>
      <c r="EC211" s="18">
        <f t="shared" si="164"/>
        <v>22.228237202655755</v>
      </c>
      <c r="ED211" s="18">
        <f t="shared" si="194"/>
        <v>66</v>
      </c>
      <c r="EE211" s="18">
        <f t="shared" si="194"/>
        <v>5</v>
      </c>
      <c r="EF211" s="18">
        <f t="shared" si="195"/>
        <v>7.5757575757575761</v>
      </c>
      <c r="EG211" s="18">
        <f t="shared" si="196"/>
        <v>7</v>
      </c>
      <c r="EH211" s="18">
        <f t="shared" si="197"/>
        <v>10.606060606060606</v>
      </c>
      <c r="EI211" s="18">
        <f t="shared" si="200"/>
        <v>12.121212121212123</v>
      </c>
      <c r="EJ211" s="18">
        <f t="shared" si="165"/>
        <v>4</v>
      </c>
      <c r="EK211" s="18">
        <f t="shared" si="198"/>
        <v>6.0606060606060606</v>
      </c>
      <c r="EL211" s="3"/>
      <c r="EM211" s="4"/>
      <c r="EN211" s="4"/>
      <c r="EO211" s="4"/>
    </row>
    <row r="212" spans="1:145" ht="13.15" x14ac:dyDescent="0.4">
      <c r="A212" s="1"/>
      <c r="B212" s="17">
        <v>2003</v>
      </c>
      <c r="C212" s="18">
        <v>2.6</v>
      </c>
      <c r="D212" s="18">
        <v>98.3</v>
      </c>
      <c r="E212" s="18">
        <v>4.4000000000000004</v>
      </c>
      <c r="F212" s="18">
        <v>3.3</v>
      </c>
      <c r="G212" s="18">
        <v>3.2</v>
      </c>
      <c r="H212" s="18">
        <v>26.7</v>
      </c>
      <c r="I212" s="18">
        <v>9.8000000000000007</v>
      </c>
      <c r="J212" s="18">
        <v>5.0999999999999996</v>
      </c>
      <c r="K212" s="18">
        <v>1.2</v>
      </c>
      <c r="L212" s="18">
        <v>14</v>
      </c>
      <c r="M212" s="18">
        <v>5.8</v>
      </c>
      <c r="N212" s="18">
        <v>2.7</v>
      </c>
      <c r="O212" s="18">
        <v>21.4</v>
      </c>
      <c r="P212" s="18">
        <v>365</v>
      </c>
      <c r="Q212" s="18">
        <f t="shared" si="159"/>
        <v>40.25</v>
      </c>
      <c r="R212" s="18">
        <f t="shared" si="160"/>
        <v>5.4499999999999993</v>
      </c>
      <c r="S212" s="18">
        <f t="shared" si="161"/>
        <v>365</v>
      </c>
      <c r="T212" s="18">
        <f t="shared" si="162"/>
        <v>14</v>
      </c>
      <c r="U212" s="18">
        <f t="array" ref="U212">SUM(IF($C212:$P212&lt;0,1,0))</f>
        <v>0</v>
      </c>
      <c r="V212" s="18">
        <f t="shared" si="156"/>
        <v>0</v>
      </c>
      <c r="W212" s="18">
        <f t="array" ref="W212">SUM(IF($C212:$P212&gt;20,1,0))</f>
        <v>4</v>
      </c>
      <c r="X212" s="18">
        <f t="shared" si="157"/>
        <v>28.571428571428569</v>
      </c>
      <c r="Y212" s="18">
        <f t="array" ref="Y212">SUM(IF(C212:P212&gt;40,1,0))</f>
        <v>2</v>
      </c>
      <c r="Z212" s="18">
        <f t="shared" si="158"/>
        <v>14.285714285714285</v>
      </c>
      <c r="AA212" s="18">
        <v>1.2</v>
      </c>
      <c r="AB212" s="18">
        <v>-2.6</v>
      </c>
      <c r="AC212" s="18">
        <v>3.7</v>
      </c>
      <c r="AD212" s="18">
        <v>6.8</v>
      </c>
      <c r="AE212" s="18">
        <v>-0.3</v>
      </c>
      <c r="AF212" s="18">
        <v>3.6</v>
      </c>
      <c r="AG212" s="18">
        <v>1.1000000000000001</v>
      </c>
      <c r="AH212" s="18">
        <v>24.9</v>
      </c>
      <c r="AI212" s="18">
        <v>3.5</v>
      </c>
      <c r="AJ212" s="18">
        <v>0.5</v>
      </c>
      <c r="AK212" s="18">
        <v>-0.3</v>
      </c>
      <c r="AL212" s="18">
        <v>1.8</v>
      </c>
      <c r="AM212" s="18">
        <f t="shared" si="148"/>
        <v>3.6583333333333332</v>
      </c>
      <c r="AN212" s="18">
        <f t="shared" si="166"/>
        <v>1.5</v>
      </c>
      <c r="AO212" s="18">
        <f t="shared" si="167"/>
        <v>24.9</v>
      </c>
      <c r="AP212" s="18">
        <f t="shared" si="168"/>
        <v>12</v>
      </c>
      <c r="AQ212" s="18">
        <f t="array" ref="AQ212">SUM(IF($AA212:$AL212&lt;0,1,0))</f>
        <v>3</v>
      </c>
      <c r="AR212" s="18">
        <f t="shared" si="169"/>
        <v>25</v>
      </c>
      <c r="AS212" s="18">
        <f t="array" ref="AS212">SUM(IF($AA212:$AL212&gt;20,1,0))</f>
        <v>1</v>
      </c>
      <c r="AT212" s="18">
        <f t="shared" si="170"/>
        <v>8.3333333333333321</v>
      </c>
      <c r="AU212" s="18">
        <f t="array" ref="AU212">SUM(IF(AA212:AL212&gt;40,1,0))</f>
        <v>0</v>
      </c>
      <c r="AV212" s="18">
        <f t="shared" si="171"/>
        <v>0</v>
      </c>
      <c r="AW212" s="18">
        <v>1.3</v>
      </c>
      <c r="AX212" s="18">
        <v>1.5</v>
      </c>
      <c r="AY212" s="18">
        <v>2.1</v>
      </c>
      <c r="AZ212" s="18">
        <v>1.3</v>
      </c>
      <c r="BA212" s="18">
        <v>2.2999999999999998</v>
      </c>
      <c r="BB212" s="18">
        <v>1</v>
      </c>
      <c r="BC212" s="18">
        <v>3.4</v>
      </c>
      <c r="BD212" s="18">
        <v>4.5999999999999996</v>
      </c>
      <c r="BE212" s="18">
        <v>2.8</v>
      </c>
      <c r="BF212" s="18">
        <v>2.2000000000000002</v>
      </c>
      <c r="BG212" s="18">
        <v>2.5</v>
      </c>
      <c r="BH212" s="18">
        <v>0.8</v>
      </c>
      <c r="BI212" s="18">
        <v>3.3</v>
      </c>
      <c r="BJ212" s="18">
        <v>13.7</v>
      </c>
      <c r="BK212" s="18">
        <v>3.1</v>
      </c>
      <c r="BL212" s="18">
        <v>2.2999999999999998</v>
      </c>
      <c r="BM212" s="18">
        <v>25.2</v>
      </c>
      <c r="BN212" s="18">
        <v>1.4</v>
      </c>
      <c r="BO212" s="18">
        <f t="shared" si="172"/>
        <v>4.155555555555555</v>
      </c>
      <c r="BP212" s="18">
        <f t="shared" si="173"/>
        <v>2.2999999999999998</v>
      </c>
      <c r="BQ212" s="18">
        <f t="shared" si="174"/>
        <v>25.2</v>
      </c>
      <c r="BR212" s="18">
        <f t="shared" si="175"/>
        <v>18</v>
      </c>
      <c r="BS212" s="18">
        <f t="array" ref="BS212">SUM(IF($AW212:$BN212&lt;0,1,0))</f>
        <v>0</v>
      </c>
      <c r="BT212" s="18">
        <f t="shared" si="176"/>
        <v>0</v>
      </c>
      <c r="BU212" s="18">
        <f t="array" ref="BU212">SUM(IF($AW212:$BN212&gt;20,1,0))</f>
        <v>1</v>
      </c>
      <c r="BV212" s="18">
        <f t="shared" si="177"/>
        <v>5.5555555555555554</v>
      </c>
      <c r="BW212" s="18">
        <f t="array" ref="BW212">SUM(IF(AW212:BN212&gt;40,1,0))</f>
        <v>0</v>
      </c>
      <c r="BX212" s="18">
        <f t="shared" si="178"/>
        <v>0</v>
      </c>
      <c r="BY212" s="18">
        <v>13.4</v>
      </c>
      <c r="BZ212" s="18">
        <v>3.3</v>
      </c>
      <c r="CA212" s="18">
        <v>14.8</v>
      </c>
      <c r="CB212" s="18">
        <v>2.8</v>
      </c>
      <c r="CC212" s="18">
        <v>7.1</v>
      </c>
      <c r="CD212" s="18">
        <v>9.4</v>
      </c>
      <c r="CE212" s="18">
        <v>27.4</v>
      </c>
      <c r="CF212" s="18">
        <v>7.9</v>
      </c>
      <c r="CG212" s="18">
        <v>2.1</v>
      </c>
      <c r="CH212" s="18">
        <v>5.6</v>
      </c>
      <c r="CI212" s="18">
        <v>7.7</v>
      </c>
      <c r="CJ212" s="18">
        <v>4.5</v>
      </c>
      <c r="CK212" s="18">
        <v>6.6</v>
      </c>
      <c r="CL212" s="18">
        <v>0.6</v>
      </c>
      <c r="CM212" s="18">
        <v>14.2</v>
      </c>
      <c r="CN212" s="18">
        <v>2.2999999999999998</v>
      </c>
      <c r="CO212" s="18">
        <v>19.399999999999999</v>
      </c>
      <c r="CP212" s="18">
        <v>31.1</v>
      </c>
      <c r="CQ212" s="18">
        <f t="shared" si="179"/>
        <v>10.011111111111111</v>
      </c>
      <c r="CR212" s="18">
        <f t="shared" si="180"/>
        <v>7.4</v>
      </c>
      <c r="CS212" s="18">
        <f t="shared" si="181"/>
        <v>31.1</v>
      </c>
      <c r="CT212" s="18">
        <f t="shared" si="182"/>
        <v>18</v>
      </c>
      <c r="CU212" s="18">
        <f t="array" ref="CU212">SUM(IF($BY212:$CP212&lt;0,1,0))</f>
        <v>0</v>
      </c>
      <c r="CV212" s="18">
        <f t="shared" si="183"/>
        <v>0</v>
      </c>
      <c r="CW212" s="18">
        <f t="array" ref="CW212">SUM(IF($BY212:$CP212&gt;20,1,0))</f>
        <v>2</v>
      </c>
      <c r="CX212" s="18">
        <f t="shared" si="184"/>
        <v>11.111111111111111</v>
      </c>
      <c r="CY212" s="18">
        <f t="array" ref="CY212">SUM(IF(BY212:CP212&gt;40,1,0))</f>
        <v>0</v>
      </c>
      <c r="CZ212" s="18">
        <f t="shared" si="185"/>
        <v>0</v>
      </c>
      <c r="DA212" s="18">
        <v>2.7</v>
      </c>
      <c r="DB212" s="18">
        <v>2.2999999999999998</v>
      </c>
      <c r="DC212" s="18">
        <f>AVERAGE(DA212:DB212)</f>
        <v>2.5</v>
      </c>
      <c r="DD212" s="18">
        <f t="shared" si="187"/>
        <v>2.5</v>
      </c>
      <c r="DE212" s="18">
        <f t="shared" si="188"/>
        <v>2.7</v>
      </c>
      <c r="DF212" s="18">
        <f t="shared" si="189"/>
        <v>2</v>
      </c>
      <c r="DG212" s="18">
        <f t="array" ref="DG212">SUM(IF($DA212:$DB212&lt;0,1,0))</f>
        <v>0</v>
      </c>
      <c r="DH212" s="18">
        <f t="shared" si="190"/>
        <v>0</v>
      </c>
      <c r="DI212" s="18">
        <f t="array" ref="DI212">SUM(IF($DA212:$DB212&gt;20,1,0))</f>
        <v>0</v>
      </c>
      <c r="DJ212" s="18">
        <f t="shared" si="191"/>
        <v>0</v>
      </c>
      <c r="DK212" s="18">
        <f t="array" ref="DK212">SUM(IF(DA212:DB212&gt;40,1,0))</f>
        <v>0</v>
      </c>
      <c r="DL212" s="18">
        <f t="shared" si="192"/>
        <v>0</v>
      </c>
      <c r="DM212" s="18">
        <v>2.8</v>
      </c>
      <c r="DN212" s="18">
        <v>1.8</v>
      </c>
      <c r="DO212" s="18">
        <f t="shared" si="149"/>
        <v>2.2999999999999998</v>
      </c>
      <c r="DP212" s="18">
        <f t="shared" si="150"/>
        <v>2.2999999999999998</v>
      </c>
      <c r="DQ212" s="18">
        <f t="shared" si="151"/>
        <v>2.8</v>
      </c>
      <c r="DR212" s="18">
        <f t="shared" si="152"/>
        <v>2</v>
      </c>
      <c r="DS212" s="18">
        <f t="array" ref="DS212">SUM(IF($DM212:$DN212&lt;0,1,0))</f>
        <v>0</v>
      </c>
      <c r="DT212" s="18">
        <f t="shared" si="153"/>
        <v>0</v>
      </c>
      <c r="DU212" s="18">
        <f t="array" ref="DU212">SUM(IF($DM212:$DN212&gt;20,1,0))</f>
        <v>0</v>
      </c>
      <c r="DV212" s="18">
        <f t="shared" si="154"/>
        <v>0</v>
      </c>
      <c r="DW212" s="18">
        <f t="array" ref="DW212">SUM(IF(DM212:DN212&gt;40,1,0))</f>
        <v>0</v>
      </c>
      <c r="DX212" s="18">
        <f t="shared" si="155"/>
        <v>0</v>
      </c>
      <c r="DY212" s="18">
        <f t="shared" si="199"/>
        <v>13.212121212121209</v>
      </c>
      <c r="DZ212" s="18">
        <f t="shared" si="163"/>
        <v>3.3</v>
      </c>
      <c r="EA212" s="18">
        <f t="shared" si="193"/>
        <v>365</v>
      </c>
      <c r="EB212" s="18">
        <f t="shared" si="201"/>
        <v>3.5083333333333333</v>
      </c>
      <c r="EC212" s="18">
        <f t="shared" si="164"/>
        <v>46.024313023416113</v>
      </c>
      <c r="ED212" s="18">
        <f t="shared" si="194"/>
        <v>66</v>
      </c>
      <c r="EE212" s="18">
        <f t="shared" si="194"/>
        <v>3</v>
      </c>
      <c r="EF212" s="18">
        <f t="shared" si="195"/>
        <v>4.5454545454545459</v>
      </c>
      <c r="EG212" s="18">
        <f t="shared" si="196"/>
        <v>8</v>
      </c>
      <c r="EH212" s="18">
        <f t="shared" si="197"/>
        <v>12.121212121212121</v>
      </c>
      <c r="EI212" s="18">
        <f t="shared" si="200"/>
        <v>11.86868686868687</v>
      </c>
      <c r="EJ212" s="18">
        <f t="shared" si="165"/>
        <v>2</v>
      </c>
      <c r="EK212" s="18">
        <f t="shared" si="198"/>
        <v>3.0303030303030303</v>
      </c>
      <c r="EL212" s="3"/>
      <c r="EM212" s="4"/>
      <c r="EN212" s="4"/>
      <c r="EO212" s="4"/>
    </row>
    <row r="213" spans="1:145" ht="13.15" x14ac:dyDescent="0.4">
      <c r="A213" s="1"/>
      <c r="B213" s="17">
        <v>2004</v>
      </c>
      <c r="C213" s="18">
        <v>3.6</v>
      </c>
      <c r="D213" s="18">
        <v>43.6</v>
      </c>
      <c r="E213" s="18">
        <v>-2.2000000000000002</v>
      </c>
      <c r="F213" s="18">
        <v>1.5</v>
      </c>
      <c r="G213" s="18">
        <v>10.3</v>
      </c>
      <c r="H213" s="18">
        <v>12.6</v>
      </c>
      <c r="I213" s="18">
        <v>11.6</v>
      </c>
      <c r="J213" s="18">
        <v>3.9</v>
      </c>
      <c r="K213" s="18">
        <v>1.5</v>
      </c>
      <c r="L213" s="18">
        <v>15</v>
      </c>
      <c r="M213" s="18">
        <v>1.4</v>
      </c>
      <c r="N213" s="18">
        <v>3.6</v>
      </c>
      <c r="O213" s="18">
        <v>18</v>
      </c>
      <c r="P213" s="18">
        <v>350</v>
      </c>
      <c r="Q213" s="18">
        <f t="shared" si="159"/>
        <v>33.885714285714286</v>
      </c>
      <c r="R213" s="18">
        <f t="shared" si="160"/>
        <v>7.1</v>
      </c>
      <c r="S213" s="18">
        <f t="shared" si="161"/>
        <v>350</v>
      </c>
      <c r="T213" s="18">
        <f t="shared" si="162"/>
        <v>14</v>
      </c>
      <c r="U213" s="18">
        <f t="array" ref="U213">SUM(IF($C213:$P213&lt;0,1,0))</f>
        <v>1</v>
      </c>
      <c r="V213" s="18">
        <f t="shared" si="156"/>
        <v>7.1428571428571432</v>
      </c>
      <c r="W213" s="18">
        <f t="array" ref="W213">SUM(IF($C213:$P213&gt;20,1,0))</f>
        <v>2</v>
      </c>
      <c r="X213" s="18">
        <f t="shared" si="157"/>
        <v>14.285714285714285</v>
      </c>
      <c r="Y213" s="18">
        <f t="array" ref="Y213">SUM(IF(C213:P213&gt;40,1,0))</f>
        <v>2</v>
      </c>
      <c r="Z213" s="18">
        <f t="shared" si="158"/>
        <v>14.285714285714285</v>
      </c>
      <c r="AA213" s="18">
        <v>3.9</v>
      </c>
      <c r="AB213" s="18">
        <v>-0.4</v>
      </c>
      <c r="AC213" s="18">
        <v>3.9</v>
      </c>
      <c r="AD213" s="18">
        <v>6.1</v>
      </c>
      <c r="AE213" s="18">
        <v>0</v>
      </c>
      <c r="AF213" s="18">
        <v>3.6</v>
      </c>
      <c r="AG213" s="18">
        <v>1.4</v>
      </c>
      <c r="AH213" s="18">
        <v>3.8</v>
      </c>
      <c r="AI213" s="18">
        <v>6</v>
      </c>
      <c r="AJ213" s="18">
        <v>1.7</v>
      </c>
      <c r="AK213" s="18">
        <v>1.6</v>
      </c>
      <c r="AL213" s="18">
        <v>2.8</v>
      </c>
      <c r="AM213" s="18">
        <f t="shared" si="148"/>
        <v>2.8666666666666667</v>
      </c>
      <c r="AN213" s="18">
        <f t="shared" si="166"/>
        <v>3.2</v>
      </c>
      <c r="AO213" s="18">
        <f t="shared" si="167"/>
        <v>6.1</v>
      </c>
      <c r="AP213" s="18">
        <f t="shared" si="168"/>
        <v>12</v>
      </c>
      <c r="AQ213" s="18">
        <f t="array" ref="AQ213">SUM(IF($AA213:$AL213&lt;0,1,0))</f>
        <v>1</v>
      </c>
      <c r="AR213" s="18">
        <f t="shared" si="169"/>
        <v>8.3333333333333339</v>
      </c>
      <c r="AS213" s="18">
        <f t="array" ref="AS213">SUM(IF($AA213:$AL213&gt;20,1,0))</f>
        <v>0</v>
      </c>
      <c r="AT213" s="18">
        <f t="shared" si="170"/>
        <v>0</v>
      </c>
      <c r="AU213" s="18">
        <f t="array" ref="AU213">SUM(IF(AA213:AL213&gt;40,1,0))</f>
        <v>0</v>
      </c>
      <c r="AV213" s="18">
        <f t="shared" si="171"/>
        <v>0</v>
      </c>
      <c r="AW213" s="18">
        <v>2</v>
      </c>
      <c r="AX213" s="18">
        <v>1.9</v>
      </c>
      <c r="AY213" s="18">
        <v>1.2</v>
      </c>
      <c r="AZ213" s="18">
        <v>0.1</v>
      </c>
      <c r="BA213" s="18">
        <v>1.9</v>
      </c>
      <c r="BB213" s="18">
        <v>1.7</v>
      </c>
      <c r="BC213" s="18">
        <v>3</v>
      </c>
      <c r="BD213" s="18">
        <v>6.8</v>
      </c>
      <c r="BE213" s="18">
        <v>2.2999999999999998</v>
      </c>
      <c r="BF213" s="18">
        <v>1.4</v>
      </c>
      <c r="BG213" s="18">
        <v>0.4</v>
      </c>
      <c r="BH213" s="18">
        <v>3.5</v>
      </c>
      <c r="BI213" s="18">
        <v>2.5</v>
      </c>
      <c r="BJ213" s="18">
        <v>10.9</v>
      </c>
      <c r="BK213" s="18">
        <v>3.1</v>
      </c>
      <c r="BL213" s="18">
        <v>1</v>
      </c>
      <c r="BM213" s="18">
        <v>8.6</v>
      </c>
      <c r="BN213" s="18">
        <v>1.3</v>
      </c>
      <c r="BO213" s="18">
        <f t="shared" si="172"/>
        <v>2.9777777777777774</v>
      </c>
      <c r="BP213" s="18">
        <f t="shared" si="173"/>
        <v>1.95</v>
      </c>
      <c r="BQ213" s="18">
        <f t="shared" si="174"/>
        <v>10.9</v>
      </c>
      <c r="BR213" s="18">
        <f t="shared" si="175"/>
        <v>18</v>
      </c>
      <c r="BS213" s="18">
        <f t="array" ref="BS213">SUM(IF($AW213:$BN213&lt;0,1,0))</f>
        <v>0</v>
      </c>
      <c r="BT213" s="18">
        <f t="shared" si="176"/>
        <v>0</v>
      </c>
      <c r="BU213" s="18">
        <f t="array" ref="BU213">SUM(IF($AW213:$BN213&gt;20,1,0))</f>
        <v>0</v>
      </c>
      <c r="BV213" s="18">
        <f t="shared" si="177"/>
        <v>0</v>
      </c>
      <c r="BW213" s="18">
        <f t="array" ref="BW213">SUM(IF(AW213:BN213&gt;40,1,0))</f>
        <v>0</v>
      </c>
      <c r="BX213" s="18">
        <f t="shared" si="178"/>
        <v>0</v>
      </c>
      <c r="BY213" s="18">
        <v>4.4000000000000004</v>
      </c>
      <c r="BZ213" s="18">
        <v>4.4000000000000004</v>
      </c>
      <c r="CA213" s="18">
        <v>6.6</v>
      </c>
      <c r="CB213" s="18">
        <v>1.1000000000000001</v>
      </c>
      <c r="CC213" s="18">
        <v>5.9</v>
      </c>
      <c r="CD213" s="18">
        <v>11.7</v>
      </c>
      <c r="CE213" s="18">
        <v>51.5</v>
      </c>
      <c r="CF213" s="18">
        <v>2.7</v>
      </c>
      <c r="CG213" s="18">
        <v>4.5</v>
      </c>
      <c r="CH213" s="18">
        <v>7.6</v>
      </c>
      <c r="CI213" s="18">
        <v>8.1</v>
      </c>
      <c r="CJ213" s="18">
        <v>4.7</v>
      </c>
      <c r="CK213" s="18">
        <v>9.3000000000000007</v>
      </c>
      <c r="CL213" s="18">
        <v>0.5</v>
      </c>
      <c r="CM213" s="18">
        <v>4.3</v>
      </c>
      <c r="CN213" s="18">
        <v>3.7</v>
      </c>
      <c r="CO213" s="18">
        <v>9.1999999999999993</v>
      </c>
      <c r="CP213" s="18">
        <v>21.7</v>
      </c>
      <c r="CQ213" s="18">
        <f t="shared" si="179"/>
        <v>8.9944444444444418</v>
      </c>
      <c r="CR213" s="18">
        <f t="shared" si="180"/>
        <v>5.3000000000000007</v>
      </c>
      <c r="CS213" s="18">
        <f t="shared" si="181"/>
        <v>51.5</v>
      </c>
      <c r="CT213" s="18">
        <f t="shared" si="182"/>
        <v>18</v>
      </c>
      <c r="CU213" s="18">
        <f t="array" ref="CU213">SUM(IF($BY213:$CP213&lt;0,1,0))</f>
        <v>0</v>
      </c>
      <c r="CV213" s="18">
        <f t="shared" si="183"/>
        <v>0</v>
      </c>
      <c r="CW213" s="18">
        <f t="array" ref="CW213">SUM(IF($BY213:$CP213&gt;20,1,0))</f>
        <v>2</v>
      </c>
      <c r="CX213" s="18">
        <f t="shared" si="184"/>
        <v>11.111111111111111</v>
      </c>
      <c r="CY213" s="18">
        <f t="array" ref="CY213">SUM(IF(BY213:CP213&gt;40,1,0))</f>
        <v>1</v>
      </c>
      <c r="CZ213" s="18">
        <f t="shared" si="185"/>
        <v>5.5555555555555554</v>
      </c>
      <c r="DA213" s="18">
        <v>1.8</v>
      </c>
      <c r="DB213" s="18">
        <v>2.7</v>
      </c>
      <c r="DC213" s="18">
        <f>AVERAGE(DA213:DB213)</f>
        <v>2.25</v>
      </c>
      <c r="DD213" s="18">
        <f t="shared" si="187"/>
        <v>2.25</v>
      </c>
      <c r="DE213" s="18">
        <f t="shared" si="188"/>
        <v>2.7</v>
      </c>
      <c r="DF213" s="18">
        <f t="shared" si="189"/>
        <v>2</v>
      </c>
      <c r="DG213" s="18">
        <f t="array" ref="DG213">SUM(IF($DA213:$DB213&lt;0,1,0))</f>
        <v>0</v>
      </c>
      <c r="DH213" s="18">
        <f t="shared" si="190"/>
        <v>0</v>
      </c>
      <c r="DI213" s="18">
        <f t="array" ref="DI213">SUM(IF($DA213:$DB213&gt;20,1,0))</f>
        <v>0</v>
      </c>
      <c r="DJ213" s="18">
        <f t="shared" si="191"/>
        <v>0</v>
      </c>
      <c r="DK213" s="18">
        <f t="array" ref="DK213">SUM(IF(DA213:DB213&gt;40,1,0))</f>
        <v>0</v>
      </c>
      <c r="DL213" s="18">
        <f t="shared" si="192"/>
        <v>0</v>
      </c>
      <c r="DM213" s="18">
        <v>2.2999999999999998</v>
      </c>
      <c r="DN213" s="18">
        <v>2.2999999999999998</v>
      </c>
      <c r="DO213" s="18">
        <f t="shared" si="149"/>
        <v>2.2999999999999998</v>
      </c>
      <c r="DP213" s="18">
        <f t="shared" si="150"/>
        <v>2.2999999999999998</v>
      </c>
      <c r="DQ213" s="18">
        <f t="shared" si="151"/>
        <v>2.2999999999999998</v>
      </c>
      <c r="DR213" s="18">
        <f t="shared" si="152"/>
        <v>2</v>
      </c>
      <c r="DS213" s="18">
        <f t="array" ref="DS213">SUM(IF($DM213:$DN213&lt;0,1,0))</f>
        <v>0</v>
      </c>
      <c r="DT213" s="18">
        <f t="shared" si="153"/>
        <v>0</v>
      </c>
      <c r="DU213" s="18">
        <f t="array" ref="DU213">SUM(IF($DM213:$DN213&gt;20,1,0))</f>
        <v>0</v>
      </c>
      <c r="DV213" s="18">
        <f t="shared" si="154"/>
        <v>0</v>
      </c>
      <c r="DW213" s="18">
        <f t="array" ref="DW213">SUM(IF(DM213:DN213&gt;40,1,0))</f>
        <v>0</v>
      </c>
      <c r="DX213" s="18">
        <f t="shared" si="155"/>
        <v>0</v>
      </c>
      <c r="DY213" s="18">
        <f t="shared" si="199"/>
        <v>11.112121212121213</v>
      </c>
      <c r="DZ213" s="18">
        <f t="shared" si="163"/>
        <v>3.6</v>
      </c>
      <c r="EA213" s="18">
        <f t="shared" si="193"/>
        <v>350</v>
      </c>
      <c r="EB213" s="18">
        <f t="shared" si="201"/>
        <v>3.2750000000000004</v>
      </c>
      <c r="EC213" s="18">
        <f t="shared" si="164"/>
        <v>43.230400681968511</v>
      </c>
      <c r="ED213" s="18">
        <f t="shared" si="194"/>
        <v>66</v>
      </c>
      <c r="EE213" s="18">
        <f t="shared" si="194"/>
        <v>2</v>
      </c>
      <c r="EF213" s="18">
        <f t="shared" si="195"/>
        <v>3.0303030303030303</v>
      </c>
      <c r="EG213" s="18">
        <f t="shared" si="196"/>
        <v>4</v>
      </c>
      <c r="EH213" s="18">
        <f t="shared" si="197"/>
        <v>6.0606060606060606</v>
      </c>
      <c r="EI213" s="18">
        <f t="shared" si="200"/>
        <v>10.606060606060607</v>
      </c>
      <c r="EJ213" s="18">
        <f t="shared" si="165"/>
        <v>3</v>
      </c>
      <c r="EK213" s="18">
        <f t="shared" si="198"/>
        <v>4.5454545454545459</v>
      </c>
      <c r="EL213" s="3"/>
      <c r="EM213" s="4"/>
      <c r="EN213" s="4"/>
      <c r="EO213" s="4"/>
    </row>
    <row r="214" spans="1:145" ht="13.15" x14ac:dyDescent="0.4">
      <c r="A214" s="1"/>
      <c r="B214" s="17">
        <v>2005</v>
      </c>
      <c r="C214" s="18">
        <v>1.6</v>
      </c>
      <c r="D214" s="18">
        <v>23</v>
      </c>
      <c r="E214" s="18">
        <v>2.9</v>
      </c>
      <c r="F214" s="18">
        <v>3.9</v>
      </c>
      <c r="G214" s="18">
        <v>11.4</v>
      </c>
      <c r="H214" s="18">
        <v>15.1</v>
      </c>
      <c r="I214" s="18">
        <v>10.3</v>
      </c>
      <c r="J214" s="18">
        <v>5.6</v>
      </c>
      <c r="K214" s="18">
        <v>1</v>
      </c>
      <c r="L214" s="18">
        <v>17.899999999999999</v>
      </c>
      <c r="M214" s="18">
        <v>3.4</v>
      </c>
      <c r="N214" s="18">
        <v>2</v>
      </c>
      <c r="O214" s="18">
        <v>18.3</v>
      </c>
      <c r="P214" s="18">
        <v>237.8</v>
      </c>
      <c r="Q214" s="18">
        <f t="shared" si="159"/>
        <v>25.3</v>
      </c>
      <c r="R214" s="18">
        <f t="shared" si="160"/>
        <v>7.95</v>
      </c>
      <c r="S214" s="18">
        <f t="shared" si="161"/>
        <v>237.8</v>
      </c>
      <c r="T214" s="18">
        <f t="shared" si="162"/>
        <v>14</v>
      </c>
      <c r="U214" s="18">
        <f t="array" ref="U214">SUM(IF($C214:$P214&lt;0,1,0))</f>
        <v>0</v>
      </c>
      <c r="V214" s="18">
        <f t="shared" si="156"/>
        <v>0</v>
      </c>
      <c r="W214" s="18">
        <f t="array" ref="W214">SUM(IF($C214:$P214&gt;20,1,0))</f>
        <v>2</v>
      </c>
      <c r="X214" s="18">
        <f t="shared" si="157"/>
        <v>14.285714285714285</v>
      </c>
      <c r="Y214" s="18">
        <f t="array" ref="Y214">SUM(IF(C214:P214&gt;40,1,0))</f>
        <v>1</v>
      </c>
      <c r="Z214" s="18">
        <f t="shared" si="158"/>
        <v>7.1428571428571423</v>
      </c>
      <c r="AA214" s="18">
        <v>1.8</v>
      </c>
      <c r="AB214" s="18">
        <v>0.9</v>
      </c>
      <c r="AC214" s="18">
        <v>4</v>
      </c>
      <c r="AD214" s="18">
        <v>10.5</v>
      </c>
      <c r="AE214" s="18">
        <v>-0.6</v>
      </c>
      <c r="AF214" s="18">
        <v>2.7</v>
      </c>
      <c r="AG214" s="18">
        <v>3</v>
      </c>
      <c r="AH214" s="18">
        <v>10.1</v>
      </c>
      <c r="AI214" s="18">
        <v>7.6</v>
      </c>
      <c r="AJ214" s="18">
        <v>0.5</v>
      </c>
      <c r="AK214" s="18">
        <v>2.2999999999999998</v>
      </c>
      <c r="AL214" s="18">
        <v>4.5</v>
      </c>
      <c r="AM214" s="18">
        <f t="shared" si="148"/>
        <v>3.9416666666666664</v>
      </c>
      <c r="AN214" s="18">
        <f t="shared" si="166"/>
        <v>2.85</v>
      </c>
      <c r="AO214" s="18">
        <f t="shared" si="167"/>
        <v>10.5</v>
      </c>
      <c r="AP214" s="18">
        <f t="shared" si="168"/>
        <v>12</v>
      </c>
      <c r="AQ214" s="18">
        <f t="array" ref="AQ214">SUM(IF($AA214:$AL214&lt;0,1,0))</f>
        <v>1</v>
      </c>
      <c r="AR214" s="18">
        <f t="shared" si="169"/>
        <v>8.3333333333333339</v>
      </c>
      <c r="AS214" s="18">
        <f t="array" ref="AS214">SUM(IF($AA214:$AL214&gt;20,1,0))</f>
        <v>0</v>
      </c>
      <c r="AT214" s="18">
        <f t="shared" si="170"/>
        <v>0</v>
      </c>
      <c r="AU214" s="18">
        <f t="array" ref="AU214">SUM(IF(AA214:AL214&gt;40,1,0))</f>
        <v>0</v>
      </c>
      <c r="AV214" s="18">
        <f t="shared" si="171"/>
        <v>0</v>
      </c>
      <c r="AW214" s="18">
        <v>2.1</v>
      </c>
      <c r="AX214" s="18">
        <v>2.5</v>
      </c>
      <c r="AY214" s="18">
        <v>1.8</v>
      </c>
      <c r="AZ214" s="18">
        <v>0.8</v>
      </c>
      <c r="BA214" s="18">
        <v>2</v>
      </c>
      <c r="BB214" s="18">
        <v>2</v>
      </c>
      <c r="BC214" s="18">
        <v>3.5</v>
      </c>
      <c r="BD214" s="18">
        <v>3.6</v>
      </c>
      <c r="BE214" s="18">
        <v>2.2999999999999998</v>
      </c>
      <c r="BF214" s="18">
        <v>1.5</v>
      </c>
      <c r="BG214" s="18">
        <v>1.6</v>
      </c>
      <c r="BH214" s="18">
        <v>2.1</v>
      </c>
      <c r="BI214" s="18">
        <v>2.1</v>
      </c>
      <c r="BJ214" s="18">
        <v>12.6</v>
      </c>
      <c r="BK214" s="18">
        <v>3.4</v>
      </c>
      <c r="BL214" s="18">
        <v>0.8</v>
      </c>
      <c r="BM214" s="18">
        <v>8.1999999999999993</v>
      </c>
      <c r="BN214" s="18">
        <v>2</v>
      </c>
      <c r="BO214" s="18">
        <f t="shared" si="172"/>
        <v>3.0500000000000003</v>
      </c>
      <c r="BP214" s="18">
        <f t="shared" si="173"/>
        <v>2.1</v>
      </c>
      <c r="BQ214" s="18">
        <f t="shared" si="174"/>
        <v>12.6</v>
      </c>
      <c r="BR214" s="18">
        <f t="shared" si="175"/>
        <v>18</v>
      </c>
      <c r="BS214" s="18">
        <f t="array" ref="BS214">SUM(IF($AW214:$BN214&lt;0,1,0))</f>
        <v>0</v>
      </c>
      <c r="BT214" s="18">
        <f t="shared" si="176"/>
        <v>0</v>
      </c>
      <c r="BU214" s="18">
        <f t="array" ref="BU214">SUM(IF($AW214:$BN214&gt;20,1,0))</f>
        <v>0</v>
      </c>
      <c r="BV214" s="18">
        <f t="shared" si="177"/>
        <v>0</v>
      </c>
      <c r="BW214" s="18">
        <f t="array" ref="BW214">SUM(IF(AW214:BN214&gt;40,1,0))</f>
        <v>0</v>
      </c>
      <c r="BX214" s="18">
        <f t="shared" si="178"/>
        <v>0</v>
      </c>
      <c r="BY214" s="18">
        <v>9.6</v>
      </c>
      <c r="BZ214" s="18">
        <v>5.4</v>
      </c>
      <c r="CA214" s="18">
        <v>6.9</v>
      </c>
      <c r="CB214" s="18">
        <v>3.1</v>
      </c>
      <c r="CC214" s="18">
        <v>5</v>
      </c>
      <c r="CD214" s="18">
        <v>13.6</v>
      </c>
      <c r="CE214" s="18">
        <v>4.2</v>
      </c>
      <c r="CF214" s="18">
        <v>2.1</v>
      </c>
      <c r="CG214" s="18">
        <v>3.7</v>
      </c>
      <c r="CH214" s="18">
        <v>9.1</v>
      </c>
      <c r="CI214" s="18">
        <v>8.1</v>
      </c>
      <c r="CJ214" s="18">
        <v>4</v>
      </c>
      <c r="CK214" s="18">
        <v>9.6</v>
      </c>
      <c r="CL214" s="18">
        <v>2.9</v>
      </c>
      <c r="CM214" s="18">
        <v>6.8</v>
      </c>
      <c r="CN214" s="18">
        <v>1.6</v>
      </c>
      <c r="CO214" s="18">
        <v>4.7</v>
      </c>
      <c r="CP214" s="18">
        <v>15.9</v>
      </c>
      <c r="CQ214" s="18">
        <f t="shared" si="179"/>
        <v>6.4611111111111121</v>
      </c>
      <c r="CR214" s="18">
        <f t="shared" si="180"/>
        <v>5.2</v>
      </c>
      <c r="CS214" s="18">
        <f t="shared" si="181"/>
        <v>15.9</v>
      </c>
      <c r="CT214" s="18">
        <f t="shared" si="182"/>
        <v>18</v>
      </c>
      <c r="CU214" s="18">
        <f t="array" ref="CU214">SUM(IF($BY214:$CP214&lt;0,1,0))</f>
        <v>0</v>
      </c>
      <c r="CV214" s="18">
        <f t="shared" si="183"/>
        <v>0</v>
      </c>
      <c r="CW214" s="18">
        <f t="array" ref="CW214">SUM(IF($BY214:$CP214&gt;20,1,0))</f>
        <v>0</v>
      </c>
      <c r="CX214" s="18">
        <f t="shared" si="184"/>
        <v>0</v>
      </c>
      <c r="CY214" s="18">
        <f t="array" ref="CY214">SUM(IF(BY214:CP214&gt;40,1,0))</f>
        <v>0</v>
      </c>
      <c r="CZ214" s="18">
        <f t="shared" si="185"/>
        <v>0</v>
      </c>
      <c r="DA214" s="18">
        <v>2.2000000000000002</v>
      </c>
      <c r="DB214" s="18">
        <v>3.4</v>
      </c>
      <c r="DC214" s="18">
        <f>AVERAGE(DA214:DB214)</f>
        <v>2.8</v>
      </c>
      <c r="DD214" s="18">
        <f t="shared" si="187"/>
        <v>2.8</v>
      </c>
      <c r="DE214" s="18">
        <f t="shared" si="188"/>
        <v>3.4</v>
      </c>
      <c r="DF214" s="18">
        <f t="shared" si="189"/>
        <v>2</v>
      </c>
      <c r="DG214" s="18">
        <f t="array" ref="DG214">SUM(IF($DA214:$DB214&lt;0,1,0))</f>
        <v>0</v>
      </c>
      <c r="DH214" s="18">
        <f t="shared" si="190"/>
        <v>0</v>
      </c>
      <c r="DI214" s="18">
        <f t="array" ref="DI214">SUM(IF($DA214:$DB214&gt;20,1,0))</f>
        <v>0</v>
      </c>
      <c r="DJ214" s="18">
        <f t="shared" si="191"/>
        <v>0</v>
      </c>
      <c r="DK214" s="18">
        <f t="array" ref="DK214">SUM(IF(DA214:DB214&gt;40,1,0))</f>
        <v>0</v>
      </c>
      <c r="DL214" s="18">
        <f t="shared" si="192"/>
        <v>0</v>
      </c>
      <c r="DM214" s="18">
        <v>2.7</v>
      </c>
      <c r="DN214" s="18">
        <v>3</v>
      </c>
      <c r="DO214" s="18">
        <f t="shared" si="149"/>
        <v>2.85</v>
      </c>
      <c r="DP214" s="18">
        <f t="shared" si="150"/>
        <v>2.85</v>
      </c>
      <c r="DQ214" s="18">
        <f t="shared" si="151"/>
        <v>3</v>
      </c>
      <c r="DR214" s="18">
        <f t="shared" si="152"/>
        <v>2</v>
      </c>
      <c r="DS214" s="18">
        <f t="array" ref="DS214">SUM(IF($DM214:$DN214&lt;0,1,0))</f>
        <v>0</v>
      </c>
      <c r="DT214" s="18">
        <f t="shared" si="153"/>
        <v>0</v>
      </c>
      <c r="DU214" s="18">
        <f t="array" ref="DU214">SUM(IF($DM214:$DN214&gt;20,1,0))</f>
        <v>0</v>
      </c>
      <c r="DV214" s="18">
        <f t="shared" si="154"/>
        <v>0</v>
      </c>
      <c r="DW214" s="18">
        <f t="array" ref="DW214">SUM(IF(DM214:DN214&gt;40,1,0))</f>
        <v>0</v>
      </c>
      <c r="DX214" s="18">
        <f t="shared" si="155"/>
        <v>0</v>
      </c>
      <c r="DY214" s="18">
        <f t="shared" si="199"/>
        <v>8.8484848484848513</v>
      </c>
      <c r="DZ214" s="18">
        <f t="shared" si="163"/>
        <v>3.4</v>
      </c>
      <c r="EA214" s="18">
        <f t="shared" si="193"/>
        <v>237.8</v>
      </c>
      <c r="EB214" s="18">
        <f t="shared" si="201"/>
        <v>3.4</v>
      </c>
      <c r="EC214" s="18">
        <f t="shared" si="164"/>
        <v>29.03334551020863</v>
      </c>
      <c r="ED214" s="18">
        <f t="shared" si="194"/>
        <v>66</v>
      </c>
      <c r="EE214" s="18">
        <f t="shared" si="194"/>
        <v>1</v>
      </c>
      <c r="EF214" s="18">
        <f t="shared" si="195"/>
        <v>1.5151515151515151</v>
      </c>
      <c r="EG214" s="18">
        <f t="shared" si="196"/>
        <v>2</v>
      </c>
      <c r="EH214" s="18">
        <f t="shared" si="197"/>
        <v>3.0303030303030303</v>
      </c>
      <c r="EI214" s="18">
        <f t="shared" si="200"/>
        <v>9.0909090909090917</v>
      </c>
      <c r="EJ214" s="18">
        <f t="shared" si="165"/>
        <v>1</v>
      </c>
      <c r="EK214" s="18">
        <f t="shared" si="198"/>
        <v>1.5151515151515151</v>
      </c>
      <c r="EL214" s="3"/>
      <c r="EM214" s="4"/>
      <c r="EN214" s="4"/>
      <c r="EO214" s="4"/>
    </row>
    <row r="215" spans="1:145" ht="13.5" thickBot="1" x14ac:dyDescent="0.45">
      <c r="A215" s="1"/>
      <c r="B215" s="17">
        <v>2006</v>
      </c>
      <c r="C215" s="18">
        <v>5</v>
      </c>
      <c r="D215" s="18">
        <v>12.9</v>
      </c>
      <c r="E215" s="18">
        <v>3.3</v>
      </c>
      <c r="F215" s="18">
        <v>2.6</v>
      </c>
      <c r="G215" s="18">
        <v>4.0999999999999996</v>
      </c>
      <c r="H215" s="18">
        <v>8.8000000000000007</v>
      </c>
      <c r="I215" s="18">
        <v>13</v>
      </c>
      <c r="J215" s="18">
        <v>4.9000000000000004</v>
      </c>
      <c r="K215" s="18">
        <v>2.5</v>
      </c>
      <c r="L215" s="18">
        <v>9.4</v>
      </c>
      <c r="M215" s="18">
        <v>4.5999999999999996</v>
      </c>
      <c r="N215" s="18">
        <v>3.9</v>
      </c>
      <c r="O215" s="18">
        <v>9.1999999999999993</v>
      </c>
      <c r="P215" s="18">
        <v>1216</v>
      </c>
      <c r="Q215" s="18">
        <f t="shared" si="159"/>
        <v>92.871428571428581</v>
      </c>
      <c r="R215" s="18">
        <f t="shared" si="160"/>
        <v>4.95</v>
      </c>
      <c r="S215" s="18">
        <f t="shared" si="161"/>
        <v>1216</v>
      </c>
      <c r="T215" s="18">
        <f t="shared" si="162"/>
        <v>14</v>
      </c>
      <c r="U215" s="18">
        <f t="array" ref="U215">SUM(IF($C215:$P215&lt;0,1,0))</f>
        <v>0</v>
      </c>
      <c r="V215" s="18">
        <f t="shared" si="156"/>
        <v>0</v>
      </c>
      <c r="W215" s="18">
        <f t="array" ref="W215">SUM(IF($C215:$P215&gt;20,1,0))</f>
        <v>1</v>
      </c>
      <c r="X215" s="18">
        <f t="shared" si="157"/>
        <v>7.1428571428571423</v>
      </c>
      <c r="Y215" s="18">
        <f t="array" ref="Y215">SUM(IF(C215:P215&gt;40,1,0))</f>
        <v>1</v>
      </c>
      <c r="Z215" s="18">
        <f t="shared" si="158"/>
        <v>7.1428571428571423</v>
      </c>
      <c r="AA215" s="18">
        <v>1.5</v>
      </c>
      <c r="AB215" s="18">
        <v>2.2999999999999998</v>
      </c>
      <c r="AC215" s="18">
        <v>5.6</v>
      </c>
      <c r="AD215" s="18">
        <v>13</v>
      </c>
      <c r="AE215" s="18">
        <v>0.3</v>
      </c>
      <c r="AF215" s="18">
        <v>2.5</v>
      </c>
      <c r="AG215" s="18">
        <v>3.8</v>
      </c>
      <c r="AH215" s="18">
        <v>26.3</v>
      </c>
      <c r="AI215" s="18">
        <v>6.7</v>
      </c>
      <c r="AJ215" s="18">
        <v>1.8</v>
      </c>
      <c r="AK215" s="18">
        <v>1.7</v>
      </c>
      <c r="AL215" s="18">
        <v>4.9000000000000004</v>
      </c>
      <c r="AM215" s="18">
        <f t="shared" si="148"/>
        <v>5.8666666666666671</v>
      </c>
      <c r="AN215" s="18">
        <f t="shared" si="166"/>
        <v>3.15</v>
      </c>
      <c r="AO215" s="18">
        <f t="shared" si="167"/>
        <v>26.3</v>
      </c>
      <c r="AP215" s="18">
        <f t="shared" si="168"/>
        <v>12</v>
      </c>
      <c r="AQ215" s="18">
        <f t="array" ref="AQ215">SUM(IF($AA215:$AL215&lt;0,1,0))</f>
        <v>0</v>
      </c>
      <c r="AR215" s="18">
        <f t="shared" si="169"/>
        <v>0</v>
      </c>
      <c r="AS215" s="18">
        <f t="array" ref="AS215">SUM(IF($AA215:$AL215&gt;20,1,0))</f>
        <v>1</v>
      </c>
      <c r="AT215" s="18">
        <f t="shared" si="170"/>
        <v>8.3333333333333321</v>
      </c>
      <c r="AU215" s="18">
        <f t="array" ref="AU215">SUM(IF(AA215:AL215&gt;40,1,0))</f>
        <v>0</v>
      </c>
      <c r="AV215" s="18">
        <f t="shared" si="171"/>
        <v>0</v>
      </c>
      <c r="AW215" s="18">
        <v>1.8</v>
      </c>
      <c r="AX215" s="18">
        <v>2.4</v>
      </c>
      <c r="AY215" s="18">
        <v>1.8</v>
      </c>
      <c r="AZ215" s="18">
        <v>1.5</v>
      </c>
      <c r="BA215" s="18">
        <v>2</v>
      </c>
      <c r="BB215" s="18">
        <v>2</v>
      </c>
      <c r="BC215" s="18">
        <v>3.6</v>
      </c>
      <c r="BD215" s="18">
        <v>3.5</v>
      </c>
      <c r="BE215" s="18">
        <v>2.4</v>
      </c>
      <c r="BF215" s="18">
        <v>1.7</v>
      </c>
      <c r="BG215" s="18">
        <v>2.2999999999999998</v>
      </c>
      <c r="BH215" s="18">
        <v>0.9</v>
      </c>
      <c r="BI215" s="18">
        <v>2.6</v>
      </c>
      <c r="BJ215" s="18">
        <v>9.6999999999999993</v>
      </c>
      <c r="BK215" s="18">
        <v>3.8</v>
      </c>
      <c r="BL215" s="18">
        <v>1.6</v>
      </c>
      <c r="BM215" s="18">
        <v>10.199999999999999</v>
      </c>
      <c r="BN215" s="18">
        <v>2.2999999999999998</v>
      </c>
      <c r="BO215" s="18">
        <f t="shared" si="172"/>
        <v>3.1166666666666663</v>
      </c>
      <c r="BP215" s="18">
        <f t="shared" si="173"/>
        <v>2.2999999999999998</v>
      </c>
      <c r="BQ215" s="18">
        <f t="shared" si="174"/>
        <v>10.199999999999999</v>
      </c>
      <c r="BR215" s="18">
        <f t="shared" si="175"/>
        <v>18</v>
      </c>
      <c r="BS215" s="18">
        <f t="array" ref="BS215">SUM(IF($AW215:$BN215&lt;0,1,0))</f>
        <v>0</v>
      </c>
      <c r="BT215" s="18">
        <f t="shared" si="176"/>
        <v>0</v>
      </c>
      <c r="BU215" s="18">
        <f t="array" ref="BU215">SUM(IF($AW215:$BN215&gt;20,1,0))</f>
        <v>0</v>
      </c>
      <c r="BV215" s="18">
        <f t="shared" si="177"/>
        <v>0</v>
      </c>
      <c r="BW215" s="18">
        <f t="array" ref="BW215">SUM(IF(AW215:BN215&gt;40,1,0))</f>
        <v>0</v>
      </c>
      <c r="BX215" s="18">
        <f t="shared" si="178"/>
        <v>0</v>
      </c>
      <c r="BY215" s="18">
        <v>12.3</v>
      </c>
      <c r="BZ215" s="18">
        <v>4.0999999999999996</v>
      </c>
      <c r="CA215" s="18">
        <v>4.5</v>
      </c>
      <c r="CB215" s="18">
        <v>3.5</v>
      </c>
      <c r="CC215" s="18">
        <v>4.7</v>
      </c>
      <c r="CD215" s="18">
        <v>13</v>
      </c>
      <c r="CE215" s="18">
        <v>8.5</v>
      </c>
      <c r="CF215" s="18">
        <v>3.2</v>
      </c>
      <c r="CG215" s="18">
        <v>4.0999999999999996</v>
      </c>
      <c r="CH215" s="18">
        <v>6.9</v>
      </c>
      <c r="CI215" s="18">
        <v>5.8</v>
      </c>
      <c r="CJ215" s="18">
        <v>3.5</v>
      </c>
      <c r="CK215" s="18">
        <v>8.6</v>
      </c>
      <c r="CL215" s="18">
        <v>2.8</v>
      </c>
      <c r="CM215" s="18">
        <v>8.9</v>
      </c>
      <c r="CN215" s="18">
        <v>2.4</v>
      </c>
      <c r="CO215" s="18">
        <v>5.9</v>
      </c>
      <c r="CP215" s="18">
        <v>12.1</v>
      </c>
      <c r="CQ215" s="18">
        <f t="shared" si="179"/>
        <v>6.3777777777777773</v>
      </c>
      <c r="CR215" s="18">
        <f t="shared" si="180"/>
        <v>5.25</v>
      </c>
      <c r="CS215" s="18">
        <f t="shared" si="181"/>
        <v>13</v>
      </c>
      <c r="CT215" s="18">
        <f t="shared" si="182"/>
        <v>18</v>
      </c>
      <c r="CU215" s="18">
        <f t="array" ref="CU215">SUM(IF($BY215:$CP215&lt;0,1,0))</f>
        <v>0</v>
      </c>
      <c r="CV215" s="18">
        <f t="shared" si="183"/>
        <v>0</v>
      </c>
      <c r="CW215" s="18">
        <f t="array" ref="CW215">SUM(IF($BY215:$CP215&gt;20,1,0))</f>
        <v>0</v>
      </c>
      <c r="CX215" s="18">
        <f t="shared" si="184"/>
        <v>0</v>
      </c>
      <c r="CY215" s="18">
        <f t="array" ref="CY215">SUM(IF(BY215:CP215&gt;40,1,0))</f>
        <v>0</v>
      </c>
      <c r="CZ215" s="18">
        <f t="shared" si="185"/>
        <v>0</v>
      </c>
      <c r="DA215" s="18">
        <v>2.2000000000000002</v>
      </c>
      <c r="DB215" s="18">
        <v>3.6</v>
      </c>
      <c r="DC215" s="18">
        <f>AVERAGE(DA215:DB215)</f>
        <v>2.9000000000000004</v>
      </c>
      <c r="DD215" s="18">
        <f t="shared" si="187"/>
        <v>2.9000000000000004</v>
      </c>
      <c r="DE215" s="18">
        <f t="shared" si="188"/>
        <v>3.6</v>
      </c>
      <c r="DF215" s="18">
        <f t="shared" si="189"/>
        <v>2</v>
      </c>
      <c r="DG215" s="18">
        <f t="array" ref="DG215">SUM(IF($DA215:$DB215&lt;0,1,0))</f>
        <v>0</v>
      </c>
      <c r="DH215" s="18">
        <f t="shared" si="190"/>
        <v>0</v>
      </c>
      <c r="DI215" s="18">
        <f t="array" ref="DI215">SUM(IF($DA215:$DB215&gt;20,1,0))</f>
        <v>0</v>
      </c>
      <c r="DJ215" s="18">
        <f t="shared" si="191"/>
        <v>0</v>
      </c>
      <c r="DK215" s="18">
        <f t="array" ref="DK215">SUM(IF(DA215:DB215&gt;40,1,0))</f>
        <v>0</v>
      </c>
      <c r="DL215" s="18">
        <f t="shared" si="192"/>
        <v>0</v>
      </c>
      <c r="DM215" s="18">
        <v>3.5</v>
      </c>
      <c r="DN215" s="18">
        <v>3.8</v>
      </c>
      <c r="DO215" s="18">
        <f t="shared" si="149"/>
        <v>3.65</v>
      </c>
      <c r="DP215" s="18">
        <f t="shared" si="150"/>
        <v>3.65</v>
      </c>
      <c r="DQ215" s="18">
        <f t="shared" si="151"/>
        <v>3.8</v>
      </c>
      <c r="DR215" s="18">
        <f t="shared" si="152"/>
        <v>2</v>
      </c>
      <c r="DS215" s="18">
        <f t="array" ref="DS215">SUM(IF($DM215:$DN215&lt;0,1,0))</f>
        <v>0</v>
      </c>
      <c r="DT215" s="18">
        <f t="shared" si="153"/>
        <v>0</v>
      </c>
      <c r="DU215" s="18">
        <f t="array" ref="DU215">SUM(IF($DM215:$DN215&gt;20,1,0))</f>
        <v>0</v>
      </c>
      <c r="DV215" s="18">
        <f t="shared" si="154"/>
        <v>0</v>
      </c>
      <c r="DW215" s="18">
        <f t="array" ref="DW215">SUM(IF(DM215:DN215&gt;40,1,0))</f>
        <v>0</v>
      </c>
      <c r="DX215" s="18">
        <f t="shared" si="155"/>
        <v>0</v>
      </c>
      <c r="DY215" s="18">
        <f t="shared" si="199"/>
        <v>23.554545454545451</v>
      </c>
      <c r="DZ215" s="18">
        <f t="shared" si="163"/>
        <v>3.8</v>
      </c>
      <c r="EA215" s="18">
        <f t="shared" si="193"/>
        <v>1216</v>
      </c>
      <c r="EB215" s="18">
        <f t="shared" si="201"/>
        <v>3.4833333333333329</v>
      </c>
      <c r="EC215" s="18">
        <f t="shared" si="164"/>
        <v>149.10048463195054</v>
      </c>
      <c r="ED215" s="18">
        <f t="shared" si="194"/>
        <v>66</v>
      </c>
      <c r="EE215" s="18">
        <f t="shared" si="194"/>
        <v>0</v>
      </c>
      <c r="EF215" s="18">
        <f t="shared" si="195"/>
        <v>0</v>
      </c>
      <c r="EG215" s="18">
        <f t="shared" si="196"/>
        <v>2</v>
      </c>
      <c r="EH215" s="18">
        <f t="shared" si="197"/>
        <v>3.0303030303030303</v>
      </c>
      <c r="EI215" s="18">
        <f t="shared" si="200"/>
        <v>7.8282828282828278</v>
      </c>
      <c r="EJ215" s="18">
        <f t="shared" si="165"/>
        <v>1</v>
      </c>
      <c r="EK215" s="18">
        <f t="shared" si="198"/>
        <v>1.5151515151515151</v>
      </c>
      <c r="EL215" s="3"/>
      <c r="EM215" s="4"/>
      <c r="EN215" s="4"/>
      <c r="EO215" s="4"/>
    </row>
    <row r="216" spans="1:145" ht="13.5" thickTop="1" x14ac:dyDescent="0.4">
      <c r="A216" s="19" t="s">
        <v>22</v>
      </c>
      <c r="B216" s="20"/>
      <c r="C216" s="21"/>
      <c r="D216" s="21"/>
      <c r="E216" s="19"/>
      <c r="F216" s="19"/>
      <c r="G216" s="21"/>
      <c r="H216" s="21"/>
      <c r="I216" s="19" t="s">
        <v>0</v>
      </c>
      <c r="J216" s="21"/>
      <c r="K216" s="21"/>
      <c r="L216" s="19"/>
      <c r="M216" s="21"/>
      <c r="N216" s="19"/>
      <c r="O216" s="21"/>
      <c r="P216" s="21"/>
      <c r="Q216" s="21" t="s">
        <v>0</v>
      </c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19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3"/>
      <c r="EM216" s="4"/>
      <c r="EN216" s="4"/>
      <c r="EO216" s="4"/>
    </row>
    <row r="217" spans="1:145" ht="13.5" thickBot="1" x14ac:dyDescent="0.45">
      <c r="A217" s="22" t="s">
        <v>127</v>
      </c>
      <c r="B217" s="23"/>
      <c r="C217" s="15"/>
      <c r="D217" s="15"/>
      <c r="E217" s="14"/>
      <c r="F217" s="14"/>
      <c r="G217" s="15"/>
      <c r="H217" s="15"/>
      <c r="I217" s="14" t="s">
        <v>0</v>
      </c>
      <c r="J217" s="15"/>
      <c r="K217" s="15"/>
      <c r="L217" s="14"/>
      <c r="M217" s="15"/>
      <c r="N217" s="14"/>
      <c r="O217" s="15"/>
      <c r="P217" s="15"/>
      <c r="Q217" s="15" t="s">
        <v>90</v>
      </c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4"/>
      <c r="AE217" s="15"/>
      <c r="AF217" s="15"/>
      <c r="AG217" s="15"/>
      <c r="AH217" s="15"/>
      <c r="AI217" s="15"/>
      <c r="AJ217" s="15"/>
      <c r="AK217" s="15"/>
      <c r="AL217" s="15"/>
      <c r="AM217" s="15" t="s">
        <v>90</v>
      </c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 t="s">
        <v>90</v>
      </c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5" t="s">
        <v>90</v>
      </c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5" t="s">
        <v>90</v>
      </c>
      <c r="DD217" s="14"/>
      <c r="DE217" s="14"/>
      <c r="DF217" s="14"/>
      <c r="DG217" s="14"/>
      <c r="DH217" s="14"/>
      <c r="DI217" s="14"/>
      <c r="DJ217" s="14"/>
      <c r="DK217" s="14"/>
      <c r="DL217" s="14"/>
      <c r="DM217" s="15"/>
      <c r="DN217" s="15"/>
      <c r="DO217" s="15" t="s">
        <v>90</v>
      </c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3"/>
      <c r="EM217" s="4"/>
      <c r="EN217" s="4"/>
      <c r="EO217" s="4"/>
    </row>
    <row r="218" spans="1:145" ht="13.5" thickTop="1" x14ac:dyDescent="0.4">
      <c r="A218" s="24" t="s">
        <v>128</v>
      </c>
      <c r="B218" s="25"/>
      <c r="C218" s="26">
        <f>C2</f>
        <v>1879</v>
      </c>
      <c r="D218" s="26">
        <f t="shared" ref="D218:Q218" si="202">D2</f>
        <v>1915</v>
      </c>
      <c r="E218" s="26">
        <f t="shared" si="202"/>
        <v>1957</v>
      </c>
      <c r="F218" s="26">
        <f t="shared" si="202"/>
        <v>1952</v>
      </c>
      <c r="G218" s="26">
        <f t="shared" si="202"/>
        <v>1860</v>
      </c>
      <c r="H218" s="26">
        <f t="shared" si="202"/>
        <v>1949</v>
      </c>
      <c r="I218" s="26">
        <f t="shared" si="202"/>
        <v>1949</v>
      </c>
      <c r="J218" s="26">
        <f t="shared" si="202"/>
        <v>1947</v>
      </c>
      <c r="K218" s="26">
        <f t="shared" si="202"/>
        <v>1940</v>
      </c>
      <c r="L218" s="26">
        <f t="shared" si="202"/>
        <v>1954</v>
      </c>
      <c r="M218" s="26">
        <f t="shared" si="202"/>
        <v>1896</v>
      </c>
      <c r="N218" s="26">
        <f t="shared" si="202"/>
        <v>1940</v>
      </c>
      <c r="O218" s="26">
        <f t="shared" si="202"/>
        <v>1943</v>
      </c>
      <c r="P218" s="26">
        <f t="shared" si="202"/>
        <v>1920</v>
      </c>
      <c r="Q218" s="26" t="str">
        <f t="shared" si="202"/>
        <v>1861-2006</v>
      </c>
      <c r="R218" s="27"/>
      <c r="S218" s="27"/>
      <c r="T218" s="27"/>
      <c r="U218" s="27"/>
      <c r="V218" s="27"/>
      <c r="W218" s="27"/>
      <c r="X218" s="27"/>
      <c r="Y218" s="27"/>
      <c r="Z218" s="27"/>
      <c r="AA218" s="26">
        <f t="shared" ref="AA218:AM218" si="203">AA2</f>
        <v>1800</v>
      </c>
      <c r="AB218" s="26">
        <f t="shared" si="203"/>
        <v>1948</v>
      </c>
      <c r="AC218" s="26">
        <f t="shared" si="203"/>
        <v>1801</v>
      </c>
      <c r="AD218" s="26">
        <f t="shared" si="203"/>
        <v>1819</v>
      </c>
      <c r="AE218" s="26">
        <f t="shared" si="203"/>
        <v>1819</v>
      </c>
      <c r="AF218" s="26">
        <f t="shared" si="203"/>
        <v>1800</v>
      </c>
      <c r="AG218" s="26">
        <f t="shared" si="203"/>
        <v>1949</v>
      </c>
      <c r="AH218" s="26">
        <f t="shared" si="203"/>
        <v>1872</v>
      </c>
      <c r="AI218" s="26">
        <f t="shared" si="203"/>
        <v>1938</v>
      </c>
      <c r="AJ218" s="26">
        <f t="shared" si="203"/>
        <v>1949</v>
      </c>
      <c r="AK218" s="26">
        <f t="shared" si="203"/>
        <v>1898</v>
      </c>
      <c r="AL218" s="26">
        <f t="shared" si="203"/>
        <v>1821</v>
      </c>
      <c r="AM218" s="26" t="str">
        <f t="shared" si="203"/>
        <v>1801-2006</v>
      </c>
      <c r="AN218" s="27"/>
      <c r="AO218" s="27"/>
      <c r="AP218" s="27"/>
      <c r="AQ218" s="27"/>
      <c r="AR218" s="27"/>
      <c r="AS218" s="27"/>
      <c r="AT218" s="27"/>
      <c r="AU218" s="27"/>
      <c r="AV218" s="27"/>
      <c r="AW218" s="26">
        <f t="shared" ref="AW218:BO218" si="204">AW2</f>
        <v>1800</v>
      </c>
      <c r="AX218" s="26">
        <f t="shared" si="204"/>
        <v>1800</v>
      </c>
      <c r="AY218" s="26">
        <f t="shared" si="204"/>
        <v>1800</v>
      </c>
      <c r="AZ218" s="26">
        <f t="shared" si="204"/>
        <v>1861</v>
      </c>
      <c r="BA218" s="26">
        <f t="shared" si="204"/>
        <v>1800</v>
      </c>
      <c r="BB218" s="26">
        <f t="shared" si="204"/>
        <v>1800</v>
      </c>
      <c r="BC218" s="26">
        <f t="shared" si="204"/>
        <v>1834</v>
      </c>
      <c r="BD218" s="26">
        <f t="shared" si="204"/>
        <v>1924</v>
      </c>
      <c r="BE218" s="26">
        <f t="shared" si="204"/>
        <v>1800</v>
      </c>
      <c r="BF218" s="26">
        <f t="shared" si="204"/>
        <v>1800</v>
      </c>
      <c r="BG218" s="26">
        <f t="shared" si="204"/>
        <v>1899</v>
      </c>
      <c r="BH218" s="26">
        <f t="shared" si="204"/>
        <v>1800</v>
      </c>
      <c r="BI218" s="26">
        <f t="shared" si="204"/>
        <v>1800</v>
      </c>
      <c r="BJ218" s="26">
        <f t="shared" si="204"/>
        <v>1854</v>
      </c>
      <c r="BK218" s="26">
        <f t="shared" si="204"/>
        <v>1800</v>
      </c>
      <c r="BL218" s="26">
        <f t="shared" si="204"/>
        <v>1800</v>
      </c>
      <c r="BM218" s="26">
        <f t="shared" si="204"/>
        <v>1800</v>
      </c>
      <c r="BN218" s="26">
        <f t="shared" si="204"/>
        <v>1800</v>
      </c>
      <c r="BO218" s="26" t="str">
        <f t="shared" si="204"/>
        <v>1800-2006</v>
      </c>
      <c r="BP218" s="27"/>
      <c r="BQ218" s="27"/>
      <c r="BR218" s="27"/>
      <c r="BS218" s="27"/>
      <c r="BT218" s="27"/>
      <c r="BU218" s="27"/>
      <c r="BV218" s="27"/>
      <c r="BW218" s="27"/>
      <c r="BX218" s="27"/>
      <c r="BY218" s="26">
        <f t="shared" ref="BY218:CQ218" si="205">BY2</f>
        <v>1800</v>
      </c>
      <c r="BZ218" s="26">
        <f t="shared" si="205"/>
        <v>1937</v>
      </c>
      <c r="CA218" s="26">
        <f t="shared" si="205"/>
        <v>1800</v>
      </c>
      <c r="CB218" s="26">
        <f t="shared" si="205"/>
        <v>1800</v>
      </c>
      <c r="CC218" s="26">
        <f t="shared" si="205"/>
        <v>1864</v>
      </c>
      <c r="CD218" s="26">
        <f t="shared" si="205"/>
        <v>1937</v>
      </c>
      <c r="CE218" s="26">
        <f t="shared" si="205"/>
        <v>1943</v>
      </c>
      <c r="CF218" s="26">
        <f t="shared" si="205"/>
        <v>1939</v>
      </c>
      <c r="CG218" s="26">
        <f t="shared" si="205"/>
        <v>1938</v>
      </c>
      <c r="CH218" s="26">
        <f t="shared" si="205"/>
        <v>1938</v>
      </c>
      <c r="CI218" s="26">
        <f t="shared" si="205"/>
        <v>1937</v>
      </c>
      <c r="CJ218" s="26">
        <f t="shared" si="205"/>
        <v>1800</v>
      </c>
      <c r="CK218" s="26">
        <f t="shared" si="205"/>
        <v>1838</v>
      </c>
      <c r="CL218" s="26">
        <f t="shared" si="205"/>
        <v>1949</v>
      </c>
      <c r="CM218" s="26">
        <f t="shared" si="205"/>
        <v>1949</v>
      </c>
      <c r="CN218" s="26">
        <f t="shared" si="205"/>
        <v>1800</v>
      </c>
      <c r="CO218" s="26">
        <f t="shared" si="205"/>
        <v>1871</v>
      </c>
      <c r="CP218" s="26">
        <f t="shared" si="205"/>
        <v>1832</v>
      </c>
      <c r="CQ218" s="26" t="str">
        <f t="shared" si="205"/>
        <v>1800-2006</v>
      </c>
      <c r="CR218" s="25"/>
      <c r="CS218" s="25"/>
      <c r="CT218" s="25"/>
      <c r="CU218" s="25"/>
      <c r="CV218" s="25"/>
      <c r="CW218" s="25"/>
      <c r="CX218" s="25"/>
      <c r="CY218" s="25"/>
      <c r="CZ218" s="25"/>
      <c r="DA218" s="26">
        <f>DA2</f>
        <v>1868</v>
      </c>
      <c r="DB218" s="26">
        <f>DB2</f>
        <v>1800</v>
      </c>
      <c r="DC218" s="26" t="str">
        <f>DC2</f>
        <v>1800-2006</v>
      </c>
      <c r="DD218" s="25"/>
      <c r="DE218" s="25"/>
      <c r="DF218" s="25"/>
      <c r="DG218" s="25"/>
      <c r="DH218" s="25"/>
      <c r="DI218" s="25"/>
      <c r="DJ218" s="25"/>
      <c r="DK218" s="25"/>
      <c r="DL218" s="25"/>
      <c r="DM218" s="26">
        <f>DM2</f>
        <v>1819</v>
      </c>
      <c r="DN218" s="26">
        <f>DN2</f>
        <v>1858</v>
      </c>
      <c r="DO218" s="26" t="str">
        <f>DO2</f>
        <v>1819-2006</v>
      </c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3"/>
      <c r="EM218" s="4"/>
      <c r="EN218" s="4"/>
      <c r="EO218" s="4"/>
    </row>
    <row r="219" spans="1:145" ht="13.15" x14ac:dyDescent="0.4">
      <c r="A219" s="24" t="s">
        <v>19</v>
      </c>
      <c r="B219" s="25"/>
      <c r="C219" s="27">
        <f>AVERAGE(C$9:C$215)</f>
        <v>10.472568807865093</v>
      </c>
      <c r="D219" s="27">
        <f t="shared" ref="D219:P219" si="206">AVERAGE(D$9:D$215)</f>
        <v>158.10346583332063</v>
      </c>
      <c r="E219" s="27">
        <f t="shared" si="206"/>
        <v>5.910421428182616</v>
      </c>
      <c r="F219" s="27">
        <f t="shared" si="206"/>
        <v>6.6405640367911456</v>
      </c>
      <c r="G219" s="27">
        <f t="shared" si="206"/>
        <v>4.4739372775002098</v>
      </c>
      <c r="H219" s="27">
        <f t="shared" si="206"/>
        <v>24.43602671163066</v>
      </c>
      <c r="I219" s="27">
        <f t="shared" si="206"/>
        <v>8.9966587806284206</v>
      </c>
      <c r="J219" s="27">
        <f t="shared" si="206"/>
        <v>6.9106273650871497</v>
      </c>
      <c r="K219" s="27">
        <f t="shared" si="206"/>
        <v>9.5157290116695687</v>
      </c>
      <c r="L219" s="27">
        <f t="shared" si="206"/>
        <v>15.464995004075698</v>
      </c>
      <c r="M219" s="27">
        <f t="shared" si="206"/>
        <v>5.0055470748358486</v>
      </c>
      <c r="N219" s="27">
        <f t="shared" si="206"/>
        <v>9.8612558447713514</v>
      </c>
      <c r="O219" s="27">
        <f t="shared" si="206"/>
        <v>23.581701275533383</v>
      </c>
      <c r="P219" s="27">
        <f t="shared" si="206"/>
        <v>35.942621566235459</v>
      </c>
      <c r="Q219" s="27">
        <f>AVERAGE(C$9:P$215)</f>
        <v>22.915481077682976</v>
      </c>
      <c r="R219" s="27"/>
      <c r="S219" s="27"/>
      <c r="T219" s="27"/>
      <c r="U219" s="27"/>
      <c r="V219" s="27"/>
      <c r="W219" s="27"/>
      <c r="X219" s="27"/>
      <c r="Y219" s="27"/>
      <c r="Z219" s="27"/>
      <c r="AA219" s="27">
        <f>AVERAGE(AA$9:AA$215)</f>
        <v>26.740166157509218</v>
      </c>
      <c r="AB219" s="27">
        <f>AVERAGE(AB$9:AB$215)</f>
        <v>4.6895543931112655</v>
      </c>
      <c r="AC219" s="27">
        <f>AVERAGE(AC$9:AC$215)</f>
        <v>3.2103111632805144</v>
      </c>
      <c r="AD219" s="27">
        <f t="shared" ref="AD219:DN219" si="207">AVERAGE(AD$9:AD$215)</f>
        <v>16.634121674156269</v>
      </c>
      <c r="AE219" s="27">
        <f t="shared" si="207"/>
        <v>10.22759846021569</v>
      </c>
      <c r="AF219" s="27">
        <f t="shared" si="207"/>
        <v>9.9278552414213177</v>
      </c>
      <c r="AG219" s="27">
        <f t="shared" si="207"/>
        <v>3.0634625650440213</v>
      </c>
      <c r="AH219" s="27">
        <f t="shared" si="207"/>
        <v>6.1077627970622492</v>
      </c>
      <c r="AI219" s="27">
        <f t="shared" si="207"/>
        <v>9.395693503738519</v>
      </c>
      <c r="AJ219" s="27">
        <f t="shared" si="207"/>
        <v>2.5912388957088992</v>
      </c>
      <c r="AK219" s="27">
        <f t="shared" si="207"/>
        <v>4.0935681128701242</v>
      </c>
      <c r="AL219" s="27">
        <f t="shared" si="207"/>
        <v>3.7218315325668478</v>
      </c>
      <c r="AM219" s="27">
        <f>AVERAGE(AA$9:AL$215)</f>
        <v>9.827618633748898</v>
      </c>
      <c r="AN219" s="27"/>
      <c r="AO219" s="27"/>
      <c r="AP219" s="27"/>
      <c r="AQ219" s="27"/>
      <c r="AR219" s="27"/>
      <c r="AS219" s="27"/>
      <c r="AT219" s="27"/>
      <c r="AU219" s="27"/>
      <c r="AV219" s="27"/>
      <c r="AW219" s="27">
        <f t="shared" si="207"/>
        <v>18.777970485083994</v>
      </c>
      <c r="AX219" s="27">
        <f t="shared" si="207"/>
        <v>1.9597910992730057</v>
      </c>
      <c r="AY219" s="27">
        <f t="shared" si="207"/>
        <v>2.1104497371242461</v>
      </c>
      <c r="AZ219" s="27">
        <f t="shared" si="207"/>
        <v>6.9357694982765752</v>
      </c>
      <c r="BA219" s="27">
        <f t="shared" si="207"/>
        <v>4.1921798425113659</v>
      </c>
      <c r="BB219" s="27">
        <f t="shared" si="207"/>
        <v>107343955.11914685</v>
      </c>
      <c r="BC219" s="27">
        <f t="shared" si="207"/>
        <v>174632901.04233539</v>
      </c>
      <c r="BD219" s="27">
        <f t="shared" si="207"/>
        <v>1.1607924537728521E+25</v>
      </c>
      <c r="BE219" s="27">
        <f t="shared" si="207"/>
        <v>7.2293252701085615</v>
      </c>
      <c r="BF219" s="27">
        <f t="shared" si="207"/>
        <v>1.4265874069992766</v>
      </c>
      <c r="BG219" s="27">
        <f t="shared" si="207"/>
        <v>3.5264817514033946</v>
      </c>
      <c r="BH219" s="27">
        <f t="shared" si="207"/>
        <v>288.75633510428747</v>
      </c>
      <c r="BI219" s="27">
        <f t="shared" si="207"/>
        <v>4.5833775041582978</v>
      </c>
      <c r="BJ219" s="27">
        <f t="shared" si="207"/>
        <v>269.98687218676207</v>
      </c>
      <c r="BK219" s="27">
        <f t="shared" si="207"/>
        <v>3.4894523003601332</v>
      </c>
      <c r="BL219" s="27">
        <f t="shared" si="207"/>
        <v>2.8285502153662532</v>
      </c>
      <c r="BM219" s="27">
        <f t="shared" si="207"/>
        <v>12.454423619869319</v>
      </c>
      <c r="BN219" s="27">
        <f t="shared" si="207"/>
        <v>2.1968900199579098</v>
      </c>
      <c r="BO219" s="27">
        <f>AVERAGE(AW$9:BN$215)</f>
        <v>2.8682873969379792E+23</v>
      </c>
      <c r="BP219" s="27"/>
      <c r="BQ219" s="27"/>
      <c r="BR219" s="27"/>
      <c r="BS219" s="27"/>
      <c r="BT219" s="27"/>
      <c r="BU219" s="27"/>
      <c r="BV219" s="27"/>
      <c r="BW219" s="27"/>
      <c r="BX219" s="27"/>
      <c r="BY219" s="27">
        <f t="shared" si="207"/>
        <v>53.193093094043114</v>
      </c>
      <c r="BZ219" s="27">
        <f t="shared" si="207"/>
        <v>218.51852322348137</v>
      </c>
      <c r="CA219" s="27">
        <f t="shared" si="207"/>
        <v>68.070840600824525</v>
      </c>
      <c r="CB219" s="27">
        <f t="shared" si="207"/>
        <v>15.845091728003018</v>
      </c>
      <c r="CC219" s="27">
        <f t="shared" si="207"/>
        <v>9.4148002933634736</v>
      </c>
      <c r="CD219" s="27">
        <f t="shared" si="207"/>
        <v>10.85901765280736</v>
      </c>
      <c r="CE219" s="27">
        <f t="shared" si="207"/>
        <v>10.614329624814836</v>
      </c>
      <c r="CF219" s="27">
        <f t="shared" si="207"/>
        <v>18.765925644166014</v>
      </c>
      <c r="CG219" s="27">
        <f t="shared" si="207"/>
        <v>7.6994117048750752</v>
      </c>
      <c r="CH219" s="27">
        <f t="shared" si="207"/>
        <v>7.7326623000351908</v>
      </c>
      <c r="CI219" s="27">
        <f t="shared" si="207"/>
        <v>7.1044776550699424</v>
      </c>
      <c r="CJ219" s="27">
        <f t="shared" si="207"/>
        <v>10.868839616854853</v>
      </c>
      <c r="CK219" s="27">
        <f t="shared" si="207"/>
        <v>447.63026249823599</v>
      </c>
      <c r="CL219" s="27">
        <f t="shared" si="207"/>
        <v>2.7636221917214354</v>
      </c>
      <c r="CM219" s="27">
        <f t="shared" si="207"/>
        <v>17.632899177393217</v>
      </c>
      <c r="CN219" s="27">
        <f t="shared" si="207"/>
        <v>81.822380958618197</v>
      </c>
      <c r="CO219" s="27">
        <f t="shared" si="207"/>
        <v>18.2533344712112</v>
      </c>
      <c r="CP219" s="27">
        <f t="shared" si="207"/>
        <v>6.0449139310804032</v>
      </c>
      <c r="CQ219" s="27">
        <f>AVERAGE(BY$9:CP$215)</f>
        <v>48.473951123970096</v>
      </c>
      <c r="CR219" s="27"/>
      <c r="CS219" s="27"/>
      <c r="CT219" s="27"/>
      <c r="CU219" s="27"/>
      <c r="CV219" s="27"/>
      <c r="CW219" s="27"/>
      <c r="CX219" s="27"/>
      <c r="CY219" s="27"/>
      <c r="CZ219" s="27"/>
      <c r="DA219" s="27">
        <f t="shared" si="207"/>
        <v>2.434299683113224</v>
      </c>
      <c r="DB219" s="27">
        <f t="shared" si="207"/>
        <v>1.6430814020473585</v>
      </c>
      <c r="DC219" s="27">
        <f>AVERAGE(DA$9:DB$215)</f>
        <v>1.9609407692963634</v>
      </c>
      <c r="DD219" s="25"/>
      <c r="DE219" s="25"/>
      <c r="DF219" s="27"/>
      <c r="DG219" s="27"/>
      <c r="DH219" s="27"/>
      <c r="DI219" s="27"/>
      <c r="DJ219" s="27"/>
      <c r="DK219" s="27"/>
      <c r="DL219" s="27"/>
      <c r="DM219" s="27">
        <f t="shared" si="207"/>
        <v>2.442470548335578</v>
      </c>
      <c r="DN219" s="27">
        <f t="shared" si="207"/>
        <v>2.8059727182794769</v>
      </c>
      <c r="DO219" s="27">
        <f>AVERAGE(DM$9:DN$215)</f>
        <v>2.6031881249576569</v>
      </c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3"/>
      <c r="EM219" s="4"/>
      <c r="EN219" s="4"/>
      <c r="EO219" s="4"/>
    </row>
    <row r="220" spans="1:145" ht="13.15" x14ac:dyDescent="0.4">
      <c r="A220" s="24" t="s">
        <v>92</v>
      </c>
      <c r="B220" s="25"/>
      <c r="C220" s="27">
        <f>MEDIAN(C9:C215)</f>
        <v>6.6</v>
      </c>
      <c r="D220" s="27">
        <f t="shared" ref="D220:Q220" si="208">MEDIAN(D9:D215)</f>
        <v>13.861386138613852</v>
      </c>
      <c r="E220" s="27">
        <f t="shared" si="208"/>
        <v>3.7867924528301882</v>
      </c>
      <c r="F220" s="27">
        <f t="shared" si="208"/>
        <v>4.4000000000000004</v>
      </c>
      <c r="G220" s="27">
        <f t="shared" si="208"/>
        <v>4.0999999999999996</v>
      </c>
      <c r="H220" s="27">
        <f t="shared" si="208"/>
        <v>16.329567401104317</v>
      </c>
      <c r="I220" s="27">
        <f t="shared" si="208"/>
        <v>7.9</v>
      </c>
      <c r="J220" s="27">
        <f t="shared" si="208"/>
        <v>5.0024393677351924</v>
      </c>
      <c r="K220" s="27">
        <f t="shared" si="208"/>
        <v>5.2</v>
      </c>
      <c r="L220" s="27">
        <f t="shared" si="208"/>
        <v>10.068223519819778</v>
      </c>
      <c r="M220" s="27">
        <f t="shared" si="208"/>
        <v>4.1095890410958971</v>
      </c>
      <c r="N220" s="27">
        <f t="shared" si="208"/>
        <v>5.4</v>
      </c>
      <c r="O220" s="27">
        <f t="shared" si="208"/>
        <v>9.8970144375360594</v>
      </c>
      <c r="P220" s="27">
        <f t="shared" si="208"/>
        <v>4.616922572546299</v>
      </c>
      <c r="Q220" s="27">
        <f t="shared" si="208"/>
        <v>5.7489525961493211</v>
      </c>
      <c r="R220" s="27"/>
      <c r="S220" s="27"/>
      <c r="T220" s="27"/>
      <c r="U220" s="27"/>
      <c r="V220" s="27"/>
      <c r="W220" s="27"/>
      <c r="X220" s="27"/>
      <c r="Y220" s="27"/>
      <c r="Z220" s="27"/>
      <c r="AA220" s="27">
        <f t="shared" ref="AA220:AM220" si="209">MEDIAN(AA9:AA215)</f>
        <v>1.1770086030875526</v>
      </c>
      <c r="AB220" s="27">
        <f t="shared" si="209"/>
        <v>4.4000000000000004</v>
      </c>
      <c r="AC220" s="27">
        <f t="shared" si="209"/>
        <v>3.2250981782094881</v>
      </c>
      <c r="AD220" s="27">
        <f t="shared" si="209"/>
        <v>5.9499999999999993</v>
      </c>
      <c r="AE220" s="27">
        <f t="shared" si="209"/>
        <v>3.2731792093648746</v>
      </c>
      <c r="AF220" s="27">
        <f t="shared" si="209"/>
        <v>4.9382716049382713</v>
      </c>
      <c r="AG220" s="27">
        <f t="shared" si="209"/>
        <v>2.8229281325864384</v>
      </c>
      <c r="AH220" s="27">
        <f t="shared" si="209"/>
        <v>3.3163580246913682</v>
      </c>
      <c r="AI220" s="27">
        <f t="shared" si="209"/>
        <v>6</v>
      </c>
      <c r="AJ220" s="27">
        <f t="shared" si="209"/>
        <v>1.45</v>
      </c>
      <c r="AK220" s="27">
        <f t="shared" si="209"/>
        <v>3.1</v>
      </c>
      <c r="AL220" s="27">
        <f t="shared" si="209"/>
        <v>2.8</v>
      </c>
      <c r="AM220" s="27">
        <f t="shared" si="209"/>
        <v>5.3200867861142216</v>
      </c>
      <c r="AN220" s="27"/>
      <c r="AO220" s="27"/>
      <c r="AP220" s="27"/>
      <c r="AQ220" s="27"/>
      <c r="AR220" s="27"/>
      <c r="AS220" s="27"/>
      <c r="AT220" s="27"/>
      <c r="AU220" s="27"/>
      <c r="AV220" s="27"/>
      <c r="AW220" s="27">
        <f t="shared" ref="AW220:BO220" si="210">MEDIAN(AW9:AW215)</f>
        <v>2.1500000000000004</v>
      </c>
      <c r="AX220" s="27">
        <f t="shared" si="210"/>
        <v>2.4008780215130754</v>
      </c>
      <c r="AY220" s="27">
        <f t="shared" si="210"/>
        <v>2.1024838619141235</v>
      </c>
      <c r="AZ220" s="27">
        <f t="shared" si="210"/>
        <v>2.8694566395608274</v>
      </c>
      <c r="BA220" s="27">
        <f t="shared" si="210"/>
        <v>2.1</v>
      </c>
      <c r="BB220" s="27">
        <f t="shared" si="210"/>
        <v>2.1</v>
      </c>
      <c r="BC220" s="27">
        <f t="shared" si="210"/>
        <v>4.7617490071477864</v>
      </c>
      <c r="BD220" s="27">
        <f t="shared" si="210"/>
        <v>4.8940096120837522</v>
      </c>
      <c r="BE220" s="27">
        <f t="shared" si="210"/>
        <v>2.2999999999999998</v>
      </c>
      <c r="BF220" s="27">
        <f t="shared" si="210"/>
        <v>1.4241424321067786</v>
      </c>
      <c r="BG220" s="27">
        <f t="shared" si="210"/>
        <v>2.2999999999999998</v>
      </c>
      <c r="BH220" s="27">
        <f t="shared" si="210"/>
        <v>2.7312950157557778</v>
      </c>
      <c r="BI220" s="27">
        <f t="shared" si="210"/>
        <v>2.5765047941186801</v>
      </c>
      <c r="BJ220" s="27">
        <f t="shared" si="210"/>
        <v>4.9302390661229651</v>
      </c>
      <c r="BK220" s="27">
        <f t="shared" si="210"/>
        <v>2.6461488644959661</v>
      </c>
      <c r="BL220" s="27">
        <f t="shared" si="210"/>
        <v>2.3492028591463052</v>
      </c>
      <c r="BM220" s="27">
        <f t="shared" si="210"/>
        <v>5.2528354582362127</v>
      </c>
      <c r="BN220" s="27">
        <f t="shared" si="210"/>
        <v>2.0059684318093081</v>
      </c>
      <c r="BO220" s="27">
        <f t="shared" si="210"/>
        <v>3.7732609555297518</v>
      </c>
      <c r="BP220" s="27"/>
      <c r="BQ220" s="27"/>
      <c r="BR220" s="27"/>
      <c r="BS220" s="27"/>
      <c r="BT220" s="27"/>
      <c r="BU220" s="27"/>
      <c r="BV220" s="27"/>
      <c r="BW220" s="27"/>
      <c r="BX220" s="27"/>
      <c r="BY220" s="27">
        <f t="shared" ref="BY220:CQ220" si="211">MEDIAN(BY9:BY215)</f>
        <v>4.7455070182342887</v>
      </c>
      <c r="BZ220" s="27">
        <f t="shared" si="211"/>
        <v>13.59023064447277</v>
      </c>
      <c r="CA220" s="27">
        <f t="shared" si="211"/>
        <v>6.3795853269537472</v>
      </c>
      <c r="CB220" s="27">
        <f t="shared" si="211"/>
        <v>5.265068990559187</v>
      </c>
      <c r="CC220" s="27">
        <f t="shared" si="211"/>
        <v>8.3101724454228467</v>
      </c>
      <c r="CD220" s="27">
        <f t="shared" si="211"/>
        <v>9.1385995704475214</v>
      </c>
      <c r="CE220" s="27">
        <f t="shared" si="211"/>
        <v>7.4454259320777503</v>
      </c>
      <c r="CF220" s="27">
        <f t="shared" si="211"/>
        <v>11.845613932194285</v>
      </c>
      <c r="CG220" s="27">
        <f t="shared" si="211"/>
        <v>4.5</v>
      </c>
      <c r="CH220" s="27">
        <f t="shared" si="211"/>
        <v>6</v>
      </c>
      <c r="CI220" s="27">
        <f t="shared" si="211"/>
        <v>5.5179188515023068</v>
      </c>
      <c r="CJ220" s="27">
        <f t="shared" si="211"/>
        <v>4.8437810701878643</v>
      </c>
      <c r="CK220" s="27">
        <f t="shared" si="211"/>
        <v>13.5</v>
      </c>
      <c r="CL220" s="27">
        <f t="shared" si="211"/>
        <v>1.3</v>
      </c>
      <c r="CM220" s="27">
        <f t="shared" si="211"/>
        <v>12.859133790737552</v>
      </c>
      <c r="CN220" s="27">
        <f t="shared" si="211"/>
        <v>4.6104231852844855</v>
      </c>
      <c r="CO220" s="27">
        <f t="shared" si="211"/>
        <v>6.3085057236123312</v>
      </c>
      <c r="CP220" s="27">
        <f t="shared" si="211"/>
        <v>2.7500730932103443</v>
      </c>
      <c r="CQ220" s="27">
        <f t="shared" si="211"/>
        <v>5.8648445713218349</v>
      </c>
      <c r="CR220" s="27"/>
      <c r="CS220" s="27"/>
      <c r="CT220" s="27"/>
      <c r="CU220" s="27"/>
      <c r="CV220" s="27"/>
      <c r="CW220" s="27"/>
      <c r="CX220" s="27"/>
      <c r="CY220" s="27"/>
      <c r="CZ220" s="27"/>
      <c r="DA220" s="27">
        <f>MEDIAN(DA9:DA215)</f>
        <v>1.89529545220342</v>
      </c>
      <c r="DB220" s="27">
        <f>MEDIAN(DB9:DB215)</f>
        <v>1.5081649069884351</v>
      </c>
      <c r="DC220" s="27">
        <f>MEDIAN(DC9:DC215)</f>
        <v>1.7087549839812664</v>
      </c>
      <c r="DD220" s="25"/>
      <c r="DE220" s="25"/>
      <c r="DF220" s="27"/>
      <c r="DG220" s="27"/>
      <c r="DH220" s="27"/>
      <c r="DI220" s="27"/>
      <c r="DJ220" s="27"/>
      <c r="DK220" s="27"/>
      <c r="DL220" s="27"/>
      <c r="DM220" s="27">
        <f>MEDIAN(DM9:DM215)</f>
        <v>2.4029952548572284</v>
      </c>
      <c r="DN220" s="27">
        <f>MEDIAN(DN9:DN215)</f>
        <v>2.3437500000000222</v>
      </c>
      <c r="DO220" s="27">
        <f>MEDIAN(DO9:DO215)</f>
        <v>2.2942004553483626</v>
      </c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3"/>
      <c r="EM220" s="4"/>
      <c r="EN220" s="4"/>
      <c r="EO220" s="4"/>
    </row>
    <row r="221" spans="1:145" ht="13.15" x14ac:dyDescent="0.4">
      <c r="A221" s="24" t="s">
        <v>20</v>
      </c>
      <c r="B221" s="25"/>
      <c r="C221" s="27">
        <f>MAX(C$9:C$215)</f>
        <v>69.230769230769226</v>
      </c>
      <c r="D221" s="27">
        <f t="shared" ref="D221:P221" si="212">MAX(D$9:D$215)</f>
        <v>4146</v>
      </c>
      <c r="E221" s="27">
        <f t="shared" si="212"/>
        <v>27.699530516431924</v>
      </c>
      <c r="F221" s="27">
        <f t="shared" si="212"/>
        <v>26</v>
      </c>
      <c r="G221" s="27">
        <f t="shared" si="212"/>
        <v>40.76638414706936</v>
      </c>
      <c r="H221" s="27">
        <f t="shared" si="212"/>
        <v>122.9</v>
      </c>
      <c r="I221" s="27">
        <f t="shared" si="212"/>
        <v>46</v>
      </c>
      <c r="J221" s="27">
        <f t="shared" si="212"/>
        <v>33</v>
      </c>
      <c r="K221" s="27">
        <f t="shared" si="212"/>
        <v>57.473035439137135</v>
      </c>
      <c r="L221" s="27">
        <f t="shared" si="212"/>
        <v>72.900000000000006</v>
      </c>
      <c r="M221" s="27">
        <f t="shared" si="212"/>
        <v>35.186913322720521</v>
      </c>
      <c r="N221" s="27">
        <f t="shared" si="212"/>
        <v>72.109485606418133</v>
      </c>
      <c r="O221" s="27">
        <f t="shared" si="212"/>
        <v>183.3</v>
      </c>
      <c r="P221" s="27">
        <f t="shared" si="212"/>
        <v>1216</v>
      </c>
      <c r="Q221" s="27">
        <f>MAX(C$9:P$215)</f>
        <v>4146</v>
      </c>
      <c r="R221" s="27"/>
      <c r="S221" s="27"/>
      <c r="T221" s="27"/>
      <c r="U221" s="27"/>
      <c r="V221" s="27"/>
      <c r="W221" s="27"/>
      <c r="X221" s="27"/>
      <c r="Y221" s="27"/>
      <c r="Z221" s="27"/>
      <c r="AA221" s="27">
        <f>MAX(AA$9:AA$215)</f>
        <v>1579.2614996624525</v>
      </c>
      <c r="AB221" s="27">
        <f>MAX(AB$9:AB$215)</f>
        <v>21.739016907108816</v>
      </c>
      <c r="AC221" s="27">
        <f>MAX(AC$9:AC$215)</f>
        <v>53.74812889751599</v>
      </c>
      <c r="AD221" s="27">
        <f t="shared" ref="AD221:AL221" si="213">MAX(AD$9:AD$215)</f>
        <v>939.85234381433054</v>
      </c>
      <c r="AE221" s="27">
        <f t="shared" si="213"/>
        <v>568.00067165567714</v>
      </c>
      <c r="AF221" s="27">
        <f t="shared" si="213"/>
        <v>210.37437925785852</v>
      </c>
      <c r="AG221" s="27">
        <f t="shared" si="213"/>
        <v>22.000223595738895</v>
      </c>
      <c r="AH221" s="27">
        <f t="shared" si="213"/>
        <v>58.1</v>
      </c>
      <c r="AI221" s="27">
        <f t="shared" si="213"/>
        <v>141.73228346456693</v>
      </c>
      <c r="AJ221" s="27">
        <f t="shared" si="213"/>
        <v>23.44517478667337</v>
      </c>
      <c r="AK221" s="27">
        <f t="shared" si="213"/>
        <v>29.62031639160303</v>
      </c>
      <c r="AL221" s="27">
        <f t="shared" si="213"/>
        <v>78.492462311557773</v>
      </c>
      <c r="AM221" s="27">
        <f>MAX(Y$9:AL$215)</f>
        <v>1579.2614996624525</v>
      </c>
      <c r="AN221" s="26"/>
      <c r="AO221" s="26"/>
      <c r="AP221" s="26"/>
      <c r="AQ221" s="26"/>
      <c r="AR221" s="26"/>
      <c r="AS221" s="26"/>
      <c r="AT221" s="26"/>
      <c r="AU221" s="26"/>
      <c r="AV221" s="26"/>
      <c r="AW221" s="27">
        <f t="shared" ref="AW221:DN221" si="214">MAX(AW$9:AW$215)</f>
        <v>1732.9941860465119</v>
      </c>
      <c r="AX221" s="27">
        <f t="shared" si="214"/>
        <v>39.163690476190496</v>
      </c>
      <c r="AY221" s="27">
        <f t="shared" si="214"/>
        <v>48.306010928961761</v>
      </c>
      <c r="AZ221" s="27">
        <f t="shared" si="214"/>
        <v>241.957773512476</v>
      </c>
      <c r="BA221" s="27">
        <f t="shared" si="214"/>
        <v>74.019208855607999</v>
      </c>
      <c r="BB221" s="27">
        <f t="shared" si="214"/>
        <v>22220194522.368843</v>
      </c>
      <c r="BC221" s="27">
        <f t="shared" si="214"/>
        <v>30211488035.065628</v>
      </c>
      <c r="BD221" s="27">
        <f t="shared" si="214"/>
        <v>9.6345773663146726E+26</v>
      </c>
      <c r="BE221" s="27">
        <f t="shared" si="214"/>
        <v>491.44438852541521</v>
      </c>
      <c r="BF221" s="27">
        <f t="shared" si="214"/>
        <v>20.973108407603775</v>
      </c>
      <c r="BG221" s="27">
        <f t="shared" si="214"/>
        <v>152.04065892575605</v>
      </c>
      <c r="BH221" s="27">
        <f t="shared" si="214"/>
        <v>51699.35064935065</v>
      </c>
      <c r="BI221" s="27">
        <f t="shared" si="214"/>
        <v>84.183723136801518</v>
      </c>
      <c r="BJ221" s="27">
        <f t="shared" si="214"/>
        <v>13534.692434598162</v>
      </c>
      <c r="BK221" s="27">
        <f t="shared" si="214"/>
        <v>102.13903743315511</v>
      </c>
      <c r="BL221" s="27">
        <f t="shared" si="214"/>
        <v>35.819806296884202</v>
      </c>
      <c r="BM221" s="27">
        <f t="shared" si="214"/>
        <v>115.92039800995029</v>
      </c>
      <c r="BN221" s="27">
        <f t="shared" si="214"/>
        <v>34.403161402176565</v>
      </c>
      <c r="BO221" s="27">
        <f>MAX(AW$9:BN$215)</f>
        <v>9.6345773663146726E+26</v>
      </c>
      <c r="BP221" s="27"/>
      <c r="BQ221" s="27"/>
      <c r="BR221" s="27"/>
      <c r="BS221" s="27"/>
      <c r="BT221" s="27"/>
      <c r="BU221" s="27"/>
      <c r="BV221" s="27"/>
      <c r="BW221" s="27"/>
      <c r="BX221" s="27"/>
      <c r="BY221" s="27">
        <f t="shared" si="214"/>
        <v>3079.5</v>
      </c>
      <c r="BZ221" s="27">
        <f t="shared" si="214"/>
        <v>11749.6</v>
      </c>
      <c r="CA221" s="27">
        <f t="shared" si="214"/>
        <v>2947.7</v>
      </c>
      <c r="CB221" s="27">
        <f t="shared" si="214"/>
        <v>469.85756529287801</v>
      </c>
      <c r="CC221" s="27">
        <f t="shared" si="214"/>
        <v>53.564547206165713</v>
      </c>
      <c r="CD221" s="27">
        <f t="shared" si="214"/>
        <v>90.1</v>
      </c>
      <c r="CE221" s="27">
        <f t="shared" si="214"/>
        <v>51.5</v>
      </c>
      <c r="CF221" s="27">
        <f t="shared" si="214"/>
        <v>96.1</v>
      </c>
      <c r="CG221" s="27">
        <f t="shared" si="214"/>
        <v>31.9</v>
      </c>
      <c r="CH221" s="27">
        <f t="shared" si="214"/>
        <v>41</v>
      </c>
      <c r="CI221" s="27">
        <f t="shared" si="214"/>
        <v>34</v>
      </c>
      <c r="CJ221" s="27">
        <f t="shared" si="214"/>
        <v>131.80000000000001</v>
      </c>
      <c r="CK221" s="27">
        <f t="shared" si="214"/>
        <v>13109.5</v>
      </c>
      <c r="CL221" s="27">
        <f t="shared" si="214"/>
        <v>16.265899982575348</v>
      </c>
      <c r="CM221" s="27">
        <f t="shared" si="214"/>
        <v>139.12159977832172</v>
      </c>
      <c r="CN221" s="27">
        <f t="shared" si="214"/>
        <v>7481.7</v>
      </c>
      <c r="CO221" s="27">
        <f t="shared" si="214"/>
        <v>112.5</v>
      </c>
      <c r="CP221" s="27">
        <f t="shared" si="214"/>
        <v>99.9</v>
      </c>
      <c r="CQ221" s="27">
        <f>MAX(BY$9:CP$215)</f>
        <v>13109.5</v>
      </c>
      <c r="CR221" s="27"/>
      <c r="CS221" s="27"/>
      <c r="CT221" s="27"/>
      <c r="CU221" s="27"/>
      <c r="CV221" s="27"/>
      <c r="CW221" s="27"/>
      <c r="CX221" s="27"/>
      <c r="CY221" s="27"/>
      <c r="CZ221" s="27"/>
      <c r="DA221" s="27">
        <f t="shared" si="214"/>
        <v>23.815733384928972</v>
      </c>
      <c r="DB221" s="27">
        <f t="shared" si="214"/>
        <v>24.043707188298143</v>
      </c>
      <c r="DC221" s="27">
        <f>MAX(DA$9:DB$215)</f>
        <v>24.043707188298143</v>
      </c>
      <c r="DD221" s="25"/>
      <c r="DE221" s="25"/>
      <c r="DF221" s="27"/>
      <c r="DG221" s="27"/>
      <c r="DH221" s="27"/>
      <c r="DI221" s="27"/>
      <c r="DJ221" s="27"/>
      <c r="DK221" s="27"/>
      <c r="DL221" s="27"/>
      <c r="DM221" s="27">
        <f t="shared" si="214"/>
        <v>57.429659714423195</v>
      </c>
      <c r="DN221" s="27">
        <f t="shared" si="214"/>
        <v>17.2</v>
      </c>
      <c r="DO221" s="27">
        <f>MAX(DM$9:DN$215)</f>
        <v>57.429659714423195</v>
      </c>
      <c r="DP221" s="27"/>
      <c r="DQ221" s="27"/>
      <c r="DR221" s="27" t="s">
        <v>0</v>
      </c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5"/>
      <c r="EE221" s="25"/>
      <c r="EF221" s="25"/>
      <c r="EG221" s="25"/>
      <c r="EH221" s="25"/>
      <c r="EI221" s="25"/>
      <c r="EJ221" s="25"/>
      <c r="EK221" s="25"/>
      <c r="EL221" s="3"/>
      <c r="EM221" s="4"/>
      <c r="EN221" s="4"/>
      <c r="EO221" s="4"/>
    </row>
    <row r="222" spans="1:145" ht="13.15" x14ac:dyDescent="0.4">
      <c r="A222" s="48" t="s">
        <v>129</v>
      </c>
      <c r="B222" s="48"/>
      <c r="C222" s="26">
        <f>COUNTA(C$9:C$215)</f>
        <v>83</v>
      </c>
      <c r="D222" s="26">
        <f t="shared" ref="D222:P222" si="215">COUNTA(D$9:D$215)</f>
        <v>92</v>
      </c>
      <c r="E222" s="26">
        <f t="shared" si="215"/>
        <v>50</v>
      </c>
      <c r="F222" s="26">
        <f t="shared" si="215"/>
        <v>55</v>
      </c>
      <c r="G222" s="26">
        <f t="shared" si="215"/>
        <v>147</v>
      </c>
      <c r="H222" s="26">
        <f t="shared" si="215"/>
        <v>58</v>
      </c>
      <c r="I222" s="26">
        <f t="shared" si="215"/>
        <v>60</v>
      </c>
      <c r="J222" s="26">
        <f t="shared" si="215"/>
        <v>60</v>
      </c>
      <c r="K222" s="26">
        <f t="shared" si="215"/>
        <v>67</v>
      </c>
      <c r="L222" s="26">
        <f t="shared" si="215"/>
        <v>53</v>
      </c>
      <c r="M222" s="26">
        <f t="shared" si="215"/>
        <v>111</v>
      </c>
      <c r="N222" s="26">
        <f t="shared" si="215"/>
        <v>67</v>
      </c>
      <c r="O222" s="26">
        <f t="shared" si="215"/>
        <v>64</v>
      </c>
      <c r="P222" s="26">
        <f t="shared" si="215"/>
        <v>86</v>
      </c>
      <c r="Q222" s="26">
        <f>COUNTA(C$9:P$215)</f>
        <v>1053</v>
      </c>
      <c r="R222" s="26"/>
      <c r="S222" s="26"/>
      <c r="T222" s="26"/>
      <c r="U222" s="26"/>
      <c r="V222" s="26"/>
      <c r="W222" s="26"/>
      <c r="X222" s="26"/>
      <c r="Y222" s="26"/>
      <c r="Z222" s="26"/>
      <c r="AA222" s="26">
        <f>COUNTA(AA$9:AA$215)</f>
        <v>207</v>
      </c>
      <c r="AB222" s="26">
        <f>COUNTA(AB$9:AB$215)</f>
        <v>59</v>
      </c>
      <c r="AC222" s="26">
        <f>COUNTA(AC$9:AC$215)</f>
        <v>206</v>
      </c>
      <c r="AD222" s="26">
        <f t="shared" ref="AD222:AL222" si="216">COUNTA(AD$9:AD$215)</f>
        <v>188</v>
      </c>
      <c r="AE222" s="26">
        <f t="shared" si="216"/>
        <v>188</v>
      </c>
      <c r="AF222" s="26">
        <f t="shared" si="216"/>
        <v>207</v>
      </c>
      <c r="AG222" s="26">
        <f t="shared" si="216"/>
        <v>58</v>
      </c>
      <c r="AH222" s="26">
        <f t="shared" si="216"/>
        <v>135</v>
      </c>
      <c r="AI222" s="26">
        <f t="shared" si="216"/>
        <v>69</v>
      </c>
      <c r="AJ222" s="26">
        <f t="shared" si="216"/>
        <v>58</v>
      </c>
      <c r="AK222" s="26">
        <f t="shared" si="216"/>
        <v>109</v>
      </c>
      <c r="AL222" s="26">
        <f t="shared" si="216"/>
        <v>186</v>
      </c>
      <c r="AM222" s="26">
        <f>COUNTA(AA$9:AL$215)</f>
        <v>1670</v>
      </c>
      <c r="AN222" s="26"/>
      <c r="AO222" s="26"/>
      <c r="AP222" s="26"/>
      <c r="AQ222" s="26"/>
      <c r="AR222" s="26"/>
      <c r="AS222" s="26"/>
      <c r="AT222" s="26"/>
      <c r="AU222" s="26"/>
      <c r="AV222" s="26"/>
      <c r="AW222" s="26">
        <f t="shared" ref="AW222:DN222" si="217">COUNTA(AW$9:AW$215)</f>
        <v>207</v>
      </c>
      <c r="AX222" s="26">
        <f t="shared" si="217"/>
        <v>196</v>
      </c>
      <c r="AY222" s="26">
        <f t="shared" si="217"/>
        <v>192</v>
      </c>
      <c r="AZ222" s="26">
        <f t="shared" si="217"/>
        <v>146</v>
      </c>
      <c r="BA222" s="26">
        <f t="shared" si="217"/>
        <v>207</v>
      </c>
      <c r="BB222" s="26">
        <f t="shared" si="217"/>
        <v>207</v>
      </c>
      <c r="BC222" s="26">
        <f t="shared" si="217"/>
        <v>173</v>
      </c>
      <c r="BD222" s="26">
        <f t="shared" si="217"/>
        <v>83</v>
      </c>
      <c r="BE222" s="26">
        <f t="shared" si="217"/>
        <v>207</v>
      </c>
      <c r="BF222" s="26">
        <f t="shared" si="217"/>
        <v>207</v>
      </c>
      <c r="BG222" s="26">
        <f t="shared" si="217"/>
        <v>207</v>
      </c>
      <c r="BH222" s="26">
        <f t="shared" si="217"/>
        <v>207</v>
      </c>
      <c r="BI222" s="26">
        <f t="shared" si="217"/>
        <v>207</v>
      </c>
      <c r="BJ222" s="26">
        <f t="shared" si="217"/>
        <v>140</v>
      </c>
      <c r="BK222" s="26">
        <f t="shared" si="217"/>
        <v>207</v>
      </c>
      <c r="BL222" s="26">
        <f t="shared" si="217"/>
        <v>207</v>
      </c>
      <c r="BM222" s="26">
        <f t="shared" si="217"/>
        <v>205</v>
      </c>
      <c r="BN222" s="26">
        <f t="shared" si="217"/>
        <v>207</v>
      </c>
      <c r="BO222" s="26">
        <f>COUNTA(AW$9:BN$215)</f>
        <v>3412</v>
      </c>
      <c r="BP222" s="27"/>
      <c r="BQ222" s="27"/>
      <c r="BR222" s="27"/>
      <c r="BS222" s="27"/>
      <c r="BT222" s="27"/>
      <c r="BU222" s="27"/>
      <c r="BV222" s="27"/>
      <c r="BW222" s="27"/>
      <c r="BX222" s="27"/>
      <c r="BY222" s="26">
        <f t="shared" si="217"/>
        <v>207</v>
      </c>
      <c r="BZ222" s="26">
        <f t="shared" si="217"/>
        <v>70</v>
      </c>
      <c r="CA222" s="26">
        <f t="shared" si="217"/>
        <v>207</v>
      </c>
      <c r="CB222" s="26">
        <f t="shared" si="217"/>
        <v>207</v>
      </c>
      <c r="CC222" s="26">
        <f t="shared" si="217"/>
        <v>143</v>
      </c>
      <c r="CD222" s="26">
        <f t="shared" si="217"/>
        <v>70</v>
      </c>
      <c r="CE222" s="26">
        <f t="shared" si="217"/>
        <v>64</v>
      </c>
      <c r="CF222" s="26">
        <f t="shared" si="217"/>
        <v>68</v>
      </c>
      <c r="CG222" s="26">
        <f t="shared" si="217"/>
        <v>69</v>
      </c>
      <c r="CH222" s="26">
        <f t="shared" si="217"/>
        <v>69</v>
      </c>
      <c r="CI222" s="26">
        <f t="shared" si="217"/>
        <v>70</v>
      </c>
      <c r="CJ222" s="26">
        <f t="shared" si="217"/>
        <v>207</v>
      </c>
      <c r="CK222" s="26">
        <f t="shared" si="217"/>
        <v>69</v>
      </c>
      <c r="CL222" s="26">
        <f t="shared" si="217"/>
        <v>67</v>
      </c>
      <c r="CM222" s="26">
        <f t="shared" si="217"/>
        <v>67</v>
      </c>
      <c r="CN222" s="26">
        <f t="shared" si="217"/>
        <v>168</v>
      </c>
      <c r="CO222" s="26">
        <f t="shared" si="217"/>
        <v>136</v>
      </c>
      <c r="CP222" s="26">
        <f t="shared" si="217"/>
        <v>175</v>
      </c>
      <c r="CQ222" s="26">
        <f>COUNTA(BY$9:CP$215)</f>
        <v>2133</v>
      </c>
      <c r="CR222" s="26"/>
      <c r="CS222" s="26"/>
      <c r="CT222" s="26"/>
      <c r="CU222" s="26"/>
      <c r="CV222" s="26"/>
      <c r="CW222" s="26"/>
      <c r="CX222" s="26"/>
      <c r="CY222" s="26"/>
      <c r="CZ222" s="26"/>
      <c r="DA222" s="26">
        <f t="shared" si="217"/>
        <v>139</v>
      </c>
      <c r="DB222" s="26">
        <f t="shared" si="217"/>
        <v>207</v>
      </c>
      <c r="DC222" s="26">
        <f>COUNTA(DA$9:DB$215)</f>
        <v>346</v>
      </c>
      <c r="DD222" s="25"/>
      <c r="DE222" s="25"/>
      <c r="DF222" s="26"/>
      <c r="DG222" s="26"/>
      <c r="DH222" s="26"/>
      <c r="DI222" s="26"/>
      <c r="DJ222" s="26"/>
      <c r="DK222" s="26"/>
      <c r="DL222" s="26"/>
      <c r="DM222" s="26">
        <f t="shared" si="217"/>
        <v>188</v>
      </c>
      <c r="DN222" s="26">
        <f t="shared" si="217"/>
        <v>149</v>
      </c>
      <c r="DO222" s="26">
        <f>COUNTA(DM$9:DN$215)</f>
        <v>337</v>
      </c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4"/>
      <c r="ED222" s="26"/>
      <c r="EE222" s="26"/>
      <c r="EF222" s="27"/>
      <c r="EG222" s="26"/>
      <c r="EH222" s="27"/>
      <c r="EI222" s="27"/>
      <c r="EJ222" s="26"/>
      <c r="EK222" s="27"/>
      <c r="EL222" s="3"/>
      <c r="EM222" s="4"/>
      <c r="EN222" s="4"/>
      <c r="EO222" s="4"/>
    </row>
    <row r="223" spans="1:145" ht="13.15" x14ac:dyDescent="0.4">
      <c r="A223" s="48" t="s">
        <v>130</v>
      </c>
      <c r="B223" s="48"/>
      <c r="C223" s="25">
        <f t="array" ref="C223">SUM(IF(C$9:C$215&lt;0,1,0))</f>
        <v>10</v>
      </c>
      <c r="D223" s="25">
        <f t="array" ref="D223">SUM(IF(D$9:D$215&lt;0,1,0))</f>
        <v>13</v>
      </c>
      <c r="E223" s="25">
        <f t="array" ref="E223">SUM(IF(E$9:E$215&lt;0,1,0))</f>
        <v>10</v>
      </c>
      <c r="F223" s="25">
        <f t="array" ref="F223">SUM(IF(F$9:F$215&lt;0,1,0))</f>
        <v>6</v>
      </c>
      <c r="G223" s="25">
        <f t="array" ref="G223">SUM(IF(G$9:G$215&lt;0,1,0))</f>
        <v>42</v>
      </c>
      <c r="H223" s="25">
        <f t="array" ref="H223">SUM(IF(H$9:H$215&lt;0,1,0))</f>
        <v>4</v>
      </c>
      <c r="I223" s="25">
        <f t="array" ref="I223">SUM(IF(I$9:I$215&lt;0,1,0))</f>
        <v>2</v>
      </c>
      <c r="J223" s="25">
        <f t="array" ref="J223">SUM(IF(J$9:J$215&lt;0,1,0))</f>
        <v>6</v>
      </c>
      <c r="K223" s="25">
        <f t="array" ref="K223">SUM(IF(K$9:K$215&lt;0,1,0))</f>
        <v>4</v>
      </c>
      <c r="L223" s="25">
        <f t="array" ref="L223">SUM(IF(L$9:L$215&lt;0,1,0))</f>
        <v>4</v>
      </c>
      <c r="M223" s="25">
        <f t="array" ref="M223">SUM(IF(M$9:M$215&lt;0,1,0))</f>
        <v>18</v>
      </c>
      <c r="N223" s="25">
        <f t="array" ref="N223">SUM(IF(N$9:N$215&lt;0,1,0))</f>
        <v>3</v>
      </c>
      <c r="O223" s="25">
        <f t="array" ref="O223">SUM(IF(O$9:O$215&lt;0,1,0))</f>
        <v>1</v>
      </c>
      <c r="P223" s="25">
        <f t="array" ref="P223">SUM(IF(P$9:P$215&lt;0,1,0))</f>
        <v>12</v>
      </c>
      <c r="Q223" s="25">
        <f t="array" ref="Q223">SUM(IF(C$9:P$215&lt;0,1,0))</f>
        <v>135</v>
      </c>
      <c r="R223" s="25"/>
      <c r="S223" s="25"/>
      <c r="T223" s="25"/>
      <c r="U223" s="25"/>
      <c r="V223" s="25"/>
      <c r="W223" s="25"/>
      <c r="X223" s="25"/>
      <c r="Y223" s="25"/>
      <c r="Z223" s="25"/>
      <c r="AA223" s="25">
        <f t="array" ref="AA223">SUM(IF(AA$9:AA$215&lt;0,1,0))</f>
        <v>72</v>
      </c>
      <c r="AB223" s="25">
        <f t="array" ref="AB223">SUM(IF(AB$9:AB$215&lt;0,1,0))</f>
        <v>11</v>
      </c>
      <c r="AC223" s="25">
        <f t="array" ref="AC223">SUM(IF(AC$9:AC$215&lt;0,1,0))</f>
        <v>79</v>
      </c>
      <c r="AD223" s="25">
        <f t="array" ref="AD223">SUM(IF(AD$9:AD$215&lt;0,1,0))</f>
        <v>66</v>
      </c>
      <c r="AE223" s="25">
        <f t="array" ref="AE223">SUM(IF(AE$9:AE$215&lt;0,1,0))</f>
        <v>55</v>
      </c>
      <c r="AF223" s="25">
        <f t="array" ref="AF223">SUM(IF(AF$9:AF$215&lt;0,1,0))</f>
        <v>50</v>
      </c>
      <c r="AG223" s="25">
        <f t="array" ref="AG223">SUM(IF(AG$9:AG$215&lt;0,1,0))</f>
        <v>11</v>
      </c>
      <c r="AH223" s="25">
        <f t="array" ref="AH223">SUM(IF(AH$9:AH$215&lt;0,1,0))</f>
        <v>47</v>
      </c>
      <c r="AI223" s="25">
        <f t="array" ref="AI223">SUM(IF(AI$9:AI$215&lt;0,1,0))</f>
        <v>10</v>
      </c>
      <c r="AJ223" s="25">
        <f t="array" ref="AJ223">SUM(IF(AJ$9:AJ$215&lt;0,1,0))</f>
        <v>15</v>
      </c>
      <c r="AK223" s="25">
        <f t="array" ref="AK223">SUM(IF(AK$9:AK$215&lt;0,1,0))</f>
        <v>18</v>
      </c>
      <c r="AL223" s="25">
        <f t="array" ref="AL223">SUM(IF(AL$9:AL$215&lt;0,1,0))</f>
        <v>59</v>
      </c>
      <c r="AM223" s="25">
        <f t="array" ref="AM223">SUM(IF(AA$9:AL$215&lt;0,1,0))</f>
        <v>493</v>
      </c>
      <c r="AN223" s="25"/>
      <c r="AO223" s="25"/>
      <c r="AP223" s="25"/>
      <c r="AQ223" s="25"/>
      <c r="AR223" s="25"/>
      <c r="AS223" s="25"/>
      <c r="AT223" s="25"/>
      <c r="AU223" s="25"/>
      <c r="AV223" s="25"/>
      <c r="AW223" s="25">
        <f t="array" ref="AW223">SUM(IF(AW$9:AW$215&lt;0,1,0))</f>
        <v>61</v>
      </c>
      <c r="AX223" s="25">
        <f t="array" ref="AX223">SUM(IF(AX$9:AX$215&lt;0,1,0))</f>
        <v>60</v>
      </c>
      <c r="AY223" s="25">
        <f t="array" ref="AY223">SUM(IF(AY$9:AY$215&lt;0,1,0))</f>
        <v>55</v>
      </c>
      <c r="AZ223" s="25">
        <f t="array" ref="AZ223">SUM(IF(AZ$9:AZ$215&lt;0,1,0))</f>
        <v>33</v>
      </c>
      <c r="BA223" s="25">
        <f t="array" ref="BA223">SUM(IF(BA$9:BA$215&lt;0,1,0))</f>
        <v>67</v>
      </c>
      <c r="BB223" s="25">
        <f t="array" ref="BB223">SUM(IF(BB$9:BB$215&lt;0,1,0))</f>
        <v>54</v>
      </c>
      <c r="BC223" s="25">
        <f t="array" ref="BC223">SUM(IF(BC$9:BC$215&lt;0,1,0))</f>
        <v>43</v>
      </c>
      <c r="BD223" s="25">
        <f t="array" ref="BD223">SUM(IF(BD$9:BD$215&lt;0,1,0))</f>
        <v>12</v>
      </c>
      <c r="BE223" s="25">
        <f t="array" ref="BE223">SUM(IF(BE$9:BE$215&lt;0,1,0))</f>
        <v>56</v>
      </c>
      <c r="BF223" s="25">
        <f t="array" ref="BF223">SUM(IF(BF$9:BF$215&lt;0,1,0))</f>
        <v>71</v>
      </c>
      <c r="BG223" s="25">
        <f t="array" ref="BG223">SUM(IF(BG$9:BG$215&lt;0,1,0))</f>
        <v>67</v>
      </c>
      <c r="BH223" s="25">
        <f t="array" ref="BH223">SUM(IF(BH$9:BH$215&lt;0,1,0))</f>
        <v>58</v>
      </c>
      <c r="BI223" s="25">
        <f t="array" ref="BI223">SUM(IF(BI$9:BI$215&lt;0,1,0))</f>
        <v>70</v>
      </c>
      <c r="BJ223" s="25">
        <f t="array" ref="BJ223">SUM(IF(BJ$9:BJ$215&lt;0,1,0))</f>
        <v>40</v>
      </c>
      <c r="BK223" s="25">
        <f t="array" ref="BK223">SUM(IF(BK$9:BK$215&lt;0,1,0))</f>
        <v>69</v>
      </c>
      <c r="BL223" s="25">
        <f t="array" ref="BL223">SUM(IF(BL$9:BL$215&lt;0,1,0))</f>
        <v>55</v>
      </c>
      <c r="BM223" s="25">
        <f t="array" ref="BM223">SUM(IF(BM$9:BM$215&lt;0,1,0))</f>
        <v>53</v>
      </c>
      <c r="BN223" s="25">
        <f t="array" ref="BN223">SUM(IF(BN$9:BN$215&lt;0,1,0))</f>
        <v>72</v>
      </c>
      <c r="BO223" s="25">
        <f t="array" ref="BO223">SUM(IF(AW$9:BN$215&lt;0,1,0))</f>
        <v>996</v>
      </c>
      <c r="BP223" s="25"/>
      <c r="BQ223" s="25"/>
      <c r="BR223" s="25"/>
      <c r="BS223" s="25"/>
      <c r="BT223" s="25"/>
      <c r="BU223" s="25"/>
      <c r="BV223" s="25"/>
      <c r="BW223" s="25"/>
      <c r="BX223" s="25"/>
      <c r="BY223" s="25">
        <f t="array" ref="BY223">SUM(IF(BY$9:BY$215&lt;0,1,0))</f>
        <v>56</v>
      </c>
      <c r="BZ223" s="25">
        <f t="array" ref="BZ223">SUM(IF(BZ$9:BZ$215&lt;0,1,0))</f>
        <v>1</v>
      </c>
      <c r="CA223" s="25">
        <f t="array" ref="CA223">SUM(IF(CA$9:CA$215&lt;0,1,0))</f>
        <v>50</v>
      </c>
      <c r="CB223" s="25">
        <f t="array" ref="CB223">SUM(IF(CB$9:CB$215&lt;0,1,0))</f>
        <v>55</v>
      </c>
      <c r="CC223" s="25">
        <f t="array" ref="CC223">SUM(IF(CC$9:CC$215&lt;0,1,0))</f>
        <v>25</v>
      </c>
      <c r="CD223" s="25">
        <f t="array" ref="CD223">SUM(IF(CD$9:CD$215&lt;0,1,0))</f>
        <v>7</v>
      </c>
      <c r="CE223" s="25">
        <f t="array" ref="CE223">SUM(IF(CE$9:CE$215&lt;0,1,0))</f>
        <v>10</v>
      </c>
      <c r="CF223" s="25">
        <f t="array" ref="CF223">SUM(IF(CF$9:CF$215&lt;0,1,0))</f>
        <v>4</v>
      </c>
      <c r="CG223" s="25">
        <f t="array" ref="CG223">SUM(IF(CG$9:CG$215&lt;0,1,0))</f>
        <v>9</v>
      </c>
      <c r="CH223" s="25">
        <f t="array" ref="CH223">SUM(IF(CH$9:CH$215&lt;0,1,0))</f>
        <v>11</v>
      </c>
      <c r="CI223" s="25">
        <f t="array" ref="CI223">SUM(IF(CI$9:CI$215&lt;0,1,0))</f>
        <v>4</v>
      </c>
      <c r="CJ223" s="25">
        <f t="array" ref="CJ223">SUM(IF(CJ$9:CJ$215&lt;0,1,0))</f>
        <v>25</v>
      </c>
      <c r="CK223" s="25">
        <f t="array" ref="CK223">SUM(IF(CK$9:CK$215&lt;0,1,0))</f>
        <v>9</v>
      </c>
      <c r="CL223" s="25">
        <f t="array" ref="CL223">SUM(IF(CL$9:CL$215&lt;0,1,0))</f>
        <v>8</v>
      </c>
      <c r="CM223" s="25">
        <f t="array" ref="CM223">SUM(IF(CM$9:CM$215&lt;0,1,0))</f>
        <v>0</v>
      </c>
      <c r="CN223" s="25">
        <f t="array" ref="CN223">SUM(IF(CN$9:CN$215&lt;0,1,0))</f>
        <v>48</v>
      </c>
      <c r="CO223" s="25">
        <f t="array" ref="CO223">SUM(IF(CO$9:CO$215&lt;0,1,0))</f>
        <v>29</v>
      </c>
      <c r="CP223" s="25">
        <f t="array" ref="CP223">SUM(IF(CP$9:CP$215&lt;0,1,0))</f>
        <v>56</v>
      </c>
      <c r="CQ223" s="25">
        <f t="array" ref="CQ223">SUM(IF(BY$9:CP$215&lt;0,1,0))</f>
        <v>407</v>
      </c>
      <c r="CR223" s="25"/>
      <c r="CS223" s="25"/>
      <c r="CT223" s="25"/>
      <c r="CU223" s="25"/>
      <c r="CV223" s="25"/>
      <c r="CW223" s="25"/>
      <c r="CX223" s="25"/>
      <c r="CY223" s="25"/>
      <c r="CZ223" s="25"/>
      <c r="DA223" s="25">
        <f t="array" ref="DA223">SUM(IF(DA$9:DA$215&lt;0,1,0))</f>
        <v>35</v>
      </c>
      <c r="DB223" s="25">
        <f t="array" ref="DB223">SUM(IF(DB$9:DB$215&lt;0,1,0))</f>
        <v>69</v>
      </c>
      <c r="DC223" s="25">
        <f t="array" ref="DC223">SUM(IF(DA$9:DB$215&lt;0,1,0))</f>
        <v>104</v>
      </c>
      <c r="DD223" s="25"/>
      <c r="DE223" s="25"/>
      <c r="DF223" s="25"/>
      <c r="DG223" s="25"/>
      <c r="DH223" s="25"/>
      <c r="DI223" s="25"/>
      <c r="DJ223" s="25"/>
      <c r="DK223" s="25"/>
      <c r="DL223" s="25"/>
      <c r="DM223" s="25">
        <f t="array" ref="DM223">SUM(IF(DM$9:DM$215&lt;0,1,0))</f>
        <v>64</v>
      </c>
      <c r="DN223" s="25">
        <f t="array" ref="DN223">SUM(IF(DN$9:DN$215&lt;0,1,0))</f>
        <v>35</v>
      </c>
      <c r="DO223" s="25">
        <f t="array" ref="DO223">SUM(IF(DM$9:DN$215&lt;0,1,0))</f>
        <v>99</v>
      </c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3"/>
      <c r="EM223" s="4"/>
      <c r="EN223" s="4"/>
      <c r="EO223" s="4"/>
    </row>
    <row r="224" spans="1:145" ht="13.15" x14ac:dyDescent="0.4">
      <c r="A224" s="48" t="s">
        <v>95</v>
      </c>
      <c r="B224" s="48"/>
      <c r="C224" s="28">
        <f t="shared" ref="C224:Q224" si="218">100*(C$223/C$222)</f>
        <v>12.048192771084338</v>
      </c>
      <c r="D224" s="28">
        <f t="shared" si="218"/>
        <v>14.130434782608695</v>
      </c>
      <c r="E224" s="28">
        <f t="shared" si="218"/>
        <v>20</v>
      </c>
      <c r="F224" s="28">
        <f t="shared" si="218"/>
        <v>10.909090909090908</v>
      </c>
      <c r="G224" s="28">
        <f t="shared" si="218"/>
        <v>28.571428571428569</v>
      </c>
      <c r="H224" s="28">
        <f t="shared" si="218"/>
        <v>6.8965517241379306</v>
      </c>
      <c r="I224" s="28">
        <f t="shared" si="218"/>
        <v>3.3333333333333335</v>
      </c>
      <c r="J224" s="28">
        <f t="shared" si="218"/>
        <v>10</v>
      </c>
      <c r="K224" s="28">
        <f t="shared" si="218"/>
        <v>5.9701492537313428</v>
      </c>
      <c r="L224" s="28">
        <f t="shared" si="218"/>
        <v>7.5471698113207548</v>
      </c>
      <c r="M224" s="28">
        <f t="shared" si="218"/>
        <v>16.216216216216218</v>
      </c>
      <c r="N224" s="28">
        <f t="shared" si="218"/>
        <v>4.4776119402985071</v>
      </c>
      <c r="O224" s="28">
        <f t="shared" si="218"/>
        <v>1.5625</v>
      </c>
      <c r="P224" s="28">
        <f t="shared" si="218"/>
        <v>13.953488372093023</v>
      </c>
      <c r="Q224" s="28">
        <f t="shared" si="218"/>
        <v>12.820512820512819</v>
      </c>
      <c r="R224" s="27"/>
      <c r="S224" s="27"/>
      <c r="T224" s="27"/>
      <c r="U224" s="27"/>
      <c r="V224" s="27"/>
      <c r="W224" s="27"/>
      <c r="X224" s="27"/>
      <c r="Y224" s="27"/>
      <c r="Z224" s="27"/>
      <c r="AA224" s="28">
        <f t="shared" ref="AA224:AL224" si="219">100*(AA$223/AA$222)</f>
        <v>34.782608695652172</v>
      </c>
      <c r="AB224" s="28">
        <f t="shared" si="219"/>
        <v>18.64406779661017</v>
      </c>
      <c r="AC224" s="28">
        <f t="shared" si="219"/>
        <v>38.349514563106794</v>
      </c>
      <c r="AD224" s="28">
        <f t="shared" si="219"/>
        <v>35.106382978723403</v>
      </c>
      <c r="AE224" s="28">
        <f t="shared" si="219"/>
        <v>29.25531914893617</v>
      </c>
      <c r="AF224" s="28">
        <f t="shared" si="219"/>
        <v>24.154589371980677</v>
      </c>
      <c r="AG224" s="28">
        <f t="shared" si="219"/>
        <v>18.96551724137931</v>
      </c>
      <c r="AH224" s="28">
        <f t="shared" si="219"/>
        <v>34.814814814814817</v>
      </c>
      <c r="AI224" s="28">
        <f t="shared" si="219"/>
        <v>14.492753623188406</v>
      </c>
      <c r="AJ224" s="28">
        <f t="shared" si="219"/>
        <v>25.862068965517242</v>
      </c>
      <c r="AK224" s="28">
        <f t="shared" si="219"/>
        <v>16.513761467889911</v>
      </c>
      <c r="AL224" s="28">
        <f t="shared" si="219"/>
        <v>31.72043010752688</v>
      </c>
      <c r="AM224" s="28">
        <f>100*(AM223/AM222)</f>
        <v>29.520958083832333</v>
      </c>
      <c r="AN224" s="28"/>
      <c r="AO224" s="28"/>
      <c r="AP224" s="28"/>
      <c r="AQ224" s="28"/>
      <c r="AR224" s="28"/>
      <c r="AS224" s="28"/>
      <c r="AT224" s="28"/>
      <c r="AU224" s="28"/>
      <c r="AV224" s="28"/>
      <c r="AW224" s="28">
        <f t="shared" ref="AW224:BN224" si="220">100*(AW$223/AW$222)</f>
        <v>29.468599033816425</v>
      </c>
      <c r="AX224" s="28">
        <f t="shared" si="220"/>
        <v>30.612244897959183</v>
      </c>
      <c r="AY224" s="28">
        <f t="shared" si="220"/>
        <v>28.645833333333332</v>
      </c>
      <c r="AZ224" s="28">
        <f t="shared" si="220"/>
        <v>22.602739726027394</v>
      </c>
      <c r="BA224" s="28">
        <f t="shared" si="220"/>
        <v>32.367149758454104</v>
      </c>
      <c r="BB224" s="28">
        <f t="shared" si="220"/>
        <v>26.086956521739129</v>
      </c>
      <c r="BC224" s="28">
        <f t="shared" si="220"/>
        <v>24.855491329479769</v>
      </c>
      <c r="BD224" s="28">
        <f t="shared" si="220"/>
        <v>14.457831325301203</v>
      </c>
      <c r="BE224" s="28">
        <f t="shared" si="220"/>
        <v>27.053140096618357</v>
      </c>
      <c r="BF224" s="28">
        <f t="shared" si="220"/>
        <v>34.29951690821256</v>
      </c>
      <c r="BG224" s="28">
        <f t="shared" si="220"/>
        <v>32.367149758454104</v>
      </c>
      <c r="BH224" s="28">
        <f t="shared" si="220"/>
        <v>28.019323671497588</v>
      </c>
      <c r="BI224" s="28">
        <f t="shared" si="220"/>
        <v>33.816425120772948</v>
      </c>
      <c r="BJ224" s="28">
        <f t="shared" si="220"/>
        <v>28.571428571428569</v>
      </c>
      <c r="BK224" s="28">
        <f t="shared" si="220"/>
        <v>33.333333333333329</v>
      </c>
      <c r="BL224" s="28">
        <f t="shared" si="220"/>
        <v>26.570048309178745</v>
      </c>
      <c r="BM224" s="28">
        <f t="shared" si="220"/>
        <v>25.853658536585368</v>
      </c>
      <c r="BN224" s="28">
        <f t="shared" si="220"/>
        <v>34.782608695652172</v>
      </c>
      <c r="BO224" s="28">
        <f>100*(BO223/BO222)</f>
        <v>29.191090269636575</v>
      </c>
      <c r="BP224" s="28"/>
      <c r="BQ224" s="28"/>
      <c r="BR224" s="28"/>
      <c r="BS224" s="28"/>
      <c r="BT224" s="28"/>
      <c r="BU224" s="28"/>
      <c r="BV224" s="28"/>
      <c r="BW224" s="28"/>
      <c r="BX224" s="28"/>
      <c r="BY224" s="28">
        <f t="shared" ref="BY224:CP224" si="221">100*(BY$223/BY$222)</f>
        <v>27.053140096618357</v>
      </c>
      <c r="BZ224" s="28">
        <f t="shared" si="221"/>
        <v>1.4285714285714286</v>
      </c>
      <c r="CA224" s="28">
        <f t="shared" si="221"/>
        <v>24.154589371980677</v>
      </c>
      <c r="CB224" s="28">
        <f t="shared" si="221"/>
        <v>26.570048309178745</v>
      </c>
      <c r="CC224" s="28">
        <f t="shared" si="221"/>
        <v>17.482517482517483</v>
      </c>
      <c r="CD224" s="28">
        <f t="shared" si="221"/>
        <v>10</v>
      </c>
      <c r="CE224" s="28">
        <f t="shared" si="221"/>
        <v>15.625</v>
      </c>
      <c r="CF224" s="28">
        <f t="shared" si="221"/>
        <v>5.8823529411764701</v>
      </c>
      <c r="CG224" s="28">
        <f t="shared" si="221"/>
        <v>13.043478260869565</v>
      </c>
      <c r="CH224" s="28">
        <f t="shared" si="221"/>
        <v>15.942028985507244</v>
      </c>
      <c r="CI224" s="28">
        <f t="shared" si="221"/>
        <v>5.7142857142857144</v>
      </c>
      <c r="CJ224" s="28">
        <f t="shared" si="221"/>
        <v>12.077294685990339</v>
      </c>
      <c r="CK224" s="28">
        <f t="shared" si="221"/>
        <v>13.043478260869565</v>
      </c>
      <c r="CL224" s="28">
        <f t="shared" si="221"/>
        <v>11.940298507462686</v>
      </c>
      <c r="CM224" s="28">
        <f t="shared" si="221"/>
        <v>0</v>
      </c>
      <c r="CN224" s="28">
        <f t="shared" si="221"/>
        <v>28.571428571428569</v>
      </c>
      <c r="CO224" s="28">
        <f t="shared" si="221"/>
        <v>21.323529411764707</v>
      </c>
      <c r="CP224" s="28">
        <f t="shared" si="221"/>
        <v>32</v>
      </c>
      <c r="CQ224" s="28">
        <f>100*(CQ223/CQ222)</f>
        <v>19.081106422878573</v>
      </c>
      <c r="CR224" s="28"/>
      <c r="CS224" s="28"/>
      <c r="CT224" s="28"/>
      <c r="CU224" s="28"/>
      <c r="CV224" s="28"/>
      <c r="CW224" s="28"/>
      <c r="CX224" s="28"/>
      <c r="CY224" s="28"/>
      <c r="CZ224" s="28"/>
      <c r="DA224" s="28">
        <f>100*(DA$223/DA$222)</f>
        <v>25.179856115107913</v>
      </c>
      <c r="DB224" s="28">
        <f>100*(DB$223/DB$222)</f>
        <v>33.333333333333329</v>
      </c>
      <c r="DC224" s="28">
        <f>100*(DC223/DC222)</f>
        <v>30.057803468208093</v>
      </c>
      <c r="DD224" s="25"/>
      <c r="DE224" s="25"/>
      <c r="DF224" s="28"/>
      <c r="DG224" s="28"/>
      <c r="DH224" s="28"/>
      <c r="DI224" s="28"/>
      <c r="DJ224" s="28"/>
      <c r="DK224" s="28"/>
      <c r="DL224" s="28"/>
      <c r="DM224" s="28">
        <f>100*(DM$223/DM$222)</f>
        <v>34.042553191489361</v>
      </c>
      <c r="DN224" s="28">
        <f>100*(DN$223/DN$222)</f>
        <v>23.48993288590604</v>
      </c>
      <c r="DO224" s="28">
        <f>100*(DO223/DO222)</f>
        <v>29.376854599406528</v>
      </c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3"/>
      <c r="EM224" s="4"/>
      <c r="EN224" s="4"/>
      <c r="EO224" s="4"/>
    </row>
    <row r="225" spans="1:145" ht="13.15" x14ac:dyDescent="0.4">
      <c r="A225" s="48" t="s">
        <v>131</v>
      </c>
      <c r="B225" s="48"/>
      <c r="C225" s="25">
        <f t="array" ref="C225">SUM(IF(C$9:C$215&gt;20,1,0))</f>
        <v>20</v>
      </c>
      <c r="D225" s="25">
        <f t="array" ref="D225">SUM(IF(D$9:D$215&gt;20,1,0))</f>
        <v>49</v>
      </c>
      <c r="E225" s="25">
        <f t="array" ref="E225">SUM(IF(E$9:E$215&gt;20,1,0))</f>
        <v>2</v>
      </c>
      <c r="F225" s="25">
        <f t="array" ref="F225">SUM(IF(F$9:F$215&gt;20,1,0))</f>
        <v>4</v>
      </c>
      <c r="G225" s="25">
        <f t="array" ref="G225">SUM(IF(G$9:G$215&gt;20,1,0))</f>
        <v>11</v>
      </c>
      <c r="H225" s="25">
        <f t="array" ref="H225">SUM(IF(H$9:H$215&gt;20,1,0))</f>
        <v>25</v>
      </c>
      <c r="I225" s="25">
        <f t="array" ref="I225">SUM(IF(I$9:I$215&gt;20,1,0))</f>
        <v>5</v>
      </c>
      <c r="J225" s="25">
        <f t="array" ref="J225">SUM(IF(J$9:J$215&gt;20,1,0))</f>
        <v>6</v>
      </c>
      <c r="K225" s="25">
        <f t="array" ref="K225">SUM(IF(K$9:K$215&gt;20,1,0))</f>
        <v>10</v>
      </c>
      <c r="L225" s="25">
        <f t="array" ref="L225">SUM(IF(L$9:L$215&gt;20,1,0))</f>
        <v>12</v>
      </c>
      <c r="M225" s="25">
        <f t="array" ref="M225">SUM(IF(M$9:M$215&gt;20,1,0))</f>
        <v>1</v>
      </c>
      <c r="N225" s="25">
        <f t="array" ref="N225">SUM(IF(N$9:N$215&gt;20,1,0))</f>
        <v>8</v>
      </c>
      <c r="O225" s="25">
        <f t="array" ref="O225">SUM(IF(O$9:O$215&gt;20,1,0))</f>
        <v>19</v>
      </c>
      <c r="P225" s="25">
        <f t="array" ref="P225">SUM(IF(P$9:P$215&gt;20,1,0))</f>
        <v>20</v>
      </c>
      <c r="Q225" s="25">
        <f t="array" ref="Q225">SUM(IF(C$9:P$215&gt;20,1,0))</f>
        <v>192</v>
      </c>
      <c r="R225" s="27"/>
      <c r="S225" s="27"/>
      <c r="T225" s="27"/>
      <c r="U225" s="27"/>
      <c r="V225" s="27"/>
      <c r="W225" s="27"/>
      <c r="X225" s="27"/>
      <c r="Y225" s="27"/>
      <c r="Z225" s="27"/>
      <c r="AA225" s="25">
        <f t="array" ref="AA225">SUM(IF(AA$9:AA$215&gt;20,1,0))</f>
        <v>35</v>
      </c>
      <c r="AB225" s="25">
        <f t="array" ref="AB225">SUM(IF(AB$9:AB$215&gt;20,1,0))</f>
        <v>1</v>
      </c>
      <c r="AC225" s="25">
        <f t="array" ref="AC225">SUM(IF(AC$9:AC$215&gt;20,1,0))</f>
        <v>15</v>
      </c>
      <c r="AD225" s="25">
        <f t="array" ref="AD225">SUM(IF(AD$9:AD$215&gt;20,1,0))</f>
        <v>35</v>
      </c>
      <c r="AE225" s="25">
        <f t="array" ref="AE225">SUM(IF(AE$9:AE$215&gt;20,1,0))</f>
        <v>23</v>
      </c>
      <c r="AF225" s="25">
        <f t="array" ref="AF225">SUM(IF(AF$9:AF$215&gt;20,1,0))</f>
        <v>73</v>
      </c>
      <c r="AG225" s="25">
        <f t="array" ref="AG225">SUM(IF(AG$9:AG$215&gt;20,1,0))</f>
        <v>1</v>
      </c>
      <c r="AH225" s="25">
        <f t="array" ref="AH225">SUM(IF(AH$9:AH$215&gt;20,1,0))</f>
        <v>30</v>
      </c>
      <c r="AI225" s="25">
        <f t="array" ref="AI225">SUM(IF(AI$9:AI$215&gt;20,1,0))</f>
        <v>8</v>
      </c>
      <c r="AJ225" s="25">
        <f t="array" ref="AJ225">SUM(IF(AJ$9:AJ$215&gt;20,1,0))</f>
        <v>2</v>
      </c>
      <c r="AK225" s="25">
        <f t="array" ref="AK225">SUM(IF(AK$9:AK$215&gt;20,1,0))</f>
        <v>16</v>
      </c>
      <c r="AL225" s="25">
        <f t="array" ref="AL225">SUM(IF(AL$9:AL$215&gt;20,1,0))</f>
        <v>26</v>
      </c>
      <c r="AM225" s="25">
        <f t="array" ref="AM225">SUM(IF(AA$9:AL$215&gt;20,1,0))</f>
        <v>265</v>
      </c>
      <c r="AN225" s="27"/>
      <c r="AO225" s="27"/>
      <c r="AP225" s="27"/>
      <c r="AQ225" s="27"/>
      <c r="AR225" s="27"/>
      <c r="AS225" s="27"/>
      <c r="AT225" s="27"/>
      <c r="AU225" s="27"/>
      <c r="AV225" s="27"/>
      <c r="AW225" s="25">
        <f t="array" ref="AW225">SUM(IF(AW$9:AW$215&gt;20,1,0))</f>
        <v>39</v>
      </c>
      <c r="AX225" s="25">
        <f t="array" ref="AX225">SUM(IF(AX$9:AX$215&gt;20,1,0))</f>
        <v>3</v>
      </c>
      <c r="AY225" s="25">
        <f t="array" ref="AY225">SUM(IF(AY$9:AY$215&gt;20,1,0))</f>
        <v>4</v>
      </c>
      <c r="AZ225" s="25">
        <f t="array" ref="AZ225">SUM(IF(AZ$9:AZ$215&gt;20,1,0))</f>
        <v>8</v>
      </c>
      <c r="BA225" s="25">
        <f t="array" ref="BA225">SUM(IF(BA$9:BA$215&gt;20,1,0))</f>
        <v>12</v>
      </c>
      <c r="BB225" s="25">
        <f t="array" ref="BB225">SUM(IF(BB$9:BB$215&gt;20,1,0))</f>
        <v>14</v>
      </c>
      <c r="BC225" s="25">
        <f t="array" ref="BC225">SUM(IF(BC$9:BC$215&gt;20,1,0))</f>
        <v>23</v>
      </c>
      <c r="BD225" s="25">
        <f t="array" ref="BD225">SUM(IF(BD$9:BD$215&gt;20,1,0))</f>
        <v>13</v>
      </c>
      <c r="BE225" s="25">
        <f t="array" ref="BE225">SUM(IF(BE$9:BE$215&gt;20,1,0))</f>
        <v>23</v>
      </c>
      <c r="BF225" s="25">
        <f t="array" ref="BF225">SUM(IF(BF$9:BF$215&gt;20,1,0))</f>
        <v>2</v>
      </c>
      <c r="BG225" s="25">
        <f t="array" ref="BG225">SUM(IF(BG$9:BG$215&gt;20,1,0))</f>
        <v>11</v>
      </c>
      <c r="BH225" s="25">
        <f t="array" ref="BH225">SUM(IF(BH$9:BH$215&gt;20,1,0))</f>
        <v>49</v>
      </c>
      <c r="BI225" s="25">
        <f t="array" ref="BI225">SUM(IF(BI$9:BI$215&gt;20,1,0))</f>
        <v>20</v>
      </c>
      <c r="BJ225" s="25">
        <f t="array" ref="BJ225">SUM(IF(BJ$9:BJ$215&gt;20,1,0))</f>
        <v>50</v>
      </c>
      <c r="BK225" s="25">
        <f t="array" ref="BK225">SUM(IF(BK$9:BK$215&gt;20,1,0))</f>
        <v>8</v>
      </c>
      <c r="BL225" s="25">
        <f t="array" ref="BL225">SUM(IF(BL$9:BL$215&gt;20,1,0))</f>
        <v>4</v>
      </c>
      <c r="BM225" s="25">
        <f t="array" ref="BM225">SUM(IF(BM$9:BM$215&gt;20,1,0))</f>
        <v>42</v>
      </c>
      <c r="BN225" s="25">
        <f t="array" ref="BN225">SUM(IF(BN$9:BN$215&gt;20,1,0))</f>
        <v>5</v>
      </c>
      <c r="BO225" s="25">
        <f t="array" ref="BO225">SUM(IF(AW$9:BN$215&gt;40,1,0))</f>
        <v>172</v>
      </c>
      <c r="BP225" s="25"/>
      <c r="BQ225" s="25"/>
      <c r="BR225" s="25"/>
      <c r="BS225" s="25"/>
      <c r="BT225" s="25"/>
      <c r="BU225" s="25"/>
      <c r="BV225" s="25"/>
      <c r="BW225" s="25"/>
      <c r="BX225" s="25"/>
      <c r="BY225" s="25">
        <f t="array" ref="BY225">SUM(IF(BY$9:BY$215&gt;20,1,0))</f>
        <v>51</v>
      </c>
      <c r="BZ225" s="25">
        <f t="array" ref="BZ225">SUM(IF(BZ$9:BZ$215&gt;20,1,0))</f>
        <v>27</v>
      </c>
      <c r="CA225" s="25">
        <f t="array" ref="CA225">SUM(IF(CA$9:CA$215&gt;20,1,0))</f>
        <v>58</v>
      </c>
      <c r="CB225" s="25">
        <f t="array" ref="CB225">SUM(IF(CB$9:CB$215&gt;20,1,0))</f>
        <v>41</v>
      </c>
      <c r="CC225" s="25">
        <f t="array" ref="CC225">SUM(IF(CC$9:CC$215&gt;20,1,0))</f>
        <v>34</v>
      </c>
      <c r="CD225" s="25">
        <f t="array" ref="CD225">SUM(IF(CD$9:CD$215&gt;20,1,0))</f>
        <v>9</v>
      </c>
      <c r="CE225" s="25">
        <f t="array" ref="CE225">SUM(IF(CE$9:CE$215&gt;20,1,0))</f>
        <v>11</v>
      </c>
      <c r="CF225" s="25">
        <f t="array" ref="CF225">SUM(IF(CF$9:CF$215&gt;20,1,0))</f>
        <v>25</v>
      </c>
      <c r="CG225" s="25">
        <f t="array" ref="CG225">SUM(IF(CG$9:CG$215&gt;20,1,0))</f>
        <v>6</v>
      </c>
      <c r="CH225" s="25">
        <f t="array" ref="CH225">SUM(IF(CH$9:CH$215&gt;20,1,0))</f>
        <v>6</v>
      </c>
      <c r="CI225" s="25">
        <f t="array" ref="CI225">SUM(IF(CI$9:CI$215&gt;20,1,0))</f>
        <v>6</v>
      </c>
      <c r="CJ225" s="25">
        <f t="array" ref="CJ225">SUM(IF(CJ$9:CJ$215&gt;20,1,0))</f>
        <v>88</v>
      </c>
      <c r="CK225" s="25">
        <f t="array" ref="CK225">SUM(IF(CK$9:CK$215&gt;20,1,0))</f>
        <v>21</v>
      </c>
      <c r="CL225" s="25">
        <f t="array" ref="CL225">SUM(IF(CL$9:CL$215&gt;20,1,0))</f>
        <v>0</v>
      </c>
      <c r="CM225" s="25">
        <f t="array" ref="CM225">SUM(IF(CM$9:CM$215&gt;20,1,0))</f>
        <v>22</v>
      </c>
      <c r="CN225" s="25">
        <f t="array" ref="CN225">SUM(IF(CN$9:CN$215&gt;20,1,0))</f>
        <v>26</v>
      </c>
      <c r="CO225" s="25">
        <f t="array" ref="CO225">SUM(IF(CO$9:CO$215&gt;20,1,0))</f>
        <v>36</v>
      </c>
      <c r="CP225" s="25">
        <f t="array" ref="CP225">SUM(IF(CP$9:CP$215&gt;20,1,0))</f>
        <v>18</v>
      </c>
      <c r="CQ225" s="25">
        <f t="array" ref="CQ225">SUM(IF(BY$9:CP$215&gt;20,1,0))</f>
        <v>485</v>
      </c>
      <c r="CR225" s="27"/>
      <c r="CS225" s="27"/>
      <c r="CT225" s="27"/>
      <c r="CU225" s="27"/>
      <c r="CV225" s="27"/>
      <c r="CW225" s="27"/>
      <c r="CX225" s="27"/>
      <c r="CY225" s="27"/>
      <c r="CZ225" s="27"/>
      <c r="DA225" s="25">
        <f t="array" ref="DA225">SUM(IF(DA$9:DA$215&gt;20,1,0))</f>
        <v>1</v>
      </c>
      <c r="DB225" s="25">
        <f t="array" ref="DB225">SUM(IF(DB$9:DB$215&gt;20,1,0))</f>
        <v>2</v>
      </c>
      <c r="DC225" s="25">
        <f t="array" ref="DC225">SUM(IF(DA$9:DB$215&gt;20,1,0))</f>
        <v>3</v>
      </c>
      <c r="DD225" s="25"/>
      <c r="DE225" s="25"/>
      <c r="DF225" s="27"/>
      <c r="DG225" s="27"/>
      <c r="DH225" s="27"/>
      <c r="DI225" s="27"/>
      <c r="DJ225" s="27"/>
      <c r="DK225" s="27"/>
      <c r="DL225" s="27"/>
      <c r="DM225" s="25">
        <f t="array" ref="DM225">SUM(IF(DM$9:DM$215&gt;20,1,0))</f>
        <v>9</v>
      </c>
      <c r="DN225" s="25">
        <f t="array" ref="DN225">SUM(IF(DN$9:DN$215&gt;20,1,0))</f>
        <v>0</v>
      </c>
      <c r="DO225" s="25">
        <f t="array" ref="DO225">SUM(IF(DM$9:DN$215&gt;20,1,0))</f>
        <v>9</v>
      </c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3"/>
      <c r="EM225" s="4"/>
      <c r="EN225" s="4"/>
      <c r="EO225" s="4"/>
    </row>
    <row r="226" spans="1:145" ht="13.15" x14ac:dyDescent="0.4">
      <c r="A226" s="47" t="s">
        <v>96</v>
      </c>
      <c r="B226" s="47"/>
      <c r="C226" s="28">
        <f t="shared" ref="C226:Q226" si="222">100*(C225/C222)</f>
        <v>24.096385542168676</v>
      </c>
      <c r="D226" s="28">
        <f t="shared" si="222"/>
        <v>53.260869565217398</v>
      </c>
      <c r="E226" s="28">
        <f t="shared" si="222"/>
        <v>4</v>
      </c>
      <c r="F226" s="28">
        <f t="shared" si="222"/>
        <v>7.2727272727272725</v>
      </c>
      <c r="G226" s="28">
        <f t="shared" si="222"/>
        <v>7.4829931972789119</v>
      </c>
      <c r="H226" s="28">
        <f t="shared" si="222"/>
        <v>43.103448275862064</v>
      </c>
      <c r="I226" s="28">
        <f t="shared" si="222"/>
        <v>8.3333333333333321</v>
      </c>
      <c r="J226" s="28">
        <f t="shared" si="222"/>
        <v>10</v>
      </c>
      <c r="K226" s="28">
        <f t="shared" si="222"/>
        <v>14.925373134328357</v>
      </c>
      <c r="L226" s="28">
        <f t="shared" si="222"/>
        <v>22.641509433962266</v>
      </c>
      <c r="M226" s="28">
        <f t="shared" si="222"/>
        <v>0.90090090090090091</v>
      </c>
      <c r="N226" s="28">
        <f t="shared" si="222"/>
        <v>11.940298507462686</v>
      </c>
      <c r="O226" s="28">
        <f t="shared" si="222"/>
        <v>29.6875</v>
      </c>
      <c r="P226" s="28">
        <f t="shared" si="222"/>
        <v>23.255813953488371</v>
      </c>
      <c r="Q226" s="28">
        <f t="shared" si="222"/>
        <v>18.233618233618234</v>
      </c>
      <c r="R226" s="25"/>
      <c r="S226" s="25"/>
      <c r="T226" s="25"/>
      <c r="U226" s="25"/>
      <c r="V226" s="25"/>
      <c r="W226" s="27"/>
      <c r="X226" s="27"/>
      <c r="Y226" s="27"/>
      <c r="Z226" s="27"/>
      <c r="AA226" s="28">
        <f t="shared" ref="AA226:AM226" si="223">100*(AA225/AA222)</f>
        <v>16.908212560386474</v>
      </c>
      <c r="AB226" s="28">
        <f t="shared" si="223"/>
        <v>1.6949152542372881</v>
      </c>
      <c r="AC226" s="28">
        <f t="shared" si="223"/>
        <v>7.2815533980582519</v>
      </c>
      <c r="AD226" s="28">
        <f t="shared" si="223"/>
        <v>18.617021276595743</v>
      </c>
      <c r="AE226" s="28">
        <f t="shared" si="223"/>
        <v>12.23404255319149</v>
      </c>
      <c r="AF226" s="28">
        <f t="shared" si="223"/>
        <v>35.265700483091791</v>
      </c>
      <c r="AG226" s="28">
        <f t="shared" si="223"/>
        <v>1.7241379310344827</v>
      </c>
      <c r="AH226" s="28">
        <f t="shared" si="223"/>
        <v>22.222222222222221</v>
      </c>
      <c r="AI226" s="28">
        <f t="shared" si="223"/>
        <v>11.594202898550725</v>
      </c>
      <c r="AJ226" s="28">
        <f t="shared" si="223"/>
        <v>3.4482758620689653</v>
      </c>
      <c r="AK226" s="28">
        <f t="shared" si="223"/>
        <v>14.678899082568808</v>
      </c>
      <c r="AL226" s="28">
        <f t="shared" si="223"/>
        <v>13.978494623655912</v>
      </c>
      <c r="AM226" s="28">
        <f t="shared" si="223"/>
        <v>15.868263473053892</v>
      </c>
      <c r="AN226" s="27"/>
      <c r="AO226" s="27"/>
      <c r="AP226" s="27"/>
      <c r="AQ226" s="27"/>
      <c r="AR226" s="27"/>
      <c r="AS226" s="27"/>
      <c r="AT226" s="27"/>
      <c r="AU226" s="27"/>
      <c r="AV226" s="27"/>
      <c r="AW226" s="28">
        <f t="shared" ref="AW226:BN226" si="224">100*(AW225/AW222)</f>
        <v>18.840579710144929</v>
      </c>
      <c r="AX226" s="28">
        <f t="shared" si="224"/>
        <v>1.5306122448979591</v>
      </c>
      <c r="AY226" s="28">
        <f t="shared" si="224"/>
        <v>2.083333333333333</v>
      </c>
      <c r="AZ226" s="28">
        <f t="shared" si="224"/>
        <v>5.4794520547945202</v>
      </c>
      <c r="BA226" s="28">
        <f t="shared" si="224"/>
        <v>5.7971014492753623</v>
      </c>
      <c r="BB226" s="28">
        <f t="shared" si="224"/>
        <v>6.7632850241545892</v>
      </c>
      <c r="BC226" s="28">
        <f t="shared" si="224"/>
        <v>13.294797687861271</v>
      </c>
      <c r="BD226" s="28">
        <f t="shared" si="224"/>
        <v>15.66265060240964</v>
      </c>
      <c r="BE226" s="28">
        <f t="shared" si="224"/>
        <v>11.111111111111111</v>
      </c>
      <c r="BF226" s="28">
        <f t="shared" si="224"/>
        <v>0.96618357487922701</v>
      </c>
      <c r="BG226" s="28">
        <f t="shared" si="224"/>
        <v>5.3140096618357484</v>
      </c>
      <c r="BH226" s="28">
        <f t="shared" si="224"/>
        <v>23.671497584541061</v>
      </c>
      <c r="BI226" s="28">
        <f t="shared" si="224"/>
        <v>9.6618357487922708</v>
      </c>
      <c r="BJ226" s="28">
        <f t="shared" si="224"/>
        <v>35.714285714285715</v>
      </c>
      <c r="BK226" s="28">
        <f t="shared" si="224"/>
        <v>3.8647342995169081</v>
      </c>
      <c r="BL226" s="28">
        <f t="shared" si="224"/>
        <v>1.932367149758454</v>
      </c>
      <c r="BM226" s="28">
        <f t="shared" si="224"/>
        <v>20.487804878048781</v>
      </c>
      <c r="BN226" s="28">
        <f t="shared" si="224"/>
        <v>2.4154589371980677</v>
      </c>
      <c r="BO226" s="27"/>
      <c r="BP226" s="25"/>
      <c r="BQ226" s="25"/>
      <c r="BR226" s="25"/>
      <c r="BS226" s="25"/>
      <c r="BT226" s="25"/>
      <c r="BU226" s="25"/>
      <c r="BV226" s="25"/>
      <c r="BW226" s="25"/>
      <c r="BX226" s="25"/>
      <c r="BY226" s="28">
        <f t="shared" ref="BY226:CQ226" si="225">100*(BY225/BY222)</f>
        <v>24.637681159420293</v>
      </c>
      <c r="BZ226" s="28">
        <f t="shared" si="225"/>
        <v>38.571428571428577</v>
      </c>
      <c r="CA226" s="28">
        <f t="shared" si="225"/>
        <v>28.019323671497588</v>
      </c>
      <c r="CB226" s="28">
        <f t="shared" si="225"/>
        <v>19.806763285024154</v>
      </c>
      <c r="CC226" s="28">
        <f t="shared" si="225"/>
        <v>23.776223776223777</v>
      </c>
      <c r="CD226" s="28">
        <f t="shared" si="225"/>
        <v>12.857142857142856</v>
      </c>
      <c r="CE226" s="28">
        <f t="shared" si="225"/>
        <v>17.1875</v>
      </c>
      <c r="CF226" s="28">
        <f t="shared" si="225"/>
        <v>36.764705882352942</v>
      </c>
      <c r="CG226" s="28">
        <f t="shared" si="225"/>
        <v>8.695652173913043</v>
      </c>
      <c r="CH226" s="28">
        <f t="shared" si="225"/>
        <v>8.695652173913043</v>
      </c>
      <c r="CI226" s="28">
        <f t="shared" si="225"/>
        <v>8.5714285714285712</v>
      </c>
      <c r="CJ226" s="28">
        <f t="shared" si="225"/>
        <v>42.512077294685987</v>
      </c>
      <c r="CK226" s="28">
        <f t="shared" si="225"/>
        <v>30.434782608695656</v>
      </c>
      <c r="CL226" s="28">
        <f t="shared" si="225"/>
        <v>0</v>
      </c>
      <c r="CM226" s="28">
        <f t="shared" si="225"/>
        <v>32.835820895522389</v>
      </c>
      <c r="CN226" s="28">
        <f t="shared" si="225"/>
        <v>15.476190476190476</v>
      </c>
      <c r="CO226" s="28">
        <f t="shared" si="225"/>
        <v>26.47058823529412</v>
      </c>
      <c r="CP226" s="28">
        <f t="shared" si="225"/>
        <v>10.285714285714285</v>
      </c>
      <c r="CQ226" s="28">
        <f t="shared" si="225"/>
        <v>22.737927801218941</v>
      </c>
      <c r="CR226" s="27"/>
      <c r="CS226" s="27"/>
      <c r="CT226" s="27"/>
      <c r="CU226" s="27"/>
      <c r="CV226" s="27"/>
      <c r="CW226" s="27"/>
      <c r="CX226" s="27"/>
      <c r="CY226" s="27"/>
      <c r="CZ226" s="27"/>
      <c r="DA226" s="28">
        <f>100*(DA225/DA222)</f>
        <v>0.71942446043165476</v>
      </c>
      <c r="DB226" s="28">
        <f>100*(DB225/DB222)</f>
        <v>0.96618357487922701</v>
      </c>
      <c r="DC226" s="28">
        <f>100*(DC225/DC222)</f>
        <v>0.86705202312138718</v>
      </c>
      <c r="DD226" s="25"/>
      <c r="DE226" s="25"/>
      <c r="DF226" s="27"/>
      <c r="DG226" s="27"/>
      <c r="DH226" s="27"/>
      <c r="DI226" s="27"/>
      <c r="DJ226" s="27"/>
      <c r="DK226" s="27"/>
      <c r="DL226" s="27"/>
      <c r="DM226" s="28">
        <f>100*(DM225/DM222)</f>
        <v>4.7872340425531918</v>
      </c>
      <c r="DN226" s="28">
        <f>100*(DN225/DN222)</f>
        <v>0</v>
      </c>
      <c r="DO226" s="28">
        <f>100*(DO225/DO222)</f>
        <v>2.6706231454005933</v>
      </c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3"/>
      <c r="EM226" s="4"/>
      <c r="EN226" s="4"/>
      <c r="EO226" s="4"/>
    </row>
    <row r="227" spans="1:145" ht="13.15" x14ac:dyDescent="0.4">
      <c r="A227" s="48" t="s">
        <v>132</v>
      </c>
      <c r="B227" s="48"/>
      <c r="C227" s="25">
        <f t="array" ref="C227">SUM(IF(C$9:C$215&gt;40,1,0))</f>
        <v>10</v>
      </c>
      <c r="D227" s="25">
        <f t="array" ref="D227">SUM(IF(D$9:D$215&gt;40,1,0))</f>
        <v>41</v>
      </c>
      <c r="E227" s="25">
        <f t="array" ref="E227">SUM(IF(E$9:E$215&gt;40,1,0))</f>
        <v>0</v>
      </c>
      <c r="F227" s="25">
        <f t="array" ref="F227">SUM(IF(F$9:F$215&gt;40,1,0))</f>
        <v>0</v>
      </c>
      <c r="G227" s="25">
        <f t="array" ref="G227">SUM(IF(G$9:G$215&gt;40,1,0))</f>
        <v>1</v>
      </c>
      <c r="H227" s="25">
        <f t="array" ref="H227">SUM(IF(H$9:H$215&gt;40,1,0))</f>
        <v>8</v>
      </c>
      <c r="I227" s="25">
        <f t="array" ref="I227">SUM(IF(I$9:I$215&gt;40,1,0))</f>
        <v>2</v>
      </c>
      <c r="J227" s="25">
        <f t="array" ref="J227">SUM(IF(J$9:J$215&gt;40,1,0))</f>
        <v>0</v>
      </c>
      <c r="K227" s="25">
        <f t="array" ref="K227">SUM(IF(K$9:K$215&gt;40,1,0))</f>
        <v>3</v>
      </c>
      <c r="L227" s="25">
        <f t="array" ref="L227">SUM(IF(L$9:L$215&gt;40,1,0))</f>
        <v>5</v>
      </c>
      <c r="M227" s="25">
        <f t="array" ref="M227">SUM(IF(M$9:M$215&gt;40,1,0))</f>
        <v>0</v>
      </c>
      <c r="N227" s="25">
        <f t="array" ref="N227">SUM(IF(N$9:N$215&gt;40,1,0))</f>
        <v>4</v>
      </c>
      <c r="O227" s="25">
        <f t="array" ref="O227">SUM(IF(O$9:O$215&gt;40,1,0))</f>
        <v>10</v>
      </c>
      <c r="P227" s="25">
        <f t="array" ref="P227">SUM(IF(P$9:P$215&gt;40,1,0))</f>
        <v>12</v>
      </c>
      <c r="Q227" s="25">
        <f t="array" ref="Q227">SUM(IF(C$9:P$215&gt;40,1,0))</f>
        <v>96</v>
      </c>
      <c r="R227" s="25"/>
      <c r="S227" s="25"/>
      <c r="T227" s="25"/>
      <c r="U227" s="25"/>
      <c r="V227" s="25"/>
      <c r="W227" s="25"/>
      <c r="X227" s="25"/>
      <c r="Y227" s="25"/>
      <c r="Z227" s="25"/>
      <c r="AA227" s="25">
        <f t="array" ref="AA227">SUM(IF(AA$9:AA$215&gt;40,1,0))</f>
        <v>27</v>
      </c>
      <c r="AB227" s="25">
        <f t="array" ref="AB227">SUM(IF(AB$9:AB$215&gt;40,1,0))</f>
        <v>0</v>
      </c>
      <c r="AC227" s="25">
        <f t="array" ref="AC227">SUM(IF(AC$9:AC$215&gt;40,1,0))</f>
        <v>3</v>
      </c>
      <c r="AD227" s="25">
        <f t="array" ref="AD227">SUM(IF(AD$9:AD$215&gt;40,1,0))</f>
        <v>18</v>
      </c>
      <c r="AE227" s="25">
        <f t="array" ref="AE227">SUM(IF(AE$9:AE$215&gt;40,1,0))</f>
        <v>9</v>
      </c>
      <c r="AF227" s="25">
        <f t="array" ref="AF227">SUM(IF(AF$9:AF$215&gt;40,1,0))</f>
        <v>51</v>
      </c>
      <c r="AG227" s="25">
        <f t="array" ref="AG227">SUM(IF(AG$9:AG$215&gt;40,1,0))</f>
        <v>0</v>
      </c>
      <c r="AH227" s="25">
        <f t="array" ref="AH227">SUM(IF(AH$9:AH$215&gt;40,1,0))</f>
        <v>9</v>
      </c>
      <c r="AI227" s="25">
        <f t="array" ref="AI227">SUM(IF(AI$9:AI$215&gt;40,1,0))</f>
        <v>5</v>
      </c>
      <c r="AJ227" s="25">
        <f t="array" ref="AJ227">SUM(IF(AJ$9:AJ$215&gt;40,1,0))</f>
        <v>0</v>
      </c>
      <c r="AK227" s="25">
        <f t="array" ref="AK227">SUM(IF(AK$9:AK$215&gt;40,1,0))</f>
        <v>12</v>
      </c>
      <c r="AL227" s="25">
        <f t="array" ref="AL227">SUM(IF(AL$9:AL$215&gt;40,1,0))</f>
        <v>14</v>
      </c>
      <c r="AM227" s="25">
        <f t="array" ref="AM227">SUM(IF(AA$9:AL$215&gt;40,1,0))</f>
        <v>148</v>
      </c>
      <c r="AN227" s="25"/>
      <c r="AO227" s="25"/>
      <c r="AP227" s="25"/>
      <c r="AQ227" s="25"/>
      <c r="AR227" s="25"/>
      <c r="AS227" s="25"/>
      <c r="AT227" s="25"/>
      <c r="AU227" s="25"/>
      <c r="AV227" s="25"/>
      <c r="AW227" s="25">
        <f t="array" ref="AW227">SUM(IF(AW$9:AW$215&gt;40,1,0))</f>
        <v>23</v>
      </c>
      <c r="AX227" s="25">
        <f t="array" ref="AX227">SUM(IF(AX$9:AX$215&gt;40,1,0))</f>
        <v>0</v>
      </c>
      <c r="AY227" s="25">
        <f t="array" ref="AY227">SUM(IF(AY$9:AY$215&gt;40,1,0))</f>
        <v>1</v>
      </c>
      <c r="AZ227" s="25">
        <f t="array" ref="AZ227">SUM(IF(AZ$9:AZ$215&gt;40,1,0))</f>
        <v>4</v>
      </c>
      <c r="BA227" s="25">
        <f t="array" ref="BA227">SUM(IF(BA$9:BA$215&gt;40,1,0))</f>
        <v>4</v>
      </c>
      <c r="BB227" s="25">
        <f t="array" ref="BB227">SUM(IF(BB$9:BB$215&gt;40,1,0))</f>
        <v>9</v>
      </c>
      <c r="BC227" s="25">
        <f t="array" ref="BC227">SUM(IF(BC$9:BC$215&gt;40,1,0))</f>
        <v>9</v>
      </c>
      <c r="BD227" s="25">
        <f t="array" ref="BD227">SUM(IF(BD$9:BD$215&gt;40,1,0))</f>
        <v>3</v>
      </c>
      <c r="BE227" s="25">
        <f t="array" ref="BE227">SUM(IF(BE$9:BE$215&gt;40,1,0))</f>
        <v>11</v>
      </c>
      <c r="BF227" s="25">
        <f t="array" ref="BF227">SUM(IF(BF$9:BF$215&gt;40,1,0))</f>
        <v>0</v>
      </c>
      <c r="BG227" s="25">
        <f t="array" ref="BG227">SUM(IF(BG$9:BG$215&gt;40,1,0))</f>
        <v>4</v>
      </c>
      <c r="BH227" s="25">
        <f t="array" ref="BH227">SUM(IF(BH$9:BH$215&gt;40,1,0))</f>
        <v>32</v>
      </c>
      <c r="BI227" s="25">
        <f t="array" ref="BI227">SUM(IF(BI$9:BI$215&gt;40,1,0))</f>
        <v>9</v>
      </c>
      <c r="BJ227" s="25">
        <f t="array" ref="BJ227">SUM(IF(BJ$9:BJ$215&gt;40,1,0))</f>
        <v>37</v>
      </c>
      <c r="BK227" s="25">
        <f t="array" ref="BK227">SUM(IF(BK$9:BK$215&gt;40,1,0))</f>
        <v>2</v>
      </c>
      <c r="BL227" s="25">
        <f t="array" ref="BL227">SUM(IF(BL$9:BL$215&gt;40,1,0))</f>
        <v>0</v>
      </c>
      <c r="BM227" s="25">
        <f t="array" ref="BM227">SUM(IF(BM$9:BM$215&gt;40,1,0))</f>
        <v>24</v>
      </c>
      <c r="BN227" s="25">
        <f t="array" ref="BN227">SUM(IF(BN$9:BN$215&gt;40,1,0))</f>
        <v>0</v>
      </c>
      <c r="BO227" s="25">
        <f t="array" ref="BO227">SUM(IF(AW$9:BN$215&gt;40,1,0))</f>
        <v>172</v>
      </c>
      <c r="BP227" s="25"/>
      <c r="BQ227" s="25"/>
      <c r="BR227" s="25"/>
      <c r="BS227" s="25"/>
      <c r="BT227" s="25"/>
      <c r="BU227" s="25"/>
      <c r="BV227" s="25"/>
      <c r="BW227" s="25"/>
      <c r="BX227" s="25"/>
      <c r="BY227" s="25">
        <f t="array" ref="BY227">SUM(IF(BY$9:BY$215&gt;40,1,0))</f>
        <v>32</v>
      </c>
      <c r="BZ227" s="25">
        <f t="array" ref="BZ227">SUM(IF(BZ$9:BZ$215&gt;40,1,0))</f>
        <v>14</v>
      </c>
      <c r="CA227" s="25">
        <f t="array" ref="CA227">SUM(IF(CA$9:CA$215&gt;40,1,0))</f>
        <v>37</v>
      </c>
      <c r="CB227" s="25">
        <f t="array" ref="CB227">SUM(IF(CB$9:CB$215&gt;40,1,0))</f>
        <v>12</v>
      </c>
      <c r="CC227" s="25">
        <f t="array" ref="CC227">SUM(IF(CC$9:CC$215&gt;40,1,0))</f>
        <v>2</v>
      </c>
      <c r="CD227" s="25">
        <f t="array" ref="CD227">SUM(IF(CD$9:CD$215&gt;40,1,0))</f>
        <v>1</v>
      </c>
      <c r="CE227" s="25">
        <f t="array" ref="CE227">SUM(IF(CE$9:CE$215&gt;40,1,0))</f>
        <v>6</v>
      </c>
      <c r="CF227" s="25">
        <f t="array" ref="CF227">SUM(IF(CF$9:CF$215&gt;40,1,0))</f>
        <v>10</v>
      </c>
      <c r="CG227" s="25">
        <f t="array" ref="CG227">SUM(IF(CG$9:CG$215&gt;40,1,0))</f>
        <v>0</v>
      </c>
      <c r="CH227" s="25">
        <f t="array" ref="CH227">SUM(IF(CH$9:CH$215&gt;40,1,0))</f>
        <v>1</v>
      </c>
      <c r="CI227" s="25">
        <f t="array" ref="CI227">SUM(IF(CI$9:CI$215&gt;40,1,0))</f>
        <v>0</v>
      </c>
      <c r="CJ227" s="25">
        <f t="array" ref="CJ227">SUM(IF(CJ$9:CJ$215&gt;40,1,0))</f>
        <v>74</v>
      </c>
      <c r="CK227" s="25">
        <f t="array" ref="CK227">SUM(IF(CK$9:CK$215&gt;40,1,0))</f>
        <v>12</v>
      </c>
      <c r="CL227" s="25">
        <f t="array" ref="CL227">SUM(IF(CL$9:CL$215&gt;40,1,0))</f>
        <v>0</v>
      </c>
      <c r="CM227" s="25">
        <f t="array" ref="CM227">SUM(IF(CM$9:CM$215&gt;40,1,0))</f>
        <v>3</v>
      </c>
      <c r="CN227" s="25">
        <f t="array" ref="CN227">SUM(IF(CN$9:CN$215&gt;40,1,0))</f>
        <v>18</v>
      </c>
      <c r="CO227" s="25">
        <f t="array" ref="CO227">SUM(IF(CO$9:CO$215&gt;40,1,0))</f>
        <v>26</v>
      </c>
      <c r="CP227" s="25">
        <f t="array" ref="CP227">SUM(IF(CP$9:CP$215&gt;40,1,0))</f>
        <v>6</v>
      </c>
      <c r="CQ227" s="25">
        <f t="array" ref="CQ227">SUM(IF(BY$9:CP$215&gt;40,1,0))</f>
        <v>254</v>
      </c>
      <c r="CR227" s="25"/>
      <c r="CS227" s="25"/>
      <c r="CT227" s="25"/>
      <c r="CU227" s="25"/>
      <c r="CV227" s="25"/>
      <c r="CW227" s="25"/>
      <c r="CX227" s="25"/>
      <c r="CY227" s="25"/>
      <c r="CZ227" s="25"/>
      <c r="DA227" s="25">
        <f t="array" ref="DA227">SUM(IF(DA$9:DA$215&gt;40,1,0))</f>
        <v>0</v>
      </c>
      <c r="DB227" s="25">
        <f t="array" ref="DB227">SUM(IF(DB$9:DB$215&gt;40,1,0))</f>
        <v>0</v>
      </c>
      <c r="DC227" s="25">
        <f t="array" ref="DC227">SUM(IF(DA$9:DB$215&gt;40,1,0))</f>
        <v>0</v>
      </c>
      <c r="DD227" s="25"/>
      <c r="DE227" s="25"/>
      <c r="DF227" s="25"/>
      <c r="DG227" s="25"/>
      <c r="DH227" s="25"/>
      <c r="DI227" s="25"/>
      <c r="DJ227" s="25"/>
      <c r="DK227" s="25"/>
      <c r="DL227" s="25"/>
      <c r="DM227" s="25">
        <f t="array" ref="DM227">SUM(IF(DM$9:DM$215&gt;40,1,0))</f>
        <v>2</v>
      </c>
      <c r="DN227" s="25">
        <f t="array" ref="DN227">SUM(IF(DN$9:DN$215&gt;40,1,0))</f>
        <v>0</v>
      </c>
      <c r="DO227" s="25">
        <f t="array" ref="DO227">SUM(IF(DM$9:DN$215&gt;40,1,0))</f>
        <v>2</v>
      </c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3"/>
      <c r="EM227" s="4"/>
      <c r="EN227" s="4"/>
      <c r="EO227" s="4"/>
    </row>
    <row r="228" spans="1:145" ht="13.5" thickBot="1" x14ac:dyDescent="0.45">
      <c r="A228" s="49" t="s">
        <v>97</v>
      </c>
      <c r="B228" s="49"/>
      <c r="C228" s="29">
        <f>100*(C227/$C222)</f>
        <v>12.048192771084338</v>
      </c>
      <c r="D228" s="29">
        <f t="shared" ref="D228:Q228" si="226">100*(D227/D222)</f>
        <v>44.565217391304344</v>
      </c>
      <c r="E228" s="29">
        <f t="shared" si="226"/>
        <v>0</v>
      </c>
      <c r="F228" s="29">
        <f t="shared" si="226"/>
        <v>0</v>
      </c>
      <c r="G228" s="29">
        <f t="shared" si="226"/>
        <v>0.68027210884353739</v>
      </c>
      <c r="H228" s="29">
        <f t="shared" si="226"/>
        <v>13.793103448275861</v>
      </c>
      <c r="I228" s="29">
        <f t="shared" si="226"/>
        <v>3.3333333333333335</v>
      </c>
      <c r="J228" s="29">
        <f t="shared" si="226"/>
        <v>0</v>
      </c>
      <c r="K228" s="29">
        <f t="shared" si="226"/>
        <v>4.4776119402985071</v>
      </c>
      <c r="L228" s="29">
        <f t="shared" si="226"/>
        <v>9.433962264150944</v>
      </c>
      <c r="M228" s="29">
        <f t="shared" si="226"/>
        <v>0</v>
      </c>
      <c r="N228" s="29">
        <f t="shared" si="226"/>
        <v>5.9701492537313428</v>
      </c>
      <c r="O228" s="29">
        <f t="shared" si="226"/>
        <v>15.625</v>
      </c>
      <c r="P228" s="29">
        <f t="shared" si="226"/>
        <v>13.953488372093023</v>
      </c>
      <c r="Q228" s="29">
        <f t="shared" si="226"/>
        <v>9.116809116809117</v>
      </c>
      <c r="R228" s="29"/>
      <c r="S228" s="29"/>
      <c r="T228" s="29"/>
      <c r="U228" s="29"/>
      <c r="V228" s="29"/>
      <c r="W228" s="29"/>
      <c r="X228" s="29"/>
      <c r="Y228" s="29"/>
      <c r="Z228" s="29"/>
      <c r="AA228" s="29">
        <f t="shared" ref="AA228:AM228" si="227">100*(AA227/AA222)</f>
        <v>13.043478260869565</v>
      </c>
      <c r="AB228" s="29">
        <f t="shared" si="227"/>
        <v>0</v>
      </c>
      <c r="AC228" s="29">
        <f t="shared" si="227"/>
        <v>1.4563106796116505</v>
      </c>
      <c r="AD228" s="29">
        <f t="shared" si="227"/>
        <v>9.5744680851063837</v>
      </c>
      <c r="AE228" s="29">
        <f t="shared" si="227"/>
        <v>4.7872340425531918</v>
      </c>
      <c r="AF228" s="29">
        <f t="shared" si="227"/>
        <v>24.637681159420293</v>
      </c>
      <c r="AG228" s="29">
        <f t="shared" si="227"/>
        <v>0</v>
      </c>
      <c r="AH228" s="29">
        <f t="shared" si="227"/>
        <v>6.666666666666667</v>
      </c>
      <c r="AI228" s="29">
        <f t="shared" si="227"/>
        <v>7.2463768115942031</v>
      </c>
      <c r="AJ228" s="29">
        <f t="shared" si="227"/>
        <v>0</v>
      </c>
      <c r="AK228" s="29">
        <f t="shared" si="227"/>
        <v>11.009174311926607</v>
      </c>
      <c r="AL228" s="29">
        <f t="shared" si="227"/>
        <v>7.5268817204301079</v>
      </c>
      <c r="AM228" s="29">
        <f t="shared" si="227"/>
        <v>8.8622754491017961</v>
      </c>
      <c r="AN228" s="29"/>
      <c r="AO228" s="29"/>
      <c r="AP228" s="29"/>
      <c r="AQ228" s="29"/>
      <c r="AR228" s="29"/>
      <c r="AS228" s="29"/>
      <c r="AT228" s="29"/>
      <c r="AU228" s="29"/>
      <c r="AV228" s="29"/>
      <c r="AW228" s="29">
        <f t="shared" ref="AW228:BO228" si="228">100*(AW227/AW222)</f>
        <v>11.111111111111111</v>
      </c>
      <c r="AX228" s="29">
        <f t="shared" si="228"/>
        <v>0</v>
      </c>
      <c r="AY228" s="29">
        <f t="shared" si="228"/>
        <v>0.52083333333333326</v>
      </c>
      <c r="AZ228" s="29">
        <f t="shared" si="228"/>
        <v>2.7397260273972601</v>
      </c>
      <c r="BA228" s="29">
        <f t="shared" si="228"/>
        <v>1.932367149758454</v>
      </c>
      <c r="BB228" s="29">
        <f t="shared" si="228"/>
        <v>4.3478260869565215</v>
      </c>
      <c r="BC228" s="29">
        <f t="shared" si="228"/>
        <v>5.202312138728324</v>
      </c>
      <c r="BD228" s="29">
        <f t="shared" si="228"/>
        <v>3.6144578313253009</v>
      </c>
      <c r="BE228" s="29">
        <f t="shared" si="228"/>
        <v>5.3140096618357484</v>
      </c>
      <c r="BF228" s="29">
        <f t="shared" si="228"/>
        <v>0</v>
      </c>
      <c r="BG228" s="29">
        <f t="shared" si="228"/>
        <v>1.932367149758454</v>
      </c>
      <c r="BH228" s="29">
        <f t="shared" si="228"/>
        <v>15.458937198067632</v>
      </c>
      <c r="BI228" s="29">
        <f t="shared" si="228"/>
        <v>4.3478260869565215</v>
      </c>
      <c r="BJ228" s="29">
        <f t="shared" si="228"/>
        <v>26.428571428571431</v>
      </c>
      <c r="BK228" s="29">
        <f t="shared" si="228"/>
        <v>0.96618357487922701</v>
      </c>
      <c r="BL228" s="29">
        <f t="shared" si="228"/>
        <v>0</v>
      </c>
      <c r="BM228" s="29">
        <f t="shared" si="228"/>
        <v>11.707317073170733</v>
      </c>
      <c r="BN228" s="29">
        <f t="shared" si="228"/>
        <v>0</v>
      </c>
      <c r="BO228" s="29">
        <f t="shared" si="228"/>
        <v>5.0410316529894494</v>
      </c>
      <c r="BP228" s="29"/>
      <c r="BQ228" s="29"/>
      <c r="BR228" s="29"/>
      <c r="BS228" s="29"/>
      <c r="BT228" s="29"/>
      <c r="BU228" s="29"/>
      <c r="BV228" s="29"/>
      <c r="BW228" s="29"/>
      <c r="BX228" s="29"/>
      <c r="BY228" s="29">
        <f t="shared" ref="BY228:CQ228" si="229">100*(BY227/BY222)</f>
        <v>15.458937198067632</v>
      </c>
      <c r="BZ228" s="29">
        <f t="shared" si="229"/>
        <v>20</v>
      </c>
      <c r="CA228" s="29">
        <f t="shared" si="229"/>
        <v>17.874396135265698</v>
      </c>
      <c r="CB228" s="29">
        <f t="shared" si="229"/>
        <v>5.7971014492753623</v>
      </c>
      <c r="CC228" s="29">
        <f t="shared" si="229"/>
        <v>1.3986013986013985</v>
      </c>
      <c r="CD228" s="29">
        <f t="shared" si="229"/>
        <v>1.4285714285714286</v>
      </c>
      <c r="CE228" s="29">
        <f t="shared" si="229"/>
        <v>9.375</v>
      </c>
      <c r="CF228" s="29">
        <f t="shared" si="229"/>
        <v>14.705882352941178</v>
      </c>
      <c r="CG228" s="29">
        <f t="shared" si="229"/>
        <v>0</v>
      </c>
      <c r="CH228" s="29">
        <f t="shared" si="229"/>
        <v>1.4492753623188406</v>
      </c>
      <c r="CI228" s="29">
        <f t="shared" si="229"/>
        <v>0</v>
      </c>
      <c r="CJ228" s="29">
        <f t="shared" si="229"/>
        <v>35.748792270531396</v>
      </c>
      <c r="CK228" s="29">
        <f t="shared" si="229"/>
        <v>17.391304347826086</v>
      </c>
      <c r="CL228" s="29">
        <f t="shared" si="229"/>
        <v>0</v>
      </c>
      <c r="CM228" s="29">
        <f t="shared" si="229"/>
        <v>4.4776119402985071</v>
      </c>
      <c r="CN228" s="29">
        <f t="shared" si="229"/>
        <v>10.714285714285714</v>
      </c>
      <c r="CO228" s="29">
        <f t="shared" si="229"/>
        <v>19.117647058823529</v>
      </c>
      <c r="CP228" s="29">
        <f t="shared" si="229"/>
        <v>3.4285714285714288</v>
      </c>
      <c r="CQ228" s="29">
        <f t="shared" si="229"/>
        <v>11.908110642287857</v>
      </c>
      <c r="CR228" s="29"/>
      <c r="CS228" s="29"/>
      <c r="CT228" s="29"/>
      <c r="CU228" s="29"/>
      <c r="CV228" s="29"/>
      <c r="CW228" s="29"/>
      <c r="CX228" s="29"/>
      <c r="CY228" s="29"/>
      <c r="CZ228" s="29"/>
      <c r="DA228" s="29">
        <f>100*(DA227/DA222)</f>
        <v>0</v>
      </c>
      <c r="DB228" s="29">
        <f>100*(DB227/DB222)</f>
        <v>0</v>
      </c>
      <c r="DC228" s="29">
        <f>100*(DC227/DC222)</f>
        <v>0</v>
      </c>
      <c r="DD228" s="14"/>
      <c r="DE228" s="14"/>
      <c r="DF228" s="29"/>
      <c r="DG228" s="29"/>
      <c r="DH228" s="29"/>
      <c r="DI228" s="29"/>
      <c r="DJ228" s="29"/>
      <c r="DK228" s="29"/>
      <c r="DL228" s="29"/>
      <c r="DM228" s="29">
        <f>100*(DM227/DM222)</f>
        <v>1.0638297872340425</v>
      </c>
      <c r="DN228" s="29">
        <f>100*(DN227/DN222)</f>
        <v>0</v>
      </c>
      <c r="DO228" s="29">
        <f>100*(DO227/DO222)</f>
        <v>0.59347181008902083</v>
      </c>
      <c r="DP228" s="29"/>
      <c r="DQ228" s="29"/>
      <c r="DR228" s="29"/>
      <c r="DS228" s="29"/>
      <c r="DT228" s="29"/>
      <c r="DU228" s="29"/>
      <c r="DV228" s="29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29"/>
      <c r="EJ228" s="29"/>
      <c r="EK228" s="29"/>
      <c r="EL228" s="3"/>
      <c r="EM228" s="4"/>
      <c r="EN228" s="4"/>
      <c r="EO228" s="4"/>
    </row>
    <row r="229" spans="1:145" ht="13.15" thickTop="1" x14ac:dyDescent="0.35">
      <c r="EM229" s="4"/>
      <c r="EN229" s="4"/>
      <c r="EO229" s="4"/>
    </row>
    <row r="230" spans="1:145" x14ac:dyDescent="0.35">
      <c r="EM230" s="4"/>
      <c r="EN230" s="4"/>
      <c r="EO230" s="4"/>
    </row>
    <row r="231" spans="1:145" x14ac:dyDescent="0.35">
      <c r="EM231" s="4"/>
      <c r="EN231" s="4"/>
      <c r="EO231" s="4"/>
    </row>
    <row r="232" spans="1:145" x14ac:dyDescent="0.35">
      <c r="EM232" s="4"/>
      <c r="EN232" s="4"/>
      <c r="EO232" s="4"/>
    </row>
    <row r="233" spans="1:145" x14ac:dyDescent="0.35">
      <c r="EM233" s="4"/>
      <c r="EN233" s="4"/>
      <c r="EO233" s="4"/>
    </row>
    <row r="234" spans="1:145" x14ac:dyDescent="0.35">
      <c r="EM234" s="4"/>
      <c r="EN234" s="4"/>
      <c r="EO234" s="4"/>
    </row>
    <row r="235" spans="1:145" x14ac:dyDescent="0.35">
      <c r="EM235" s="4"/>
      <c r="EN235" s="4"/>
      <c r="EO235" s="4"/>
    </row>
    <row r="236" spans="1:145" x14ac:dyDescent="0.35">
      <c r="EM236" s="4"/>
      <c r="EN236" s="4"/>
      <c r="EO236" s="4"/>
    </row>
    <row r="237" spans="1:145" x14ac:dyDescent="0.35">
      <c r="EM237" s="4"/>
      <c r="EN237" s="4"/>
      <c r="EO237" s="4"/>
    </row>
    <row r="238" spans="1:145" x14ac:dyDescent="0.35">
      <c r="EM238" s="4"/>
      <c r="EN238" s="4"/>
      <c r="EO238" s="4"/>
    </row>
    <row r="239" spans="1:145" x14ac:dyDescent="0.35">
      <c r="EM239" s="4"/>
      <c r="EN239" s="4"/>
      <c r="EO239" s="4"/>
    </row>
    <row r="240" spans="1:145" x14ac:dyDescent="0.35">
      <c r="EM240" s="4"/>
      <c r="EN240" s="4"/>
      <c r="EO240" s="4"/>
    </row>
    <row r="241" spans="143:183" x14ac:dyDescent="0.35">
      <c r="EM241" s="4"/>
      <c r="EN241" s="4"/>
      <c r="EO241" s="4"/>
    </row>
    <row r="242" spans="143:183" x14ac:dyDescent="0.35">
      <c r="EM242" s="4"/>
      <c r="EN242" s="4"/>
      <c r="EO242" s="4"/>
    </row>
    <row r="243" spans="143:183" x14ac:dyDescent="0.35">
      <c r="EM243" s="4"/>
      <c r="EN243" s="4"/>
      <c r="EO243" s="4"/>
    </row>
    <row r="244" spans="143:183" x14ac:dyDescent="0.35">
      <c r="EM244" s="4"/>
      <c r="EN244" s="4"/>
      <c r="EO244" s="4"/>
    </row>
    <row r="245" spans="143:183" x14ac:dyDescent="0.35">
      <c r="EM245" s="4"/>
      <c r="EN245" s="4"/>
      <c r="EO245" s="4"/>
    </row>
    <row r="246" spans="143:183" x14ac:dyDescent="0.35">
      <c r="EM246" s="4"/>
      <c r="EN246" s="4"/>
      <c r="EO246" s="4"/>
    </row>
    <row r="247" spans="143:183" x14ac:dyDescent="0.35">
      <c r="EM247" s="4"/>
      <c r="EN247" s="4"/>
      <c r="EO247" s="4"/>
    </row>
    <row r="248" spans="143:183" x14ac:dyDescent="0.35">
      <c r="EM248" s="4"/>
      <c r="EN248" s="4"/>
      <c r="EO248" s="4"/>
    </row>
    <row r="249" spans="143:183" x14ac:dyDescent="0.35">
      <c r="EM249" s="4"/>
      <c r="EN249" s="4"/>
      <c r="EO249" s="4"/>
    </row>
    <row r="250" spans="143:183" x14ac:dyDescent="0.35">
      <c r="EM250" s="4"/>
      <c r="EN250" s="4"/>
      <c r="EO250" s="4"/>
    </row>
    <row r="251" spans="143:183" x14ac:dyDescent="0.35">
      <c r="EM251" s="4"/>
      <c r="EN251" s="4"/>
      <c r="EO251" s="4"/>
    </row>
    <row r="252" spans="143:183" x14ac:dyDescent="0.35">
      <c r="EM252" s="4"/>
      <c r="EN252" s="4"/>
      <c r="EO252" s="4"/>
    </row>
    <row r="253" spans="143:183" x14ac:dyDescent="0.35">
      <c r="EM253" s="4"/>
      <c r="EN253" s="4"/>
      <c r="EO253" s="4"/>
    </row>
    <row r="254" spans="143:183" x14ac:dyDescent="0.35"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</row>
    <row r="255" spans="143:183" x14ac:dyDescent="0.35"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</row>
    <row r="256" spans="143:183" x14ac:dyDescent="0.35"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</row>
    <row r="257" spans="143:183" x14ac:dyDescent="0.35"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</row>
    <row r="258" spans="143:183" x14ac:dyDescent="0.35"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</row>
    <row r="259" spans="143:183" x14ac:dyDescent="0.35">
      <c r="EM259" s="4"/>
      <c r="EN259" s="4"/>
      <c r="EO259" s="4"/>
    </row>
    <row r="260" spans="143:183" x14ac:dyDescent="0.35">
      <c r="EM260" s="4"/>
      <c r="EN260" s="4"/>
      <c r="EO260" s="4"/>
    </row>
    <row r="261" spans="143:183" x14ac:dyDescent="0.35">
      <c r="EM261" s="4"/>
      <c r="EN261" s="4"/>
      <c r="EO261" s="4"/>
    </row>
    <row r="262" spans="143:183" x14ac:dyDescent="0.35">
      <c r="EM262" s="4"/>
      <c r="EN262" s="4"/>
      <c r="EO262" s="4"/>
    </row>
    <row r="263" spans="143:183" x14ac:dyDescent="0.35">
      <c r="EM263" s="4"/>
      <c r="EN263" s="4"/>
      <c r="EO263" s="4"/>
    </row>
    <row r="264" spans="143:183" x14ac:dyDescent="0.35">
      <c r="EM264" s="4"/>
      <c r="EN264" s="4"/>
      <c r="EO264" s="4"/>
    </row>
    <row r="265" spans="143:183" x14ac:dyDescent="0.35">
      <c r="EM265" s="4"/>
      <c r="EN265" s="4"/>
      <c r="EO265" s="4"/>
    </row>
    <row r="266" spans="143:183" x14ac:dyDescent="0.35">
      <c r="EM266" s="4"/>
      <c r="EN266" s="4"/>
      <c r="EO266" s="4"/>
    </row>
    <row r="267" spans="143:183" x14ac:dyDescent="0.35">
      <c r="EM267" s="4"/>
      <c r="EN267" s="4"/>
      <c r="EO267" s="4"/>
    </row>
    <row r="268" spans="143:183" x14ac:dyDescent="0.35">
      <c r="EM268" s="4"/>
      <c r="EN268" s="4"/>
      <c r="EO268" s="4"/>
    </row>
    <row r="269" spans="143:183" x14ac:dyDescent="0.35">
      <c r="EM269" s="4"/>
      <c r="EN269" s="4"/>
      <c r="EO269" s="4"/>
    </row>
    <row r="270" spans="143:183" x14ac:dyDescent="0.35">
      <c r="EM270" s="4"/>
      <c r="EN270" s="4"/>
      <c r="EO270" s="4"/>
    </row>
    <row r="271" spans="143:183" x14ac:dyDescent="0.35">
      <c r="EM271" s="4"/>
      <c r="EN271" s="4"/>
      <c r="EO271" s="4"/>
    </row>
    <row r="272" spans="143:183" x14ac:dyDescent="0.35">
      <c r="EM272" s="4"/>
      <c r="EN272" s="4"/>
      <c r="EO272" s="4"/>
    </row>
    <row r="273" spans="143:156" x14ac:dyDescent="0.35">
      <c r="EM273" s="4"/>
      <c r="EN273" s="4"/>
      <c r="EO273" s="4"/>
    </row>
    <row r="274" spans="143:156" x14ac:dyDescent="0.35">
      <c r="EM274" s="4"/>
      <c r="EN274" s="4"/>
      <c r="EO274" s="4"/>
    </row>
    <row r="275" spans="143:156" x14ac:dyDescent="0.35">
      <c r="EM275" s="4"/>
      <c r="EN275" s="4"/>
      <c r="EO275" s="4"/>
    </row>
    <row r="276" spans="143:156" x14ac:dyDescent="0.35">
      <c r="EM276" s="4"/>
      <c r="EN276" s="4"/>
      <c r="EO276" s="4"/>
    </row>
    <row r="277" spans="143:156" x14ac:dyDescent="0.35">
      <c r="EM277" s="4"/>
      <c r="EN277" s="4"/>
      <c r="EO277" s="4"/>
    </row>
    <row r="278" spans="143:156" x14ac:dyDescent="0.35">
      <c r="EM278" s="4"/>
      <c r="EN278" s="4"/>
      <c r="EO278" s="4"/>
    </row>
    <row r="279" spans="143:156" x14ac:dyDescent="0.35">
      <c r="EM279" s="4"/>
      <c r="EN279" s="4"/>
      <c r="EO279" s="4"/>
    </row>
    <row r="280" spans="143:156" x14ac:dyDescent="0.35">
      <c r="EM280" s="4"/>
      <c r="EN280" s="4"/>
      <c r="EO280" s="4"/>
    </row>
    <row r="281" spans="143:156" x14ac:dyDescent="0.35">
      <c r="EM281" s="4"/>
      <c r="EN281" s="4"/>
      <c r="EO281" s="4"/>
    </row>
    <row r="282" spans="143:156" x14ac:dyDescent="0.35"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</row>
    <row r="283" spans="143:156" x14ac:dyDescent="0.35"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</row>
    <row r="284" spans="143:156" x14ac:dyDescent="0.35"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</row>
    <row r="285" spans="143:156" x14ac:dyDescent="0.35"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</row>
    <row r="286" spans="143:156" x14ac:dyDescent="0.35"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</row>
    <row r="287" spans="143:156" x14ac:dyDescent="0.35">
      <c r="EM287" s="4"/>
      <c r="EN287" s="4"/>
      <c r="EO287" s="4"/>
    </row>
    <row r="288" spans="143:156" x14ac:dyDescent="0.35">
      <c r="EM288" s="4"/>
      <c r="EN288" s="4"/>
      <c r="EO288" s="4"/>
    </row>
    <row r="289" spans="143:145" x14ac:dyDescent="0.35">
      <c r="EM289" s="4"/>
      <c r="EN289" s="4"/>
      <c r="EO289" s="4"/>
    </row>
    <row r="290" spans="143:145" x14ac:dyDescent="0.35">
      <c r="EM290" s="4"/>
      <c r="EN290" s="4"/>
      <c r="EO290" s="4"/>
    </row>
    <row r="291" spans="143:145" x14ac:dyDescent="0.35">
      <c r="EM291" s="4"/>
      <c r="EN291" s="4"/>
      <c r="EO291" s="4"/>
    </row>
    <row r="292" spans="143:145" x14ac:dyDescent="0.35">
      <c r="EM292" s="4"/>
      <c r="EN292" s="4"/>
      <c r="EO292" s="4"/>
    </row>
    <row r="293" spans="143:145" x14ac:dyDescent="0.35">
      <c r="EM293" s="4"/>
      <c r="EN293" s="4"/>
      <c r="EO293" s="4"/>
    </row>
    <row r="294" spans="143:145" x14ac:dyDescent="0.35">
      <c r="EM294" s="4"/>
      <c r="EN294" s="4"/>
      <c r="EO294" s="4"/>
    </row>
    <row r="295" spans="143:145" x14ac:dyDescent="0.35">
      <c r="EM295" s="4"/>
      <c r="EN295" s="4"/>
      <c r="EO295" s="4"/>
    </row>
    <row r="296" spans="143:145" x14ac:dyDescent="0.35">
      <c r="EM296" s="4"/>
      <c r="EN296" s="4"/>
      <c r="EO296" s="4"/>
    </row>
    <row r="297" spans="143:145" x14ac:dyDescent="0.35">
      <c r="EM297" s="4"/>
      <c r="EN297" s="4"/>
      <c r="EO297" s="4"/>
    </row>
    <row r="298" spans="143:145" x14ac:dyDescent="0.35">
      <c r="EM298" s="4"/>
      <c r="EN298" s="4"/>
      <c r="EO298" s="4"/>
    </row>
    <row r="299" spans="143:145" x14ac:dyDescent="0.35">
      <c r="EM299" s="4"/>
      <c r="EN299" s="4"/>
      <c r="EO299" s="4"/>
    </row>
    <row r="300" spans="143:145" x14ac:dyDescent="0.35">
      <c r="EM300" s="4"/>
      <c r="EN300" s="4"/>
      <c r="EO300" s="4"/>
    </row>
    <row r="301" spans="143:145" x14ac:dyDescent="0.35">
      <c r="EM301" s="4"/>
      <c r="EN301" s="4"/>
      <c r="EO301" s="4"/>
    </row>
    <row r="302" spans="143:145" x14ac:dyDescent="0.35">
      <c r="EM302" s="4"/>
      <c r="EN302" s="4"/>
      <c r="EO302" s="4"/>
    </row>
    <row r="303" spans="143:145" x14ac:dyDescent="0.35">
      <c r="EM303" s="4"/>
      <c r="EN303" s="4"/>
      <c r="EO303" s="4"/>
    </row>
    <row r="304" spans="143:145" x14ac:dyDescent="0.35">
      <c r="EM304" s="4"/>
      <c r="EN304" s="4"/>
      <c r="EO304" s="4"/>
    </row>
    <row r="305" spans="143:145" x14ac:dyDescent="0.35">
      <c r="EM305" s="4"/>
      <c r="EN305" s="4"/>
      <c r="EO305" s="4"/>
    </row>
    <row r="306" spans="143:145" x14ac:dyDescent="0.35">
      <c r="EM306" s="4"/>
      <c r="EN306" s="4"/>
      <c r="EO306" s="4"/>
    </row>
    <row r="307" spans="143:145" x14ac:dyDescent="0.35">
      <c r="EM307" s="4"/>
      <c r="EN307" s="4"/>
      <c r="EO307" s="4"/>
    </row>
    <row r="308" spans="143:145" x14ac:dyDescent="0.35">
      <c r="EM308" s="4"/>
      <c r="EN308" s="4"/>
      <c r="EO308" s="4"/>
    </row>
    <row r="309" spans="143:145" x14ac:dyDescent="0.35">
      <c r="EM309" s="4"/>
      <c r="EN309" s="4"/>
      <c r="EO309" s="4"/>
    </row>
    <row r="310" spans="143:145" x14ac:dyDescent="0.35">
      <c r="EM310" s="4"/>
      <c r="EN310" s="4"/>
      <c r="EO310" s="4"/>
    </row>
    <row r="311" spans="143:145" x14ac:dyDescent="0.35">
      <c r="EM311" s="4"/>
      <c r="EN311" s="4"/>
      <c r="EO311" s="4"/>
    </row>
    <row r="312" spans="143:145" x14ac:dyDescent="0.35">
      <c r="EM312" s="4"/>
      <c r="EN312" s="4"/>
      <c r="EO312" s="4"/>
    </row>
    <row r="313" spans="143:145" x14ac:dyDescent="0.35">
      <c r="EM313" s="4"/>
      <c r="EN313" s="4"/>
      <c r="EO313" s="4"/>
    </row>
    <row r="314" spans="143:145" x14ac:dyDescent="0.35">
      <c r="EM314" s="4"/>
      <c r="EN314" s="4"/>
      <c r="EO314" s="4"/>
    </row>
    <row r="315" spans="143:145" x14ac:dyDescent="0.35">
      <c r="EM315" s="4"/>
      <c r="EN315" s="4"/>
      <c r="EO315" s="4"/>
    </row>
    <row r="316" spans="143:145" x14ac:dyDescent="0.35">
      <c r="EM316" s="4"/>
      <c r="EN316" s="4"/>
      <c r="EO316" s="4"/>
    </row>
    <row r="317" spans="143:145" x14ac:dyDescent="0.35">
      <c r="EM317" s="4"/>
      <c r="EN317" s="4"/>
      <c r="EO317" s="4"/>
    </row>
    <row r="318" spans="143:145" x14ac:dyDescent="0.35">
      <c r="EM318" s="4"/>
      <c r="EN318" s="4"/>
      <c r="EO318" s="4"/>
    </row>
    <row r="319" spans="143:145" x14ac:dyDescent="0.35">
      <c r="EM319" s="4"/>
      <c r="EN319" s="4"/>
      <c r="EO319" s="4"/>
    </row>
    <row r="320" spans="143:145" x14ac:dyDescent="0.35">
      <c r="EM320" s="4"/>
      <c r="EN320" s="4"/>
      <c r="EO320" s="4"/>
    </row>
    <row r="321" spans="143:145" x14ac:dyDescent="0.35">
      <c r="EM321" s="4"/>
      <c r="EN321" s="4"/>
      <c r="EO321" s="4"/>
    </row>
    <row r="322" spans="143:145" x14ac:dyDescent="0.35">
      <c r="EM322" s="4"/>
      <c r="EN322" s="4"/>
      <c r="EO322" s="4"/>
    </row>
    <row r="323" spans="143:145" x14ac:dyDescent="0.35">
      <c r="EM323" s="4"/>
      <c r="EN323" s="4"/>
      <c r="EO323" s="4"/>
    </row>
    <row r="324" spans="143:145" x14ac:dyDescent="0.35">
      <c r="EM324" s="4"/>
      <c r="EN324" s="4"/>
      <c r="EO324" s="4"/>
    </row>
    <row r="325" spans="143:145" x14ac:dyDescent="0.35">
      <c r="EM325" s="4"/>
      <c r="EN325" s="4"/>
      <c r="EO325" s="4"/>
    </row>
    <row r="326" spans="143:145" x14ac:dyDescent="0.35">
      <c r="EM326" s="4"/>
      <c r="EN326" s="4"/>
      <c r="EO326" s="4"/>
    </row>
    <row r="327" spans="143:145" x14ac:dyDescent="0.35">
      <c r="EM327" s="4"/>
      <c r="EN327" s="4"/>
      <c r="EO327" s="4"/>
    </row>
    <row r="328" spans="143:145" x14ac:dyDescent="0.35">
      <c r="EM328" s="4"/>
      <c r="EN328" s="4"/>
      <c r="EO328" s="4"/>
    </row>
    <row r="329" spans="143:145" x14ac:dyDescent="0.35">
      <c r="EM329" s="4"/>
      <c r="EN329" s="4"/>
      <c r="EO329" s="4"/>
    </row>
    <row r="330" spans="143:145" x14ac:dyDescent="0.35">
      <c r="EM330" s="4"/>
      <c r="EN330" s="4"/>
      <c r="EO330" s="4"/>
    </row>
    <row r="331" spans="143:145" x14ac:dyDescent="0.35">
      <c r="EM331" s="4"/>
      <c r="EN331" s="4"/>
      <c r="EO331" s="4"/>
    </row>
    <row r="332" spans="143:145" x14ac:dyDescent="0.35">
      <c r="EM332" s="4"/>
      <c r="EN332" s="4"/>
      <c r="EO332" s="4"/>
    </row>
    <row r="333" spans="143:145" x14ac:dyDescent="0.35">
      <c r="EM333" s="4"/>
      <c r="EN333" s="4"/>
      <c r="EO333" s="4"/>
    </row>
    <row r="334" spans="143:145" x14ac:dyDescent="0.35">
      <c r="EM334" s="4"/>
      <c r="EN334" s="4"/>
      <c r="EO334" s="4"/>
    </row>
    <row r="335" spans="143:145" x14ac:dyDescent="0.35">
      <c r="EM335" s="4"/>
      <c r="EN335" s="4"/>
      <c r="EO335" s="4"/>
    </row>
    <row r="336" spans="143:145" x14ac:dyDescent="0.35">
      <c r="EM336" s="4"/>
      <c r="EN336" s="4"/>
      <c r="EO336" s="4"/>
    </row>
    <row r="337" spans="143:145" x14ac:dyDescent="0.35">
      <c r="EM337" s="4"/>
      <c r="EN337" s="4"/>
      <c r="EO337" s="4"/>
    </row>
    <row r="338" spans="143:145" x14ac:dyDescent="0.35">
      <c r="EM338" s="4"/>
      <c r="EN338" s="4"/>
      <c r="EO338" s="4"/>
    </row>
    <row r="339" spans="143:145" x14ac:dyDescent="0.35">
      <c r="EM339" s="4"/>
      <c r="EN339" s="4"/>
      <c r="EO339" s="4"/>
    </row>
    <row r="340" spans="143:145" x14ac:dyDescent="0.35">
      <c r="EM340" s="4"/>
      <c r="EN340" s="4"/>
      <c r="EO340" s="4"/>
    </row>
    <row r="341" spans="143:145" x14ac:dyDescent="0.35">
      <c r="EM341" s="4"/>
      <c r="EN341" s="4"/>
      <c r="EO341" s="4"/>
    </row>
    <row r="342" spans="143:145" x14ac:dyDescent="0.35">
      <c r="EM342" s="4"/>
      <c r="EN342" s="4"/>
      <c r="EO342" s="4"/>
    </row>
    <row r="343" spans="143:145" x14ac:dyDescent="0.35">
      <c r="EM343" s="4"/>
      <c r="EN343" s="4"/>
      <c r="EO343" s="4"/>
    </row>
    <row r="344" spans="143:145" x14ac:dyDescent="0.35">
      <c r="EM344" s="4"/>
      <c r="EN344" s="4"/>
      <c r="EO344" s="4"/>
    </row>
    <row r="345" spans="143:145" x14ac:dyDescent="0.35">
      <c r="EM345" s="4"/>
      <c r="EN345" s="4"/>
      <c r="EO345" s="4"/>
    </row>
    <row r="346" spans="143:145" x14ac:dyDescent="0.35">
      <c r="EM346" s="4"/>
      <c r="EN346" s="4"/>
      <c r="EO346" s="4"/>
    </row>
    <row r="347" spans="143:145" x14ac:dyDescent="0.35">
      <c r="EM347" s="4"/>
      <c r="EN347" s="4"/>
      <c r="EO347" s="4"/>
    </row>
    <row r="348" spans="143:145" x14ac:dyDescent="0.35">
      <c r="EM348" s="4"/>
      <c r="EN348" s="4"/>
      <c r="EO348" s="4"/>
    </row>
    <row r="349" spans="143:145" x14ac:dyDescent="0.35">
      <c r="EM349" s="4"/>
      <c r="EN349" s="4"/>
      <c r="EO349" s="4"/>
    </row>
    <row r="350" spans="143:145" x14ac:dyDescent="0.35">
      <c r="EM350" s="4"/>
      <c r="EN350" s="4"/>
      <c r="EO350" s="4"/>
    </row>
    <row r="351" spans="143:145" x14ac:dyDescent="0.35">
      <c r="EM351" s="4"/>
      <c r="EN351" s="4"/>
      <c r="EO351" s="4"/>
    </row>
    <row r="352" spans="143:145" x14ac:dyDescent="0.35">
      <c r="EM352" s="4"/>
      <c r="EN352" s="4"/>
      <c r="EO352" s="4"/>
    </row>
    <row r="353" spans="143:145" x14ac:dyDescent="0.35">
      <c r="EM353" s="4"/>
      <c r="EN353" s="4"/>
      <c r="EO353" s="4"/>
    </row>
    <row r="354" spans="143:145" x14ac:dyDescent="0.35">
      <c r="EM354" s="4"/>
      <c r="EN354" s="4"/>
      <c r="EO354" s="4"/>
    </row>
    <row r="355" spans="143:145" x14ac:dyDescent="0.35">
      <c r="EM355" s="4"/>
      <c r="EN355" s="4"/>
      <c r="EO355" s="4"/>
    </row>
    <row r="356" spans="143:145" x14ac:dyDescent="0.35">
      <c r="EM356" s="4"/>
      <c r="EN356" s="4"/>
      <c r="EO356" s="4"/>
    </row>
    <row r="357" spans="143:145" x14ac:dyDescent="0.35">
      <c r="EM357" s="4"/>
      <c r="EN357" s="4"/>
      <c r="EO357" s="4"/>
    </row>
    <row r="358" spans="143:145" x14ac:dyDescent="0.35">
      <c r="EM358" s="4"/>
      <c r="EN358" s="4"/>
      <c r="EO358" s="4"/>
    </row>
    <row r="359" spans="143:145" x14ac:dyDescent="0.35">
      <c r="EM359" s="4"/>
      <c r="EN359" s="4"/>
      <c r="EO359" s="4"/>
    </row>
    <row r="360" spans="143:145" x14ac:dyDescent="0.35">
      <c r="EM360" s="4"/>
      <c r="EN360" s="4"/>
      <c r="EO360" s="4"/>
    </row>
    <row r="361" spans="143:145" x14ac:dyDescent="0.35">
      <c r="EM361" s="4"/>
      <c r="EN361" s="4"/>
      <c r="EO361" s="4"/>
    </row>
    <row r="362" spans="143:145" x14ac:dyDescent="0.35">
      <c r="EM362" s="4"/>
      <c r="EN362" s="4"/>
      <c r="EO362" s="4"/>
    </row>
    <row r="363" spans="143:145" x14ac:dyDescent="0.35">
      <c r="EM363" s="4"/>
      <c r="EN363" s="4"/>
      <c r="EO363" s="4"/>
    </row>
    <row r="364" spans="143:145" x14ac:dyDescent="0.35">
      <c r="EM364" s="4"/>
      <c r="EN364" s="4"/>
      <c r="EO364" s="4"/>
    </row>
    <row r="365" spans="143:145" x14ac:dyDescent="0.35">
      <c r="EM365" s="4"/>
      <c r="EN365" s="4"/>
      <c r="EO365" s="4"/>
    </row>
    <row r="366" spans="143:145" x14ac:dyDescent="0.35">
      <c r="EM366" s="4"/>
      <c r="EN366" s="4"/>
      <c r="EO366" s="4"/>
    </row>
    <row r="367" spans="143:145" x14ac:dyDescent="0.35">
      <c r="EM367" s="4"/>
      <c r="EN367" s="4"/>
      <c r="EO367" s="4"/>
    </row>
    <row r="368" spans="143:145" x14ac:dyDescent="0.35">
      <c r="EM368" s="4"/>
      <c r="EN368" s="4"/>
      <c r="EO368" s="4"/>
    </row>
    <row r="369" spans="143:145" x14ac:dyDescent="0.35">
      <c r="EM369" s="4"/>
      <c r="EN369" s="4"/>
      <c r="EO369" s="4"/>
    </row>
    <row r="370" spans="143:145" x14ac:dyDescent="0.35">
      <c r="EM370" s="4"/>
      <c r="EN370" s="4"/>
      <c r="EO370" s="4"/>
    </row>
    <row r="371" spans="143:145" x14ac:dyDescent="0.35">
      <c r="EM371" s="4"/>
      <c r="EN371" s="4"/>
      <c r="EO371" s="4"/>
    </row>
    <row r="372" spans="143:145" x14ac:dyDescent="0.35">
      <c r="EM372" s="4"/>
      <c r="EN372" s="4"/>
      <c r="EO372" s="4"/>
    </row>
    <row r="373" spans="143:145" x14ac:dyDescent="0.35">
      <c r="EM373" s="4"/>
      <c r="EN373" s="4"/>
      <c r="EO373" s="4"/>
    </row>
    <row r="374" spans="143:145" x14ac:dyDescent="0.35">
      <c r="EM374" s="4"/>
      <c r="EN374" s="4"/>
      <c r="EO374" s="4"/>
    </row>
    <row r="375" spans="143:145" x14ac:dyDescent="0.35">
      <c r="EM375" s="4"/>
      <c r="EN375" s="4"/>
      <c r="EO375" s="4"/>
    </row>
    <row r="376" spans="143:145" x14ac:dyDescent="0.35">
      <c r="EM376" s="4"/>
      <c r="EN376" s="4"/>
      <c r="EO376" s="4"/>
    </row>
    <row r="377" spans="143:145" x14ac:dyDescent="0.35">
      <c r="EM377" s="4"/>
      <c r="EN377" s="4"/>
      <c r="EO377" s="4"/>
    </row>
    <row r="378" spans="143:145" x14ac:dyDescent="0.35">
      <c r="EM378" s="4"/>
      <c r="EN378" s="4"/>
      <c r="EO378" s="4"/>
    </row>
    <row r="379" spans="143:145" x14ac:dyDescent="0.35">
      <c r="EM379" s="4"/>
      <c r="EN379" s="4"/>
      <c r="EO379" s="4"/>
    </row>
    <row r="380" spans="143:145" x14ac:dyDescent="0.35">
      <c r="EM380" s="4"/>
      <c r="EN380" s="4"/>
      <c r="EO380" s="4"/>
    </row>
    <row r="381" spans="143:145" x14ac:dyDescent="0.35">
      <c r="EM381" s="4"/>
      <c r="EN381" s="4"/>
      <c r="EO381" s="4"/>
    </row>
    <row r="382" spans="143:145" x14ac:dyDescent="0.35">
      <c r="EM382" s="4"/>
      <c r="EN382" s="4"/>
      <c r="EO382" s="4"/>
    </row>
    <row r="383" spans="143:145" x14ac:dyDescent="0.35">
      <c r="EM383" s="4"/>
      <c r="EN383" s="4"/>
      <c r="EO383" s="4"/>
    </row>
    <row r="384" spans="143:145" x14ac:dyDescent="0.35">
      <c r="EM384" s="4"/>
      <c r="EN384" s="4"/>
      <c r="EO384" s="4"/>
    </row>
    <row r="385" spans="143:145" x14ac:dyDescent="0.35">
      <c r="EM385" s="4"/>
      <c r="EN385" s="4"/>
      <c r="EO385" s="4"/>
    </row>
    <row r="386" spans="143:145" x14ac:dyDescent="0.35">
      <c r="EM386" s="4"/>
      <c r="EN386" s="4"/>
      <c r="EO386" s="4"/>
    </row>
    <row r="387" spans="143:145" x14ac:dyDescent="0.35">
      <c r="EM387" s="4"/>
      <c r="EN387" s="4"/>
      <c r="EO387" s="4"/>
    </row>
    <row r="388" spans="143:145" x14ac:dyDescent="0.35">
      <c r="EM388" s="4"/>
      <c r="EN388" s="4"/>
      <c r="EO388" s="4"/>
    </row>
    <row r="389" spans="143:145" x14ac:dyDescent="0.35">
      <c r="EM389" s="4"/>
      <c r="EN389" s="4"/>
      <c r="EO389" s="4"/>
    </row>
    <row r="390" spans="143:145" x14ac:dyDescent="0.35">
      <c r="EM390" s="4"/>
      <c r="EN390" s="4"/>
      <c r="EO390" s="4"/>
    </row>
    <row r="391" spans="143:145" x14ac:dyDescent="0.35">
      <c r="EM391" s="4"/>
      <c r="EN391" s="4"/>
      <c r="EO391" s="4"/>
    </row>
    <row r="392" spans="143:145" x14ac:dyDescent="0.35">
      <c r="EM392" s="4"/>
      <c r="EN392" s="4"/>
      <c r="EO392" s="4"/>
    </row>
    <row r="393" spans="143:145" x14ac:dyDescent="0.35">
      <c r="EM393" s="4"/>
      <c r="EN393" s="4"/>
      <c r="EO393" s="4"/>
    </row>
    <row r="394" spans="143:145" x14ac:dyDescent="0.35">
      <c r="EM394" s="4"/>
      <c r="EN394" s="4"/>
      <c r="EO394" s="4"/>
    </row>
    <row r="395" spans="143:145" x14ac:dyDescent="0.35">
      <c r="EM395" s="4"/>
      <c r="EN395" s="4"/>
      <c r="EO395" s="4"/>
    </row>
    <row r="396" spans="143:145" x14ac:dyDescent="0.35">
      <c r="EM396" s="4"/>
      <c r="EN396" s="4"/>
      <c r="EO396" s="4"/>
    </row>
    <row r="397" spans="143:145" x14ac:dyDescent="0.35">
      <c r="EM397" s="4"/>
      <c r="EN397" s="4"/>
      <c r="EO397" s="4"/>
    </row>
    <row r="398" spans="143:145" x14ac:dyDescent="0.35">
      <c r="EM398" s="4"/>
      <c r="EN398" s="4"/>
      <c r="EO398" s="4"/>
    </row>
    <row r="399" spans="143:145" x14ac:dyDescent="0.35">
      <c r="EM399" s="4"/>
      <c r="EN399" s="4"/>
      <c r="EO399" s="4"/>
    </row>
    <row r="400" spans="143:145" x14ac:dyDescent="0.35">
      <c r="EM400" s="4"/>
      <c r="EN400" s="4"/>
      <c r="EO400" s="4"/>
    </row>
    <row r="401" spans="143:145" x14ac:dyDescent="0.35">
      <c r="EM401" s="4"/>
      <c r="EN401" s="4"/>
      <c r="EO401" s="4"/>
    </row>
    <row r="402" spans="143:145" x14ac:dyDescent="0.35">
      <c r="EM402" s="4"/>
      <c r="EN402" s="4"/>
      <c r="EO402" s="4"/>
    </row>
    <row r="403" spans="143:145" x14ac:dyDescent="0.35">
      <c r="EM403" s="4"/>
      <c r="EN403" s="4"/>
      <c r="EO403" s="4"/>
    </row>
    <row r="404" spans="143:145" x14ac:dyDescent="0.35">
      <c r="EM404" s="4"/>
      <c r="EN404" s="4"/>
      <c r="EO404" s="4"/>
    </row>
    <row r="405" spans="143:145" x14ac:dyDescent="0.35">
      <c r="EM405" s="4"/>
      <c r="EN405" s="4"/>
      <c r="EO405" s="4"/>
    </row>
    <row r="406" spans="143:145" x14ac:dyDescent="0.35">
      <c r="EM406" s="4"/>
      <c r="EN406" s="4"/>
      <c r="EO406" s="4"/>
    </row>
    <row r="407" spans="143:145" x14ac:dyDescent="0.35">
      <c r="EM407" s="4"/>
      <c r="EN407" s="4"/>
      <c r="EO407" s="4"/>
    </row>
    <row r="408" spans="143:145" x14ac:dyDescent="0.35">
      <c r="EM408" s="4"/>
      <c r="EN408" s="4"/>
      <c r="EO408" s="4"/>
    </row>
    <row r="409" spans="143:145" x14ac:dyDescent="0.35">
      <c r="EM409" s="4"/>
      <c r="EN409" s="4"/>
      <c r="EO409" s="4"/>
    </row>
    <row r="410" spans="143:145" x14ac:dyDescent="0.35">
      <c r="EM410" s="4"/>
      <c r="EN410" s="4"/>
      <c r="EO410" s="4"/>
    </row>
    <row r="411" spans="143:145" x14ac:dyDescent="0.35">
      <c r="EM411" s="4"/>
      <c r="EN411" s="4"/>
      <c r="EO411" s="4"/>
    </row>
    <row r="412" spans="143:145" x14ac:dyDescent="0.35">
      <c r="EM412" s="4"/>
      <c r="EN412" s="4"/>
      <c r="EO412" s="4"/>
    </row>
    <row r="413" spans="143:145" x14ac:dyDescent="0.35">
      <c r="EM413" s="4"/>
      <c r="EN413" s="4"/>
      <c r="EO413" s="4"/>
    </row>
    <row r="414" spans="143:145" x14ac:dyDescent="0.35">
      <c r="EM414" s="4"/>
      <c r="EN414" s="4"/>
      <c r="EO414" s="4"/>
    </row>
    <row r="415" spans="143:145" x14ac:dyDescent="0.35">
      <c r="EM415" s="4"/>
      <c r="EN415" s="4"/>
      <c r="EO415" s="4"/>
    </row>
    <row r="416" spans="143:145" x14ac:dyDescent="0.35">
      <c r="EM416" s="4"/>
      <c r="EN416" s="4"/>
      <c r="EO416" s="4"/>
    </row>
    <row r="417" spans="143:145" x14ac:dyDescent="0.35">
      <c r="EM417" s="4"/>
      <c r="EN417" s="4"/>
      <c r="EO417" s="4"/>
    </row>
    <row r="418" spans="143:145" x14ac:dyDescent="0.35">
      <c r="EM418" s="4"/>
      <c r="EN418" s="4"/>
      <c r="EO418" s="4"/>
    </row>
    <row r="419" spans="143:145" x14ac:dyDescent="0.35">
      <c r="EM419" s="4"/>
      <c r="EN419" s="4"/>
      <c r="EO419" s="4"/>
    </row>
    <row r="420" spans="143:145" x14ac:dyDescent="0.35">
      <c r="EM420" s="4"/>
      <c r="EN420" s="4"/>
      <c r="EO420" s="4"/>
    </row>
    <row r="421" spans="143:145" x14ac:dyDescent="0.35">
      <c r="EM421" s="4"/>
      <c r="EN421" s="4"/>
      <c r="EO421" s="4"/>
    </row>
    <row r="422" spans="143:145" x14ac:dyDescent="0.35">
      <c r="EM422" s="4"/>
      <c r="EN422" s="4"/>
      <c r="EO422" s="4"/>
    </row>
    <row r="423" spans="143:145" x14ac:dyDescent="0.35">
      <c r="EM423" s="4"/>
      <c r="EN423" s="4"/>
      <c r="EO423" s="4"/>
    </row>
    <row r="424" spans="143:145" x14ac:dyDescent="0.35">
      <c r="EM424" s="4"/>
      <c r="EN424" s="4"/>
      <c r="EO424" s="4"/>
    </row>
    <row r="425" spans="143:145" x14ac:dyDescent="0.35">
      <c r="EM425" s="4"/>
      <c r="EN425" s="4"/>
      <c r="EO425" s="4"/>
    </row>
    <row r="426" spans="143:145" x14ac:dyDescent="0.35">
      <c r="EM426" s="4"/>
      <c r="EN426" s="4"/>
      <c r="EO426" s="4"/>
    </row>
    <row r="427" spans="143:145" x14ac:dyDescent="0.35">
      <c r="EM427" s="4"/>
      <c r="EN427" s="4"/>
      <c r="EO427" s="4"/>
    </row>
    <row r="428" spans="143:145" x14ac:dyDescent="0.35">
      <c r="EM428" s="4"/>
      <c r="EN428" s="4"/>
      <c r="EO428" s="4"/>
    </row>
    <row r="429" spans="143:145" x14ac:dyDescent="0.35">
      <c r="EM429" s="4"/>
      <c r="EN429" s="4"/>
      <c r="EO429" s="4"/>
    </row>
    <row r="430" spans="143:145" x14ac:dyDescent="0.35">
      <c r="EM430" s="4"/>
      <c r="EN430" s="4"/>
      <c r="EO430" s="4"/>
    </row>
    <row r="431" spans="143:145" x14ac:dyDescent="0.35">
      <c r="EM431" s="4"/>
      <c r="EN431" s="4"/>
      <c r="EO431" s="4"/>
    </row>
    <row r="432" spans="143:145" x14ac:dyDescent="0.35">
      <c r="EM432" s="4"/>
      <c r="EN432" s="4"/>
      <c r="EO432" s="4"/>
    </row>
    <row r="433" spans="143:145" x14ac:dyDescent="0.35">
      <c r="EM433" s="4"/>
      <c r="EN433" s="4"/>
      <c r="EO433" s="4"/>
    </row>
    <row r="434" spans="143:145" x14ac:dyDescent="0.35">
      <c r="EM434" s="4"/>
      <c r="EN434" s="4"/>
      <c r="EO434" s="4"/>
    </row>
    <row r="435" spans="143:145" x14ac:dyDescent="0.35">
      <c r="EM435" s="4"/>
      <c r="EN435" s="4"/>
      <c r="EO435" s="4"/>
    </row>
    <row r="436" spans="143:145" x14ac:dyDescent="0.35">
      <c r="EM436" s="4"/>
      <c r="EN436" s="4"/>
      <c r="EO436" s="4"/>
    </row>
    <row r="437" spans="143:145" x14ac:dyDescent="0.35">
      <c r="EM437" s="4"/>
      <c r="EN437" s="4"/>
      <c r="EO437" s="4"/>
    </row>
    <row r="438" spans="143:145" x14ac:dyDescent="0.35">
      <c r="EM438" s="4"/>
      <c r="EN438" s="4"/>
      <c r="EO438" s="4"/>
    </row>
    <row r="439" spans="143:145" x14ac:dyDescent="0.35">
      <c r="EM439" s="4"/>
      <c r="EN439" s="4"/>
      <c r="EO439" s="4"/>
    </row>
    <row r="440" spans="143:145" x14ac:dyDescent="0.35">
      <c r="EM440" s="4"/>
      <c r="EN440" s="4"/>
      <c r="EO440" s="4"/>
    </row>
    <row r="441" spans="143:145" x14ac:dyDescent="0.35">
      <c r="EM441" s="4"/>
      <c r="EN441" s="4"/>
      <c r="EO441" s="4"/>
    </row>
    <row r="442" spans="143:145" x14ac:dyDescent="0.35">
      <c r="EM442" s="4"/>
      <c r="EN442" s="4"/>
      <c r="EO442" s="4"/>
    </row>
    <row r="443" spans="143:145" x14ac:dyDescent="0.35">
      <c r="EM443" s="4"/>
      <c r="EN443" s="4"/>
      <c r="EO443" s="4"/>
    </row>
    <row r="444" spans="143:145" x14ac:dyDescent="0.35">
      <c r="EM444" s="4"/>
      <c r="EN444" s="4"/>
      <c r="EO444" s="4"/>
    </row>
    <row r="445" spans="143:145" x14ac:dyDescent="0.35">
      <c r="EM445" s="4"/>
      <c r="EN445" s="4"/>
      <c r="EO445" s="4"/>
    </row>
    <row r="446" spans="143:145" x14ac:dyDescent="0.35">
      <c r="EM446" s="4"/>
      <c r="EN446" s="4"/>
      <c r="EO446" s="4"/>
    </row>
    <row r="447" spans="143:145" x14ac:dyDescent="0.35">
      <c r="EM447" s="4"/>
      <c r="EN447" s="4"/>
      <c r="EO447" s="4"/>
    </row>
    <row r="448" spans="143:145" x14ac:dyDescent="0.35">
      <c r="EM448" s="4"/>
      <c r="EN448" s="4"/>
      <c r="EO448" s="4"/>
    </row>
    <row r="449" spans="143:145" x14ac:dyDescent="0.35">
      <c r="EM449" s="4"/>
      <c r="EN449" s="4"/>
      <c r="EO449" s="4"/>
    </row>
    <row r="450" spans="143:145" x14ac:dyDescent="0.35">
      <c r="EM450" s="4"/>
      <c r="EN450" s="4"/>
      <c r="EO450" s="4"/>
    </row>
    <row r="451" spans="143:145" x14ac:dyDescent="0.35">
      <c r="EM451" s="4"/>
      <c r="EN451" s="4"/>
      <c r="EO451" s="4"/>
    </row>
    <row r="452" spans="143:145" x14ac:dyDescent="0.35">
      <c r="EM452" s="4"/>
      <c r="EN452" s="4"/>
      <c r="EO452" s="4"/>
    </row>
    <row r="453" spans="143:145" x14ac:dyDescent="0.35">
      <c r="EM453" s="4"/>
      <c r="EN453" s="4"/>
      <c r="EO453" s="4"/>
    </row>
    <row r="454" spans="143:145" x14ac:dyDescent="0.35">
      <c r="EM454" s="4"/>
      <c r="EN454" s="4"/>
      <c r="EO454" s="4"/>
    </row>
    <row r="455" spans="143:145" x14ac:dyDescent="0.35">
      <c r="EM455" s="4"/>
      <c r="EN455" s="4"/>
      <c r="EO455" s="4"/>
    </row>
    <row r="456" spans="143:145" x14ac:dyDescent="0.35">
      <c r="EM456" s="4"/>
      <c r="EN456" s="4"/>
      <c r="EO456" s="4"/>
    </row>
    <row r="457" spans="143:145" x14ac:dyDescent="0.35">
      <c r="EM457" s="4"/>
      <c r="EN457" s="4"/>
      <c r="EO457" s="4"/>
    </row>
    <row r="458" spans="143:145" x14ac:dyDescent="0.35">
      <c r="EM458" s="4"/>
      <c r="EN458" s="4"/>
      <c r="EO458" s="4"/>
    </row>
    <row r="459" spans="143:145" x14ac:dyDescent="0.35">
      <c r="EM459" s="4"/>
      <c r="EN459" s="4"/>
      <c r="EO459" s="4"/>
    </row>
    <row r="460" spans="143:145" x14ac:dyDescent="0.35">
      <c r="EM460" s="4"/>
      <c r="EN460" s="4"/>
      <c r="EO460" s="4"/>
    </row>
    <row r="461" spans="143:145" x14ac:dyDescent="0.35">
      <c r="EM461" s="4"/>
      <c r="EN461" s="4"/>
      <c r="EO461" s="4"/>
    </row>
    <row r="462" spans="143:145" x14ac:dyDescent="0.35">
      <c r="EM462" s="4"/>
      <c r="EN462" s="4"/>
      <c r="EO462" s="4"/>
    </row>
    <row r="463" spans="143:145" x14ac:dyDescent="0.35">
      <c r="EM463" s="4"/>
      <c r="EN463" s="4"/>
      <c r="EO463" s="4"/>
    </row>
    <row r="464" spans="143:145" x14ac:dyDescent="0.35">
      <c r="EM464" s="4"/>
      <c r="EN464" s="4"/>
      <c r="EO464" s="4"/>
    </row>
    <row r="465" spans="143:145" x14ac:dyDescent="0.35">
      <c r="EM465" s="4"/>
      <c r="EN465" s="4"/>
      <c r="EO465" s="4"/>
    </row>
    <row r="466" spans="143:145" x14ac:dyDescent="0.35">
      <c r="EM466" s="4"/>
      <c r="EN466" s="4"/>
      <c r="EO466" s="4"/>
    </row>
    <row r="467" spans="143:145" x14ac:dyDescent="0.35">
      <c r="EM467" s="4"/>
      <c r="EN467" s="4"/>
      <c r="EO467" s="4"/>
    </row>
    <row r="468" spans="143:145" x14ac:dyDescent="0.35">
      <c r="EM468" s="4"/>
      <c r="EN468" s="4"/>
      <c r="EO468" s="4"/>
    </row>
    <row r="469" spans="143:145" x14ac:dyDescent="0.35">
      <c r="EM469" s="4"/>
      <c r="EN469" s="4"/>
      <c r="EO469" s="4"/>
    </row>
    <row r="470" spans="143:145" x14ac:dyDescent="0.35">
      <c r="EM470" s="4"/>
      <c r="EN470" s="4"/>
      <c r="EO470" s="4"/>
    </row>
    <row r="471" spans="143:145" x14ac:dyDescent="0.35">
      <c r="EM471" s="4"/>
      <c r="EN471" s="4"/>
      <c r="EO471" s="4"/>
    </row>
    <row r="472" spans="143:145" x14ac:dyDescent="0.35">
      <c r="EM472" s="4"/>
      <c r="EN472" s="4"/>
      <c r="EO472" s="4"/>
    </row>
    <row r="473" spans="143:145" x14ac:dyDescent="0.35">
      <c r="EM473" s="4"/>
      <c r="EN473" s="4"/>
      <c r="EO473" s="4"/>
    </row>
    <row r="474" spans="143:145" x14ac:dyDescent="0.35">
      <c r="EM474" s="4"/>
      <c r="EN474" s="4"/>
      <c r="EO474" s="4"/>
    </row>
    <row r="475" spans="143:145" x14ac:dyDescent="0.35">
      <c r="EM475" s="4"/>
      <c r="EN475" s="4"/>
      <c r="EO475" s="4"/>
    </row>
    <row r="476" spans="143:145" x14ac:dyDescent="0.35">
      <c r="EM476" s="4"/>
      <c r="EN476" s="4"/>
      <c r="EO476" s="4"/>
    </row>
    <row r="477" spans="143:145" x14ac:dyDescent="0.35">
      <c r="EM477" s="4"/>
      <c r="EN477" s="4"/>
      <c r="EO477" s="4"/>
    </row>
    <row r="478" spans="143:145" x14ac:dyDescent="0.35">
      <c r="EM478" s="4"/>
      <c r="EN478" s="4"/>
      <c r="EO478" s="4"/>
    </row>
    <row r="479" spans="143:145" x14ac:dyDescent="0.35">
      <c r="EM479" s="4"/>
      <c r="EN479" s="4"/>
      <c r="EO479" s="4"/>
    </row>
    <row r="480" spans="143:145" x14ac:dyDescent="0.35">
      <c r="EM480" s="4"/>
      <c r="EN480" s="4"/>
      <c r="EO480" s="4"/>
    </row>
    <row r="481" spans="143:145" x14ac:dyDescent="0.35">
      <c r="EM481" s="4"/>
      <c r="EN481" s="4"/>
      <c r="EO481" s="4"/>
    </row>
    <row r="482" spans="143:145" x14ac:dyDescent="0.35">
      <c r="EM482" s="4"/>
      <c r="EN482" s="4"/>
      <c r="EO482" s="4"/>
    </row>
    <row r="483" spans="143:145" x14ac:dyDescent="0.35">
      <c r="EM483" s="4"/>
      <c r="EN483" s="4"/>
      <c r="EO483" s="4"/>
    </row>
    <row r="484" spans="143:145" x14ac:dyDescent="0.35">
      <c r="EM484" s="4"/>
      <c r="EN484" s="4"/>
      <c r="EO484" s="4"/>
    </row>
    <row r="485" spans="143:145" x14ac:dyDescent="0.35">
      <c r="EM485" s="4"/>
      <c r="EN485" s="4"/>
      <c r="EO485" s="4"/>
    </row>
    <row r="486" spans="143:145" x14ac:dyDescent="0.35">
      <c r="EM486" s="4"/>
      <c r="EN486" s="4"/>
      <c r="EO486" s="4"/>
    </row>
    <row r="487" spans="143:145" x14ac:dyDescent="0.35">
      <c r="EM487" s="4"/>
      <c r="EN487" s="4"/>
      <c r="EO487" s="4"/>
    </row>
    <row r="488" spans="143:145" x14ac:dyDescent="0.35">
      <c r="EM488" s="4"/>
      <c r="EN488" s="4"/>
      <c r="EO488" s="4"/>
    </row>
    <row r="489" spans="143:145" x14ac:dyDescent="0.35">
      <c r="EM489" s="4"/>
      <c r="EN489" s="4"/>
      <c r="EO489" s="4"/>
    </row>
    <row r="490" spans="143:145" x14ac:dyDescent="0.35">
      <c r="EM490" s="4"/>
      <c r="EN490" s="4"/>
      <c r="EO490" s="4"/>
    </row>
    <row r="491" spans="143:145" x14ac:dyDescent="0.35">
      <c r="EM491" s="4"/>
      <c r="EN491" s="4"/>
      <c r="EO491" s="4"/>
    </row>
    <row r="492" spans="143:145" x14ac:dyDescent="0.35">
      <c r="EM492" s="4"/>
      <c r="EN492" s="4"/>
      <c r="EO492" s="4"/>
    </row>
    <row r="493" spans="143:145" x14ac:dyDescent="0.35">
      <c r="EM493" s="4"/>
      <c r="EN493" s="4"/>
      <c r="EO493" s="4"/>
    </row>
    <row r="494" spans="143:145" x14ac:dyDescent="0.35">
      <c r="EM494" s="4"/>
      <c r="EN494" s="4"/>
      <c r="EO494" s="4"/>
    </row>
    <row r="495" spans="143:145" x14ac:dyDescent="0.35">
      <c r="EM495" s="4"/>
      <c r="EN495" s="4"/>
      <c r="EO495" s="4"/>
    </row>
    <row r="496" spans="143:145" x14ac:dyDescent="0.35">
      <c r="EM496" s="4"/>
      <c r="EN496" s="4"/>
      <c r="EO496" s="4"/>
    </row>
    <row r="497" spans="143:145" x14ac:dyDescent="0.35">
      <c r="EM497" s="4"/>
      <c r="EN497" s="4"/>
      <c r="EO497" s="4"/>
    </row>
    <row r="498" spans="143:145" x14ac:dyDescent="0.35">
      <c r="EM498" s="4"/>
      <c r="EN498" s="4"/>
      <c r="EO498" s="4"/>
    </row>
    <row r="499" spans="143:145" x14ac:dyDescent="0.35">
      <c r="EM499" s="4"/>
      <c r="EN499" s="4"/>
      <c r="EO499" s="4"/>
    </row>
    <row r="500" spans="143:145" x14ac:dyDescent="0.35">
      <c r="EM500" s="4"/>
      <c r="EN500" s="4"/>
      <c r="EO500" s="4"/>
    </row>
    <row r="501" spans="143:145" x14ac:dyDescent="0.35">
      <c r="EM501" s="4"/>
      <c r="EN501" s="4"/>
      <c r="EO501" s="4"/>
    </row>
    <row r="502" spans="143:145" x14ac:dyDescent="0.35">
      <c r="EM502" s="4"/>
      <c r="EN502" s="4"/>
      <c r="EO502" s="4"/>
    </row>
    <row r="503" spans="143:145" x14ac:dyDescent="0.35">
      <c r="EM503" s="4"/>
      <c r="EN503" s="4"/>
      <c r="EO503" s="4"/>
    </row>
    <row r="504" spans="143:145" x14ac:dyDescent="0.35">
      <c r="EM504" s="4"/>
      <c r="EN504" s="4"/>
      <c r="EO504" s="4"/>
    </row>
    <row r="505" spans="143:145" x14ac:dyDescent="0.35">
      <c r="EM505" s="4"/>
      <c r="EN505" s="4"/>
      <c r="EO505" s="4"/>
    </row>
    <row r="506" spans="143:145" x14ac:dyDescent="0.35">
      <c r="EM506" s="4"/>
      <c r="EN506" s="4"/>
      <c r="EO506" s="4"/>
    </row>
    <row r="507" spans="143:145" x14ac:dyDescent="0.35">
      <c r="EM507" s="4"/>
      <c r="EN507" s="4"/>
      <c r="EO507" s="4"/>
    </row>
    <row r="508" spans="143:145" x14ac:dyDescent="0.35">
      <c r="EM508" s="4"/>
      <c r="EN508" s="4"/>
      <c r="EO508" s="4"/>
    </row>
    <row r="509" spans="143:145" x14ac:dyDescent="0.35">
      <c r="EM509" s="4"/>
      <c r="EN509" s="4"/>
      <c r="EO509" s="4"/>
    </row>
    <row r="510" spans="143:145" x14ac:dyDescent="0.35">
      <c r="EM510" s="4"/>
      <c r="EN510" s="4"/>
      <c r="EO510" s="4"/>
    </row>
    <row r="511" spans="143:145" x14ac:dyDescent="0.35">
      <c r="EM511" s="4"/>
      <c r="EN511" s="4"/>
      <c r="EO511" s="4"/>
    </row>
    <row r="512" spans="143:145" x14ac:dyDescent="0.35">
      <c r="EM512" s="4"/>
      <c r="EN512" s="4"/>
      <c r="EO512" s="4"/>
    </row>
    <row r="513" spans="1:145" x14ac:dyDescent="0.35">
      <c r="EM513" s="4"/>
      <c r="EN513" s="4"/>
      <c r="EO513" s="4"/>
    </row>
    <row r="514" spans="1:145" x14ac:dyDescent="0.35">
      <c r="EM514" s="4"/>
      <c r="EN514" s="4"/>
      <c r="EO514" s="4"/>
    </row>
    <row r="515" spans="1:145" x14ac:dyDescent="0.35">
      <c r="EM515" s="4"/>
      <c r="EN515" s="4"/>
      <c r="EO515" s="4"/>
    </row>
    <row r="516" spans="1:145" x14ac:dyDescent="0.35">
      <c r="EM516" s="4"/>
      <c r="EN516" s="4"/>
      <c r="EO516" s="4"/>
    </row>
    <row r="517" spans="1:145" x14ac:dyDescent="0.35">
      <c r="EM517" s="4"/>
      <c r="EN517" s="4"/>
      <c r="EO517" s="4"/>
    </row>
    <row r="518" spans="1:145" x14ac:dyDescent="0.35">
      <c r="EM518" s="4"/>
      <c r="EN518" s="4"/>
      <c r="EO518" s="4"/>
    </row>
    <row r="519" spans="1:145" x14ac:dyDescent="0.35">
      <c r="EM519" s="4"/>
      <c r="EN519" s="4"/>
      <c r="EO519" s="4"/>
    </row>
    <row r="520" spans="1:145" x14ac:dyDescent="0.35">
      <c r="EM520" s="4"/>
      <c r="EN520" s="4"/>
      <c r="EO520" s="4"/>
    </row>
    <row r="521" spans="1:145" x14ac:dyDescent="0.35">
      <c r="EM521" s="4"/>
      <c r="EN521" s="4"/>
      <c r="EO521" s="4"/>
    </row>
    <row r="522" spans="1:145" x14ac:dyDescent="0.35">
      <c r="EM522" s="4"/>
      <c r="EN522" s="4"/>
      <c r="EO522" s="4"/>
    </row>
    <row r="523" spans="1:145" x14ac:dyDescent="0.35">
      <c r="EM523" s="4"/>
      <c r="EN523" s="4"/>
      <c r="EO523" s="4"/>
    </row>
    <row r="524" spans="1:145" x14ac:dyDescent="0.35">
      <c r="EM524" s="4"/>
      <c r="EN524" s="4"/>
      <c r="EO524" s="4"/>
    </row>
    <row r="525" spans="1:145" x14ac:dyDescent="0.35">
      <c r="EM525" s="4"/>
      <c r="EN525" s="4"/>
      <c r="EO525" s="4"/>
    </row>
    <row r="526" spans="1:145" ht="13.15" x14ac:dyDescent="0.4">
      <c r="A526" s="2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4"/>
      <c r="EN526" s="4"/>
      <c r="EO526" s="4"/>
    </row>
    <row r="527" spans="1:145" ht="13.15" x14ac:dyDescent="0.4">
      <c r="A527" s="2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4"/>
      <c r="EN527" s="4"/>
      <c r="EO527" s="4"/>
    </row>
    <row r="528" spans="1:145" ht="13.15" x14ac:dyDescent="0.4">
      <c r="A528" s="2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4"/>
      <c r="EN528" s="4"/>
      <c r="EO528" s="4"/>
    </row>
    <row r="529" spans="1:145" ht="13.15" x14ac:dyDescent="0.4">
      <c r="A529" s="2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4"/>
      <c r="EN529" s="4"/>
      <c r="EO529" s="4"/>
    </row>
    <row r="530" spans="1:145" ht="13.15" x14ac:dyDescent="0.4">
      <c r="A530" s="2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4"/>
      <c r="EN530" s="4"/>
      <c r="EO530" s="4"/>
    </row>
    <row r="531" spans="1:145" ht="13.15" x14ac:dyDescent="0.4">
      <c r="A531" s="2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4"/>
      <c r="EN531" s="4"/>
      <c r="EO531" s="4"/>
    </row>
    <row r="532" spans="1:145" ht="13.15" x14ac:dyDescent="0.4">
      <c r="A532" s="2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4"/>
      <c r="EN532" s="4"/>
      <c r="EO532" s="4"/>
    </row>
    <row r="533" spans="1:145" ht="13.15" x14ac:dyDescent="0.4">
      <c r="A533" s="2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4"/>
      <c r="EN533" s="4"/>
      <c r="EO533" s="4"/>
    </row>
    <row r="534" spans="1:145" ht="13.15" x14ac:dyDescent="0.4">
      <c r="A534" s="2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4"/>
      <c r="EN534" s="4"/>
      <c r="EO534" s="4"/>
    </row>
    <row r="535" spans="1:145" ht="13.15" x14ac:dyDescent="0.4">
      <c r="A535" s="2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4"/>
      <c r="EN535" s="4"/>
      <c r="EO535" s="4"/>
    </row>
    <row r="536" spans="1:145" ht="13.15" x14ac:dyDescent="0.4">
      <c r="A536" s="2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4"/>
      <c r="EN536" s="4"/>
      <c r="EO536" s="4"/>
    </row>
    <row r="537" spans="1:145" ht="13.15" x14ac:dyDescent="0.4">
      <c r="A537" s="2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4"/>
      <c r="EN537" s="4"/>
      <c r="EO537" s="4"/>
    </row>
    <row r="538" spans="1:145" ht="13.15" x14ac:dyDescent="0.4">
      <c r="A538" s="2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4"/>
      <c r="EN538" s="4"/>
      <c r="EO538" s="4"/>
    </row>
    <row r="539" spans="1:145" ht="13.15" x14ac:dyDescent="0.4">
      <c r="A539" s="2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4"/>
      <c r="EN539" s="4"/>
      <c r="EO539" s="4"/>
    </row>
    <row r="540" spans="1:145" ht="13.15" x14ac:dyDescent="0.4">
      <c r="A540" s="2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4"/>
      <c r="EN540" s="4"/>
      <c r="EO540" s="4"/>
    </row>
    <row r="541" spans="1:145" ht="13.15" x14ac:dyDescent="0.4">
      <c r="A541" s="2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4"/>
      <c r="EN541" s="4"/>
      <c r="EO541" s="4"/>
    </row>
    <row r="542" spans="1:145" ht="13.15" x14ac:dyDescent="0.4">
      <c r="A542" s="2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4"/>
      <c r="EN542" s="4"/>
      <c r="EO542" s="4"/>
    </row>
    <row r="543" spans="1:145" ht="13.15" x14ac:dyDescent="0.4">
      <c r="A543" s="2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4"/>
      <c r="EN543" s="4"/>
      <c r="EO543" s="4"/>
    </row>
    <row r="544" spans="1:145" ht="13.15" x14ac:dyDescent="0.4">
      <c r="A544" s="2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4"/>
      <c r="EN544" s="4"/>
      <c r="EO544" s="4"/>
    </row>
    <row r="545" spans="1:145" ht="13.15" x14ac:dyDescent="0.4">
      <c r="A545" s="2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4"/>
      <c r="EN545" s="4"/>
      <c r="EO545" s="4"/>
    </row>
    <row r="546" spans="1:145" ht="13.15" x14ac:dyDescent="0.4">
      <c r="A546" s="2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4"/>
      <c r="EN546" s="4"/>
      <c r="EO546" s="4"/>
    </row>
    <row r="547" spans="1:145" ht="13.15" x14ac:dyDescent="0.4">
      <c r="A547" s="2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4"/>
      <c r="EN547" s="4"/>
      <c r="EO547" s="4"/>
    </row>
    <row r="548" spans="1:145" ht="13.15" x14ac:dyDescent="0.4">
      <c r="A548" s="2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4"/>
      <c r="EN548" s="4"/>
      <c r="EO548" s="4"/>
    </row>
    <row r="549" spans="1:145" ht="13.15" x14ac:dyDescent="0.4">
      <c r="A549" s="2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4"/>
      <c r="EN549" s="4"/>
      <c r="EO549" s="4"/>
    </row>
    <row r="550" spans="1:145" ht="13.15" x14ac:dyDescent="0.4">
      <c r="A550" s="2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4"/>
      <c r="EN550" s="4"/>
      <c r="EO550" s="4"/>
    </row>
    <row r="551" spans="1:145" ht="13.15" x14ac:dyDescent="0.4">
      <c r="A551" s="2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4"/>
      <c r="EN551" s="4"/>
      <c r="EO551" s="4"/>
    </row>
    <row r="552" spans="1:145" ht="13.15" x14ac:dyDescent="0.4">
      <c r="A552" s="2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4"/>
      <c r="EN552" s="4"/>
      <c r="EO552" s="4"/>
    </row>
    <row r="553" spans="1:145" ht="13.15" x14ac:dyDescent="0.4">
      <c r="A553" s="2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4"/>
      <c r="EN553" s="4"/>
      <c r="EO553" s="4"/>
    </row>
    <row r="554" spans="1:145" ht="13.15" x14ac:dyDescent="0.4">
      <c r="A554" s="2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4"/>
      <c r="EN554" s="4"/>
      <c r="EO554" s="4"/>
    </row>
    <row r="555" spans="1:145" ht="13.15" x14ac:dyDescent="0.4">
      <c r="A555" s="2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4"/>
      <c r="EN555" s="4"/>
      <c r="EO555" s="4"/>
    </row>
    <row r="556" spans="1:145" ht="13.15" x14ac:dyDescent="0.4">
      <c r="A556" s="2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4"/>
      <c r="EN556" s="4"/>
      <c r="EO556" s="4"/>
    </row>
    <row r="557" spans="1:145" ht="13.15" x14ac:dyDescent="0.4">
      <c r="A557" s="2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4"/>
      <c r="EN557" s="4"/>
      <c r="EO557" s="4"/>
    </row>
    <row r="558" spans="1:145" ht="13.15" x14ac:dyDescent="0.4">
      <c r="A558" s="2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4"/>
      <c r="EN558" s="4"/>
      <c r="EO558" s="4"/>
    </row>
    <row r="559" spans="1:145" ht="13.15" x14ac:dyDescent="0.4">
      <c r="A559" s="2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4"/>
      <c r="EN559" s="4"/>
      <c r="EO559" s="4"/>
    </row>
    <row r="560" spans="1:145" ht="13.15" x14ac:dyDescent="0.4">
      <c r="A560" s="2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4"/>
      <c r="EN560" s="4"/>
      <c r="EO560" s="4"/>
    </row>
    <row r="561" spans="1:145" ht="13.15" x14ac:dyDescent="0.4">
      <c r="A561" s="2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4"/>
      <c r="EN561" s="4"/>
      <c r="EO561" s="4"/>
    </row>
    <row r="562" spans="1:145" ht="13.15" x14ac:dyDescent="0.4">
      <c r="A562" s="2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4"/>
      <c r="EN562" s="4"/>
      <c r="EO562" s="4"/>
    </row>
    <row r="563" spans="1:145" ht="13.15" x14ac:dyDescent="0.4">
      <c r="A563" s="2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4"/>
      <c r="EN563" s="4"/>
      <c r="EO563" s="4"/>
    </row>
    <row r="564" spans="1:145" ht="13.15" x14ac:dyDescent="0.4">
      <c r="A564" s="2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4"/>
      <c r="EN564" s="4"/>
      <c r="EO564" s="4"/>
    </row>
    <row r="565" spans="1:145" ht="13.15" x14ac:dyDescent="0.4">
      <c r="A565" s="2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4"/>
      <c r="EN565" s="4"/>
      <c r="EO565" s="4"/>
    </row>
    <row r="566" spans="1:145" ht="13.15" x14ac:dyDescent="0.4">
      <c r="A566" s="2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4"/>
      <c r="EN566" s="4"/>
      <c r="EO566" s="4"/>
    </row>
    <row r="567" spans="1:145" ht="13.15" x14ac:dyDescent="0.4">
      <c r="A567" s="2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4"/>
      <c r="EN567" s="4"/>
      <c r="EO567" s="4"/>
    </row>
    <row r="568" spans="1:145" ht="13.15" x14ac:dyDescent="0.4">
      <c r="A568" s="2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4"/>
      <c r="EN568" s="4"/>
      <c r="EO568" s="4"/>
    </row>
    <row r="569" spans="1:145" ht="13.15" x14ac:dyDescent="0.4">
      <c r="A569" s="2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4"/>
      <c r="EN569" s="4"/>
      <c r="EO569" s="4"/>
    </row>
    <row r="570" spans="1:145" ht="13.15" x14ac:dyDescent="0.4">
      <c r="A570" s="2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4"/>
      <c r="EN570" s="4"/>
      <c r="EO570" s="4"/>
    </row>
    <row r="571" spans="1:145" ht="13.15" x14ac:dyDescent="0.4">
      <c r="A571" s="2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4"/>
      <c r="EN571" s="4"/>
      <c r="EO571" s="4"/>
    </row>
    <row r="572" spans="1:145" ht="13.15" x14ac:dyDescent="0.4">
      <c r="A572" s="2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4"/>
      <c r="EN572" s="4"/>
      <c r="EO572" s="4"/>
    </row>
    <row r="573" spans="1:145" ht="13.15" x14ac:dyDescent="0.4">
      <c r="A573" s="2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4"/>
      <c r="EN573" s="4"/>
      <c r="EO573" s="4"/>
    </row>
    <row r="574" spans="1:145" ht="13.15" x14ac:dyDescent="0.4">
      <c r="A574" s="2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4"/>
      <c r="EN574" s="4"/>
      <c r="EO574" s="4"/>
    </row>
    <row r="575" spans="1:145" ht="13.15" x14ac:dyDescent="0.4">
      <c r="A575" s="2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4"/>
      <c r="EN575" s="4"/>
      <c r="EO575" s="4"/>
    </row>
    <row r="576" spans="1:145" ht="13.15" x14ac:dyDescent="0.4">
      <c r="A576" s="2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4"/>
      <c r="EN576" s="4"/>
      <c r="EO576" s="4"/>
    </row>
    <row r="577" spans="1:145" ht="13.15" x14ac:dyDescent="0.4">
      <c r="A577" s="2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4"/>
      <c r="EN577" s="4"/>
      <c r="EO577" s="4"/>
    </row>
    <row r="578" spans="1:145" ht="13.15" x14ac:dyDescent="0.4">
      <c r="A578" s="2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4"/>
      <c r="EN578" s="4"/>
      <c r="EO578" s="4"/>
    </row>
    <row r="579" spans="1:145" ht="13.15" x14ac:dyDescent="0.4">
      <c r="A579" s="2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4"/>
      <c r="EN579" s="4"/>
      <c r="EO579" s="4"/>
    </row>
    <row r="580" spans="1:145" ht="13.15" x14ac:dyDescent="0.4">
      <c r="A580" s="2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4"/>
      <c r="EN580" s="4"/>
      <c r="EO580" s="4"/>
    </row>
    <row r="581" spans="1:145" ht="13.15" x14ac:dyDescent="0.4">
      <c r="A581" s="2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4"/>
      <c r="EN581" s="4"/>
      <c r="EO581" s="4"/>
    </row>
    <row r="582" spans="1:145" ht="13.15" x14ac:dyDescent="0.4">
      <c r="A582" s="2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4"/>
      <c r="EN582" s="4"/>
      <c r="EO582" s="4"/>
    </row>
    <row r="583" spans="1:145" ht="13.15" x14ac:dyDescent="0.4">
      <c r="A583" s="2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4"/>
      <c r="EN583" s="4"/>
      <c r="EO583" s="4"/>
    </row>
    <row r="584" spans="1:145" ht="13.15" x14ac:dyDescent="0.4">
      <c r="A584" s="2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4"/>
      <c r="EN584" s="4"/>
      <c r="EO584" s="4"/>
    </row>
    <row r="585" spans="1:145" ht="13.15" x14ac:dyDescent="0.4">
      <c r="A585" s="2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4"/>
      <c r="EN585" s="4"/>
      <c r="EO585" s="4"/>
    </row>
    <row r="586" spans="1:145" ht="13.15" x14ac:dyDescent="0.4">
      <c r="A586" s="2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4"/>
      <c r="EN586" s="4"/>
      <c r="EO586" s="4"/>
    </row>
    <row r="587" spans="1:145" ht="13.15" x14ac:dyDescent="0.4">
      <c r="A587" s="2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4"/>
      <c r="EN587" s="4"/>
      <c r="EO587" s="4"/>
    </row>
    <row r="588" spans="1:145" ht="13.15" x14ac:dyDescent="0.4">
      <c r="A588" s="2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4"/>
      <c r="EN588" s="4"/>
      <c r="EO588" s="4"/>
    </row>
    <row r="589" spans="1:145" ht="13.15" x14ac:dyDescent="0.4">
      <c r="A589" s="2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4"/>
      <c r="EN589" s="4"/>
      <c r="EO589" s="4"/>
    </row>
    <row r="590" spans="1:145" ht="13.15" x14ac:dyDescent="0.4">
      <c r="A590" s="2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4"/>
      <c r="EN590" s="4"/>
      <c r="EO590" s="4"/>
    </row>
    <row r="591" spans="1:145" ht="13.15" x14ac:dyDescent="0.4">
      <c r="A591" s="2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4"/>
      <c r="EN591" s="4"/>
      <c r="EO591" s="4"/>
    </row>
    <row r="592" spans="1:145" ht="13.15" x14ac:dyDescent="0.4">
      <c r="A592" s="2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4"/>
      <c r="EN592" s="4"/>
      <c r="EO592" s="4"/>
    </row>
    <row r="593" spans="1:145" ht="13.15" x14ac:dyDescent="0.4">
      <c r="A593" s="2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4"/>
      <c r="EN593" s="4"/>
      <c r="EO593" s="4"/>
    </row>
    <row r="594" spans="1:145" ht="13.15" x14ac:dyDescent="0.4">
      <c r="A594" s="2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4"/>
      <c r="EN594" s="4"/>
      <c r="EO594" s="4"/>
    </row>
    <row r="595" spans="1:145" ht="13.15" x14ac:dyDescent="0.4">
      <c r="A595" s="2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4"/>
      <c r="EN595" s="4"/>
      <c r="EO595" s="4"/>
    </row>
    <row r="596" spans="1:145" ht="13.15" x14ac:dyDescent="0.4">
      <c r="A596" s="2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4"/>
      <c r="EN596" s="4"/>
      <c r="EO596" s="4"/>
    </row>
    <row r="597" spans="1:145" ht="13.15" x14ac:dyDescent="0.4">
      <c r="A597" s="2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4"/>
      <c r="EN597" s="4"/>
      <c r="EO597" s="4"/>
    </row>
    <row r="598" spans="1:145" ht="13.15" x14ac:dyDescent="0.4">
      <c r="A598" s="2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4"/>
      <c r="EN598" s="4"/>
      <c r="EO598" s="4"/>
    </row>
    <row r="599" spans="1:145" ht="13.15" x14ac:dyDescent="0.4">
      <c r="A599" s="2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4"/>
      <c r="EN599" s="4"/>
      <c r="EO599" s="4"/>
    </row>
    <row r="600" spans="1:145" ht="13.15" x14ac:dyDescent="0.4">
      <c r="A600" s="2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4"/>
      <c r="EN600" s="4"/>
      <c r="EO600" s="4"/>
    </row>
    <row r="601" spans="1:145" ht="13.15" x14ac:dyDescent="0.4">
      <c r="A601" s="2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4"/>
      <c r="EN601" s="4"/>
      <c r="EO601" s="4"/>
    </row>
    <row r="602" spans="1:145" ht="13.15" x14ac:dyDescent="0.4">
      <c r="A602" s="2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4"/>
      <c r="EN602" s="4"/>
      <c r="EO602" s="4"/>
    </row>
    <row r="603" spans="1:145" ht="13.15" x14ac:dyDescent="0.4">
      <c r="A603" s="2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4"/>
      <c r="EN603" s="4"/>
      <c r="EO603" s="4"/>
    </row>
    <row r="604" spans="1:145" ht="13.15" x14ac:dyDescent="0.4">
      <c r="A604" s="2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4"/>
      <c r="EN604" s="4"/>
      <c r="EO604" s="4"/>
    </row>
    <row r="605" spans="1:145" ht="13.15" x14ac:dyDescent="0.4">
      <c r="A605" s="2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4"/>
      <c r="EN605" s="4"/>
      <c r="EO605" s="4"/>
    </row>
    <row r="606" spans="1:145" ht="13.15" x14ac:dyDescent="0.4">
      <c r="A606" s="2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4"/>
      <c r="EN606" s="4"/>
      <c r="EO606" s="4"/>
    </row>
    <row r="607" spans="1:145" ht="13.15" x14ac:dyDescent="0.4">
      <c r="A607" s="2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4"/>
      <c r="EN607" s="4"/>
      <c r="EO607" s="4"/>
    </row>
    <row r="608" spans="1:145" ht="13.15" x14ac:dyDescent="0.4">
      <c r="A608" s="2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4"/>
      <c r="EN608" s="4"/>
      <c r="EO608" s="4"/>
    </row>
    <row r="609" spans="1:145" ht="13.15" x14ac:dyDescent="0.4">
      <c r="A609" s="2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4"/>
      <c r="EN609" s="4"/>
      <c r="EO609" s="4"/>
    </row>
    <row r="610" spans="1:145" ht="13.15" x14ac:dyDescent="0.4">
      <c r="A610" s="2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4"/>
      <c r="EN610" s="4"/>
      <c r="EO610" s="4"/>
    </row>
    <row r="611" spans="1:145" x14ac:dyDescent="0.35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</row>
    <row r="612" spans="1:145" x14ac:dyDescent="0.35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</row>
    <row r="613" spans="1:145" x14ac:dyDescent="0.35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</row>
    <row r="614" spans="1:145" x14ac:dyDescent="0.35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</row>
    <row r="615" spans="1:145" x14ac:dyDescent="0.35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</row>
    <row r="616" spans="1:145" x14ac:dyDescent="0.35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</row>
    <row r="617" spans="1:145" x14ac:dyDescent="0.35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</row>
    <row r="618" spans="1:145" x14ac:dyDescent="0.35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</row>
    <row r="619" spans="1:145" x14ac:dyDescent="0.35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</row>
    <row r="620" spans="1:145" x14ac:dyDescent="0.35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</row>
    <row r="621" spans="1:145" x14ac:dyDescent="0.35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</row>
    <row r="622" spans="1:145" x14ac:dyDescent="0.35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</row>
    <row r="623" spans="1:145" x14ac:dyDescent="0.35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</row>
    <row r="624" spans="1:145" x14ac:dyDescent="0.35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</row>
    <row r="625" spans="3:145" x14ac:dyDescent="0.35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</row>
    <row r="626" spans="3:145" x14ac:dyDescent="0.35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</row>
    <row r="627" spans="3:145" x14ac:dyDescent="0.35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</row>
    <row r="628" spans="3:145" x14ac:dyDescent="0.35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</row>
    <row r="629" spans="3:145" x14ac:dyDescent="0.35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</row>
    <row r="630" spans="3:145" x14ac:dyDescent="0.35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</row>
    <row r="631" spans="3:145" x14ac:dyDescent="0.35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</row>
    <row r="632" spans="3:145" x14ac:dyDescent="0.35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</row>
    <row r="633" spans="3:145" x14ac:dyDescent="0.35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</row>
    <row r="634" spans="3:145" x14ac:dyDescent="0.35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</row>
    <row r="635" spans="3:145" x14ac:dyDescent="0.35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</row>
    <row r="636" spans="3:145" x14ac:dyDescent="0.35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</row>
    <row r="637" spans="3:145" x14ac:dyDescent="0.35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</row>
    <row r="638" spans="3:145" x14ac:dyDescent="0.35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</row>
    <row r="639" spans="3:145" x14ac:dyDescent="0.35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</row>
    <row r="640" spans="3:145" x14ac:dyDescent="0.35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</row>
    <row r="641" spans="3:145" x14ac:dyDescent="0.35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</row>
    <row r="642" spans="3:145" x14ac:dyDescent="0.35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</row>
    <row r="643" spans="3:145" x14ac:dyDescent="0.35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</row>
    <row r="644" spans="3:145" x14ac:dyDescent="0.35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</row>
    <row r="645" spans="3:145" x14ac:dyDescent="0.35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</row>
    <row r="646" spans="3:145" x14ac:dyDescent="0.35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</row>
    <row r="647" spans="3:145" x14ac:dyDescent="0.35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</row>
    <row r="648" spans="3:145" x14ac:dyDescent="0.35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</row>
    <row r="649" spans="3:145" x14ac:dyDescent="0.35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</row>
    <row r="650" spans="3:145" x14ac:dyDescent="0.35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</row>
    <row r="651" spans="3:145" x14ac:dyDescent="0.35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</row>
    <row r="652" spans="3:145" x14ac:dyDescent="0.35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</row>
    <row r="653" spans="3:145" x14ac:dyDescent="0.35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</row>
    <row r="654" spans="3:145" x14ac:dyDescent="0.35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</row>
    <row r="655" spans="3:145" x14ac:dyDescent="0.35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</row>
    <row r="656" spans="3:145" x14ac:dyDescent="0.35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</row>
    <row r="657" spans="3:145" x14ac:dyDescent="0.35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</row>
    <row r="658" spans="3:145" x14ac:dyDescent="0.35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</row>
    <row r="659" spans="3:145" x14ac:dyDescent="0.35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</row>
    <row r="660" spans="3:145" x14ac:dyDescent="0.35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</row>
    <row r="661" spans="3:145" x14ac:dyDescent="0.35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</row>
    <row r="662" spans="3:145" x14ac:dyDescent="0.35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</row>
    <row r="663" spans="3:145" x14ac:dyDescent="0.35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</row>
    <row r="664" spans="3:145" x14ac:dyDescent="0.35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</row>
    <row r="665" spans="3:145" x14ac:dyDescent="0.35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</row>
    <row r="666" spans="3:145" x14ac:dyDescent="0.35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</row>
    <row r="667" spans="3:145" x14ac:dyDescent="0.35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</row>
    <row r="668" spans="3:145" x14ac:dyDescent="0.35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</row>
    <row r="669" spans="3:145" x14ac:dyDescent="0.35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</row>
    <row r="670" spans="3:145" x14ac:dyDescent="0.35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</row>
    <row r="671" spans="3:145" x14ac:dyDescent="0.35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</row>
    <row r="672" spans="3:145" x14ac:dyDescent="0.35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</row>
    <row r="673" spans="3:145" x14ac:dyDescent="0.35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</row>
    <row r="674" spans="3:145" x14ac:dyDescent="0.35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</row>
    <row r="675" spans="3:145" x14ac:dyDescent="0.35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</row>
    <row r="676" spans="3:145" x14ac:dyDescent="0.35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</row>
    <row r="677" spans="3:145" x14ac:dyDescent="0.35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</row>
    <row r="678" spans="3:145" x14ac:dyDescent="0.35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</row>
    <row r="679" spans="3:145" x14ac:dyDescent="0.35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</row>
    <row r="680" spans="3:145" x14ac:dyDescent="0.35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</row>
    <row r="681" spans="3:145" x14ac:dyDescent="0.35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</row>
    <row r="682" spans="3:145" x14ac:dyDescent="0.35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</row>
    <row r="683" spans="3:145" x14ac:dyDescent="0.35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</row>
    <row r="684" spans="3:145" x14ac:dyDescent="0.35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</row>
    <row r="685" spans="3:145" x14ac:dyDescent="0.35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</row>
  </sheetData>
  <mergeCells count="27">
    <mergeCell ref="A225:B225"/>
    <mergeCell ref="DO2:DX2"/>
    <mergeCell ref="DM1:DN1"/>
    <mergeCell ref="Q2:Z2"/>
    <mergeCell ref="A222:B222"/>
    <mergeCell ref="A223:B223"/>
    <mergeCell ref="A224:B224"/>
    <mergeCell ref="BY1:CN1"/>
    <mergeCell ref="Q1:Z1"/>
    <mergeCell ref="BO1:BX1"/>
    <mergeCell ref="BO2:BX2"/>
    <mergeCell ref="DY1:EK1"/>
    <mergeCell ref="DY2:EK2"/>
    <mergeCell ref="CQ2:CZ2"/>
    <mergeCell ref="DC1:DK1"/>
    <mergeCell ref="DC2:DK2"/>
    <mergeCell ref="DO1:DX1"/>
    <mergeCell ref="A226:B226"/>
    <mergeCell ref="A227:B227"/>
    <mergeCell ref="A228:B228"/>
    <mergeCell ref="DA1:DB1"/>
    <mergeCell ref="AW1:BN1"/>
    <mergeCell ref="AM2:AV2"/>
    <mergeCell ref="C1:P1"/>
    <mergeCell ref="AA1:AL1"/>
    <mergeCell ref="AM1:AV1"/>
    <mergeCell ref="CQ1:CZ1"/>
  </mergeCells>
  <phoneticPr fontId="0" type="noConversion"/>
  <conditionalFormatting sqref="I217">
    <cfRule type="cellIs" dxfId="7" priority="2" stopIfTrue="1" operator="greaterThanOrEqual">
      <formula>40</formula>
    </cfRule>
    <cfRule type="cellIs" dxfId="6" priority="3" stopIfTrue="1" operator="lessThan">
      <formula>0</formula>
    </cfRule>
  </conditionalFormatting>
  <conditionalFormatting sqref="C216:Z216">
    <cfRule type="cellIs" dxfId="5" priority="4" stopIfTrue="1" operator="greaterThanOrEqual">
      <formula>40</formula>
    </cfRule>
  </conditionalFormatting>
  <conditionalFormatting sqref="C9:P215 BY9:CS215 AA9:AO215 DA9:DE215 DY9:EA215">
    <cfRule type="cellIs" dxfId="4" priority="5" stopIfTrue="1" operator="greaterThanOrEqual">
      <formula>40</formula>
    </cfRule>
    <cfRule type="cellIs" dxfId="3" priority="6" stopIfTrue="1" operator="greaterThanOrEqual">
      <formula>20</formula>
    </cfRule>
  </conditionalFormatting>
  <conditionalFormatting sqref="BO61:BP215 AX9:BN215 AW9:AW89 AW123:AW215">
    <cfRule type="cellIs" dxfId="2" priority="7" stopIfTrue="1" operator="greaterThanOrEqual">
      <formula>40</formula>
    </cfRule>
    <cfRule type="cellIs" dxfId="1" priority="8" stopIfTrue="1" operator="greaterThan">
      <formula>20</formula>
    </cfRule>
  </conditionalFormatting>
  <conditionalFormatting sqref="EK222 EI9:EI12 EK9:EK215 EH222:EI222 EH9:EH215 Z69:Z102 U9:U68 CT9:CT215 BQ9:BR215 DF9:DF215 Y9:Z68 AP9:AP215 Q9:T215 DL9:DL215 DX28:DX215 DJ9:DJ215 DT28 DV28:DV215 BO9:BP60 DO28:DR215">
    <cfRule type="cellIs" dxfId="0" priority="1" stopIfTrue="1" operator="greaterThanOrEqual">
      <formula>40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94"/>
  <sheetViews>
    <sheetView workbookViewId="0">
      <selection activeCell="M24" sqref="M24"/>
    </sheetView>
  </sheetViews>
  <sheetFormatPr defaultRowHeight="12.75" x14ac:dyDescent="0.35"/>
  <cols>
    <col min="1" max="1" width="4.59765625" customWidth="1"/>
    <col min="8" max="9" width="4.59765625" customWidth="1"/>
  </cols>
  <sheetData>
    <row r="1" spans="1:135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</row>
    <row r="2" spans="1:135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</row>
    <row r="3" spans="1:135" ht="15.4" x14ac:dyDescent="0.45">
      <c r="A3" s="8"/>
      <c r="B3" s="43" t="s">
        <v>138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</row>
    <row r="4" spans="1:135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</row>
    <row r="5" spans="1:135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</row>
    <row r="6" spans="1:135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</row>
    <row r="7" spans="1:135" x14ac:dyDescent="0.35"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</row>
    <row r="8" spans="1:135" x14ac:dyDescent="0.35"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</row>
    <row r="9" spans="1:135" x14ac:dyDescent="0.35"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</row>
    <row r="10" spans="1:135" x14ac:dyDescent="0.35"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</row>
    <row r="11" spans="1:135" x14ac:dyDescent="0.35"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</row>
    <row r="12" spans="1:135" x14ac:dyDescent="0.35"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</row>
    <row r="13" spans="1:135" x14ac:dyDescent="0.35"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</row>
    <row r="14" spans="1:135" x14ac:dyDescent="0.35"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</row>
    <row r="15" spans="1:135" x14ac:dyDescent="0.35"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</row>
    <row r="16" spans="1:135" x14ac:dyDescent="0.35"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</row>
    <row r="17" spans="2:135" x14ac:dyDescent="0.35"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</row>
    <row r="18" spans="2:135" x14ac:dyDescent="0.35"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</row>
    <row r="19" spans="2:135" x14ac:dyDescent="0.35"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</row>
    <row r="20" spans="2:135" x14ac:dyDescent="0.35"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</row>
    <row r="21" spans="2:135" x14ac:dyDescent="0.35"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</row>
    <row r="22" spans="2:135" x14ac:dyDescent="0.35"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</row>
    <row r="23" spans="2:135" x14ac:dyDescent="0.3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</row>
    <row r="24" spans="2:135" x14ac:dyDescent="0.3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</row>
    <row r="25" spans="2:135" x14ac:dyDescent="0.35"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</row>
    <row r="26" spans="2:135" x14ac:dyDescent="0.35"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</row>
    <row r="27" spans="2:135" x14ac:dyDescent="0.35"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</row>
    <row r="28" spans="2:135" x14ac:dyDescent="0.35"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</row>
    <row r="29" spans="2:135" x14ac:dyDescent="0.35"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</row>
    <row r="30" spans="2:135" x14ac:dyDescent="0.35"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</row>
    <row r="31" spans="2:135" x14ac:dyDescent="0.35"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</row>
    <row r="32" spans="2:135" x14ac:dyDescent="0.35"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</row>
    <row r="33" spans="1:135" x14ac:dyDescent="0.35"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</row>
    <row r="34" spans="1:135" x14ac:dyDescent="0.35"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</row>
    <row r="35" spans="1:135" x14ac:dyDescent="0.35"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</row>
    <row r="36" spans="1:135" x14ac:dyDescent="0.35"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</row>
    <row r="37" spans="1:135" x14ac:dyDescent="0.35"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</row>
    <row r="38" spans="1:135" x14ac:dyDescent="0.35"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</row>
    <row r="39" spans="1:135" x14ac:dyDescent="0.35"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</row>
    <row r="40" spans="1:135" x14ac:dyDescent="0.3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</row>
    <row r="41" spans="1:135" x14ac:dyDescent="0.3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</row>
    <row r="42" spans="1:135" x14ac:dyDescent="0.3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</row>
    <row r="43" spans="1:135" x14ac:dyDescent="0.3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</row>
    <row r="44" spans="1:135" x14ac:dyDescent="0.3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</row>
    <row r="45" spans="1:135" x14ac:dyDescent="0.3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</row>
    <row r="46" spans="1:135" x14ac:dyDescent="0.3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</row>
    <row r="47" spans="1:135" x14ac:dyDescent="0.3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</row>
    <row r="48" spans="1:135" x14ac:dyDescent="0.3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</row>
    <row r="49" spans="1:135" x14ac:dyDescent="0.3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</row>
    <row r="50" spans="1:135" x14ac:dyDescent="0.3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</row>
    <row r="51" spans="1:135" x14ac:dyDescent="0.3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</row>
    <row r="52" spans="1:135" x14ac:dyDescent="0.3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</row>
    <row r="53" spans="1:135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</row>
    <row r="54" spans="1:135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</row>
    <row r="55" spans="1:135" x14ac:dyDescent="0.3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</row>
    <row r="56" spans="1:135" x14ac:dyDescent="0.3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</row>
    <row r="57" spans="1:135" x14ac:dyDescent="0.3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</row>
    <row r="58" spans="1:135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</row>
    <row r="59" spans="1:135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</row>
    <row r="60" spans="1:135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</row>
    <row r="61" spans="1:135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</row>
    <row r="62" spans="1:135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</row>
    <row r="63" spans="1:135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</row>
    <row r="64" spans="1:135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</row>
    <row r="65" spans="1:135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spans="1:135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</row>
    <row r="67" spans="1:135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</row>
    <row r="68" spans="1:135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</row>
    <row r="69" spans="1:135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</row>
    <row r="70" spans="1:135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</row>
    <row r="71" spans="1:135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</row>
    <row r="72" spans="1:135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</row>
    <row r="73" spans="1:135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</row>
    <row r="74" spans="1:135" x14ac:dyDescent="0.3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</row>
    <row r="75" spans="1:135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</row>
    <row r="76" spans="1:135" x14ac:dyDescent="0.3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</row>
    <row r="77" spans="1:135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</row>
    <row r="78" spans="1:135" x14ac:dyDescent="0.3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</row>
    <row r="79" spans="1:135" x14ac:dyDescent="0.3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</row>
    <row r="80" spans="1:135" x14ac:dyDescent="0.3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</row>
    <row r="81" spans="1:135" x14ac:dyDescent="0.3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</row>
    <row r="82" spans="1:135" x14ac:dyDescent="0.3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</row>
    <row r="83" spans="1:135" x14ac:dyDescent="0.3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</row>
    <row r="84" spans="1:135" x14ac:dyDescent="0.3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</row>
    <row r="85" spans="1:135" x14ac:dyDescent="0.3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</row>
    <row r="86" spans="1:135" x14ac:dyDescent="0.3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</row>
    <row r="87" spans="1:135" x14ac:dyDescent="0.3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</row>
    <row r="88" spans="1:135" x14ac:dyDescent="0.3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</row>
    <row r="89" spans="1:135" x14ac:dyDescent="0.3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</row>
    <row r="90" spans="1:135" x14ac:dyDescent="0.3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</row>
    <row r="91" spans="1:135" x14ac:dyDescent="0.3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</row>
    <row r="92" spans="1:135" x14ac:dyDescent="0.3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</row>
    <row r="93" spans="1:135" x14ac:dyDescent="0.3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</row>
    <row r="94" spans="1:135" x14ac:dyDescent="0.3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</row>
    <row r="95" spans="1:135" x14ac:dyDescent="0.3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</row>
    <row r="96" spans="1:135" x14ac:dyDescent="0.3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</row>
    <row r="97" spans="1:135" x14ac:dyDescent="0.3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</row>
    <row r="98" spans="1:135" x14ac:dyDescent="0.3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</row>
    <row r="99" spans="1:135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</row>
    <row r="100" spans="1:135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</row>
    <row r="101" spans="1:135" x14ac:dyDescent="0.3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</row>
    <row r="102" spans="1:135" x14ac:dyDescent="0.3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</row>
    <row r="103" spans="1:135" x14ac:dyDescent="0.3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</row>
    <row r="104" spans="1:135" x14ac:dyDescent="0.3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</row>
    <row r="105" spans="1:135" x14ac:dyDescent="0.3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</row>
    <row r="106" spans="1:135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</row>
    <row r="107" spans="1:135" x14ac:dyDescent="0.3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</row>
    <row r="108" spans="1:135" x14ac:dyDescent="0.3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</row>
    <row r="109" spans="1:135" x14ac:dyDescent="0.3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</row>
    <row r="110" spans="1:135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</row>
    <row r="111" spans="1:135" x14ac:dyDescent="0.3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</row>
    <row r="112" spans="1:135" x14ac:dyDescent="0.3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</row>
    <row r="113" spans="1:135" x14ac:dyDescent="0.3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</row>
    <row r="114" spans="1:135" x14ac:dyDescent="0.3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</row>
    <row r="115" spans="1:135" x14ac:dyDescent="0.3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</row>
    <row r="116" spans="1:135" x14ac:dyDescent="0.3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</row>
    <row r="117" spans="1:135" x14ac:dyDescent="0.3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</row>
    <row r="118" spans="1:135" x14ac:dyDescent="0.3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</row>
    <row r="119" spans="1:135" x14ac:dyDescent="0.3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</row>
    <row r="120" spans="1:135" x14ac:dyDescent="0.3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</row>
    <row r="121" spans="1:135" x14ac:dyDescent="0.3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</row>
    <row r="122" spans="1:135" x14ac:dyDescent="0.3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</row>
    <row r="123" spans="1:135" x14ac:dyDescent="0.3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</row>
    <row r="124" spans="1:135" x14ac:dyDescent="0.3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</row>
    <row r="125" spans="1:135" x14ac:dyDescent="0.3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</row>
    <row r="126" spans="1:135" x14ac:dyDescent="0.3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</row>
    <row r="127" spans="1:135" x14ac:dyDescent="0.3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</row>
    <row r="128" spans="1:135" x14ac:dyDescent="0.3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</row>
    <row r="129" spans="1:135" x14ac:dyDescent="0.3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</row>
    <row r="130" spans="1:135" x14ac:dyDescent="0.3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</row>
    <row r="131" spans="1:135" x14ac:dyDescent="0.3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</row>
    <row r="132" spans="1:135" x14ac:dyDescent="0.3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</row>
    <row r="133" spans="1:135" x14ac:dyDescent="0.3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</row>
    <row r="134" spans="1:135" x14ac:dyDescent="0.3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</row>
    <row r="135" spans="1:135" x14ac:dyDescent="0.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</row>
    <row r="136" spans="1:135" x14ac:dyDescent="0.3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</row>
    <row r="137" spans="1:135" x14ac:dyDescent="0.3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</row>
    <row r="138" spans="1:135" x14ac:dyDescent="0.3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</row>
    <row r="139" spans="1:135" x14ac:dyDescent="0.3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</row>
    <row r="140" spans="1:135" x14ac:dyDescent="0.3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</row>
    <row r="141" spans="1:135" x14ac:dyDescent="0.3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</row>
    <row r="142" spans="1:135" x14ac:dyDescent="0.3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</row>
    <row r="143" spans="1:135" x14ac:dyDescent="0.3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</row>
    <row r="144" spans="1:135" x14ac:dyDescent="0.3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</row>
    <row r="145" spans="1:135" x14ac:dyDescent="0.3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</row>
    <row r="146" spans="1:135" x14ac:dyDescent="0.3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</row>
    <row r="147" spans="1:135" x14ac:dyDescent="0.3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</row>
    <row r="148" spans="1:135" x14ac:dyDescent="0.3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</row>
    <row r="149" spans="1:135" x14ac:dyDescent="0.3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</row>
    <row r="150" spans="1:135" x14ac:dyDescent="0.3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</row>
    <row r="151" spans="1:135" x14ac:dyDescent="0.3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</row>
    <row r="152" spans="1:135" x14ac:dyDescent="0.3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</row>
    <row r="153" spans="1:135" x14ac:dyDescent="0.3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</row>
    <row r="154" spans="1:135" x14ac:dyDescent="0.3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</row>
    <row r="155" spans="1:135" x14ac:dyDescent="0.3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</row>
    <row r="156" spans="1:135" x14ac:dyDescent="0.3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</row>
    <row r="157" spans="1:135" x14ac:dyDescent="0.3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</row>
    <row r="158" spans="1:135" x14ac:dyDescent="0.3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</row>
    <row r="159" spans="1:135" x14ac:dyDescent="0.3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</row>
    <row r="160" spans="1:135" x14ac:dyDescent="0.3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</row>
    <row r="161" spans="1:135" x14ac:dyDescent="0.3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</row>
    <row r="162" spans="1:135" x14ac:dyDescent="0.3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</row>
    <row r="163" spans="1:135" x14ac:dyDescent="0.3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</row>
    <row r="164" spans="1:135" x14ac:dyDescent="0.3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</row>
    <row r="165" spans="1:135" x14ac:dyDescent="0.3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</row>
    <row r="166" spans="1:135" x14ac:dyDescent="0.3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</row>
    <row r="167" spans="1:135" x14ac:dyDescent="0.3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</row>
    <row r="168" spans="1:135" x14ac:dyDescent="0.3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</row>
    <row r="169" spans="1:135" x14ac:dyDescent="0.3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30"/>
      <c r="DM169" s="30"/>
      <c r="DN169" s="30"/>
      <c r="DO169" s="30"/>
      <c r="DP169" s="30"/>
      <c r="DQ169" s="30"/>
      <c r="DR169" s="30"/>
      <c r="DS169" s="30"/>
      <c r="DT169" s="30"/>
      <c r="DU169" s="30"/>
      <c r="DV169" s="30"/>
      <c r="DW169" s="30"/>
      <c r="DX169" s="30"/>
      <c r="DY169" s="30"/>
      <c r="DZ169" s="30"/>
      <c r="EA169" s="30"/>
      <c r="EB169" s="30"/>
      <c r="EC169" s="30"/>
      <c r="ED169" s="30"/>
      <c r="EE169" s="30"/>
    </row>
    <row r="170" spans="1:135" x14ac:dyDescent="0.3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</row>
    <row r="171" spans="1:135" x14ac:dyDescent="0.3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  <c r="DK171" s="30"/>
      <c r="DL171" s="30"/>
      <c r="DM171" s="30"/>
      <c r="DN171" s="30"/>
      <c r="DO171" s="30"/>
      <c r="DP171" s="30"/>
      <c r="DQ171" s="30"/>
      <c r="DR171" s="30"/>
      <c r="DS171" s="30"/>
      <c r="DT171" s="30"/>
      <c r="DU171" s="30"/>
      <c r="DV171" s="30"/>
      <c r="DW171" s="30"/>
      <c r="DX171" s="30"/>
      <c r="DY171" s="30"/>
      <c r="DZ171" s="30"/>
      <c r="EA171" s="30"/>
      <c r="EB171" s="30"/>
      <c r="EC171" s="30"/>
      <c r="ED171" s="30"/>
      <c r="EE171" s="30"/>
    </row>
    <row r="172" spans="1:135" x14ac:dyDescent="0.3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</row>
    <row r="173" spans="1:135" x14ac:dyDescent="0.3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</row>
    <row r="174" spans="1:135" x14ac:dyDescent="0.3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</row>
    <row r="175" spans="1:135" x14ac:dyDescent="0.3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</row>
    <row r="176" spans="1:135" x14ac:dyDescent="0.3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</row>
    <row r="177" spans="1:135" x14ac:dyDescent="0.3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</row>
    <row r="178" spans="1:135" x14ac:dyDescent="0.3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</row>
    <row r="179" spans="1:135" x14ac:dyDescent="0.3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</row>
    <row r="180" spans="1:135" x14ac:dyDescent="0.3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</row>
    <row r="181" spans="1:135" x14ac:dyDescent="0.3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</row>
    <row r="182" spans="1:135" x14ac:dyDescent="0.3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</row>
    <row r="183" spans="1:135" x14ac:dyDescent="0.3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</row>
    <row r="184" spans="1:135" x14ac:dyDescent="0.3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  <c r="DK184" s="30"/>
      <c r="DL184" s="30"/>
      <c r="DM184" s="30"/>
      <c r="DN184" s="30"/>
      <c r="DO184" s="30"/>
      <c r="DP184" s="30"/>
      <c r="DQ184" s="30"/>
      <c r="DR184" s="30"/>
      <c r="DS184" s="30"/>
      <c r="DT184" s="30"/>
      <c r="DU184" s="30"/>
      <c r="DV184" s="30"/>
      <c r="DW184" s="30"/>
      <c r="DX184" s="30"/>
      <c r="DY184" s="30"/>
      <c r="DZ184" s="30"/>
      <c r="EA184" s="30"/>
      <c r="EB184" s="30"/>
      <c r="EC184" s="30"/>
      <c r="ED184" s="30"/>
      <c r="EE184" s="30"/>
    </row>
    <row r="185" spans="1:135" x14ac:dyDescent="0.3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</row>
    <row r="186" spans="1:135" x14ac:dyDescent="0.3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  <c r="DQ186" s="30"/>
      <c r="DR186" s="30"/>
      <c r="DS186" s="30"/>
      <c r="DT186" s="30"/>
      <c r="DU186" s="30"/>
      <c r="DV186" s="30"/>
      <c r="DW186" s="30"/>
      <c r="DX186" s="30"/>
      <c r="DY186" s="30"/>
      <c r="DZ186" s="30"/>
      <c r="EA186" s="30"/>
      <c r="EB186" s="30"/>
      <c r="EC186" s="30"/>
      <c r="ED186" s="30"/>
      <c r="EE186" s="30"/>
    </row>
    <row r="187" spans="1:135" x14ac:dyDescent="0.3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  <c r="DB187" s="30"/>
      <c r="DC187" s="30"/>
      <c r="DD187" s="30"/>
      <c r="DE187" s="30"/>
      <c r="DF187" s="30"/>
      <c r="DG187" s="30"/>
      <c r="DH187" s="30"/>
      <c r="DI187" s="30"/>
      <c r="DJ187" s="30"/>
      <c r="DK187" s="30"/>
      <c r="DL187" s="30"/>
      <c r="DM187" s="30"/>
      <c r="DN187" s="30"/>
      <c r="DO187" s="30"/>
      <c r="DP187" s="30"/>
      <c r="DQ187" s="30"/>
      <c r="DR187" s="30"/>
      <c r="DS187" s="30"/>
      <c r="DT187" s="30"/>
      <c r="DU187" s="30"/>
      <c r="DV187" s="30"/>
      <c r="DW187" s="30"/>
      <c r="DX187" s="30"/>
      <c r="DY187" s="30"/>
      <c r="DZ187" s="30"/>
      <c r="EA187" s="30"/>
      <c r="EB187" s="30"/>
      <c r="EC187" s="30"/>
      <c r="ED187" s="30"/>
      <c r="EE187" s="30"/>
    </row>
    <row r="188" spans="1:135" x14ac:dyDescent="0.3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  <c r="DB188" s="30"/>
      <c r="DC188" s="30"/>
      <c r="DD188" s="30"/>
      <c r="DE188" s="30"/>
      <c r="DF188" s="30"/>
      <c r="DG188" s="30"/>
      <c r="DH188" s="30"/>
      <c r="DI188" s="30"/>
      <c r="DJ188" s="30"/>
      <c r="DK188" s="30"/>
      <c r="DL188" s="30"/>
      <c r="DM188" s="30"/>
      <c r="DN188" s="30"/>
      <c r="DO188" s="30"/>
      <c r="DP188" s="30"/>
      <c r="DQ188" s="30"/>
      <c r="DR188" s="30"/>
      <c r="DS188" s="30"/>
      <c r="DT188" s="30"/>
      <c r="DU188" s="30"/>
      <c r="DV188" s="30"/>
      <c r="DW188" s="30"/>
      <c r="DX188" s="30"/>
      <c r="DY188" s="30"/>
      <c r="DZ188" s="30"/>
      <c r="EA188" s="30"/>
      <c r="EB188" s="30"/>
      <c r="EC188" s="30"/>
      <c r="ED188" s="30"/>
      <c r="EE188" s="30"/>
    </row>
    <row r="189" spans="1:135" x14ac:dyDescent="0.3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  <c r="DK189" s="30"/>
      <c r="DL189" s="30"/>
      <c r="DM189" s="30"/>
      <c r="DN189" s="30"/>
      <c r="DO189" s="30"/>
      <c r="DP189" s="30"/>
      <c r="DQ189" s="30"/>
      <c r="DR189" s="30"/>
      <c r="DS189" s="30"/>
      <c r="DT189" s="30"/>
      <c r="DU189" s="30"/>
      <c r="DV189" s="30"/>
      <c r="DW189" s="30"/>
      <c r="DX189" s="30"/>
      <c r="DY189" s="30"/>
      <c r="DZ189" s="30"/>
      <c r="EA189" s="30"/>
      <c r="EB189" s="30"/>
      <c r="EC189" s="30"/>
      <c r="ED189" s="30"/>
      <c r="EE189" s="30"/>
    </row>
    <row r="190" spans="1:135" x14ac:dyDescent="0.3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  <c r="DB190" s="30"/>
      <c r="DC190" s="30"/>
      <c r="DD190" s="30"/>
      <c r="DE190" s="30"/>
      <c r="DF190" s="30"/>
      <c r="DG190" s="30"/>
      <c r="DH190" s="30"/>
      <c r="DI190" s="30"/>
      <c r="DJ190" s="30"/>
      <c r="DK190" s="30"/>
      <c r="DL190" s="30"/>
      <c r="DM190" s="30"/>
      <c r="DN190" s="30"/>
      <c r="DO190" s="30"/>
      <c r="DP190" s="30"/>
      <c r="DQ190" s="30"/>
      <c r="DR190" s="30"/>
      <c r="DS190" s="30"/>
      <c r="DT190" s="30"/>
      <c r="DU190" s="30"/>
      <c r="DV190" s="30"/>
      <c r="DW190" s="30"/>
      <c r="DX190" s="30"/>
      <c r="DY190" s="30"/>
      <c r="DZ190" s="30"/>
      <c r="EA190" s="30"/>
      <c r="EB190" s="30"/>
      <c r="EC190" s="30"/>
      <c r="ED190" s="30"/>
      <c r="EE190" s="30"/>
    </row>
    <row r="191" spans="1:135" x14ac:dyDescent="0.3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  <c r="DC191" s="30"/>
      <c r="DD191" s="30"/>
      <c r="DE191" s="30"/>
      <c r="DF191" s="30"/>
      <c r="DG191" s="30"/>
      <c r="DH191" s="30"/>
      <c r="DI191" s="30"/>
      <c r="DJ191" s="30"/>
      <c r="DK191" s="30"/>
      <c r="DL191" s="30"/>
      <c r="DM191" s="30"/>
      <c r="DN191" s="30"/>
      <c r="DO191" s="30"/>
      <c r="DP191" s="30"/>
      <c r="DQ191" s="30"/>
      <c r="DR191" s="30"/>
      <c r="DS191" s="30"/>
      <c r="DT191" s="30"/>
      <c r="DU191" s="30"/>
      <c r="DV191" s="30"/>
      <c r="DW191" s="30"/>
      <c r="DX191" s="30"/>
      <c r="DY191" s="30"/>
      <c r="DZ191" s="30"/>
      <c r="EA191" s="30"/>
      <c r="EB191" s="30"/>
      <c r="EC191" s="30"/>
      <c r="ED191" s="30"/>
      <c r="EE191" s="30"/>
    </row>
    <row r="192" spans="1:135" x14ac:dyDescent="0.3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  <c r="DB192" s="30"/>
      <c r="DC192" s="30"/>
      <c r="DD192" s="30"/>
      <c r="DE192" s="30"/>
      <c r="DF192" s="30"/>
      <c r="DG192" s="30"/>
      <c r="DH192" s="30"/>
      <c r="DI192" s="30"/>
      <c r="DJ192" s="30"/>
      <c r="DK192" s="30"/>
      <c r="DL192" s="30"/>
      <c r="DM192" s="30"/>
      <c r="DN192" s="30"/>
      <c r="DO192" s="30"/>
      <c r="DP192" s="30"/>
      <c r="DQ192" s="30"/>
      <c r="DR192" s="30"/>
      <c r="DS192" s="30"/>
      <c r="DT192" s="30"/>
      <c r="DU192" s="30"/>
      <c r="DV192" s="30"/>
      <c r="DW192" s="30"/>
      <c r="DX192" s="30"/>
      <c r="DY192" s="30"/>
      <c r="DZ192" s="30"/>
      <c r="EA192" s="30"/>
      <c r="EB192" s="30"/>
      <c r="EC192" s="30"/>
      <c r="ED192" s="30"/>
      <c r="EE192" s="30"/>
    </row>
    <row r="193" spans="1:135" x14ac:dyDescent="0.3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  <c r="DB193" s="30"/>
      <c r="DC193" s="30"/>
      <c r="DD193" s="30"/>
      <c r="DE193" s="30"/>
      <c r="DF193" s="30"/>
      <c r="DG193" s="30"/>
      <c r="DH193" s="30"/>
      <c r="DI193" s="30"/>
      <c r="DJ193" s="30"/>
      <c r="DK193" s="30"/>
      <c r="DL193" s="30"/>
      <c r="DM193" s="30"/>
      <c r="DN193" s="30"/>
      <c r="DO193" s="30"/>
      <c r="DP193" s="30"/>
      <c r="DQ193" s="30"/>
      <c r="DR193" s="30"/>
      <c r="DS193" s="30"/>
      <c r="DT193" s="30"/>
      <c r="DU193" s="30"/>
      <c r="DV193" s="30"/>
      <c r="DW193" s="30"/>
      <c r="DX193" s="30"/>
      <c r="DY193" s="30"/>
      <c r="DZ193" s="30"/>
      <c r="EA193" s="30"/>
      <c r="EB193" s="30"/>
      <c r="EC193" s="30"/>
      <c r="ED193" s="30"/>
      <c r="EE193" s="30"/>
    </row>
    <row r="194" spans="1:135" x14ac:dyDescent="0.3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  <c r="DC194" s="30"/>
      <c r="DD194" s="30"/>
      <c r="DE194" s="30"/>
      <c r="DF194" s="30"/>
      <c r="DG194" s="30"/>
      <c r="DH194" s="30"/>
      <c r="DI194" s="30"/>
      <c r="DJ194" s="30"/>
      <c r="DK194" s="30"/>
      <c r="DL194" s="30"/>
      <c r="DM194" s="30"/>
      <c r="DN194" s="30"/>
      <c r="DO194" s="30"/>
      <c r="DP194" s="30"/>
      <c r="DQ194" s="30"/>
      <c r="DR194" s="30"/>
      <c r="DS194" s="30"/>
      <c r="DT194" s="30"/>
      <c r="DU194" s="30"/>
      <c r="DV194" s="30"/>
      <c r="DW194" s="30"/>
      <c r="DX194" s="30"/>
      <c r="DY194" s="30"/>
      <c r="DZ194" s="30"/>
      <c r="EA194" s="30"/>
      <c r="EB194" s="30"/>
      <c r="EC194" s="30"/>
      <c r="ED194" s="30"/>
      <c r="EE194" s="30"/>
    </row>
    <row r="195" spans="1:135" x14ac:dyDescent="0.3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  <c r="DC195" s="30"/>
      <c r="DD195" s="30"/>
      <c r="DE195" s="30"/>
      <c r="DF195" s="30"/>
      <c r="DG195" s="30"/>
      <c r="DH195" s="30"/>
      <c r="DI195" s="30"/>
      <c r="DJ195" s="30"/>
      <c r="DK195" s="30"/>
      <c r="DL195" s="30"/>
      <c r="DM195" s="30"/>
      <c r="DN195" s="30"/>
      <c r="DO195" s="30"/>
      <c r="DP195" s="30"/>
      <c r="DQ195" s="30"/>
      <c r="DR195" s="30"/>
      <c r="DS195" s="30"/>
      <c r="DT195" s="30"/>
      <c r="DU195" s="30"/>
      <c r="DV195" s="30"/>
      <c r="DW195" s="30"/>
      <c r="DX195" s="30"/>
      <c r="DY195" s="30"/>
      <c r="DZ195" s="30"/>
      <c r="EA195" s="30"/>
      <c r="EB195" s="30"/>
      <c r="EC195" s="30"/>
      <c r="ED195" s="30"/>
      <c r="EE195" s="30"/>
    </row>
    <row r="196" spans="1:135" x14ac:dyDescent="0.3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  <c r="DL196" s="30"/>
      <c r="DM196" s="30"/>
      <c r="DN196" s="30"/>
      <c r="DO196" s="30"/>
      <c r="DP196" s="30"/>
      <c r="DQ196" s="30"/>
      <c r="DR196" s="30"/>
      <c r="DS196" s="30"/>
      <c r="DT196" s="30"/>
      <c r="DU196" s="30"/>
      <c r="DV196" s="30"/>
      <c r="DW196" s="30"/>
      <c r="DX196" s="30"/>
      <c r="DY196" s="30"/>
      <c r="DZ196" s="30"/>
      <c r="EA196" s="30"/>
      <c r="EB196" s="30"/>
      <c r="EC196" s="30"/>
      <c r="ED196" s="30"/>
      <c r="EE196" s="30"/>
    </row>
    <row r="197" spans="1:135" x14ac:dyDescent="0.3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  <c r="DB197" s="30"/>
      <c r="DC197" s="30"/>
      <c r="DD197" s="30"/>
      <c r="DE197" s="30"/>
      <c r="DF197" s="30"/>
      <c r="DG197" s="30"/>
      <c r="DH197" s="30"/>
      <c r="DI197" s="30"/>
      <c r="DJ197" s="30"/>
      <c r="DK197" s="30"/>
      <c r="DL197" s="30"/>
      <c r="DM197" s="30"/>
      <c r="DN197" s="30"/>
      <c r="DO197" s="30"/>
      <c r="DP197" s="30"/>
      <c r="DQ197" s="30"/>
      <c r="DR197" s="30"/>
      <c r="DS197" s="30"/>
      <c r="DT197" s="30"/>
      <c r="DU197" s="30"/>
      <c r="DV197" s="30"/>
      <c r="DW197" s="30"/>
      <c r="DX197" s="30"/>
      <c r="DY197" s="30"/>
      <c r="DZ197" s="30"/>
      <c r="EA197" s="30"/>
      <c r="EB197" s="30"/>
      <c r="EC197" s="30"/>
      <c r="ED197" s="30"/>
      <c r="EE197" s="30"/>
    </row>
    <row r="198" spans="1:135" x14ac:dyDescent="0.3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  <c r="DK198" s="30"/>
      <c r="DL198" s="30"/>
      <c r="DM198" s="30"/>
      <c r="DN198" s="30"/>
      <c r="DO198" s="30"/>
      <c r="DP198" s="30"/>
      <c r="DQ198" s="30"/>
      <c r="DR198" s="30"/>
      <c r="DS198" s="30"/>
      <c r="DT198" s="30"/>
      <c r="DU198" s="30"/>
      <c r="DV198" s="30"/>
      <c r="DW198" s="30"/>
      <c r="DX198" s="30"/>
      <c r="DY198" s="30"/>
      <c r="DZ198" s="30"/>
      <c r="EA198" s="30"/>
      <c r="EB198" s="30"/>
      <c r="EC198" s="30"/>
      <c r="ED198" s="30"/>
      <c r="EE198" s="30"/>
    </row>
    <row r="199" spans="1:135" x14ac:dyDescent="0.3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</row>
    <row r="200" spans="1:135" x14ac:dyDescent="0.3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</row>
    <row r="201" spans="1:135" x14ac:dyDescent="0.3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</row>
    <row r="202" spans="1:135" x14ac:dyDescent="0.3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</row>
    <row r="203" spans="1:135" x14ac:dyDescent="0.3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</row>
    <row r="204" spans="1:135" x14ac:dyDescent="0.3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</row>
    <row r="205" spans="1:135" x14ac:dyDescent="0.3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</row>
    <row r="206" spans="1:135" x14ac:dyDescent="0.3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</row>
    <row r="207" spans="1:135" x14ac:dyDescent="0.3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</row>
    <row r="208" spans="1:135" x14ac:dyDescent="0.3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</row>
    <row r="209" spans="1:135" x14ac:dyDescent="0.3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</row>
    <row r="210" spans="1:135" x14ac:dyDescent="0.3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</row>
    <row r="211" spans="1:135" x14ac:dyDescent="0.3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  <c r="DB211" s="30"/>
      <c r="DC211" s="30"/>
      <c r="DD211" s="30"/>
      <c r="DE211" s="30"/>
      <c r="DF211" s="30"/>
      <c r="DG211" s="30"/>
      <c r="DH211" s="30"/>
      <c r="DI211" s="30"/>
      <c r="DJ211" s="30"/>
      <c r="DK211" s="30"/>
      <c r="DL211" s="30"/>
      <c r="DM211" s="30"/>
      <c r="DN211" s="30"/>
      <c r="DO211" s="30"/>
      <c r="DP211" s="30"/>
      <c r="DQ211" s="30"/>
      <c r="DR211" s="30"/>
      <c r="DS211" s="30"/>
      <c r="DT211" s="30"/>
      <c r="DU211" s="30"/>
      <c r="DV211" s="30"/>
      <c r="DW211" s="30"/>
      <c r="DX211" s="30"/>
      <c r="DY211" s="30"/>
      <c r="DZ211" s="30"/>
      <c r="EA211" s="30"/>
      <c r="EB211" s="30"/>
      <c r="EC211" s="30"/>
      <c r="ED211" s="30"/>
      <c r="EE211" s="30"/>
    </row>
    <row r="212" spans="1:135" x14ac:dyDescent="0.3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  <c r="DB212" s="30"/>
      <c r="DC212" s="30"/>
      <c r="DD212" s="30"/>
      <c r="DE212" s="30"/>
      <c r="DF212" s="30"/>
      <c r="DG212" s="30"/>
      <c r="DH212" s="30"/>
      <c r="DI212" s="30"/>
      <c r="DJ212" s="30"/>
      <c r="DK212" s="30"/>
      <c r="DL212" s="30"/>
      <c r="DM212" s="30"/>
      <c r="DN212" s="30"/>
      <c r="DO212" s="30"/>
      <c r="DP212" s="30"/>
      <c r="DQ212" s="30"/>
      <c r="DR212" s="30"/>
      <c r="DS212" s="30"/>
      <c r="DT212" s="30"/>
      <c r="DU212" s="30"/>
      <c r="DV212" s="30"/>
      <c r="DW212" s="30"/>
      <c r="DX212" s="30"/>
      <c r="DY212" s="30"/>
      <c r="DZ212" s="30"/>
      <c r="EA212" s="30"/>
      <c r="EB212" s="30"/>
      <c r="EC212" s="30"/>
      <c r="ED212" s="30"/>
      <c r="EE212" s="30"/>
    </row>
    <row r="213" spans="1:135" x14ac:dyDescent="0.3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  <c r="DB213" s="30"/>
      <c r="DC213" s="30"/>
      <c r="DD213" s="30"/>
      <c r="DE213" s="30"/>
      <c r="DF213" s="30"/>
      <c r="DG213" s="30"/>
      <c r="DH213" s="30"/>
      <c r="DI213" s="30"/>
      <c r="DJ213" s="30"/>
      <c r="DK213" s="30"/>
      <c r="DL213" s="30"/>
      <c r="DM213" s="30"/>
      <c r="DN213" s="30"/>
      <c r="DO213" s="30"/>
      <c r="DP213" s="30"/>
      <c r="DQ213" s="30"/>
      <c r="DR213" s="30"/>
      <c r="DS213" s="30"/>
      <c r="DT213" s="30"/>
      <c r="DU213" s="30"/>
      <c r="DV213" s="30"/>
      <c r="DW213" s="30"/>
      <c r="DX213" s="30"/>
      <c r="DY213" s="30"/>
      <c r="DZ213" s="30"/>
      <c r="EA213" s="30"/>
      <c r="EB213" s="30"/>
      <c r="EC213" s="30"/>
      <c r="ED213" s="30"/>
      <c r="EE213" s="30"/>
    </row>
    <row r="214" spans="1:135" x14ac:dyDescent="0.3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  <c r="DB214" s="30"/>
      <c r="DC214" s="30"/>
      <c r="DD214" s="30"/>
      <c r="DE214" s="30"/>
      <c r="DF214" s="30"/>
      <c r="DG214" s="30"/>
      <c r="DH214" s="30"/>
      <c r="DI214" s="30"/>
      <c r="DJ214" s="30"/>
      <c r="DK214" s="30"/>
      <c r="DL214" s="30"/>
      <c r="DM214" s="30"/>
      <c r="DN214" s="30"/>
      <c r="DO214" s="30"/>
      <c r="DP214" s="30"/>
      <c r="DQ214" s="30"/>
      <c r="DR214" s="30"/>
      <c r="DS214" s="30"/>
      <c r="DT214" s="30"/>
      <c r="DU214" s="30"/>
      <c r="DV214" s="30"/>
      <c r="DW214" s="30"/>
      <c r="DX214" s="30"/>
      <c r="DY214" s="30"/>
      <c r="DZ214" s="30"/>
      <c r="EA214" s="30"/>
      <c r="EB214" s="30"/>
      <c r="EC214" s="30"/>
      <c r="ED214" s="30"/>
      <c r="EE214" s="30"/>
    </row>
    <row r="215" spans="1:135" x14ac:dyDescent="0.3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  <c r="DK215" s="30"/>
      <c r="DL215" s="30"/>
      <c r="DM215" s="30"/>
      <c r="DN215" s="30"/>
      <c r="DO215" s="30"/>
      <c r="DP215" s="30"/>
      <c r="DQ215" s="30"/>
      <c r="DR215" s="30"/>
      <c r="DS215" s="30"/>
      <c r="DT215" s="30"/>
      <c r="DU215" s="30"/>
      <c r="DV215" s="30"/>
      <c r="DW215" s="30"/>
      <c r="DX215" s="30"/>
      <c r="DY215" s="30"/>
      <c r="DZ215" s="30"/>
      <c r="EA215" s="30"/>
      <c r="EB215" s="30"/>
      <c r="EC215" s="30"/>
      <c r="ED215" s="30"/>
      <c r="EE215" s="30"/>
    </row>
    <row r="216" spans="1:135" x14ac:dyDescent="0.3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  <c r="DB216" s="30"/>
      <c r="DC216" s="30"/>
      <c r="DD216" s="30"/>
      <c r="DE216" s="30"/>
      <c r="DF216" s="30"/>
      <c r="DG216" s="30"/>
      <c r="DH216" s="30"/>
      <c r="DI216" s="30"/>
      <c r="DJ216" s="30"/>
      <c r="DK216" s="30"/>
      <c r="DL216" s="30"/>
      <c r="DM216" s="30"/>
      <c r="DN216" s="30"/>
      <c r="DO216" s="30"/>
      <c r="DP216" s="30"/>
      <c r="DQ216" s="30"/>
      <c r="DR216" s="30"/>
      <c r="DS216" s="30"/>
      <c r="DT216" s="30"/>
      <c r="DU216" s="30"/>
      <c r="DV216" s="30"/>
      <c r="DW216" s="30"/>
      <c r="DX216" s="30"/>
      <c r="DY216" s="30"/>
      <c r="DZ216" s="30"/>
      <c r="EA216" s="30"/>
      <c r="EB216" s="30"/>
      <c r="EC216" s="30"/>
      <c r="ED216" s="30"/>
      <c r="EE216" s="30"/>
    </row>
    <row r="217" spans="1:135" x14ac:dyDescent="0.3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0"/>
      <c r="DK217" s="30"/>
      <c r="DL217" s="30"/>
      <c r="DM217" s="30"/>
      <c r="DN217" s="30"/>
      <c r="DO217" s="30"/>
      <c r="DP217" s="30"/>
      <c r="DQ217" s="30"/>
      <c r="DR217" s="30"/>
      <c r="DS217" s="30"/>
      <c r="DT217" s="30"/>
      <c r="DU217" s="30"/>
      <c r="DV217" s="30"/>
      <c r="DW217" s="30"/>
      <c r="DX217" s="30"/>
      <c r="DY217" s="30"/>
      <c r="DZ217" s="30"/>
      <c r="EA217" s="30"/>
      <c r="EB217" s="30"/>
      <c r="EC217" s="30"/>
      <c r="ED217" s="30"/>
      <c r="EE217" s="30"/>
    </row>
    <row r="218" spans="1:135" x14ac:dyDescent="0.3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0"/>
      <c r="DR218" s="30"/>
      <c r="DS218" s="30"/>
      <c r="DT218" s="30"/>
      <c r="DU218" s="30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</row>
    <row r="219" spans="1:135" x14ac:dyDescent="0.3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</row>
    <row r="220" spans="1:135" x14ac:dyDescent="0.3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</row>
    <row r="221" spans="1:135" x14ac:dyDescent="0.3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  <c r="DB221" s="30"/>
      <c r="DC221" s="30"/>
      <c r="DD221" s="30"/>
      <c r="DE221" s="30"/>
      <c r="DF221" s="30"/>
      <c r="DG221" s="30"/>
      <c r="DH221" s="30"/>
      <c r="DI221" s="30"/>
      <c r="DJ221" s="30"/>
      <c r="DK221" s="30"/>
      <c r="DL221" s="30"/>
      <c r="DM221" s="30"/>
      <c r="DN221" s="30"/>
      <c r="DO221" s="30"/>
      <c r="DP221" s="30"/>
      <c r="DQ221" s="30"/>
      <c r="DR221" s="30"/>
      <c r="DS221" s="30"/>
      <c r="DT221" s="30"/>
      <c r="DU221" s="30"/>
      <c r="DV221" s="30"/>
      <c r="DW221" s="30"/>
      <c r="DX221" s="30"/>
      <c r="DY221" s="30"/>
      <c r="DZ221" s="30"/>
      <c r="EA221" s="30"/>
      <c r="EB221" s="30"/>
      <c r="EC221" s="30"/>
      <c r="ED221" s="30"/>
      <c r="EE221" s="30"/>
    </row>
    <row r="222" spans="1:135" x14ac:dyDescent="0.3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  <c r="DK222" s="30"/>
      <c r="DL222" s="30"/>
      <c r="DM222" s="30"/>
      <c r="DN222" s="30"/>
      <c r="DO222" s="30"/>
      <c r="DP222" s="30"/>
      <c r="DQ222" s="30"/>
      <c r="DR222" s="30"/>
      <c r="DS222" s="30"/>
      <c r="DT222" s="30"/>
      <c r="DU222" s="30"/>
      <c r="DV222" s="30"/>
      <c r="DW222" s="30"/>
      <c r="DX222" s="30"/>
      <c r="DY222" s="30"/>
      <c r="DZ222" s="30"/>
      <c r="EA222" s="30"/>
      <c r="EB222" s="30"/>
      <c r="EC222" s="30"/>
      <c r="ED222" s="30"/>
      <c r="EE222" s="30"/>
    </row>
    <row r="223" spans="1:135" x14ac:dyDescent="0.3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  <c r="DB223" s="30"/>
      <c r="DC223" s="30"/>
      <c r="DD223" s="30"/>
      <c r="DE223" s="30"/>
      <c r="DF223" s="30"/>
      <c r="DG223" s="30"/>
      <c r="DH223" s="30"/>
      <c r="DI223" s="30"/>
      <c r="DJ223" s="30"/>
      <c r="DK223" s="30"/>
      <c r="DL223" s="30"/>
      <c r="DM223" s="30"/>
      <c r="DN223" s="30"/>
      <c r="DO223" s="30"/>
      <c r="DP223" s="30"/>
      <c r="DQ223" s="30"/>
      <c r="DR223" s="30"/>
      <c r="DS223" s="30"/>
      <c r="DT223" s="30"/>
      <c r="DU223" s="30"/>
      <c r="DV223" s="30"/>
      <c r="DW223" s="30"/>
      <c r="DX223" s="30"/>
      <c r="DY223" s="30"/>
      <c r="DZ223" s="30"/>
      <c r="EA223" s="30"/>
      <c r="EB223" s="30"/>
      <c r="EC223" s="30"/>
      <c r="ED223" s="30"/>
      <c r="EE223" s="30"/>
    </row>
    <row r="224" spans="1:135" x14ac:dyDescent="0.3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  <c r="CY224" s="30"/>
      <c r="CZ224" s="30"/>
      <c r="DA224" s="30"/>
      <c r="DB224" s="30"/>
      <c r="DC224" s="30"/>
      <c r="DD224" s="30"/>
      <c r="DE224" s="30"/>
      <c r="DF224" s="30"/>
      <c r="DG224" s="30"/>
      <c r="DH224" s="30"/>
      <c r="DI224" s="30"/>
      <c r="DJ224" s="30"/>
      <c r="DK224" s="30"/>
      <c r="DL224" s="30"/>
      <c r="DM224" s="30"/>
      <c r="DN224" s="30"/>
      <c r="DO224" s="30"/>
      <c r="DP224" s="30"/>
      <c r="DQ224" s="30"/>
      <c r="DR224" s="30"/>
      <c r="DS224" s="30"/>
      <c r="DT224" s="30"/>
      <c r="DU224" s="30"/>
      <c r="DV224" s="30"/>
      <c r="DW224" s="30"/>
      <c r="DX224" s="30"/>
      <c r="DY224" s="30"/>
      <c r="DZ224" s="30"/>
      <c r="EA224" s="30"/>
      <c r="EB224" s="30"/>
      <c r="EC224" s="30"/>
      <c r="ED224" s="30"/>
      <c r="EE224" s="30"/>
    </row>
    <row r="225" spans="1:135" x14ac:dyDescent="0.3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  <c r="DB225" s="30"/>
      <c r="DC225" s="30"/>
      <c r="DD225" s="30"/>
      <c r="DE225" s="30"/>
      <c r="DF225" s="30"/>
      <c r="DG225" s="30"/>
      <c r="DH225" s="30"/>
      <c r="DI225" s="30"/>
      <c r="DJ225" s="30"/>
      <c r="DK225" s="30"/>
      <c r="DL225" s="30"/>
      <c r="DM225" s="30"/>
      <c r="DN225" s="30"/>
      <c r="DO225" s="30"/>
      <c r="DP225" s="30"/>
      <c r="DQ225" s="30"/>
      <c r="DR225" s="30"/>
      <c r="DS225" s="30"/>
      <c r="DT225" s="30"/>
      <c r="DU225" s="30"/>
      <c r="DV225" s="30"/>
      <c r="DW225" s="30"/>
      <c r="DX225" s="30"/>
      <c r="DY225" s="30"/>
      <c r="DZ225" s="30"/>
      <c r="EA225" s="30"/>
      <c r="EB225" s="30"/>
      <c r="EC225" s="30"/>
      <c r="ED225" s="30"/>
      <c r="EE225" s="30"/>
    </row>
    <row r="226" spans="1:135" x14ac:dyDescent="0.3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  <c r="DB226" s="30"/>
      <c r="DC226" s="30"/>
      <c r="DD226" s="30"/>
      <c r="DE226" s="30"/>
      <c r="DF226" s="30"/>
      <c r="DG226" s="30"/>
      <c r="DH226" s="30"/>
      <c r="DI226" s="30"/>
      <c r="DJ226" s="30"/>
      <c r="DK226" s="30"/>
      <c r="DL226" s="30"/>
      <c r="DM226" s="30"/>
      <c r="DN226" s="30"/>
      <c r="DO226" s="30"/>
      <c r="DP226" s="30"/>
      <c r="DQ226" s="30"/>
      <c r="DR226" s="30"/>
      <c r="DS226" s="30"/>
      <c r="DT226" s="30"/>
      <c r="DU226" s="30"/>
      <c r="DV226" s="30"/>
      <c r="DW226" s="30"/>
      <c r="DX226" s="30"/>
      <c r="DY226" s="30"/>
      <c r="DZ226" s="30"/>
      <c r="EA226" s="30"/>
      <c r="EB226" s="30"/>
      <c r="EC226" s="30"/>
      <c r="ED226" s="30"/>
      <c r="EE226" s="30"/>
    </row>
    <row r="227" spans="1:135" x14ac:dyDescent="0.3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  <c r="CP227" s="30"/>
      <c r="CQ227" s="30"/>
      <c r="CR227" s="30"/>
      <c r="CS227" s="30"/>
      <c r="CT227" s="30"/>
      <c r="CU227" s="30"/>
      <c r="CV227" s="30"/>
      <c r="CW227" s="30"/>
      <c r="CX227" s="30"/>
      <c r="CY227" s="30"/>
      <c r="CZ227" s="30"/>
      <c r="DA227" s="30"/>
      <c r="DB227" s="30"/>
      <c r="DC227" s="30"/>
      <c r="DD227" s="30"/>
      <c r="DE227" s="30"/>
      <c r="DF227" s="30"/>
      <c r="DG227" s="30"/>
      <c r="DH227" s="30"/>
      <c r="DI227" s="30"/>
      <c r="DJ227" s="30"/>
      <c r="DK227" s="30"/>
      <c r="DL227" s="30"/>
      <c r="DM227" s="30"/>
      <c r="DN227" s="30"/>
      <c r="DO227" s="30"/>
      <c r="DP227" s="30"/>
      <c r="DQ227" s="30"/>
      <c r="DR227" s="30"/>
      <c r="DS227" s="30"/>
      <c r="DT227" s="30"/>
      <c r="DU227" s="30"/>
      <c r="DV227" s="30"/>
      <c r="DW227" s="30"/>
      <c r="DX227" s="30"/>
      <c r="DY227" s="30"/>
      <c r="DZ227" s="30"/>
      <c r="EA227" s="30"/>
      <c r="EB227" s="30"/>
      <c r="EC227" s="30"/>
      <c r="ED227" s="30"/>
      <c r="EE227" s="30"/>
    </row>
    <row r="228" spans="1:135" x14ac:dyDescent="0.3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  <c r="DC228" s="30"/>
      <c r="DD228" s="30"/>
      <c r="DE228" s="30"/>
      <c r="DF228" s="30"/>
      <c r="DG228" s="30"/>
      <c r="DH228" s="30"/>
      <c r="DI228" s="30"/>
      <c r="DJ228" s="30"/>
      <c r="DK228" s="30"/>
      <c r="DL228" s="30"/>
      <c r="DM228" s="30"/>
      <c r="DN228" s="30"/>
      <c r="DO228" s="30"/>
      <c r="DP228" s="30"/>
      <c r="DQ228" s="30"/>
      <c r="DR228" s="30"/>
      <c r="DS228" s="30"/>
      <c r="DT228" s="30"/>
      <c r="DU228" s="30"/>
      <c r="DV228" s="30"/>
      <c r="DW228" s="30"/>
      <c r="DX228" s="30"/>
      <c r="DY228" s="30"/>
      <c r="DZ228" s="30"/>
      <c r="EA228" s="30"/>
      <c r="EB228" s="30"/>
      <c r="EC228" s="30"/>
      <c r="ED228" s="30"/>
      <c r="EE228" s="30"/>
    </row>
    <row r="229" spans="1:135" x14ac:dyDescent="0.3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  <c r="CP229" s="30"/>
      <c r="CQ229" s="30"/>
      <c r="CR229" s="30"/>
      <c r="CS229" s="30"/>
      <c r="CT229" s="30"/>
      <c r="CU229" s="30"/>
      <c r="CV229" s="30"/>
      <c r="CW229" s="30"/>
      <c r="CX229" s="30"/>
      <c r="CY229" s="30"/>
      <c r="CZ229" s="30"/>
      <c r="DA229" s="30"/>
      <c r="DB229" s="30"/>
      <c r="DC229" s="30"/>
      <c r="DD229" s="30"/>
      <c r="DE229" s="30"/>
      <c r="DF229" s="30"/>
      <c r="DG229" s="30"/>
      <c r="DH229" s="30"/>
      <c r="DI229" s="30"/>
      <c r="DJ229" s="30"/>
      <c r="DK229" s="30"/>
      <c r="DL229" s="30"/>
      <c r="DM229" s="30"/>
      <c r="DN229" s="30"/>
      <c r="DO229" s="30"/>
      <c r="DP229" s="30"/>
      <c r="DQ229" s="30"/>
      <c r="DR229" s="30"/>
      <c r="DS229" s="30"/>
      <c r="DT229" s="30"/>
      <c r="DU229" s="30"/>
      <c r="DV229" s="30"/>
      <c r="DW229" s="30"/>
      <c r="DX229" s="30"/>
      <c r="DY229" s="30"/>
      <c r="DZ229" s="30"/>
      <c r="EA229" s="30"/>
      <c r="EB229" s="30"/>
      <c r="EC229" s="30"/>
      <c r="ED229" s="30"/>
      <c r="EE229" s="30"/>
    </row>
    <row r="230" spans="1:135" x14ac:dyDescent="0.3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/>
      <c r="DA230" s="30"/>
      <c r="DB230" s="30"/>
      <c r="DC230" s="30"/>
      <c r="DD230" s="30"/>
      <c r="DE230" s="30"/>
      <c r="DF230" s="30"/>
      <c r="DG230" s="30"/>
      <c r="DH230" s="30"/>
      <c r="DI230" s="30"/>
      <c r="DJ230" s="30"/>
      <c r="DK230" s="30"/>
      <c r="DL230" s="30"/>
      <c r="DM230" s="30"/>
      <c r="DN230" s="30"/>
      <c r="DO230" s="30"/>
      <c r="DP230" s="30"/>
      <c r="DQ230" s="30"/>
      <c r="DR230" s="30"/>
      <c r="DS230" s="30"/>
      <c r="DT230" s="30"/>
      <c r="DU230" s="30"/>
      <c r="DV230" s="30"/>
      <c r="DW230" s="30"/>
      <c r="DX230" s="30"/>
      <c r="DY230" s="30"/>
      <c r="DZ230" s="30"/>
      <c r="EA230" s="30"/>
      <c r="EB230" s="30"/>
      <c r="EC230" s="30"/>
      <c r="ED230" s="30"/>
      <c r="EE230" s="30"/>
    </row>
    <row r="231" spans="1:135" x14ac:dyDescent="0.3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  <c r="DB231" s="30"/>
      <c r="DC231" s="30"/>
      <c r="DD231" s="30"/>
      <c r="DE231" s="30"/>
      <c r="DF231" s="30"/>
      <c r="DG231" s="30"/>
      <c r="DH231" s="30"/>
      <c r="DI231" s="30"/>
      <c r="DJ231" s="30"/>
      <c r="DK231" s="30"/>
      <c r="DL231" s="30"/>
      <c r="DM231" s="30"/>
      <c r="DN231" s="30"/>
      <c r="DO231" s="30"/>
      <c r="DP231" s="30"/>
      <c r="DQ231" s="30"/>
      <c r="DR231" s="30"/>
      <c r="DS231" s="30"/>
      <c r="DT231" s="30"/>
      <c r="DU231" s="30"/>
      <c r="DV231" s="30"/>
      <c r="DW231" s="30"/>
      <c r="DX231" s="30"/>
      <c r="DY231" s="30"/>
      <c r="DZ231" s="30"/>
      <c r="EA231" s="30"/>
      <c r="EB231" s="30"/>
      <c r="EC231" s="30"/>
      <c r="ED231" s="30"/>
      <c r="EE231" s="30"/>
    </row>
    <row r="232" spans="1:135" x14ac:dyDescent="0.3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0"/>
      <c r="DR232" s="30"/>
      <c r="DS232" s="30"/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</row>
    <row r="233" spans="1:135" x14ac:dyDescent="0.3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  <c r="DB233" s="30"/>
      <c r="DC233" s="30"/>
      <c r="DD233" s="30"/>
      <c r="DE233" s="30"/>
      <c r="DF233" s="30"/>
      <c r="DG233" s="30"/>
      <c r="DH233" s="30"/>
      <c r="DI233" s="30"/>
      <c r="DJ233" s="30"/>
      <c r="DK233" s="30"/>
      <c r="DL233" s="30"/>
      <c r="DM233" s="30"/>
      <c r="DN233" s="30"/>
      <c r="DO233" s="30"/>
      <c r="DP233" s="30"/>
      <c r="DQ233" s="30"/>
      <c r="DR233" s="30"/>
      <c r="DS233" s="30"/>
      <c r="DT233" s="30"/>
      <c r="DU233" s="30"/>
      <c r="DV233" s="30"/>
      <c r="DW233" s="30"/>
      <c r="DX233" s="30"/>
      <c r="DY233" s="30"/>
      <c r="DZ233" s="30"/>
      <c r="EA233" s="30"/>
      <c r="EB233" s="30"/>
      <c r="EC233" s="30"/>
      <c r="ED233" s="30"/>
      <c r="EE233" s="30"/>
    </row>
    <row r="234" spans="1:135" x14ac:dyDescent="0.3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  <c r="DB234" s="30"/>
      <c r="DC234" s="30"/>
      <c r="DD234" s="30"/>
      <c r="DE234" s="30"/>
      <c r="DF234" s="30"/>
      <c r="DG234" s="30"/>
      <c r="DH234" s="30"/>
      <c r="DI234" s="30"/>
      <c r="DJ234" s="30"/>
      <c r="DK234" s="30"/>
      <c r="DL234" s="30"/>
      <c r="DM234" s="30"/>
      <c r="DN234" s="30"/>
      <c r="DO234" s="30"/>
      <c r="DP234" s="30"/>
      <c r="DQ234" s="30"/>
      <c r="DR234" s="30"/>
      <c r="DS234" s="30"/>
      <c r="DT234" s="30"/>
      <c r="DU234" s="30"/>
      <c r="DV234" s="30"/>
      <c r="DW234" s="30"/>
      <c r="DX234" s="30"/>
      <c r="DY234" s="30"/>
      <c r="DZ234" s="30"/>
      <c r="EA234" s="30"/>
      <c r="EB234" s="30"/>
      <c r="EC234" s="30"/>
      <c r="ED234" s="30"/>
      <c r="EE234" s="30"/>
    </row>
    <row r="235" spans="1:135" x14ac:dyDescent="0.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  <c r="CP235" s="30"/>
      <c r="CQ235" s="30"/>
      <c r="CR235" s="30"/>
      <c r="CS235" s="30"/>
      <c r="CT235" s="30"/>
      <c r="CU235" s="30"/>
      <c r="CV235" s="30"/>
      <c r="CW235" s="30"/>
      <c r="CX235" s="30"/>
      <c r="CY235" s="30"/>
      <c r="CZ235" s="30"/>
      <c r="DA235" s="30"/>
      <c r="DB235" s="30"/>
      <c r="DC235" s="30"/>
      <c r="DD235" s="30"/>
      <c r="DE235" s="30"/>
      <c r="DF235" s="30"/>
      <c r="DG235" s="30"/>
      <c r="DH235" s="30"/>
      <c r="DI235" s="30"/>
      <c r="DJ235" s="30"/>
      <c r="DK235" s="30"/>
      <c r="DL235" s="30"/>
      <c r="DM235" s="30"/>
      <c r="DN235" s="30"/>
      <c r="DO235" s="30"/>
      <c r="DP235" s="30"/>
      <c r="DQ235" s="30"/>
      <c r="DR235" s="30"/>
      <c r="DS235" s="30"/>
      <c r="DT235" s="30"/>
      <c r="DU235" s="30"/>
      <c r="DV235" s="30"/>
      <c r="DW235" s="30"/>
      <c r="DX235" s="30"/>
      <c r="DY235" s="30"/>
      <c r="DZ235" s="30"/>
      <c r="EA235" s="30"/>
      <c r="EB235" s="30"/>
      <c r="EC235" s="30"/>
      <c r="ED235" s="30"/>
      <c r="EE235" s="30"/>
    </row>
    <row r="236" spans="1:135" x14ac:dyDescent="0.3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  <c r="CP236" s="30"/>
      <c r="CQ236" s="30"/>
      <c r="CR236" s="30"/>
      <c r="CS236" s="30"/>
      <c r="CT236" s="30"/>
      <c r="CU236" s="30"/>
      <c r="CV236" s="30"/>
      <c r="CW236" s="30"/>
      <c r="CX236" s="30"/>
      <c r="CY236" s="30"/>
      <c r="CZ236" s="30"/>
      <c r="DA236" s="30"/>
      <c r="DB236" s="30"/>
      <c r="DC236" s="30"/>
      <c r="DD236" s="30"/>
      <c r="DE236" s="30"/>
      <c r="DF236" s="30"/>
      <c r="DG236" s="30"/>
      <c r="DH236" s="30"/>
      <c r="DI236" s="30"/>
      <c r="DJ236" s="30"/>
      <c r="DK236" s="30"/>
      <c r="DL236" s="30"/>
      <c r="DM236" s="30"/>
      <c r="DN236" s="30"/>
      <c r="DO236" s="30"/>
      <c r="DP236" s="30"/>
      <c r="DQ236" s="30"/>
      <c r="DR236" s="30"/>
      <c r="DS236" s="30"/>
      <c r="DT236" s="30"/>
      <c r="DU236" s="30"/>
      <c r="DV236" s="30"/>
      <c r="DW236" s="30"/>
      <c r="DX236" s="30"/>
      <c r="DY236" s="30"/>
      <c r="DZ236" s="30"/>
      <c r="EA236" s="30"/>
      <c r="EB236" s="30"/>
      <c r="EC236" s="30"/>
      <c r="ED236" s="30"/>
      <c r="EE236" s="30"/>
    </row>
    <row r="237" spans="1:135" x14ac:dyDescent="0.3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  <c r="DB237" s="30"/>
      <c r="DC237" s="30"/>
      <c r="DD237" s="30"/>
      <c r="DE237" s="30"/>
      <c r="DF237" s="30"/>
      <c r="DG237" s="30"/>
      <c r="DH237" s="30"/>
      <c r="DI237" s="30"/>
      <c r="DJ237" s="30"/>
      <c r="DK237" s="30"/>
      <c r="DL237" s="30"/>
      <c r="DM237" s="30"/>
      <c r="DN237" s="30"/>
      <c r="DO237" s="30"/>
      <c r="DP237" s="30"/>
      <c r="DQ237" s="30"/>
      <c r="DR237" s="30"/>
      <c r="DS237" s="30"/>
      <c r="DT237" s="30"/>
      <c r="DU237" s="30"/>
      <c r="DV237" s="30"/>
      <c r="DW237" s="30"/>
      <c r="DX237" s="30"/>
      <c r="DY237" s="30"/>
      <c r="DZ237" s="30"/>
      <c r="EA237" s="30"/>
      <c r="EB237" s="30"/>
      <c r="EC237" s="30"/>
      <c r="ED237" s="30"/>
      <c r="EE237" s="30"/>
    </row>
    <row r="238" spans="1:135" x14ac:dyDescent="0.3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  <c r="DB238" s="30"/>
      <c r="DC238" s="30"/>
      <c r="DD238" s="30"/>
      <c r="DE238" s="30"/>
      <c r="DF238" s="30"/>
      <c r="DG238" s="30"/>
      <c r="DH238" s="30"/>
      <c r="DI238" s="30"/>
      <c r="DJ238" s="30"/>
      <c r="DK238" s="30"/>
      <c r="DL238" s="30"/>
      <c r="DM238" s="30"/>
      <c r="DN238" s="30"/>
      <c r="DO238" s="30"/>
      <c r="DP238" s="30"/>
      <c r="DQ238" s="30"/>
      <c r="DR238" s="30"/>
      <c r="DS238" s="30"/>
      <c r="DT238" s="30"/>
      <c r="DU238" s="30"/>
      <c r="DV238" s="30"/>
      <c r="DW238" s="30"/>
      <c r="DX238" s="30"/>
      <c r="DY238" s="30"/>
      <c r="DZ238" s="30"/>
      <c r="EA238" s="30"/>
      <c r="EB238" s="30"/>
      <c r="EC238" s="30"/>
      <c r="ED238" s="30"/>
      <c r="EE238" s="30"/>
    </row>
    <row r="239" spans="1:135" x14ac:dyDescent="0.3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/>
      <c r="DD239" s="30"/>
      <c r="DE239" s="30"/>
      <c r="DF239" s="30"/>
      <c r="DG239" s="30"/>
      <c r="DH239" s="30"/>
      <c r="DI239" s="30"/>
      <c r="DJ239" s="30"/>
      <c r="DK239" s="30"/>
      <c r="DL239" s="30"/>
      <c r="DM239" s="30"/>
      <c r="DN239" s="30"/>
      <c r="DO239" s="30"/>
      <c r="DP239" s="30"/>
      <c r="DQ239" s="30"/>
      <c r="DR239" s="30"/>
      <c r="DS239" s="30"/>
      <c r="DT239" s="30"/>
      <c r="DU239" s="30"/>
      <c r="DV239" s="30"/>
      <c r="DW239" s="30"/>
      <c r="DX239" s="30"/>
      <c r="DY239" s="30"/>
      <c r="DZ239" s="30"/>
      <c r="EA239" s="30"/>
      <c r="EB239" s="30"/>
      <c r="EC239" s="30"/>
      <c r="ED239" s="30"/>
      <c r="EE239" s="30"/>
    </row>
    <row r="240" spans="1:135" x14ac:dyDescent="0.3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  <c r="CP240" s="30"/>
      <c r="CQ240" s="30"/>
      <c r="CR240" s="30"/>
      <c r="CS240" s="30"/>
      <c r="CT240" s="30"/>
      <c r="CU240" s="30"/>
      <c r="CV240" s="30"/>
      <c r="CW240" s="30"/>
      <c r="CX240" s="30"/>
      <c r="CY240" s="30"/>
      <c r="CZ240" s="30"/>
      <c r="DA240" s="30"/>
      <c r="DB240" s="30"/>
      <c r="DC240" s="30"/>
      <c r="DD240" s="30"/>
      <c r="DE240" s="30"/>
      <c r="DF240" s="30"/>
      <c r="DG240" s="30"/>
      <c r="DH240" s="30"/>
      <c r="DI240" s="30"/>
      <c r="DJ240" s="30"/>
      <c r="DK240" s="30"/>
      <c r="DL240" s="30"/>
      <c r="DM240" s="30"/>
      <c r="DN240" s="30"/>
      <c r="DO240" s="30"/>
      <c r="DP240" s="30"/>
      <c r="DQ240" s="30"/>
      <c r="DR240" s="30"/>
      <c r="DS240" s="30"/>
      <c r="DT240" s="30"/>
      <c r="DU240" s="30"/>
      <c r="DV240" s="30"/>
      <c r="DW240" s="30"/>
      <c r="DX240" s="30"/>
      <c r="DY240" s="30"/>
      <c r="DZ240" s="30"/>
      <c r="EA240" s="30"/>
      <c r="EB240" s="30"/>
      <c r="EC240" s="30"/>
      <c r="ED240" s="30"/>
      <c r="EE240" s="30"/>
    </row>
    <row r="241" spans="1:135" x14ac:dyDescent="0.3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  <c r="DB241" s="30"/>
      <c r="DC241" s="30"/>
      <c r="DD241" s="30"/>
      <c r="DE241" s="30"/>
      <c r="DF241" s="30"/>
      <c r="DG241" s="30"/>
      <c r="DH241" s="30"/>
      <c r="DI241" s="30"/>
      <c r="DJ241" s="30"/>
      <c r="DK241" s="30"/>
      <c r="DL241" s="30"/>
      <c r="DM241" s="30"/>
      <c r="DN241" s="30"/>
      <c r="DO241" s="30"/>
      <c r="DP241" s="30"/>
      <c r="DQ241" s="30"/>
      <c r="DR241" s="30"/>
      <c r="DS241" s="30"/>
      <c r="DT241" s="30"/>
      <c r="DU241" s="30"/>
      <c r="DV241" s="30"/>
      <c r="DW241" s="30"/>
      <c r="DX241" s="30"/>
      <c r="DY241" s="30"/>
      <c r="DZ241" s="30"/>
      <c r="EA241" s="30"/>
      <c r="EB241" s="30"/>
      <c r="EC241" s="30"/>
      <c r="ED241" s="30"/>
      <c r="EE241" s="30"/>
    </row>
    <row r="242" spans="1:135" x14ac:dyDescent="0.3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  <c r="CE242" s="30"/>
      <c r="CF242" s="30"/>
      <c r="CG242" s="30"/>
      <c r="CH242" s="30"/>
      <c r="CI242" s="30"/>
      <c r="CJ242" s="30"/>
      <c r="CK242" s="30"/>
      <c r="CL242" s="30"/>
      <c r="CM242" s="30"/>
      <c r="CN242" s="30"/>
      <c r="CO242" s="30"/>
      <c r="CP242" s="30"/>
      <c r="CQ242" s="30"/>
      <c r="CR242" s="30"/>
      <c r="CS242" s="30"/>
      <c r="CT242" s="30"/>
      <c r="CU242" s="30"/>
      <c r="CV242" s="30"/>
      <c r="CW242" s="30"/>
      <c r="CX242" s="30"/>
      <c r="CY242" s="30"/>
      <c r="CZ242" s="30"/>
      <c r="DA242" s="30"/>
      <c r="DB242" s="30"/>
      <c r="DC242" s="30"/>
      <c r="DD242" s="30"/>
      <c r="DE242" s="30"/>
      <c r="DF242" s="30"/>
      <c r="DG242" s="30"/>
      <c r="DH242" s="30"/>
      <c r="DI242" s="30"/>
      <c r="DJ242" s="30"/>
      <c r="DK242" s="30"/>
      <c r="DL242" s="30"/>
      <c r="DM242" s="30"/>
      <c r="DN242" s="30"/>
      <c r="DO242" s="30"/>
      <c r="DP242" s="30"/>
      <c r="DQ242" s="30"/>
      <c r="DR242" s="30"/>
      <c r="DS242" s="30"/>
      <c r="DT242" s="30"/>
      <c r="DU242" s="30"/>
      <c r="DV242" s="30"/>
      <c r="DW242" s="30"/>
      <c r="DX242" s="30"/>
      <c r="DY242" s="30"/>
      <c r="DZ242" s="30"/>
      <c r="EA242" s="30"/>
      <c r="EB242" s="30"/>
      <c r="EC242" s="30"/>
      <c r="ED242" s="30"/>
      <c r="EE242" s="30"/>
    </row>
    <row r="243" spans="1:135" x14ac:dyDescent="0.3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  <c r="BY243" s="30"/>
      <c r="BZ243" s="30"/>
      <c r="CA243" s="30"/>
      <c r="CB243" s="30"/>
      <c r="CC243" s="30"/>
      <c r="CD243" s="30"/>
      <c r="CE243" s="30"/>
      <c r="CF243" s="30"/>
      <c r="CG243" s="30"/>
      <c r="CH243" s="30"/>
      <c r="CI243" s="30"/>
      <c r="CJ243" s="30"/>
      <c r="CK243" s="30"/>
      <c r="CL243" s="30"/>
      <c r="CM243" s="30"/>
      <c r="CN243" s="30"/>
      <c r="CO243" s="30"/>
      <c r="CP243" s="30"/>
      <c r="CQ243" s="30"/>
      <c r="CR243" s="30"/>
      <c r="CS243" s="30"/>
      <c r="CT243" s="30"/>
      <c r="CU243" s="30"/>
      <c r="CV243" s="30"/>
      <c r="CW243" s="30"/>
      <c r="CX243" s="30"/>
      <c r="CY243" s="30"/>
      <c r="CZ243" s="30"/>
      <c r="DA243" s="30"/>
      <c r="DB243" s="30"/>
      <c r="DC243" s="30"/>
      <c r="DD243" s="30"/>
      <c r="DE243" s="30"/>
      <c r="DF243" s="30"/>
      <c r="DG243" s="30"/>
      <c r="DH243" s="30"/>
      <c r="DI243" s="30"/>
      <c r="DJ243" s="30"/>
      <c r="DK243" s="30"/>
      <c r="DL243" s="30"/>
      <c r="DM243" s="30"/>
      <c r="DN243" s="30"/>
      <c r="DO243" s="30"/>
      <c r="DP243" s="30"/>
      <c r="DQ243" s="30"/>
      <c r="DR243" s="30"/>
      <c r="DS243" s="30"/>
      <c r="DT243" s="30"/>
      <c r="DU243" s="30"/>
      <c r="DV243" s="30"/>
      <c r="DW243" s="30"/>
      <c r="DX243" s="30"/>
      <c r="DY243" s="30"/>
      <c r="DZ243" s="30"/>
      <c r="EA243" s="30"/>
      <c r="EB243" s="30"/>
      <c r="EC243" s="30"/>
      <c r="ED243" s="30"/>
      <c r="EE243" s="30"/>
    </row>
    <row r="244" spans="1:135" x14ac:dyDescent="0.3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</row>
    <row r="245" spans="1:135" x14ac:dyDescent="0.3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  <c r="CE245" s="30"/>
      <c r="CF245" s="30"/>
      <c r="CG245" s="30"/>
      <c r="CH245" s="30"/>
      <c r="CI245" s="30"/>
      <c r="CJ245" s="30"/>
      <c r="CK245" s="30"/>
      <c r="CL245" s="30"/>
      <c r="CM245" s="30"/>
      <c r="CN245" s="30"/>
      <c r="CO245" s="30"/>
      <c r="CP245" s="30"/>
      <c r="CQ245" s="30"/>
      <c r="CR245" s="30"/>
      <c r="CS245" s="30"/>
      <c r="CT245" s="30"/>
      <c r="CU245" s="30"/>
      <c r="CV245" s="30"/>
      <c r="CW245" s="30"/>
      <c r="CX245" s="30"/>
      <c r="CY245" s="30"/>
      <c r="CZ245" s="30"/>
      <c r="DA245" s="30"/>
      <c r="DB245" s="30"/>
      <c r="DC245" s="30"/>
      <c r="DD245" s="30"/>
      <c r="DE245" s="30"/>
      <c r="DF245" s="30"/>
      <c r="DG245" s="30"/>
      <c r="DH245" s="30"/>
      <c r="DI245" s="30"/>
      <c r="DJ245" s="30"/>
      <c r="DK245" s="30"/>
      <c r="DL245" s="30"/>
      <c r="DM245" s="30"/>
      <c r="DN245" s="30"/>
      <c r="DO245" s="30"/>
      <c r="DP245" s="30"/>
      <c r="DQ245" s="30"/>
      <c r="DR245" s="30"/>
      <c r="DS245" s="30"/>
      <c r="DT245" s="30"/>
      <c r="DU245" s="30"/>
      <c r="DV245" s="30"/>
      <c r="DW245" s="30"/>
      <c r="DX245" s="30"/>
      <c r="DY245" s="30"/>
      <c r="DZ245" s="30"/>
      <c r="EA245" s="30"/>
      <c r="EB245" s="30"/>
      <c r="EC245" s="30"/>
      <c r="ED245" s="30"/>
      <c r="EE245" s="30"/>
    </row>
    <row r="246" spans="1:135" x14ac:dyDescent="0.3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/>
      <c r="DA246" s="30"/>
      <c r="DB246" s="30"/>
      <c r="DC246" s="30"/>
      <c r="DD246" s="30"/>
      <c r="DE246" s="30"/>
      <c r="DF246" s="30"/>
      <c r="DG246" s="30"/>
      <c r="DH246" s="30"/>
      <c r="DI246" s="30"/>
      <c r="DJ246" s="30"/>
      <c r="DK246" s="30"/>
      <c r="DL246" s="30"/>
      <c r="DM246" s="30"/>
      <c r="DN246" s="30"/>
      <c r="DO246" s="30"/>
      <c r="DP246" s="30"/>
      <c r="DQ246" s="30"/>
      <c r="DR246" s="30"/>
      <c r="DS246" s="30"/>
      <c r="DT246" s="30"/>
      <c r="DU246" s="30"/>
      <c r="DV246" s="30"/>
      <c r="DW246" s="30"/>
      <c r="DX246" s="30"/>
      <c r="DY246" s="30"/>
      <c r="DZ246" s="30"/>
      <c r="EA246" s="30"/>
      <c r="EB246" s="30"/>
      <c r="EC246" s="30"/>
      <c r="ED246" s="30"/>
      <c r="EE246" s="30"/>
    </row>
    <row r="247" spans="1:135" x14ac:dyDescent="0.3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30"/>
      <c r="DO247" s="30"/>
      <c r="DP247" s="30"/>
      <c r="DQ247" s="30"/>
      <c r="DR247" s="30"/>
      <c r="DS247" s="30"/>
      <c r="DT247" s="30"/>
      <c r="DU247" s="30"/>
      <c r="DV247" s="30"/>
      <c r="DW247" s="30"/>
      <c r="DX247" s="30"/>
      <c r="DY247" s="30"/>
      <c r="DZ247" s="30"/>
      <c r="EA247" s="30"/>
      <c r="EB247" s="30"/>
      <c r="EC247" s="30"/>
      <c r="ED247" s="30"/>
      <c r="EE247" s="30"/>
    </row>
    <row r="248" spans="1:135" x14ac:dyDescent="0.3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  <c r="DB248" s="30"/>
      <c r="DC248" s="30"/>
      <c r="DD248" s="30"/>
      <c r="DE248" s="30"/>
      <c r="DF248" s="30"/>
      <c r="DG248" s="30"/>
      <c r="DH248" s="30"/>
      <c r="DI248" s="30"/>
      <c r="DJ248" s="30"/>
      <c r="DK248" s="30"/>
      <c r="DL248" s="30"/>
      <c r="DM248" s="30"/>
      <c r="DN248" s="30"/>
      <c r="DO248" s="30"/>
      <c r="DP248" s="30"/>
      <c r="DQ248" s="30"/>
      <c r="DR248" s="30"/>
      <c r="DS248" s="30"/>
      <c r="DT248" s="30"/>
      <c r="DU248" s="30"/>
      <c r="DV248" s="30"/>
      <c r="DW248" s="30"/>
      <c r="DX248" s="30"/>
      <c r="DY248" s="30"/>
      <c r="DZ248" s="30"/>
      <c r="EA248" s="30"/>
      <c r="EB248" s="30"/>
      <c r="EC248" s="30"/>
      <c r="ED248" s="30"/>
      <c r="EE248" s="30"/>
    </row>
    <row r="249" spans="1:135" x14ac:dyDescent="0.3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  <c r="DB249" s="30"/>
      <c r="DC249" s="30"/>
      <c r="DD249" s="30"/>
      <c r="DE249" s="30"/>
      <c r="DF249" s="30"/>
      <c r="DG249" s="30"/>
      <c r="DH249" s="30"/>
      <c r="DI249" s="30"/>
      <c r="DJ249" s="30"/>
      <c r="DK249" s="30"/>
      <c r="DL249" s="30"/>
      <c r="DM249" s="30"/>
      <c r="DN249" s="30"/>
      <c r="DO249" s="30"/>
      <c r="DP249" s="30"/>
      <c r="DQ249" s="30"/>
      <c r="DR249" s="30"/>
      <c r="DS249" s="30"/>
      <c r="DT249" s="30"/>
      <c r="DU249" s="30"/>
      <c r="DV249" s="30"/>
      <c r="DW249" s="30"/>
      <c r="DX249" s="30"/>
      <c r="DY249" s="30"/>
      <c r="DZ249" s="30"/>
      <c r="EA249" s="30"/>
      <c r="EB249" s="30"/>
      <c r="EC249" s="30"/>
      <c r="ED249" s="30"/>
      <c r="EE249" s="30"/>
    </row>
    <row r="250" spans="1:135" x14ac:dyDescent="0.3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  <c r="CR250" s="30"/>
      <c r="CS250" s="30"/>
      <c r="CT250" s="30"/>
      <c r="CU250" s="30"/>
      <c r="CV250" s="30"/>
      <c r="CW250" s="30"/>
      <c r="CX250" s="30"/>
      <c r="CY250" s="30"/>
      <c r="CZ250" s="30"/>
      <c r="DA250" s="30"/>
      <c r="DB250" s="30"/>
      <c r="DC250" s="30"/>
      <c r="DD250" s="30"/>
      <c r="DE250" s="30"/>
      <c r="DF250" s="30"/>
      <c r="DG250" s="30"/>
      <c r="DH250" s="30"/>
      <c r="DI250" s="30"/>
      <c r="DJ250" s="30"/>
      <c r="DK250" s="30"/>
      <c r="DL250" s="30"/>
      <c r="DM250" s="30"/>
      <c r="DN250" s="30"/>
      <c r="DO250" s="30"/>
      <c r="DP250" s="30"/>
      <c r="DQ250" s="30"/>
      <c r="DR250" s="30"/>
      <c r="DS250" s="30"/>
      <c r="DT250" s="30"/>
      <c r="DU250" s="30"/>
      <c r="DV250" s="30"/>
      <c r="DW250" s="30"/>
      <c r="DX250" s="30"/>
      <c r="DY250" s="30"/>
      <c r="DZ250" s="30"/>
      <c r="EA250" s="30"/>
      <c r="EB250" s="30"/>
      <c r="EC250" s="30"/>
      <c r="ED250" s="30"/>
      <c r="EE250" s="30"/>
    </row>
    <row r="251" spans="1:135" x14ac:dyDescent="0.3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  <c r="CR251" s="30"/>
      <c r="CS251" s="30"/>
      <c r="CT251" s="30"/>
      <c r="CU251" s="30"/>
      <c r="CV251" s="30"/>
      <c r="CW251" s="30"/>
      <c r="CX251" s="30"/>
      <c r="CY251" s="30"/>
      <c r="CZ251" s="30"/>
      <c r="DA251" s="30"/>
      <c r="DB251" s="30"/>
      <c r="DC251" s="30"/>
      <c r="DD251" s="30"/>
      <c r="DE251" s="30"/>
      <c r="DF251" s="30"/>
      <c r="DG251" s="30"/>
      <c r="DH251" s="30"/>
      <c r="DI251" s="30"/>
      <c r="DJ251" s="30"/>
      <c r="DK251" s="30"/>
      <c r="DL251" s="30"/>
      <c r="DM251" s="30"/>
      <c r="DN251" s="30"/>
      <c r="DO251" s="30"/>
      <c r="DP251" s="30"/>
      <c r="DQ251" s="30"/>
      <c r="DR251" s="30"/>
      <c r="DS251" s="30"/>
      <c r="DT251" s="30"/>
      <c r="DU251" s="30"/>
      <c r="DV251" s="30"/>
      <c r="DW251" s="30"/>
      <c r="DX251" s="30"/>
      <c r="DY251" s="30"/>
      <c r="DZ251" s="30"/>
      <c r="EA251" s="30"/>
      <c r="EB251" s="30"/>
      <c r="EC251" s="30"/>
      <c r="ED251" s="30"/>
      <c r="EE251" s="30"/>
    </row>
    <row r="252" spans="1:135" x14ac:dyDescent="0.3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  <c r="DB252" s="30"/>
      <c r="DC252" s="30"/>
      <c r="DD252" s="30"/>
      <c r="DE252" s="30"/>
      <c r="DF252" s="30"/>
      <c r="DG252" s="30"/>
      <c r="DH252" s="30"/>
      <c r="DI252" s="30"/>
      <c r="DJ252" s="30"/>
      <c r="DK252" s="30"/>
      <c r="DL252" s="30"/>
      <c r="DM252" s="30"/>
      <c r="DN252" s="30"/>
      <c r="DO252" s="30"/>
      <c r="DP252" s="30"/>
      <c r="DQ252" s="30"/>
      <c r="DR252" s="30"/>
      <c r="DS252" s="30"/>
      <c r="DT252" s="30"/>
      <c r="DU252" s="30"/>
      <c r="DV252" s="30"/>
      <c r="DW252" s="30"/>
      <c r="DX252" s="30"/>
      <c r="DY252" s="30"/>
      <c r="DZ252" s="30"/>
      <c r="EA252" s="30"/>
      <c r="EB252" s="30"/>
      <c r="EC252" s="30"/>
      <c r="ED252" s="30"/>
      <c r="EE252" s="30"/>
    </row>
    <row r="253" spans="1:135" x14ac:dyDescent="0.3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  <c r="DB253" s="30"/>
      <c r="DC253" s="30"/>
      <c r="DD253" s="30"/>
      <c r="DE253" s="30"/>
      <c r="DF253" s="30"/>
      <c r="DG253" s="30"/>
      <c r="DH253" s="30"/>
      <c r="DI253" s="30"/>
      <c r="DJ253" s="30"/>
      <c r="DK253" s="30"/>
      <c r="DL253" s="30"/>
      <c r="DM253" s="30"/>
      <c r="DN253" s="30"/>
      <c r="DO253" s="30"/>
      <c r="DP253" s="30"/>
      <c r="DQ253" s="30"/>
      <c r="DR253" s="30"/>
      <c r="DS253" s="30"/>
      <c r="DT253" s="30"/>
      <c r="DU253" s="30"/>
      <c r="DV253" s="30"/>
      <c r="DW253" s="30"/>
      <c r="DX253" s="30"/>
      <c r="DY253" s="30"/>
      <c r="DZ253" s="30"/>
      <c r="EA253" s="30"/>
      <c r="EB253" s="30"/>
      <c r="EC253" s="30"/>
      <c r="ED253" s="30"/>
      <c r="EE253" s="30"/>
    </row>
    <row r="254" spans="1:135" x14ac:dyDescent="0.3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  <c r="CE254" s="30"/>
      <c r="CF254" s="30"/>
      <c r="CG254" s="30"/>
      <c r="CH254" s="30"/>
      <c r="CI254" s="30"/>
      <c r="CJ254" s="30"/>
      <c r="CK254" s="30"/>
      <c r="CL254" s="30"/>
      <c r="CM254" s="30"/>
      <c r="CN254" s="30"/>
      <c r="CO254" s="30"/>
      <c r="CP254" s="30"/>
      <c r="CQ254" s="30"/>
      <c r="CR254" s="30"/>
      <c r="CS254" s="30"/>
      <c r="CT254" s="30"/>
      <c r="CU254" s="30"/>
      <c r="CV254" s="30"/>
      <c r="CW254" s="30"/>
      <c r="CX254" s="30"/>
      <c r="CY254" s="30"/>
      <c r="CZ254" s="30"/>
      <c r="DA254" s="30"/>
      <c r="DB254" s="30"/>
      <c r="DC254" s="30"/>
      <c r="DD254" s="30"/>
      <c r="DE254" s="30"/>
      <c r="DF254" s="30"/>
      <c r="DG254" s="30"/>
      <c r="DH254" s="30"/>
      <c r="DI254" s="30"/>
      <c r="DJ254" s="30"/>
      <c r="DK254" s="30"/>
      <c r="DL254" s="30"/>
      <c r="DM254" s="30"/>
      <c r="DN254" s="30"/>
      <c r="DO254" s="30"/>
      <c r="DP254" s="30"/>
      <c r="DQ254" s="30"/>
      <c r="DR254" s="30"/>
      <c r="DS254" s="30"/>
      <c r="DT254" s="30"/>
      <c r="DU254" s="30"/>
      <c r="DV254" s="30"/>
      <c r="DW254" s="30"/>
      <c r="DX254" s="30"/>
      <c r="DY254" s="30"/>
      <c r="DZ254" s="30"/>
      <c r="EA254" s="30"/>
      <c r="EB254" s="30"/>
      <c r="EC254" s="30"/>
      <c r="ED254" s="30"/>
      <c r="EE254" s="30"/>
    </row>
    <row r="255" spans="1:135" x14ac:dyDescent="0.3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/>
      <c r="DA255" s="30"/>
      <c r="DB255" s="30"/>
      <c r="DC255" s="30"/>
      <c r="DD255" s="30"/>
      <c r="DE255" s="30"/>
      <c r="DF255" s="30"/>
      <c r="DG255" s="30"/>
      <c r="DH255" s="30"/>
      <c r="DI255" s="30"/>
      <c r="DJ255" s="30"/>
      <c r="DK255" s="30"/>
      <c r="DL255" s="30"/>
      <c r="DM255" s="30"/>
      <c r="DN255" s="30"/>
      <c r="DO255" s="30"/>
      <c r="DP255" s="30"/>
      <c r="DQ255" s="30"/>
      <c r="DR255" s="30"/>
      <c r="DS255" s="30"/>
      <c r="DT255" s="30"/>
      <c r="DU255" s="30"/>
      <c r="DV255" s="30"/>
      <c r="DW255" s="30"/>
      <c r="DX255" s="30"/>
      <c r="DY255" s="30"/>
      <c r="DZ255" s="30"/>
      <c r="EA255" s="30"/>
      <c r="EB255" s="30"/>
      <c r="EC255" s="30"/>
      <c r="ED255" s="30"/>
      <c r="EE255" s="30"/>
    </row>
    <row r="256" spans="1:135" x14ac:dyDescent="0.3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  <c r="DB256" s="30"/>
      <c r="DC256" s="30"/>
      <c r="DD256" s="30"/>
      <c r="DE256" s="30"/>
      <c r="DF256" s="30"/>
      <c r="DG256" s="30"/>
      <c r="DH256" s="30"/>
      <c r="DI256" s="30"/>
      <c r="DJ256" s="30"/>
      <c r="DK256" s="30"/>
      <c r="DL256" s="30"/>
      <c r="DM256" s="30"/>
      <c r="DN256" s="30"/>
      <c r="DO256" s="30"/>
      <c r="DP256" s="30"/>
      <c r="DQ256" s="30"/>
      <c r="DR256" s="30"/>
      <c r="DS256" s="30"/>
      <c r="DT256" s="30"/>
      <c r="DU256" s="30"/>
      <c r="DV256" s="30"/>
      <c r="DW256" s="30"/>
      <c r="DX256" s="30"/>
      <c r="DY256" s="30"/>
      <c r="DZ256" s="30"/>
      <c r="EA256" s="30"/>
      <c r="EB256" s="30"/>
      <c r="EC256" s="30"/>
      <c r="ED256" s="30"/>
      <c r="EE256" s="30"/>
    </row>
    <row r="257" spans="1:135" x14ac:dyDescent="0.3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  <c r="DK257" s="30"/>
      <c r="DL257" s="30"/>
      <c r="DM257" s="30"/>
      <c r="DN257" s="30"/>
      <c r="DO257" s="30"/>
      <c r="DP257" s="30"/>
      <c r="DQ257" s="30"/>
      <c r="DR257" s="30"/>
      <c r="DS257" s="30"/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</row>
    <row r="258" spans="1:135" x14ac:dyDescent="0.3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  <c r="DB258" s="30"/>
      <c r="DC258" s="30"/>
      <c r="DD258" s="30"/>
      <c r="DE258" s="30"/>
      <c r="DF258" s="30"/>
      <c r="DG258" s="30"/>
      <c r="DH258" s="30"/>
      <c r="DI258" s="30"/>
      <c r="DJ258" s="30"/>
      <c r="DK258" s="30"/>
      <c r="DL258" s="30"/>
      <c r="DM258" s="30"/>
      <c r="DN258" s="30"/>
      <c r="DO258" s="30"/>
      <c r="DP258" s="30"/>
      <c r="DQ258" s="30"/>
      <c r="DR258" s="30"/>
      <c r="DS258" s="30"/>
      <c r="DT258" s="30"/>
      <c r="DU258" s="30"/>
      <c r="DV258" s="30"/>
      <c r="DW258" s="30"/>
      <c r="DX258" s="30"/>
      <c r="DY258" s="30"/>
      <c r="DZ258" s="30"/>
      <c r="EA258" s="30"/>
      <c r="EB258" s="30"/>
      <c r="EC258" s="30"/>
      <c r="ED258" s="30"/>
      <c r="EE258" s="30"/>
    </row>
    <row r="259" spans="1:135" x14ac:dyDescent="0.3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0"/>
      <c r="DK259" s="30"/>
      <c r="DL259" s="30"/>
      <c r="DM259" s="30"/>
      <c r="DN259" s="30"/>
      <c r="DO259" s="30"/>
      <c r="DP259" s="30"/>
      <c r="DQ259" s="30"/>
      <c r="DR259" s="30"/>
      <c r="DS259" s="30"/>
      <c r="DT259" s="30"/>
      <c r="DU259" s="30"/>
      <c r="DV259" s="30"/>
      <c r="DW259" s="30"/>
      <c r="DX259" s="30"/>
      <c r="DY259" s="30"/>
      <c r="DZ259" s="30"/>
      <c r="EA259" s="30"/>
      <c r="EB259" s="30"/>
      <c r="EC259" s="30"/>
      <c r="ED259" s="30"/>
      <c r="EE259" s="30"/>
    </row>
    <row r="260" spans="1:135" x14ac:dyDescent="0.3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30"/>
      <c r="DL260" s="30"/>
      <c r="DM260" s="30"/>
      <c r="DN260" s="30"/>
      <c r="DO260" s="30"/>
      <c r="DP260" s="30"/>
      <c r="DQ260" s="30"/>
      <c r="DR260" s="30"/>
      <c r="DS260" s="30"/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</row>
    <row r="261" spans="1:135" x14ac:dyDescent="0.3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  <c r="CR261" s="30"/>
      <c r="CS261" s="30"/>
      <c r="CT261" s="30"/>
      <c r="CU261" s="30"/>
      <c r="CV261" s="30"/>
      <c r="CW261" s="30"/>
      <c r="CX261" s="30"/>
      <c r="CY261" s="30"/>
      <c r="CZ261" s="30"/>
      <c r="DA261" s="30"/>
      <c r="DB261" s="30"/>
      <c r="DC261" s="30"/>
      <c r="DD261" s="30"/>
      <c r="DE261" s="30"/>
      <c r="DF261" s="30"/>
      <c r="DG261" s="30"/>
      <c r="DH261" s="30"/>
      <c r="DI261" s="30"/>
      <c r="DJ261" s="30"/>
      <c r="DK261" s="30"/>
      <c r="DL261" s="30"/>
      <c r="DM261" s="30"/>
      <c r="DN261" s="30"/>
      <c r="DO261" s="30"/>
      <c r="DP261" s="30"/>
      <c r="DQ261" s="30"/>
      <c r="DR261" s="30"/>
      <c r="DS261" s="30"/>
      <c r="DT261" s="30"/>
      <c r="DU261" s="30"/>
      <c r="DV261" s="30"/>
      <c r="DW261" s="30"/>
      <c r="DX261" s="30"/>
      <c r="DY261" s="30"/>
      <c r="DZ261" s="30"/>
      <c r="EA261" s="30"/>
      <c r="EB261" s="30"/>
      <c r="EC261" s="30"/>
      <c r="ED261" s="30"/>
      <c r="EE261" s="30"/>
    </row>
    <row r="262" spans="1:135" x14ac:dyDescent="0.3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  <c r="DB262" s="30"/>
      <c r="DC262" s="30"/>
      <c r="DD262" s="30"/>
      <c r="DE262" s="30"/>
      <c r="DF262" s="30"/>
      <c r="DG262" s="30"/>
      <c r="DH262" s="30"/>
      <c r="DI262" s="30"/>
      <c r="DJ262" s="30"/>
      <c r="DK262" s="30"/>
      <c r="DL262" s="30"/>
      <c r="DM262" s="30"/>
      <c r="DN262" s="30"/>
      <c r="DO262" s="30"/>
      <c r="DP262" s="30"/>
      <c r="DQ262" s="30"/>
      <c r="DR262" s="30"/>
      <c r="DS262" s="30"/>
      <c r="DT262" s="30"/>
      <c r="DU262" s="30"/>
      <c r="DV262" s="30"/>
      <c r="DW262" s="30"/>
      <c r="DX262" s="30"/>
      <c r="DY262" s="30"/>
      <c r="DZ262" s="30"/>
      <c r="EA262" s="30"/>
      <c r="EB262" s="30"/>
      <c r="EC262" s="30"/>
      <c r="ED262" s="30"/>
      <c r="EE262" s="30"/>
    </row>
    <row r="263" spans="1:135" x14ac:dyDescent="0.3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0"/>
      <c r="DS263" s="30"/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</row>
    <row r="264" spans="1:135" x14ac:dyDescent="0.3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  <c r="DB264" s="30"/>
      <c r="DC264" s="30"/>
      <c r="DD264" s="30"/>
      <c r="DE264" s="30"/>
      <c r="DF264" s="30"/>
      <c r="DG264" s="30"/>
      <c r="DH264" s="30"/>
      <c r="DI264" s="30"/>
      <c r="DJ264" s="30"/>
      <c r="DK264" s="30"/>
      <c r="DL264" s="30"/>
      <c r="DM264" s="30"/>
      <c r="DN264" s="30"/>
      <c r="DO264" s="30"/>
      <c r="DP264" s="30"/>
      <c r="DQ264" s="30"/>
      <c r="DR264" s="30"/>
      <c r="DS264" s="30"/>
      <c r="DT264" s="30"/>
      <c r="DU264" s="30"/>
      <c r="DV264" s="30"/>
      <c r="DW264" s="30"/>
      <c r="DX264" s="30"/>
      <c r="DY264" s="30"/>
      <c r="DZ264" s="30"/>
      <c r="EA264" s="30"/>
      <c r="EB264" s="30"/>
      <c r="EC264" s="30"/>
      <c r="ED264" s="30"/>
      <c r="EE264" s="30"/>
    </row>
    <row r="265" spans="1:135" x14ac:dyDescent="0.3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  <c r="DB265" s="30"/>
      <c r="DC265" s="30"/>
      <c r="DD265" s="30"/>
      <c r="DE265" s="30"/>
      <c r="DF265" s="30"/>
      <c r="DG265" s="30"/>
      <c r="DH265" s="30"/>
      <c r="DI265" s="30"/>
      <c r="DJ265" s="30"/>
      <c r="DK265" s="30"/>
      <c r="DL265" s="30"/>
      <c r="DM265" s="30"/>
      <c r="DN265" s="30"/>
      <c r="DO265" s="30"/>
      <c r="DP265" s="30"/>
      <c r="DQ265" s="30"/>
      <c r="DR265" s="30"/>
      <c r="DS265" s="30"/>
      <c r="DT265" s="30"/>
      <c r="DU265" s="30"/>
      <c r="DV265" s="30"/>
      <c r="DW265" s="30"/>
      <c r="DX265" s="30"/>
      <c r="DY265" s="30"/>
      <c r="DZ265" s="30"/>
      <c r="EA265" s="30"/>
      <c r="EB265" s="30"/>
      <c r="EC265" s="30"/>
      <c r="ED265" s="30"/>
      <c r="EE265" s="30"/>
    </row>
    <row r="266" spans="1:135" x14ac:dyDescent="0.3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  <c r="CE266" s="30"/>
      <c r="CF266" s="30"/>
      <c r="CG266" s="30"/>
      <c r="CH266" s="30"/>
      <c r="CI266" s="30"/>
      <c r="CJ266" s="30"/>
      <c r="CK266" s="30"/>
      <c r="CL266" s="30"/>
      <c r="CM266" s="30"/>
      <c r="CN266" s="30"/>
      <c r="CO266" s="30"/>
      <c r="CP266" s="30"/>
      <c r="CQ266" s="30"/>
      <c r="CR266" s="30"/>
      <c r="CS266" s="30"/>
      <c r="CT266" s="30"/>
      <c r="CU266" s="30"/>
      <c r="CV266" s="30"/>
      <c r="CW266" s="30"/>
      <c r="CX266" s="30"/>
      <c r="CY266" s="30"/>
      <c r="CZ266" s="30"/>
      <c r="DA266" s="30"/>
      <c r="DB266" s="30"/>
      <c r="DC266" s="30"/>
      <c r="DD266" s="30"/>
      <c r="DE266" s="30"/>
      <c r="DF266" s="30"/>
      <c r="DG266" s="30"/>
      <c r="DH266" s="30"/>
      <c r="DI266" s="30"/>
      <c r="DJ266" s="30"/>
      <c r="DK266" s="30"/>
      <c r="DL266" s="30"/>
      <c r="DM266" s="30"/>
      <c r="DN266" s="30"/>
      <c r="DO266" s="30"/>
      <c r="DP266" s="30"/>
      <c r="DQ266" s="30"/>
      <c r="DR266" s="30"/>
      <c r="DS266" s="30"/>
      <c r="DT266" s="30"/>
      <c r="DU266" s="30"/>
      <c r="DV266" s="30"/>
      <c r="DW266" s="30"/>
      <c r="DX266" s="30"/>
      <c r="DY266" s="30"/>
      <c r="DZ266" s="30"/>
      <c r="EA266" s="30"/>
      <c r="EB266" s="30"/>
      <c r="EC266" s="30"/>
      <c r="ED266" s="30"/>
      <c r="EE266" s="30"/>
    </row>
    <row r="267" spans="1:135" x14ac:dyDescent="0.3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  <c r="DB267" s="30"/>
      <c r="DC267" s="30"/>
      <c r="DD267" s="30"/>
      <c r="DE267" s="30"/>
      <c r="DF267" s="30"/>
      <c r="DG267" s="30"/>
      <c r="DH267" s="30"/>
      <c r="DI267" s="30"/>
      <c r="DJ267" s="30"/>
      <c r="DK267" s="30"/>
      <c r="DL267" s="30"/>
      <c r="DM267" s="30"/>
      <c r="DN267" s="30"/>
      <c r="DO267" s="30"/>
      <c r="DP267" s="30"/>
      <c r="DQ267" s="30"/>
      <c r="DR267" s="30"/>
      <c r="DS267" s="30"/>
      <c r="DT267" s="30"/>
      <c r="DU267" s="30"/>
      <c r="DV267" s="30"/>
      <c r="DW267" s="30"/>
      <c r="DX267" s="30"/>
      <c r="DY267" s="30"/>
      <c r="DZ267" s="30"/>
      <c r="EA267" s="30"/>
      <c r="EB267" s="30"/>
      <c r="EC267" s="30"/>
      <c r="ED267" s="30"/>
      <c r="EE267" s="30"/>
    </row>
    <row r="268" spans="1:135" x14ac:dyDescent="0.3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0"/>
      <c r="DS268" s="30"/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</row>
    <row r="269" spans="1:135" x14ac:dyDescent="0.3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  <c r="CE269" s="30"/>
      <c r="CF269" s="30"/>
      <c r="CG269" s="30"/>
      <c r="CH269" s="30"/>
      <c r="CI269" s="30"/>
      <c r="CJ269" s="30"/>
      <c r="CK269" s="30"/>
      <c r="CL269" s="30"/>
      <c r="CM269" s="30"/>
      <c r="CN269" s="30"/>
      <c r="CO269" s="30"/>
      <c r="CP269" s="30"/>
      <c r="CQ269" s="30"/>
      <c r="CR269" s="30"/>
      <c r="CS269" s="30"/>
      <c r="CT269" s="30"/>
      <c r="CU269" s="30"/>
      <c r="CV269" s="30"/>
      <c r="CW269" s="30"/>
      <c r="CX269" s="30"/>
      <c r="CY269" s="30"/>
      <c r="CZ269" s="30"/>
      <c r="DA269" s="30"/>
      <c r="DB269" s="30"/>
      <c r="DC269" s="30"/>
      <c r="DD269" s="30"/>
      <c r="DE269" s="30"/>
      <c r="DF269" s="30"/>
      <c r="DG269" s="30"/>
      <c r="DH269" s="30"/>
      <c r="DI269" s="30"/>
      <c r="DJ269" s="30"/>
      <c r="DK269" s="30"/>
      <c r="DL269" s="30"/>
      <c r="DM269" s="30"/>
      <c r="DN269" s="30"/>
      <c r="DO269" s="30"/>
      <c r="DP269" s="30"/>
      <c r="DQ269" s="30"/>
      <c r="DR269" s="30"/>
      <c r="DS269" s="30"/>
      <c r="DT269" s="30"/>
      <c r="DU269" s="30"/>
      <c r="DV269" s="30"/>
      <c r="DW269" s="30"/>
      <c r="DX269" s="30"/>
      <c r="DY269" s="30"/>
      <c r="DZ269" s="30"/>
      <c r="EA269" s="30"/>
      <c r="EB269" s="30"/>
      <c r="EC269" s="30"/>
      <c r="ED269" s="30"/>
      <c r="EE269" s="30"/>
    </row>
    <row r="270" spans="1:135" x14ac:dyDescent="0.3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  <c r="CE270" s="30"/>
      <c r="CF270" s="30"/>
      <c r="CG270" s="30"/>
      <c r="CH270" s="30"/>
      <c r="CI270" s="30"/>
      <c r="CJ270" s="30"/>
      <c r="CK270" s="30"/>
      <c r="CL270" s="30"/>
      <c r="CM270" s="30"/>
      <c r="CN270" s="30"/>
      <c r="CO270" s="30"/>
      <c r="CP270" s="30"/>
      <c r="CQ270" s="30"/>
      <c r="CR270" s="30"/>
      <c r="CS270" s="30"/>
      <c r="CT270" s="30"/>
      <c r="CU270" s="30"/>
      <c r="CV270" s="30"/>
      <c r="CW270" s="30"/>
      <c r="CX270" s="30"/>
      <c r="CY270" s="30"/>
      <c r="CZ270" s="30"/>
      <c r="DA270" s="30"/>
      <c r="DB270" s="30"/>
      <c r="DC270" s="30"/>
      <c r="DD270" s="30"/>
      <c r="DE270" s="30"/>
      <c r="DF270" s="30"/>
      <c r="DG270" s="30"/>
      <c r="DH270" s="30"/>
      <c r="DI270" s="30"/>
      <c r="DJ270" s="30"/>
      <c r="DK270" s="30"/>
      <c r="DL270" s="30"/>
      <c r="DM270" s="30"/>
      <c r="DN270" s="30"/>
      <c r="DO270" s="30"/>
      <c r="DP270" s="30"/>
      <c r="DQ270" s="30"/>
      <c r="DR270" s="30"/>
      <c r="DS270" s="30"/>
      <c r="DT270" s="30"/>
      <c r="DU270" s="30"/>
      <c r="DV270" s="30"/>
      <c r="DW270" s="30"/>
      <c r="DX270" s="30"/>
      <c r="DY270" s="30"/>
      <c r="DZ270" s="30"/>
      <c r="EA270" s="30"/>
      <c r="EB270" s="30"/>
      <c r="EC270" s="30"/>
      <c r="ED270" s="30"/>
      <c r="EE270" s="30"/>
    </row>
    <row r="271" spans="1:135" x14ac:dyDescent="0.3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  <c r="CE271" s="30"/>
      <c r="CF271" s="30"/>
      <c r="CG271" s="30"/>
      <c r="CH271" s="30"/>
      <c r="CI271" s="30"/>
      <c r="CJ271" s="30"/>
      <c r="CK271" s="30"/>
      <c r="CL271" s="30"/>
      <c r="CM271" s="30"/>
      <c r="CN271" s="30"/>
      <c r="CO271" s="30"/>
      <c r="CP271" s="30"/>
      <c r="CQ271" s="30"/>
      <c r="CR271" s="30"/>
      <c r="CS271" s="30"/>
      <c r="CT271" s="30"/>
      <c r="CU271" s="30"/>
      <c r="CV271" s="30"/>
      <c r="CW271" s="30"/>
      <c r="CX271" s="30"/>
      <c r="CY271" s="30"/>
      <c r="CZ271" s="30"/>
      <c r="DA271" s="30"/>
      <c r="DB271" s="30"/>
      <c r="DC271" s="30"/>
      <c r="DD271" s="30"/>
      <c r="DE271" s="30"/>
      <c r="DF271" s="30"/>
      <c r="DG271" s="30"/>
      <c r="DH271" s="30"/>
      <c r="DI271" s="30"/>
      <c r="DJ271" s="30"/>
      <c r="DK271" s="30"/>
      <c r="DL271" s="30"/>
      <c r="DM271" s="30"/>
      <c r="DN271" s="30"/>
      <c r="DO271" s="30"/>
      <c r="DP271" s="30"/>
      <c r="DQ271" s="30"/>
      <c r="DR271" s="30"/>
      <c r="DS271" s="30"/>
      <c r="DT271" s="30"/>
      <c r="DU271" s="30"/>
      <c r="DV271" s="30"/>
      <c r="DW271" s="30"/>
      <c r="DX271" s="30"/>
      <c r="DY271" s="30"/>
      <c r="DZ271" s="30"/>
      <c r="EA271" s="30"/>
      <c r="EB271" s="30"/>
      <c r="EC271" s="30"/>
      <c r="ED271" s="30"/>
      <c r="EE271" s="30"/>
    </row>
    <row r="272" spans="1:135" x14ac:dyDescent="0.3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  <c r="CE272" s="30"/>
      <c r="CF272" s="30"/>
      <c r="CG272" s="30"/>
      <c r="CH272" s="30"/>
      <c r="CI272" s="30"/>
      <c r="CJ272" s="30"/>
      <c r="CK272" s="30"/>
      <c r="CL272" s="30"/>
      <c r="CM272" s="30"/>
      <c r="CN272" s="30"/>
      <c r="CO272" s="30"/>
      <c r="CP272" s="30"/>
      <c r="CQ272" s="30"/>
      <c r="CR272" s="30"/>
      <c r="CS272" s="30"/>
      <c r="CT272" s="30"/>
      <c r="CU272" s="30"/>
      <c r="CV272" s="30"/>
      <c r="CW272" s="30"/>
      <c r="CX272" s="30"/>
      <c r="CY272" s="30"/>
      <c r="CZ272" s="30"/>
      <c r="DA272" s="30"/>
      <c r="DB272" s="30"/>
      <c r="DC272" s="30"/>
      <c r="DD272" s="30"/>
      <c r="DE272" s="30"/>
      <c r="DF272" s="30"/>
      <c r="DG272" s="30"/>
      <c r="DH272" s="30"/>
      <c r="DI272" s="30"/>
      <c r="DJ272" s="30"/>
      <c r="DK272" s="30"/>
      <c r="DL272" s="30"/>
      <c r="DM272" s="30"/>
      <c r="DN272" s="30"/>
      <c r="DO272" s="30"/>
      <c r="DP272" s="30"/>
      <c r="DQ272" s="30"/>
      <c r="DR272" s="30"/>
      <c r="DS272" s="30"/>
      <c r="DT272" s="30"/>
      <c r="DU272" s="30"/>
      <c r="DV272" s="30"/>
      <c r="DW272" s="30"/>
      <c r="DX272" s="30"/>
      <c r="DY272" s="30"/>
      <c r="DZ272" s="30"/>
      <c r="EA272" s="30"/>
      <c r="EB272" s="30"/>
      <c r="EC272" s="30"/>
      <c r="ED272" s="30"/>
      <c r="EE272" s="30"/>
    </row>
    <row r="273" spans="1:135" x14ac:dyDescent="0.3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  <c r="DB273" s="30"/>
      <c r="DC273" s="30"/>
      <c r="DD273" s="30"/>
      <c r="DE273" s="30"/>
      <c r="DF273" s="30"/>
      <c r="DG273" s="30"/>
      <c r="DH273" s="30"/>
      <c r="DI273" s="30"/>
      <c r="DJ273" s="30"/>
      <c r="DK273" s="30"/>
      <c r="DL273" s="30"/>
      <c r="DM273" s="30"/>
      <c r="DN273" s="30"/>
      <c r="DO273" s="30"/>
      <c r="DP273" s="30"/>
      <c r="DQ273" s="30"/>
      <c r="DR273" s="30"/>
      <c r="DS273" s="30"/>
      <c r="DT273" s="30"/>
      <c r="DU273" s="30"/>
      <c r="DV273" s="30"/>
      <c r="DW273" s="30"/>
      <c r="DX273" s="30"/>
      <c r="DY273" s="30"/>
      <c r="DZ273" s="30"/>
      <c r="EA273" s="30"/>
      <c r="EB273" s="30"/>
      <c r="EC273" s="30"/>
      <c r="ED273" s="30"/>
      <c r="EE273" s="30"/>
    </row>
    <row r="274" spans="1:135" x14ac:dyDescent="0.3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  <c r="CE274" s="30"/>
      <c r="CF274" s="30"/>
      <c r="CG274" s="30"/>
      <c r="CH274" s="30"/>
      <c r="CI274" s="30"/>
      <c r="CJ274" s="30"/>
      <c r="CK274" s="30"/>
      <c r="CL274" s="30"/>
      <c r="CM274" s="30"/>
      <c r="CN274" s="30"/>
      <c r="CO274" s="30"/>
      <c r="CP274" s="30"/>
      <c r="CQ274" s="30"/>
      <c r="CR274" s="30"/>
      <c r="CS274" s="30"/>
      <c r="CT274" s="30"/>
      <c r="CU274" s="30"/>
      <c r="CV274" s="30"/>
      <c r="CW274" s="30"/>
      <c r="CX274" s="30"/>
      <c r="CY274" s="30"/>
      <c r="CZ274" s="30"/>
      <c r="DA274" s="30"/>
      <c r="DB274" s="30"/>
      <c r="DC274" s="30"/>
      <c r="DD274" s="30"/>
      <c r="DE274" s="30"/>
      <c r="DF274" s="30"/>
      <c r="DG274" s="30"/>
      <c r="DH274" s="30"/>
      <c r="DI274" s="30"/>
      <c r="DJ274" s="30"/>
      <c r="DK274" s="30"/>
      <c r="DL274" s="30"/>
      <c r="DM274" s="30"/>
      <c r="DN274" s="30"/>
      <c r="DO274" s="30"/>
      <c r="DP274" s="30"/>
      <c r="DQ274" s="30"/>
      <c r="DR274" s="30"/>
      <c r="DS274" s="30"/>
      <c r="DT274" s="30"/>
      <c r="DU274" s="30"/>
      <c r="DV274" s="30"/>
      <c r="DW274" s="30"/>
      <c r="DX274" s="30"/>
      <c r="DY274" s="30"/>
      <c r="DZ274" s="30"/>
      <c r="EA274" s="30"/>
      <c r="EB274" s="30"/>
      <c r="EC274" s="30"/>
      <c r="ED274" s="30"/>
      <c r="EE274" s="30"/>
    </row>
    <row r="275" spans="1:135" x14ac:dyDescent="0.3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  <c r="CQ275" s="30"/>
      <c r="CR275" s="30"/>
      <c r="CS275" s="30"/>
      <c r="CT275" s="30"/>
      <c r="CU275" s="30"/>
      <c r="CV275" s="30"/>
      <c r="CW275" s="30"/>
      <c r="CX275" s="30"/>
      <c r="CY275" s="30"/>
      <c r="CZ275" s="30"/>
      <c r="DA275" s="30"/>
      <c r="DB275" s="30"/>
      <c r="DC275" s="30"/>
      <c r="DD275" s="30"/>
      <c r="DE275" s="30"/>
      <c r="DF275" s="30"/>
      <c r="DG275" s="30"/>
      <c r="DH275" s="30"/>
      <c r="DI275" s="30"/>
      <c r="DJ275" s="30"/>
      <c r="DK275" s="30"/>
      <c r="DL275" s="30"/>
      <c r="DM275" s="30"/>
      <c r="DN275" s="30"/>
      <c r="DO275" s="30"/>
      <c r="DP275" s="30"/>
      <c r="DQ275" s="30"/>
      <c r="DR275" s="30"/>
      <c r="DS275" s="30"/>
      <c r="DT275" s="30"/>
      <c r="DU275" s="30"/>
      <c r="DV275" s="30"/>
      <c r="DW275" s="30"/>
      <c r="DX275" s="30"/>
      <c r="DY275" s="30"/>
      <c r="DZ275" s="30"/>
      <c r="EA275" s="30"/>
      <c r="EB275" s="30"/>
      <c r="EC275" s="30"/>
      <c r="ED275" s="30"/>
      <c r="EE275" s="30"/>
    </row>
    <row r="276" spans="1:135" x14ac:dyDescent="0.3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  <c r="DB276" s="30"/>
      <c r="DC276" s="30"/>
      <c r="DD276" s="30"/>
      <c r="DE276" s="30"/>
      <c r="DF276" s="30"/>
      <c r="DG276" s="30"/>
      <c r="DH276" s="30"/>
      <c r="DI276" s="30"/>
      <c r="DJ276" s="30"/>
      <c r="DK276" s="30"/>
      <c r="DL276" s="30"/>
      <c r="DM276" s="30"/>
      <c r="DN276" s="30"/>
      <c r="DO276" s="30"/>
      <c r="DP276" s="30"/>
      <c r="DQ276" s="30"/>
      <c r="DR276" s="30"/>
      <c r="DS276" s="30"/>
      <c r="DT276" s="30"/>
      <c r="DU276" s="30"/>
      <c r="DV276" s="30"/>
      <c r="DW276" s="30"/>
      <c r="DX276" s="30"/>
      <c r="DY276" s="30"/>
      <c r="DZ276" s="30"/>
      <c r="EA276" s="30"/>
      <c r="EB276" s="30"/>
      <c r="EC276" s="30"/>
      <c r="ED276" s="30"/>
      <c r="EE276" s="30"/>
    </row>
    <row r="277" spans="1:135" x14ac:dyDescent="0.3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/>
      <c r="DA277" s="30"/>
      <c r="DB277" s="30"/>
      <c r="DC277" s="30"/>
      <c r="DD277" s="30"/>
      <c r="DE277" s="30"/>
      <c r="DF277" s="30"/>
      <c r="DG277" s="30"/>
      <c r="DH277" s="30"/>
      <c r="DI277" s="30"/>
      <c r="DJ277" s="30"/>
      <c r="DK277" s="30"/>
      <c r="DL277" s="30"/>
      <c r="DM277" s="30"/>
      <c r="DN277" s="30"/>
      <c r="DO277" s="30"/>
      <c r="DP277" s="30"/>
      <c r="DQ277" s="30"/>
      <c r="DR277" s="30"/>
      <c r="DS277" s="30"/>
      <c r="DT277" s="30"/>
      <c r="DU277" s="30"/>
      <c r="DV277" s="30"/>
      <c r="DW277" s="30"/>
      <c r="DX277" s="30"/>
      <c r="DY277" s="30"/>
      <c r="DZ277" s="30"/>
      <c r="EA277" s="30"/>
      <c r="EB277" s="30"/>
      <c r="EC277" s="30"/>
      <c r="ED277" s="30"/>
      <c r="EE277" s="30"/>
    </row>
    <row r="278" spans="1:135" x14ac:dyDescent="0.3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  <c r="DB278" s="30"/>
      <c r="DC278" s="30"/>
      <c r="DD278" s="30"/>
      <c r="DE278" s="30"/>
      <c r="DF278" s="30"/>
      <c r="DG278" s="30"/>
      <c r="DH278" s="30"/>
      <c r="DI278" s="30"/>
      <c r="DJ278" s="30"/>
      <c r="DK278" s="30"/>
      <c r="DL278" s="30"/>
      <c r="DM278" s="30"/>
      <c r="DN278" s="30"/>
      <c r="DO278" s="30"/>
      <c r="DP278" s="30"/>
      <c r="DQ278" s="30"/>
      <c r="DR278" s="30"/>
      <c r="DS278" s="30"/>
      <c r="DT278" s="30"/>
      <c r="DU278" s="30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</row>
    <row r="279" spans="1:135" x14ac:dyDescent="0.3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  <c r="DB279" s="30"/>
      <c r="DC279" s="30"/>
      <c r="DD279" s="30"/>
      <c r="DE279" s="30"/>
      <c r="DF279" s="30"/>
      <c r="DG279" s="30"/>
      <c r="DH279" s="30"/>
      <c r="DI279" s="30"/>
      <c r="DJ279" s="30"/>
      <c r="DK279" s="30"/>
      <c r="DL279" s="30"/>
      <c r="DM279" s="30"/>
      <c r="DN279" s="30"/>
      <c r="DO279" s="30"/>
      <c r="DP279" s="30"/>
      <c r="DQ279" s="30"/>
      <c r="DR279" s="30"/>
      <c r="DS279" s="30"/>
      <c r="DT279" s="30"/>
      <c r="DU279" s="30"/>
      <c r="DV279" s="30"/>
      <c r="DW279" s="30"/>
      <c r="DX279" s="30"/>
      <c r="DY279" s="30"/>
      <c r="DZ279" s="30"/>
      <c r="EA279" s="30"/>
      <c r="EB279" s="30"/>
      <c r="EC279" s="30"/>
      <c r="ED279" s="30"/>
      <c r="EE279" s="30"/>
    </row>
    <row r="280" spans="1:135" x14ac:dyDescent="0.3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  <c r="CE280" s="30"/>
      <c r="CF280" s="30"/>
      <c r="CG280" s="30"/>
      <c r="CH280" s="30"/>
      <c r="CI280" s="30"/>
      <c r="CJ280" s="30"/>
      <c r="CK280" s="30"/>
      <c r="CL280" s="30"/>
      <c r="CM280" s="30"/>
      <c r="CN280" s="30"/>
      <c r="CO280" s="30"/>
      <c r="CP280" s="30"/>
      <c r="CQ280" s="30"/>
      <c r="CR280" s="30"/>
      <c r="CS280" s="30"/>
      <c r="CT280" s="30"/>
      <c r="CU280" s="30"/>
      <c r="CV280" s="30"/>
      <c r="CW280" s="30"/>
      <c r="CX280" s="30"/>
      <c r="CY280" s="30"/>
      <c r="CZ280" s="30"/>
      <c r="DA280" s="30"/>
      <c r="DB280" s="30"/>
      <c r="DC280" s="30"/>
      <c r="DD280" s="30"/>
      <c r="DE280" s="30"/>
      <c r="DF280" s="30"/>
      <c r="DG280" s="30"/>
      <c r="DH280" s="30"/>
      <c r="DI280" s="30"/>
      <c r="DJ280" s="30"/>
      <c r="DK280" s="30"/>
      <c r="DL280" s="30"/>
      <c r="DM280" s="30"/>
      <c r="DN280" s="30"/>
      <c r="DO280" s="30"/>
      <c r="DP280" s="30"/>
      <c r="DQ280" s="30"/>
      <c r="DR280" s="30"/>
      <c r="DS280" s="30"/>
      <c r="DT280" s="30"/>
      <c r="DU280" s="30"/>
      <c r="DV280" s="30"/>
      <c r="DW280" s="30"/>
      <c r="DX280" s="30"/>
      <c r="DY280" s="30"/>
      <c r="DZ280" s="30"/>
      <c r="EA280" s="30"/>
      <c r="EB280" s="30"/>
      <c r="EC280" s="30"/>
      <c r="ED280" s="30"/>
      <c r="EE280" s="30"/>
    </row>
    <row r="281" spans="1:135" x14ac:dyDescent="0.3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  <c r="DB281" s="30"/>
      <c r="DC281" s="30"/>
      <c r="DD281" s="30"/>
      <c r="DE281" s="30"/>
      <c r="DF281" s="30"/>
      <c r="DG281" s="30"/>
      <c r="DH281" s="30"/>
      <c r="DI281" s="30"/>
      <c r="DJ281" s="30"/>
      <c r="DK281" s="30"/>
      <c r="DL281" s="30"/>
      <c r="DM281" s="30"/>
      <c r="DN281" s="30"/>
      <c r="DO281" s="30"/>
      <c r="DP281" s="30"/>
      <c r="DQ281" s="30"/>
      <c r="DR281" s="30"/>
      <c r="DS281" s="30"/>
      <c r="DT281" s="30"/>
      <c r="DU281" s="30"/>
      <c r="DV281" s="30"/>
      <c r="DW281" s="30"/>
      <c r="DX281" s="30"/>
      <c r="DY281" s="30"/>
      <c r="DZ281" s="30"/>
      <c r="EA281" s="30"/>
      <c r="EB281" s="30"/>
      <c r="EC281" s="30"/>
      <c r="ED281" s="30"/>
      <c r="EE281" s="30"/>
    </row>
    <row r="282" spans="1:135" x14ac:dyDescent="0.3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  <c r="CE282" s="30"/>
      <c r="CF282" s="30"/>
      <c r="CG282" s="30"/>
      <c r="CH282" s="30"/>
      <c r="CI282" s="30"/>
      <c r="CJ282" s="30"/>
      <c r="CK282" s="30"/>
      <c r="CL282" s="30"/>
      <c r="CM282" s="30"/>
      <c r="CN282" s="30"/>
      <c r="CO282" s="30"/>
      <c r="CP282" s="30"/>
      <c r="CQ282" s="30"/>
      <c r="CR282" s="30"/>
      <c r="CS282" s="30"/>
      <c r="CT282" s="30"/>
      <c r="CU282" s="30"/>
      <c r="CV282" s="30"/>
      <c r="CW282" s="30"/>
      <c r="CX282" s="30"/>
      <c r="CY282" s="30"/>
      <c r="CZ282" s="30"/>
      <c r="DA282" s="30"/>
      <c r="DB282" s="30"/>
      <c r="DC282" s="30"/>
      <c r="DD282" s="30"/>
      <c r="DE282" s="30"/>
      <c r="DF282" s="30"/>
      <c r="DG282" s="30"/>
      <c r="DH282" s="30"/>
      <c r="DI282" s="30"/>
      <c r="DJ282" s="30"/>
      <c r="DK282" s="30"/>
      <c r="DL282" s="30"/>
      <c r="DM282" s="30"/>
      <c r="DN282" s="30"/>
      <c r="DO282" s="30"/>
      <c r="DP282" s="30"/>
      <c r="DQ282" s="30"/>
      <c r="DR282" s="30"/>
      <c r="DS282" s="30"/>
      <c r="DT282" s="30"/>
      <c r="DU282" s="30"/>
      <c r="DV282" s="30"/>
      <c r="DW282" s="30"/>
      <c r="DX282" s="30"/>
      <c r="DY282" s="30"/>
      <c r="DZ282" s="30"/>
      <c r="EA282" s="30"/>
      <c r="EB282" s="30"/>
      <c r="EC282" s="30"/>
      <c r="ED282" s="30"/>
      <c r="EE282" s="30"/>
    </row>
    <row r="283" spans="1:135" x14ac:dyDescent="0.3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  <c r="DB283" s="30"/>
      <c r="DC283" s="30"/>
      <c r="DD283" s="30"/>
      <c r="DE283" s="30"/>
      <c r="DF283" s="30"/>
      <c r="DG283" s="30"/>
      <c r="DH283" s="30"/>
      <c r="DI283" s="30"/>
      <c r="DJ283" s="30"/>
      <c r="DK283" s="30"/>
      <c r="DL283" s="30"/>
      <c r="DM283" s="30"/>
      <c r="DN283" s="30"/>
      <c r="DO283" s="30"/>
      <c r="DP283" s="30"/>
      <c r="DQ283" s="30"/>
      <c r="DR283" s="30"/>
      <c r="DS283" s="30"/>
      <c r="DT283" s="30"/>
      <c r="DU283" s="30"/>
      <c r="DV283" s="30"/>
      <c r="DW283" s="30"/>
      <c r="DX283" s="30"/>
      <c r="DY283" s="30"/>
      <c r="DZ283" s="30"/>
      <c r="EA283" s="30"/>
      <c r="EB283" s="30"/>
      <c r="EC283" s="30"/>
      <c r="ED283" s="30"/>
      <c r="EE283" s="30"/>
    </row>
    <row r="284" spans="1:135" x14ac:dyDescent="0.3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  <c r="DB284" s="30"/>
      <c r="DC284" s="30"/>
      <c r="DD284" s="30"/>
      <c r="DE284" s="30"/>
      <c r="DF284" s="30"/>
      <c r="DG284" s="30"/>
      <c r="DH284" s="30"/>
      <c r="DI284" s="30"/>
      <c r="DJ284" s="30"/>
      <c r="DK284" s="30"/>
      <c r="DL284" s="30"/>
      <c r="DM284" s="30"/>
      <c r="DN284" s="30"/>
      <c r="DO284" s="30"/>
      <c r="DP284" s="30"/>
      <c r="DQ284" s="30"/>
      <c r="DR284" s="30"/>
      <c r="DS284" s="30"/>
      <c r="DT284" s="30"/>
      <c r="DU284" s="30"/>
      <c r="DV284" s="30"/>
      <c r="DW284" s="30"/>
      <c r="DX284" s="30"/>
      <c r="DY284" s="30"/>
      <c r="DZ284" s="30"/>
      <c r="EA284" s="30"/>
      <c r="EB284" s="30"/>
      <c r="EC284" s="30"/>
      <c r="ED284" s="30"/>
      <c r="EE284" s="30"/>
    </row>
    <row r="285" spans="1:135" x14ac:dyDescent="0.3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  <c r="DB285" s="30"/>
      <c r="DC285" s="30"/>
      <c r="DD285" s="30"/>
      <c r="DE285" s="30"/>
      <c r="DF285" s="30"/>
      <c r="DG285" s="30"/>
      <c r="DH285" s="30"/>
      <c r="DI285" s="30"/>
      <c r="DJ285" s="30"/>
      <c r="DK285" s="30"/>
      <c r="DL285" s="30"/>
      <c r="DM285" s="30"/>
      <c r="DN285" s="30"/>
      <c r="DO285" s="30"/>
      <c r="DP285" s="30"/>
      <c r="DQ285" s="30"/>
      <c r="DR285" s="30"/>
      <c r="DS285" s="30"/>
      <c r="DT285" s="30"/>
      <c r="DU285" s="30"/>
      <c r="DV285" s="30"/>
      <c r="DW285" s="30"/>
      <c r="DX285" s="30"/>
      <c r="DY285" s="30"/>
      <c r="DZ285" s="30"/>
      <c r="EA285" s="30"/>
      <c r="EB285" s="30"/>
      <c r="EC285" s="30"/>
      <c r="ED285" s="30"/>
      <c r="EE285" s="30"/>
    </row>
    <row r="286" spans="1:135" x14ac:dyDescent="0.3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/>
      <c r="CX286" s="30"/>
      <c r="CY286" s="30"/>
      <c r="CZ286" s="30"/>
      <c r="DA286" s="30"/>
      <c r="DB286" s="30"/>
      <c r="DC286" s="30"/>
      <c r="DD286" s="30"/>
      <c r="DE286" s="30"/>
      <c r="DF286" s="30"/>
      <c r="DG286" s="30"/>
      <c r="DH286" s="30"/>
      <c r="DI286" s="30"/>
      <c r="DJ286" s="30"/>
      <c r="DK286" s="30"/>
      <c r="DL286" s="30"/>
      <c r="DM286" s="30"/>
      <c r="DN286" s="30"/>
      <c r="DO286" s="30"/>
      <c r="DP286" s="30"/>
      <c r="DQ286" s="30"/>
      <c r="DR286" s="30"/>
      <c r="DS286" s="30"/>
      <c r="DT286" s="30"/>
      <c r="DU286" s="30"/>
      <c r="DV286" s="30"/>
      <c r="DW286" s="30"/>
      <c r="DX286" s="30"/>
      <c r="DY286" s="30"/>
      <c r="DZ286" s="30"/>
      <c r="EA286" s="30"/>
      <c r="EB286" s="30"/>
      <c r="EC286" s="30"/>
      <c r="ED286" s="30"/>
      <c r="EE286" s="30"/>
    </row>
    <row r="287" spans="1:135" x14ac:dyDescent="0.3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  <c r="DB287" s="30"/>
      <c r="DC287" s="30"/>
      <c r="DD287" s="30"/>
      <c r="DE287" s="30"/>
      <c r="DF287" s="30"/>
      <c r="DG287" s="30"/>
      <c r="DH287" s="30"/>
      <c r="DI287" s="30"/>
      <c r="DJ287" s="30"/>
      <c r="DK287" s="30"/>
      <c r="DL287" s="30"/>
      <c r="DM287" s="30"/>
      <c r="DN287" s="30"/>
      <c r="DO287" s="30"/>
      <c r="DP287" s="30"/>
      <c r="DQ287" s="30"/>
      <c r="DR287" s="30"/>
      <c r="DS287" s="30"/>
      <c r="DT287" s="30"/>
      <c r="DU287" s="30"/>
      <c r="DV287" s="30"/>
      <c r="DW287" s="30"/>
      <c r="DX287" s="30"/>
      <c r="DY287" s="30"/>
      <c r="DZ287" s="30"/>
      <c r="EA287" s="30"/>
      <c r="EB287" s="30"/>
      <c r="EC287" s="30"/>
      <c r="ED287" s="30"/>
      <c r="EE287" s="30"/>
    </row>
    <row r="288" spans="1:135" x14ac:dyDescent="0.3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  <c r="DK288" s="30"/>
      <c r="DL288" s="30"/>
      <c r="DM288" s="30"/>
      <c r="DN288" s="30"/>
      <c r="DO288" s="30"/>
      <c r="DP288" s="30"/>
      <c r="DQ288" s="30"/>
      <c r="DR288" s="30"/>
      <c r="DS288" s="30"/>
      <c r="DT288" s="30"/>
      <c r="DU288" s="30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</row>
    <row r="289" spans="1:135" x14ac:dyDescent="0.3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  <c r="CE289" s="30"/>
      <c r="CF289" s="30"/>
      <c r="CG289" s="30"/>
      <c r="CH289" s="30"/>
      <c r="CI289" s="30"/>
      <c r="CJ289" s="30"/>
      <c r="CK289" s="30"/>
      <c r="CL289" s="30"/>
      <c r="CM289" s="30"/>
      <c r="CN289" s="30"/>
      <c r="CO289" s="30"/>
      <c r="CP289" s="30"/>
      <c r="CQ289" s="30"/>
      <c r="CR289" s="30"/>
      <c r="CS289" s="30"/>
      <c r="CT289" s="30"/>
      <c r="CU289" s="30"/>
      <c r="CV289" s="30"/>
      <c r="CW289" s="30"/>
      <c r="CX289" s="30"/>
      <c r="CY289" s="30"/>
      <c r="CZ289" s="30"/>
      <c r="DA289" s="30"/>
      <c r="DB289" s="30"/>
      <c r="DC289" s="30"/>
      <c r="DD289" s="30"/>
      <c r="DE289" s="30"/>
      <c r="DF289" s="30"/>
      <c r="DG289" s="30"/>
      <c r="DH289" s="30"/>
      <c r="DI289" s="30"/>
      <c r="DJ289" s="30"/>
      <c r="DK289" s="30"/>
      <c r="DL289" s="30"/>
      <c r="DM289" s="30"/>
      <c r="DN289" s="30"/>
      <c r="DO289" s="30"/>
      <c r="DP289" s="30"/>
      <c r="DQ289" s="30"/>
      <c r="DR289" s="30"/>
      <c r="DS289" s="30"/>
      <c r="DT289" s="30"/>
      <c r="DU289" s="30"/>
      <c r="DV289" s="30"/>
      <c r="DW289" s="30"/>
      <c r="DX289" s="30"/>
      <c r="DY289" s="30"/>
      <c r="DZ289" s="30"/>
      <c r="EA289" s="30"/>
      <c r="EB289" s="30"/>
      <c r="EC289" s="30"/>
      <c r="ED289" s="30"/>
      <c r="EE289" s="30"/>
    </row>
    <row r="290" spans="1:135" x14ac:dyDescent="0.3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  <c r="DB290" s="30"/>
      <c r="DC290" s="30"/>
      <c r="DD290" s="30"/>
      <c r="DE290" s="30"/>
      <c r="DF290" s="30"/>
      <c r="DG290" s="30"/>
      <c r="DH290" s="30"/>
      <c r="DI290" s="30"/>
      <c r="DJ290" s="30"/>
      <c r="DK290" s="30"/>
      <c r="DL290" s="30"/>
      <c r="DM290" s="30"/>
      <c r="DN290" s="30"/>
      <c r="DO290" s="30"/>
      <c r="DP290" s="30"/>
      <c r="DQ290" s="30"/>
      <c r="DR290" s="30"/>
      <c r="DS290" s="30"/>
      <c r="DT290" s="30"/>
      <c r="DU290" s="30"/>
      <c r="DV290" s="30"/>
      <c r="DW290" s="30"/>
      <c r="DX290" s="30"/>
      <c r="DY290" s="30"/>
      <c r="DZ290" s="30"/>
      <c r="EA290" s="30"/>
      <c r="EB290" s="30"/>
      <c r="EC290" s="30"/>
      <c r="ED290" s="30"/>
      <c r="EE290" s="30"/>
    </row>
    <row r="291" spans="1:135" x14ac:dyDescent="0.3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</row>
    <row r="292" spans="1:135" x14ac:dyDescent="0.3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  <c r="DB292" s="30"/>
      <c r="DC292" s="30"/>
      <c r="DD292" s="30"/>
      <c r="DE292" s="30"/>
      <c r="DF292" s="30"/>
      <c r="DG292" s="30"/>
      <c r="DH292" s="30"/>
      <c r="DI292" s="30"/>
      <c r="DJ292" s="30"/>
      <c r="DK292" s="30"/>
      <c r="DL292" s="30"/>
      <c r="DM292" s="30"/>
      <c r="DN292" s="30"/>
      <c r="DO292" s="30"/>
      <c r="DP292" s="30"/>
      <c r="DQ292" s="30"/>
      <c r="DR292" s="30"/>
      <c r="DS292" s="30"/>
      <c r="DT292" s="30"/>
      <c r="DU292" s="30"/>
      <c r="DV292" s="30"/>
      <c r="DW292" s="30"/>
      <c r="DX292" s="30"/>
      <c r="DY292" s="30"/>
      <c r="DZ292" s="30"/>
      <c r="EA292" s="30"/>
      <c r="EB292" s="30"/>
      <c r="EC292" s="30"/>
      <c r="ED292" s="30"/>
      <c r="EE292" s="30"/>
    </row>
    <row r="293" spans="1:135" x14ac:dyDescent="0.3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  <c r="DB293" s="30"/>
      <c r="DC293" s="30"/>
      <c r="DD293" s="30"/>
      <c r="DE293" s="30"/>
      <c r="DF293" s="30"/>
      <c r="DG293" s="30"/>
      <c r="DH293" s="30"/>
      <c r="DI293" s="30"/>
      <c r="DJ293" s="30"/>
      <c r="DK293" s="30"/>
      <c r="DL293" s="30"/>
      <c r="DM293" s="30"/>
      <c r="DN293" s="30"/>
      <c r="DO293" s="30"/>
      <c r="DP293" s="30"/>
      <c r="DQ293" s="30"/>
      <c r="DR293" s="30"/>
      <c r="DS293" s="30"/>
      <c r="DT293" s="30"/>
      <c r="DU293" s="30"/>
      <c r="DV293" s="30"/>
      <c r="DW293" s="30"/>
      <c r="DX293" s="30"/>
      <c r="DY293" s="30"/>
      <c r="DZ293" s="30"/>
      <c r="EA293" s="30"/>
      <c r="EB293" s="30"/>
      <c r="EC293" s="30"/>
      <c r="ED293" s="30"/>
      <c r="EE293" s="30"/>
    </row>
    <row r="294" spans="1:135" x14ac:dyDescent="0.3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  <c r="CE294" s="30"/>
      <c r="CF294" s="30"/>
      <c r="CG294" s="30"/>
      <c r="CH294" s="30"/>
      <c r="CI294" s="30"/>
      <c r="CJ294" s="30"/>
      <c r="CK294" s="30"/>
      <c r="CL294" s="30"/>
      <c r="CM294" s="30"/>
      <c r="CN294" s="30"/>
      <c r="CO294" s="30"/>
      <c r="CP294" s="30"/>
      <c r="CQ294" s="30"/>
      <c r="CR294" s="30"/>
      <c r="CS294" s="30"/>
      <c r="CT294" s="30"/>
      <c r="CU294" s="30"/>
      <c r="CV294" s="30"/>
      <c r="CW294" s="30"/>
      <c r="CX294" s="30"/>
      <c r="CY294" s="30"/>
      <c r="CZ294" s="30"/>
      <c r="DA294" s="30"/>
      <c r="DB294" s="30"/>
      <c r="DC294" s="30"/>
      <c r="DD294" s="30"/>
      <c r="DE294" s="30"/>
      <c r="DF294" s="30"/>
      <c r="DG294" s="30"/>
      <c r="DH294" s="30"/>
      <c r="DI294" s="30"/>
      <c r="DJ294" s="30"/>
      <c r="DK294" s="30"/>
      <c r="DL294" s="30"/>
      <c r="DM294" s="30"/>
      <c r="DN294" s="30"/>
      <c r="DO294" s="30"/>
      <c r="DP294" s="30"/>
      <c r="DQ294" s="30"/>
      <c r="DR294" s="30"/>
      <c r="DS294" s="30"/>
      <c r="DT294" s="30"/>
      <c r="DU294" s="30"/>
      <c r="DV294" s="30"/>
      <c r="DW294" s="30"/>
      <c r="DX294" s="30"/>
      <c r="DY294" s="30"/>
      <c r="DZ294" s="30"/>
      <c r="EA294" s="30"/>
      <c r="EB294" s="30"/>
      <c r="EC294" s="30"/>
      <c r="ED294" s="30"/>
      <c r="EE294" s="30"/>
    </row>
    <row r="295" spans="1:135" x14ac:dyDescent="0.3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  <c r="CE295" s="30"/>
      <c r="CF295" s="30"/>
      <c r="CG295" s="30"/>
      <c r="CH295" s="30"/>
      <c r="CI295" s="30"/>
      <c r="CJ295" s="30"/>
      <c r="CK295" s="30"/>
      <c r="CL295" s="30"/>
      <c r="CM295" s="30"/>
      <c r="CN295" s="30"/>
      <c r="CO295" s="30"/>
      <c r="CP295" s="30"/>
      <c r="CQ295" s="30"/>
      <c r="CR295" s="30"/>
      <c r="CS295" s="30"/>
      <c r="CT295" s="30"/>
      <c r="CU295" s="30"/>
      <c r="CV295" s="30"/>
      <c r="CW295" s="30"/>
      <c r="CX295" s="30"/>
      <c r="CY295" s="30"/>
      <c r="CZ295" s="30"/>
      <c r="DA295" s="30"/>
      <c r="DB295" s="30"/>
      <c r="DC295" s="30"/>
      <c r="DD295" s="30"/>
      <c r="DE295" s="30"/>
      <c r="DF295" s="30"/>
      <c r="DG295" s="30"/>
      <c r="DH295" s="30"/>
      <c r="DI295" s="30"/>
      <c r="DJ295" s="30"/>
      <c r="DK295" s="30"/>
      <c r="DL295" s="30"/>
      <c r="DM295" s="30"/>
      <c r="DN295" s="30"/>
      <c r="DO295" s="30"/>
      <c r="DP295" s="30"/>
      <c r="DQ295" s="30"/>
      <c r="DR295" s="30"/>
      <c r="DS295" s="30"/>
      <c r="DT295" s="30"/>
      <c r="DU295" s="30"/>
      <c r="DV295" s="30"/>
      <c r="DW295" s="30"/>
      <c r="DX295" s="30"/>
      <c r="DY295" s="30"/>
      <c r="DZ295" s="30"/>
      <c r="EA295" s="30"/>
      <c r="EB295" s="30"/>
      <c r="EC295" s="30"/>
      <c r="ED295" s="30"/>
      <c r="EE295" s="30"/>
    </row>
    <row r="296" spans="1:135" x14ac:dyDescent="0.3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  <c r="CE296" s="30"/>
      <c r="CF296" s="30"/>
      <c r="CG296" s="30"/>
      <c r="CH296" s="30"/>
      <c r="CI296" s="30"/>
      <c r="CJ296" s="30"/>
      <c r="CK296" s="30"/>
      <c r="CL296" s="30"/>
      <c r="CM296" s="30"/>
      <c r="CN296" s="30"/>
      <c r="CO296" s="30"/>
      <c r="CP296" s="30"/>
      <c r="CQ296" s="30"/>
      <c r="CR296" s="30"/>
      <c r="CS296" s="30"/>
      <c r="CT296" s="30"/>
      <c r="CU296" s="30"/>
      <c r="CV296" s="30"/>
      <c r="CW296" s="30"/>
      <c r="CX296" s="30"/>
      <c r="CY296" s="30"/>
      <c r="CZ296" s="30"/>
      <c r="DA296" s="30"/>
      <c r="DB296" s="30"/>
      <c r="DC296" s="30"/>
      <c r="DD296" s="30"/>
      <c r="DE296" s="30"/>
      <c r="DF296" s="30"/>
      <c r="DG296" s="30"/>
      <c r="DH296" s="30"/>
      <c r="DI296" s="30"/>
      <c r="DJ296" s="30"/>
      <c r="DK296" s="30"/>
      <c r="DL296" s="30"/>
      <c r="DM296" s="30"/>
      <c r="DN296" s="30"/>
      <c r="DO296" s="30"/>
      <c r="DP296" s="30"/>
      <c r="DQ296" s="30"/>
      <c r="DR296" s="30"/>
      <c r="DS296" s="30"/>
      <c r="DT296" s="30"/>
      <c r="DU296" s="30"/>
      <c r="DV296" s="30"/>
      <c r="DW296" s="30"/>
      <c r="DX296" s="30"/>
      <c r="DY296" s="30"/>
      <c r="DZ296" s="30"/>
      <c r="EA296" s="30"/>
      <c r="EB296" s="30"/>
      <c r="EC296" s="30"/>
      <c r="ED296" s="30"/>
      <c r="EE296" s="30"/>
    </row>
    <row r="297" spans="1:135" x14ac:dyDescent="0.3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  <c r="CE297" s="30"/>
      <c r="CF297" s="30"/>
      <c r="CG297" s="30"/>
      <c r="CH297" s="30"/>
      <c r="CI297" s="30"/>
      <c r="CJ297" s="30"/>
      <c r="CK297" s="30"/>
      <c r="CL297" s="30"/>
      <c r="CM297" s="30"/>
      <c r="CN297" s="30"/>
      <c r="CO297" s="30"/>
      <c r="CP297" s="30"/>
      <c r="CQ297" s="30"/>
      <c r="CR297" s="30"/>
      <c r="CS297" s="30"/>
      <c r="CT297" s="30"/>
      <c r="CU297" s="30"/>
      <c r="CV297" s="30"/>
      <c r="CW297" s="30"/>
      <c r="CX297" s="30"/>
      <c r="CY297" s="30"/>
      <c r="CZ297" s="30"/>
      <c r="DA297" s="30"/>
      <c r="DB297" s="30"/>
      <c r="DC297" s="30"/>
      <c r="DD297" s="30"/>
      <c r="DE297" s="30"/>
      <c r="DF297" s="30"/>
      <c r="DG297" s="30"/>
      <c r="DH297" s="30"/>
      <c r="DI297" s="30"/>
      <c r="DJ297" s="30"/>
      <c r="DK297" s="30"/>
      <c r="DL297" s="30"/>
      <c r="DM297" s="30"/>
      <c r="DN297" s="30"/>
      <c r="DO297" s="30"/>
      <c r="DP297" s="30"/>
      <c r="DQ297" s="30"/>
      <c r="DR297" s="30"/>
      <c r="DS297" s="30"/>
      <c r="DT297" s="30"/>
      <c r="DU297" s="30"/>
      <c r="DV297" s="30"/>
      <c r="DW297" s="30"/>
      <c r="DX297" s="30"/>
      <c r="DY297" s="30"/>
      <c r="DZ297" s="30"/>
      <c r="EA297" s="30"/>
      <c r="EB297" s="30"/>
      <c r="EC297" s="30"/>
      <c r="ED297" s="30"/>
      <c r="EE297" s="30"/>
    </row>
    <row r="298" spans="1:135" x14ac:dyDescent="0.3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  <c r="CE298" s="30"/>
      <c r="CF298" s="30"/>
      <c r="CG298" s="30"/>
      <c r="CH298" s="30"/>
      <c r="CI298" s="30"/>
      <c r="CJ298" s="30"/>
      <c r="CK298" s="30"/>
      <c r="CL298" s="30"/>
      <c r="CM298" s="30"/>
      <c r="CN298" s="30"/>
      <c r="CO298" s="30"/>
      <c r="CP298" s="30"/>
      <c r="CQ298" s="30"/>
      <c r="CR298" s="30"/>
      <c r="CS298" s="30"/>
      <c r="CT298" s="30"/>
      <c r="CU298" s="30"/>
      <c r="CV298" s="30"/>
      <c r="CW298" s="30"/>
      <c r="CX298" s="30"/>
      <c r="CY298" s="30"/>
      <c r="CZ298" s="30"/>
      <c r="DA298" s="30"/>
      <c r="DB298" s="30"/>
      <c r="DC298" s="30"/>
      <c r="DD298" s="30"/>
      <c r="DE298" s="30"/>
      <c r="DF298" s="30"/>
      <c r="DG298" s="30"/>
      <c r="DH298" s="30"/>
      <c r="DI298" s="30"/>
      <c r="DJ298" s="30"/>
      <c r="DK298" s="30"/>
      <c r="DL298" s="30"/>
      <c r="DM298" s="30"/>
      <c r="DN298" s="30"/>
      <c r="DO298" s="30"/>
      <c r="DP298" s="30"/>
      <c r="DQ298" s="30"/>
      <c r="DR298" s="30"/>
      <c r="DS298" s="30"/>
      <c r="DT298" s="30"/>
      <c r="DU298" s="30"/>
      <c r="DV298" s="30"/>
      <c r="DW298" s="30"/>
      <c r="DX298" s="30"/>
      <c r="DY298" s="30"/>
      <c r="DZ298" s="30"/>
      <c r="EA298" s="30"/>
      <c r="EB298" s="30"/>
      <c r="EC298" s="30"/>
      <c r="ED298" s="30"/>
      <c r="EE298" s="30"/>
    </row>
    <row r="299" spans="1:135" x14ac:dyDescent="0.3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  <c r="DK299" s="30"/>
      <c r="DL299" s="30"/>
      <c r="DM299" s="30"/>
      <c r="DN299" s="30"/>
      <c r="DO299" s="30"/>
      <c r="DP299" s="30"/>
      <c r="DQ299" s="30"/>
      <c r="DR299" s="30"/>
      <c r="DS299" s="30"/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</row>
    <row r="300" spans="1:135" x14ac:dyDescent="0.3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30"/>
      <c r="DL300" s="30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</row>
    <row r="301" spans="1:135" x14ac:dyDescent="0.3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30"/>
      <c r="DL301" s="30"/>
      <c r="DM301" s="30"/>
      <c r="DN301" s="30"/>
      <c r="DO301" s="30"/>
      <c r="DP301" s="30"/>
      <c r="DQ301" s="30"/>
      <c r="DR301" s="30"/>
      <c r="DS301" s="30"/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</row>
    <row r="302" spans="1:135" x14ac:dyDescent="0.3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</row>
    <row r="303" spans="1:135" x14ac:dyDescent="0.3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</row>
    <row r="304" spans="1:135" x14ac:dyDescent="0.3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</row>
    <row r="305" spans="1:135" x14ac:dyDescent="0.3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</row>
    <row r="306" spans="1:135" x14ac:dyDescent="0.3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  <c r="DB306" s="30"/>
      <c r="DC306" s="30"/>
      <c r="DD306" s="30"/>
      <c r="DE306" s="30"/>
      <c r="DF306" s="30"/>
      <c r="DG306" s="30"/>
      <c r="DH306" s="30"/>
      <c r="DI306" s="30"/>
      <c r="DJ306" s="30"/>
      <c r="DK306" s="30"/>
      <c r="DL306" s="30"/>
      <c r="DM306" s="30"/>
      <c r="DN306" s="30"/>
      <c r="DO306" s="30"/>
      <c r="DP306" s="30"/>
      <c r="DQ306" s="30"/>
      <c r="DR306" s="30"/>
      <c r="DS306" s="30"/>
      <c r="DT306" s="30"/>
      <c r="DU306" s="30"/>
      <c r="DV306" s="30"/>
      <c r="DW306" s="30"/>
      <c r="DX306" s="30"/>
      <c r="DY306" s="30"/>
      <c r="DZ306" s="30"/>
      <c r="EA306" s="30"/>
      <c r="EB306" s="30"/>
      <c r="EC306" s="30"/>
      <c r="ED306" s="30"/>
      <c r="EE306" s="30"/>
    </row>
    <row r="307" spans="1:135" x14ac:dyDescent="0.3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  <c r="DK307" s="30"/>
      <c r="DL307" s="30"/>
      <c r="DM307" s="30"/>
      <c r="DN307" s="30"/>
      <c r="DO307" s="30"/>
      <c r="DP307" s="30"/>
      <c r="DQ307" s="30"/>
      <c r="DR307" s="30"/>
      <c r="DS307" s="30"/>
      <c r="DT307" s="30"/>
      <c r="DU307" s="30"/>
      <c r="DV307" s="30"/>
      <c r="DW307" s="30"/>
      <c r="DX307" s="30"/>
      <c r="DY307" s="30"/>
      <c r="DZ307" s="30"/>
      <c r="EA307" s="30"/>
      <c r="EB307" s="30"/>
      <c r="EC307" s="30"/>
      <c r="ED307" s="30"/>
      <c r="EE307" s="30"/>
    </row>
    <row r="308" spans="1:135" x14ac:dyDescent="0.3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  <c r="DK308" s="30"/>
      <c r="DL308" s="30"/>
      <c r="DM308" s="30"/>
      <c r="DN308" s="30"/>
      <c r="DO308" s="30"/>
      <c r="DP308" s="30"/>
      <c r="DQ308" s="30"/>
      <c r="DR308" s="30"/>
      <c r="DS308" s="30"/>
      <c r="DT308" s="30"/>
      <c r="DU308" s="30"/>
      <c r="DV308" s="30"/>
      <c r="DW308" s="30"/>
      <c r="DX308" s="30"/>
      <c r="DY308" s="30"/>
      <c r="DZ308" s="30"/>
      <c r="EA308" s="30"/>
      <c r="EB308" s="30"/>
      <c r="EC308" s="30"/>
      <c r="ED308" s="30"/>
      <c r="EE308" s="30"/>
    </row>
    <row r="309" spans="1:135" x14ac:dyDescent="0.3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  <c r="DB309" s="30"/>
      <c r="DC309" s="30"/>
      <c r="DD309" s="30"/>
      <c r="DE309" s="30"/>
      <c r="DF309" s="30"/>
      <c r="DG309" s="30"/>
      <c r="DH309" s="30"/>
      <c r="DI309" s="30"/>
      <c r="DJ309" s="30"/>
      <c r="DK309" s="30"/>
      <c r="DL309" s="30"/>
      <c r="DM309" s="30"/>
      <c r="DN309" s="30"/>
      <c r="DO309" s="30"/>
      <c r="DP309" s="30"/>
      <c r="DQ309" s="30"/>
      <c r="DR309" s="30"/>
      <c r="DS309" s="30"/>
      <c r="DT309" s="30"/>
      <c r="DU309" s="30"/>
      <c r="DV309" s="30"/>
      <c r="DW309" s="30"/>
      <c r="DX309" s="30"/>
      <c r="DY309" s="30"/>
      <c r="DZ309" s="30"/>
      <c r="EA309" s="30"/>
      <c r="EB309" s="30"/>
      <c r="EC309" s="30"/>
      <c r="ED309" s="30"/>
      <c r="EE309" s="30"/>
    </row>
    <row r="310" spans="1:135" x14ac:dyDescent="0.3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  <c r="CW310" s="30"/>
      <c r="CX310" s="30"/>
      <c r="CY310" s="30"/>
      <c r="CZ310" s="30"/>
      <c r="DA310" s="30"/>
      <c r="DB310" s="30"/>
      <c r="DC310" s="30"/>
      <c r="DD310" s="30"/>
      <c r="DE310" s="30"/>
      <c r="DF310" s="30"/>
      <c r="DG310" s="30"/>
      <c r="DH310" s="30"/>
      <c r="DI310" s="30"/>
      <c r="DJ310" s="30"/>
      <c r="DK310" s="30"/>
      <c r="DL310" s="30"/>
      <c r="DM310" s="30"/>
      <c r="DN310" s="30"/>
      <c r="DO310" s="30"/>
      <c r="DP310" s="30"/>
      <c r="DQ310" s="30"/>
      <c r="DR310" s="30"/>
      <c r="DS310" s="30"/>
      <c r="DT310" s="30"/>
      <c r="DU310" s="30"/>
      <c r="DV310" s="30"/>
      <c r="DW310" s="30"/>
      <c r="DX310" s="30"/>
      <c r="DY310" s="30"/>
      <c r="DZ310" s="30"/>
      <c r="EA310" s="30"/>
      <c r="EB310" s="30"/>
      <c r="EC310" s="30"/>
      <c r="ED310" s="30"/>
      <c r="EE310" s="30"/>
    </row>
    <row r="311" spans="1:135" x14ac:dyDescent="0.3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</row>
    <row r="312" spans="1:135" x14ac:dyDescent="0.3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</row>
    <row r="313" spans="1:135" x14ac:dyDescent="0.3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</row>
    <row r="314" spans="1:135" x14ac:dyDescent="0.3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</row>
    <row r="315" spans="1:135" x14ac:dyDescent="0.3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</row>
    <row r="316" spans="1:135" x14ac:dyDescent="0.3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</row>
    <row r="317" spans="1:135" x14ac:dyDescent="0.3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</row>
    <row r="318" spans="1:135" x14ac:dyDescent="0.3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</row>
    <row r="319" spans="1:135" x14ac:dyDescent="0.3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</row>
    <row r="320" spans="1:135" x14ac:dyDescent="0.3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  <c r="DB320" s="30"/>
      <c r="DC320" s="30"/>
      <c r="DD320" s="30"/>
      <c r="DE320" s="30"/>
      <c r="DF320" s="30"/>
      <c r="DG320" s="30"/>
      <c r="DH320" s="30"/>
      <c r="DI320" s="30"/>
      <c r="DJ320" s="30"/>
      <c r="DK320" s="30"/>
      <c r="DL320" s="30"/>
      <c r="DM320" s="30"/>
      <c r="DN320" s="30"/>
      <c r="DO320" s="30"/>
      <c r="DP320" s="30"/>
      <c r="DQ320" s="30"/>
      <c r="DR320" s="30"/>
      <c r="DS320" s="30"/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</row>
    <row r="321" spans="1:135" x14ac:dyDescent="0.3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  <c r="DB321" s="30"/>
      <c r="DC321" s="30"/>
      <c r="DD321" s="30"/>
      <c r="DE321" s="30"/>
      <c r="DF321" s="30"/>
      <c r="DG321" s="30"/>
      <c r="DH321" s="30"/>
      <c r="DI321" s="30"/>
      <c r="DJ321" s="30"/>
      <c r="DK321" s="30"/>
      <c r="DL321" s="30"/>
      <c r="DM321" s="30"/>
      <c r="DN321" s="30"/>
      <c r="DO321" s="30"/>
      <c r="DP321" s="30"/>
      <c r="DQ321" s="30"/>
      <c r="DR321" s="30"/>
      <c r="DS321" s="30"/>
      <c r="DT321" s="30"/>
      <c r="DU321" s="30"/>
      <c r="DV321" s="30"/>
      <c r="DW321" s="30"/>
      <c r="DX321" s="30"/>
      <c r="DY321" s="30"/>
      <c r="DZ321" s="30"/>
      <c r="EA321" s="30"/>
      <c r="EB321" s="30"/>
      <c r="EC321" s="30"/>
      <c r="ED321" s="30"/>
      <c r="EE321" s="30"/>
    </row>
    <row r="322" spans="1:135" x14ac:dyDescent="0.3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  <c r="DB322" s="30"/>
      <c r="DC322" s="30"/>
      <c r="DD322" s="30"/>
      <c r="DE322" s="30"/>
      <c r="DF322" s="30"/>
      <c r="DG322" s="30"/>
      <c r="DH322" s="30"/>
      <c r="DI322" s="30"/>
      <c r="DJ322" s="30"/>
      <c r="DK322" s="30"/>
      <c r="DL322" s="30"/>
      <c r="DM322" s="30"/>
      <c r="DN322" s="30"/>
      <c r="DO322" s="30"/>
      <c r="DP322" s="30"/>
      <c r="DQ322" s="30"/>
      <c r="DR322" s="30"/>
      <c r="DS322" s="30"/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</row>
    <row r="323" spans="1:135" x14ac:dyDescent="0.3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  <c r="DB323" s="30"/>
      <c r="DC323" s="30"/>
      <c r="DD323" s="30"/>
      <c r="DE323" s="30"/>
      <c r="DF323" s="30"/>
      <c r="DG323" s="30"/>
      <c r="DH323" s="30"/>
      <c r="DI323" s="30"/>
      <c r="DJ323" s="30"/>
      <c r="DK323" s="30"/>
      <c r="DL323" s="30"/>
      <c r="DM323" s="30"/>
      <c r="DN323" s="30"/>
      <c r="DO323" s="30"/>
      <c r="DP323" s="30"/>
      <c r="DQ323" s="30"/>
      <c r="DR323" s="30"/>
      <c r="DS323" s="30"/>
      <c r="DT323" s="30"/>
      <c r="DU323" s="30"/>
      <c r="DV323" s="30"/>
      <c r="DW323" s="30"/>
      <c r="DX323" s="30"/>
      <c r="DY323" s="30"/>
      <c r="DZ323" s="30"/>
      <c r="EA323" s="30"/>
      <c r="EB323" s="30"/>
      <c r="EC323" s="30"/>
      <c r="ED323" s="30"/>
      <c r="EE323" s="30"/>
    </row>
    <row r="324" spans="1:135" x14ac:dyDescent="0.3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  <c r="DK324" s="30"/>
      <c r="DL324" s="30"/>
      <c r="DM324" s="30"/>
      <c r="DN324" s="30"/>
      <c r="DO324" s="30"/>
      <c r="DP324" s="30"/>
      <c r="DQ324" s="30"/>
      <c r="DR324" s="30"/>
      <c r="DS324" s="30"/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</row>
    <row r="325" spans="1:135" x14ac:dyDescent="0.3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  <c r="DB325" s="30"/>
      <c r="DC325" s="30"/>
      <c r="DD325" s="30"/>
      <c r="DE325" s="30"/>
      <c r="DF325" s="30"/>
      <c r="DG325" s="30"/>
      <c r="DH325" s="30"/>
      <c r="DI325" s="30"/>
      <c r="DJ325" s="30"/>
      <c r="DK325" s="30"/>
      <c r="DL325" s="30"/>
      <c r="DM325" s="30"/>
      <c r="DN325" s="30"/>
      <c r="DO325" s="30"/>
      <c r="DP325" s="30"/>
      <c r="DQ325" s="30"/>
      <c r="DR325" s="30"/>
      <c r="DS325" s="30"/>
      <c r="DT325" s="30"/>
      <c r="DU325" s="30"/>
      <c r="DV325" s="30"/>
      <c r="DW325" s="30"/>
      <c r="DX325" s="30"/>
      <c r="DY325" s="30"/>
      <c r="DZ325" s="30"/>
      <c r="EA325" s="30"/>
      <c r="EB325" s="30"/>
      <c r="EC325" s="30"/>
      <c r="ED325" s="30"/>
      <c r="EE325" s="30"/>
    </row>
    <row r="326" spans="1:135" x14ac:dyDescent="0.3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  <c r="DB326" s="30"/>
      <c r="DC326" s="30"/>
      <c r="DD326" s="30"/>
      <c r="DE326" s="30"/>
      <c r="DF326" s="30"/>
      <c r="DG326" s="30"/>
      <c r="DH326" s="30"/>
      <c r="DI326" s="30"/>
      <c r="DJ326" s="30"/>
      <c r="DK326" s="30"/>
      <c r="DL326" s="30"/>
      <c r="DM326" s="30"/>
      <c r="DN326" s="30"/>
      <c r="DO326" s="30"/>
      <c r="DP326" s="30"/>
      <c r="DQ326" s="30"/>
      <c r="DR326" s="30"/>
      <c r="DS326" s="30"/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</row>
    <row r="327" spans="1:135" x14ac:dyDescent="0.3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</row>
    <row r="328" spans="1:135" x14ac:dyDescent="0.3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  <c r="DB328" s="30"/>
      <c r="DC328" s="30"/>
      <c r="DD328" s="30"/>
      <c r="DE328" s="30"/>
      <c r="DF328" s="30"/>
      <c r="DG328" s="30"/>
      <c r="DH328" s="30"/>
      <c r="DI328" s="30"/>
      <c r="DJ328" s="30"/>
      <c r="DK328" s="30"/>
      <c r="DL328" s="30"/>
      <c r="DM328" s="30"/>
      <c r="DN328" s="30"/>
      <c r="DO328" s="30"/>
      <c r="DP328" s="30"/>
      <c r="DQ328" s="30"/>
      <c r="DR328" s="30"/>
      <c r="DS328" s="30"/>
      <c r="DT328" s="30"/>
      <c r="DU328" s="30"/>
      <c r="DV328" s="30"/>
      <c r="DW328" s="30"/>
      <c r="DX328" s="30"/>
      <c r="DY328" s="30"/>
      <c r="DZ328" s="30"/>
      <c r="EA328" s="30"/>
      <c r="EB328" s="30"/>
      <c r="EC328" s="30"/>
      <c r="ED328" s="30"/>
      <c r="EE328" s="30"/>
    </row>
    <row r="329" spans="1:135" x14ac:dyDescent="0.3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  <c r="DK329" s="30"/>
      <c r="DL329" s="30"/>
      <c r="DM329" s="30"/>
      <c r="DN329" s="30"/>
      <c r="DO329" s="30"/>
      <c r="DP329" s="30"/>
      <c r="DQ329" s="30"/>
      <c r="DR329" s="30"/>
      <c r="DS329" s="30"/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</row>
    <row r="330" spans="1:135" x14ac:dyDescent="0.3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  <c r="DB330" s="30"/>
      <c r="DC330" s="30"/>
      <c r="DD330" s="30"/>
      <c r="DE330" s="30"/>
      <c r="DF330" s="30"/>
      <c r="DG330" s="30"/>
      <c r="DH330" s="30"/>
      <c r="DI330" s="30"/>
      <c r="DJ330" s="30"/>
      <c r="DK330" s="30"/>
      <c r="DL330" s="30"/>
      <c r="DM330" s="30"/>
      <c r="DN330" s="30"/>
      <c r="DO330" s="30"/>
      <c r="DP330" s="30"/>
      <c r="DQ330" s="30"/>
      <c r="DR330" s="30"/>
      <c r="DS330" s="30"/>
      <c r="DT330" s="30"/>
      <c r="DU330" s="30"/>
      <c r="DV330" s="30"/>
      <c r="DW330" s="30"/>
      <c r="DX330" s="30"/>
      <c r="DY330" s="30"/>
      <c r="DZ330" s="30"/>
      <c r="EA330" s="30"/>
      <c r="EB330" s="30"/>
      <c r="EC330" s="30"/>
      <c r="ED330" s="30"/>
      <c r="EE330" s="30"/>
    </row>
    <row r="331" spans="1:135" x14ac:dyDescent="0.3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  <c r="DK331" s="30"/>
      <c r="DL331" s="30"/>
      <c r="DM331" s="30"/>
      <c r="DN331" s="30"/>
      <c r="DO331" s="30"/>
      <c r="DP331" s="30"/>
      <c r="DQ331" s="30"/>
      <c r="DR331" s="30"/>
      <c r="DS331" s="30"/>
      <c r="DT331" s="30"/>
      <c r="DU331" s="30"/>
      <c r="DV331" s="30"/>
      <c r="DW331" s="30"/>
      <c r="DX331" s="30"/>
      <c r="DY331" s="30"/>
      <c r="DZ331" s="30"/>
      <c r="EA331" s="30"/>
      <c r="EB331" s="30"/>
      <c r="EC331" s="30"/>
      <c r="ED331" s="30"/>
      <c r="EE331" s="30"/>
    </row>
    <row r="332" spans="1:135" x14ac:dyDescent="0.3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  <c r="DB332" s="30"/>
      <c r="DC332" s="30"/>
      <c r="DD332" s="30"/>
      <c r="DE332" s="30"/>
      <c r="DF332" s="30"/>
      <c r="DG332" s="30"/>
      <c r="DH332" s="30"/>
      <c r="DI332" s="30"/>
      <c r="DJ332" s="30"/>
      <c r="DK332" s="30"/>
      <c r="DL332" s="30"/>
      <c r="DM332" s="30"/>
      <c r="DN332" s="30"/>
      <c r="DO332" s="30"/>
      <c r="DP332" s="30"/>
      <c r="DQ332" s="30"/>
      <c r="DR332" s="30"/>
      <c r="DS332" s="30"/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</row>
    <row r="333" spans="1:135" x14ac:dyDescent="0.3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  <c r="DK333" s="30"/>
      <c r="DL333" s="30"/>
      <c r="DM333" s="30"/>
      <c r="DN333" s="30"/>
      <c r="DO333" s="30"/>
      <c r="DP333" s="30"/>
      <c r="DQ333" s="30"/>
      <c r="DR333" s="30"/>
      <c r="DS333" s="30"/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</row>
    <row r="334" spans="1:135" x14ac:dyDescent="0.3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  <c r="DB334" s="30"/>
      <c r="DC334" s="30"/>
      <c r="DD334" s="30"/>
      <c r="DE334" s="30"/>
      <c r="DF334" s="30"/>
      <c r="DG334" s="30"/>
      <c r="DH334" s="30"/>
      <c r="DI334" s="30"/>
      <c r="DJ334" s="30"/>
      <c r="DK334" s="30"/>
      <c r="DL334" s="30"/>
      <c r="DM334" s="30"/>
      <c r="DN334" s="30"/>
      <c r="DO334" s="30"/>
      <c r="DP334" s="30"/>
      <c r="DQ334" s="30"/>
      <c r="DR334" s="30"/>
      <c r="DS334" s="30"/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</row>
    <row r="335" spans="1:135" x14ac:dyDescent="0.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  <c r="DK335" s="30"/>
      <c r="DL335" s="30"/>
      <c r="DM335" s="30"/>
      <c r="DN335" s="30"/>
      <c r="DO335" s="30"/>
      <c r="DP335" s="30"/>
      <c r="DQ335" s="30"/>
      <c r="DR335" s="30"/>
      <c r="DS335" s="30"/>
      <c r="DT335" s="30"/>
      <c r="DU335" s="30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</row>
    <row r="336" spans="1:135" x14ac:dyDescent="0.3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  <c r="DB336" s="30"/>
      <c r="DC336" s="30"/>
      <c r="DD336" s="30"/>
      <c r="DE336" s="30"/>
      <c r="DF336" s="30"/>
      <c r="DG336" s="30"/>
      <c r="DH336" s="30"/>
      <c r="DI336" s="30"/>
      <c r="DJ336" s="30"/>
      <c r="DK336" s="30"/>
      <c r="DL336" s="30"/>
      <c r="DM336" s="30"/>
      <c r="DN336" s="30"/>
      <c r="DO336" s="30"/>
      <c r="DP336" s="30"/>
      <c r="DQ336" s="30"/>
      <c r="DR336" s="30"/>
      <c r="DS336" s="30"/>
      <c r="DT336" s="30"/>
      <c r="DU336" s="30"/>
      <c r="DV336" s="30"/>
      <c r="DW336" s="30"/>
      <c r="DX336" s="30"/>
      <c r="DY336" s="30"/>
      <c r="DZ336" s="30"/>
      <c r="EA336" s="30"/>
      <c r="EB336" s="30"/>
      <c r="EC336" s="30"/>
      <c r="ED336" s="30"/>
      <c r="EE336" s="30"/>
    </row>
    <row r="337" spans="1:135" x14ac:dyDescent="0.3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  <c r="DB337" s="30"/>
      <c r="DC337" s="30"/>
      <c r="DD337" s="30"/>
      <c r="DE337" s="30"/>
      <c r="DF337" s="30"/>
      <c r="DG337" s="30"/>
      <c r="DH337" s="30"/>
      <c r="DI337" s="30"/>
      <c r="DJ337" s="30"/>
      <c r="DK337" s="30"/>
      <c r="DL337" s="30"/>
      <c r="DM337" s="30"/>
      <c r="DN337" s="30"/>
      <c r="DO337" s="30"/>
      <c r="DP337" s="30"/>
      <c r="DQ337" s="30"/>
      <c r="DR337" s="30"/>
      <c r="DS337" s="30"/>
      <c r="DT337" s="30"/>
      <c r="DU337" s="30"/>
      <c r="DV337" s="30"/>
      <c r="DW337" s="30"/>
      <c r="DX337" s="30"/>
      <c r="DY337" s="30"/>
      <c r="DZ337" s="30"/>
      <c r="EA337" s="30"/>
      <c r="EB337" s="30"/>
      <c r="EC337" s="30"/>
      <c r="ED337" s="30"/>
      <c r="EE337" s="30"/>
    </row>
    <row r="338" spans="1:135" x14ac:dyDescent="0.3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</row>
    <row r="339" spans="1:135" x14ac:dyDescent="0.3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  <c r="DB339" s="30"/>
      <c r="DC339" s="30"/>
      <c r="DD339" s="30"/>
      <c r="DE339" s="30"/>
      <c r="DF339" s="30"/>
      <c r="DG339" s="30"/>
      <c r="DH339" s="30"/>
      <c r="DI339" s="30"/>
      <c r="DJ339" s="30"/>
      <c r="DK339" s="30"/>
      <c r="DL339" s="30"/>
      <c r="DM339" s="30"/>
      <c r="DN339" s="30"/>
      <c r="DO339" s="30"/>
      <c r="DP339" s="30"/>
      <c r="DQ339" s="30"/>
      <c r="DR339" s="30"/>
      <c r="DS339" s="30"/>
      <c r="DT339" s="30"/>
      <c r="DU339" s="30"/>
      <c r="DV339" s="30"/>
      <c r="DW339" s="30"/>
      <c r="DX339" s="30"/>
      <c r="DY339" s="30"/>
      <c r="DZ339" s="30"/>
      <c r="EA339" s="30"/>
      <c r="EB339" s="30"/>
      <c r="EC339" s="30"/>
      <c r="ED339" s="30"/>
      <c r="EE339" s="30"/>
    </row>
    <row r="340" spans="1:135" x14ac:dyDescent="0.3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  <c r="CE340" s="30"/>
      <c r="CF340" s="30"/>
      <c r="CG340" s="30"/>
      <c r="CH340" s="30"/>
      <c r="CI340" s="30"/>
      <c r="CJ340" s="30"/>
      <c r="CK340" s="30"/>
      <c r="CL340" s="30"/>
      <c r="CM340" s="30"/>
      <c r="CN340" s="30"/>
      <c r="CO340" s="30"/>
      <c r="CP340" s="30"/>
      <c r="CQ340" s="30"/>
      <c r="CR340" s="30"/>
      <c r="CS340" s="30"/>
      <c r="CT340" s="30"/>
      <c r="CU340" s="30"/>
      <c r="CV340" s="30"/>
      <c r="CW340" s="30"/>
      <c r="CX340" s="30"/>
      <c r="CY340" s="30"/>
      <c r="CZ340" s="30"/>
      <c r="DA340" s="30"/>
      <c r="DB340" s="30"/>
      <c r="DC340" s="30"/>
      <c r="DD340" s="30"/>
      <c r="DE340" s="30"/>
      <c r="DF340" s="30"/>
      <c r="DG340" s="30"/>
      <c r="DH340" s="30"/>
      <c r="DI340" s="30"/>
      <c r="DJ340" s="30"/>
      <c r="DK340" s="30"/>
      <c r="DL340" s="30"/>
      <c r="DM340" s="30"/>
      <c r="DN340" s="30"/>
      <c r="DO340" s="30"/>
      <c r="DP340" s="30"/>
      <c r="DQ340" s="30"/>
      <c r="DR340" s="30"/>
      <c r="DS340" s="30"/>
      <c r="DT340" s="30"/>
      <c r="DU340" s="30"/>
      <c r="DV340" s="30"/>
      <c r="DW340" s="30"/>
      <c r="DX340" s="30"/>
      <c r="DY340" s="30"/>
      <c r="DZ340" s="30"/>
      <c r="EA340" s="30"/>
      <c r="EB340" s="30"/>
      <c r="EC340" s="30"/>
      <c r="ED340" s="30"/>
      <c r="EE340" s="30"/>
    </row>
    <row r="341" spans="1:135" x14ac:dyDescent="0.3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  <c r="CE341" s="30"/>
      <c r="CF341" s="30"/>
      <c r="CG341" s="30"/>
      <c r="CH341" s="30"/>
      <c r="CI341" s="30"/>
      <c r="CJ341" s="30"/>
      <c r="CK341" s="30"/>
      <c r="CL341" s="30"/>
      <c r="CM341" s="30"/>
      <c r="CN341" s="30"/>
      <c r="CO341" s="30"/>
      <c r="CP341" s="30"/>
      <c r="CQ341" s="30"/>
      <c r="CR341" s="30"/>
      <c r="CS341" s="30"/>
      <c r="CT341" s="30"/>
      <c r="CU341" s="30"/>
      <c r="CV341" s="30"/>
      <c r="CW341" s="30"/>
      <c r="CX341" s="30"/>
      <c r="CY341" s="30"/>
      <c r="CZ341" s="30"/>
      <c r="DA341" s="30"/>
      <c r="DB341" s="30"/>
      <c r="DC341" s="30"/>
      <c r="DD341" s="30"/>
      <c r="DE341" s="30"/>
      <c r="DF341" s="30"/>
      <c r="DG341" s="30"/>
      <c r="DH341" s="30"/>
      <c r="DI341" s="30"/>
      <c r="DJ341" s="30"/>
      <c r="DK341" s="30"/>
      <c r="DL341" s="30"/>
      <c r="DM341" s="30"/>
      <c r="DN341" s="30"/>
      <c r="DO341" s="30"/>
      <c r="DP341" s="30"/>
      <c r="DQ341" s="30"/>
      <c r="DR341" s="30"/>
      <c r="DS341" s="30"/>
      <c r="DT341" s="30"/>
      <c r="DU341" s="30"/>
      <c r="DV341" s="30"/>
      <c r="DW341" s="30"/>
      <c r="DX341" s="30"/>
      <c r="DY341" s="30"/>
      <c r="DZ341" s="30"/>
      <c r="EA341" s="30"/>
      <c r="EB341" s="30"/>
      <c r="EC341" s="30"/>
      <c r="ED341" s="30"/>
      <c r="EE341" s="30"/>
    </row>
    <row r="342" spans="1:135" x14ac:dyDescent="0.3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  <c r="BY342" s="30"/>
      <c r="BZ342" s="30"/>
      <c r="CA342" s="30"/>
      <c r="CB342" s="30"/>
      <c r="CC342" s="30"/>
      <c r="CD342" s="30"/>
      <c r="CE342" s="30"/>
      <c r="CF342" s="30"/>
      <c r="CG342" s="30"/>
      <c r="CH342" s="30"/>
      <c r="CI342" s="30"/>
      <c r="CJ342" s="30"/>
      <c r="CK342" s="30"/>
      <c r="CL342" s="30"/>
      <c r="CM342" s="30"/>
      <c r="CN342" s="30"/>
      <c r="CO342" s="30"/>
      <c r="CP342" s="30"/>
      <c r="CQ342" s="30"/>
      <c r="CR342" s="30"/>
      <c r="CS342" s="30"/>
      <c r="CT342" s="30"/>
      <c r="CU342" s="30"/>
      <c r="CV342" s="30"/>
      <c r="CW342" s="30"/>
      <c r="CX342" s="30"/>
      <c r="CY342" s="30"/>
      <c r="CZ342" s="30"/>
      <c r="DA342" s="30"/>
      <c r="DB342" s="30"/>
      <c r="DC342" s="30"/>
      <c r="DD342" s="30"/>
      <c r="DE342" s="30"/>
      <c r="DF342" s="30"/>
      <c r="DG342" s="30"/>
      <c r="DH342" s="30"/>
      <c r="DI342" s="30"/>
      <c r="DJ342" s="30"/>
      <c r="DK342" s="30"/>
      <c r="DL342" s="30"/>
      <c r="DM342" s="30"/>
      <c r="DN342" s="30"/>
      <c r="DO342" s="30"/>
      <c r="DP342" s="30"/>
      <c r="DQ342" s="30"/>
      <c r="DR342" s="30"/>
      <c r="DS342" s="30"/>
      <c r="DT342" s="30"/>
      <c r="DU342" s="30"/>
      <c r="DV342" s="30"/>
      <c r="DW342" s="30"/>
      <c r="DX342" s="30"/>
      <c r="DY342" s="30"/>
      <c r="DZ342" s="30"/>
      <c r="EA342" s="30"/>
      <c r="EB342" s="30"/>
      <c r="EC342" s="30"/>
      <c r="ED342" s="30"/>
      <c r="EE342" s="30"/>
    </row>
    <row r="343" spans="1:135" x14ac:dyDescent="0.3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  <c r="CE343" s="30"/>
      <c r="CF343" s="30"/>
      <c r="CG343" s="30"/>
      <c r="CH343" s="30"/>
      <c r="CI343" s="30"/>
      <c r="CJ343" s="30"/>
      <c r="CK343" s="30"/>
      <c r="CL343" s="30"/>
      <c r="CM343" s="30"/>
      <c r="CN343" s="30"/>
      <c r="CO343" s="30"/>
      <c r="CP343" s="30"/>
      <c r="CQ343" s="30"/>
      <c r="CR343" s="30"/>
      <c r="CS343" s="30"/>
      <c r="CT343" s="30"/>
      <c r="CU343" s="30"/>
      <c r="CV343" s="30"/>
      <c r="CW343" s="30"/>
      <c r="CX343" s="30"/>
      <c r="CY343" s="30"/>
      <c r="CZ343" s="30"/>
      <c r="DA343" s="30"/>
      <c r="DB343" s="30"/>
      <c r="DC343" s="30"/>
      <c r="DD343" s="30"/>
      <c r="DE343" s="30"/>
      <c r="DF343" s="30"/>
      <c r="DG343" s="30"/>
      <c r="DH343" s="30"/>
      <c r="DI343" s="30"/>
      <c r="DJ343" s="30"/>
      <c r="DK343" s="30"/>
      <c r="DL343" s="30"/>
      <c r="DM343" s="30"/>
      <c r="DN343" s="30"/>
      <c r="DO343" s="30"/>
      <c r="DP343" s="30"/>
      <c r="DQ343" s="30"/>
      <c r="DR343" s="30"/>
      <c r="DS343" s="30"/>
      <c r="DT343" s="30"/>
      <c r="DU343" s="30"/>
      <c r="DV343" s="30"/>
      <c r="DW343" s="30"/>
      <c r="DX343" s="30"/>
      <c r="DY343" s="30"/>
      <c r="DZ343" s="30"/>
      <c r="EA343" s="30"/>
      <c r="EB343" s="30"/>
      <c r="EC343" s="30"/>
      <c r="ED343" s="30"/>
      <c r="EE343" s="30"/>
    </row>
    <row r="344" spans="1:135" x14ac:dyDescent="0.3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/>
      <c r="DA344" s="30"/>
      <c r="DB344" s="30"/>
      <c r="DC344" s="30"/>
      <c r="DD344" s="30"/>
      <c r="DE344" s="30"/>
      <c r="DF344" s="30"/>
      <c r="DG344" s="30"/>
      <c r="DH344" s="30"/>
      <c r="DI344" s="30"/>
      <c r="DJ344" s="30"/>
      <c r="DK344" s="30"/>
      <c r="DL344" s="30"/>
      <c r="DM344" s="30"/>
      <c r="DN344" s="30"/>
      <c r="DO344" s="30"/>
      <c r="DP344" s="30"/>
      <c r="DQ344" s="30"/>
      <c r="DR344" s="30"/>
      <c r="DS344" s="30"/>
      <c r="DT344" s="30"/>
      <c r="DU344" s="30"/>
      <c r="DV344" s="30"/>
      <c r="DW344" s="30"/>
      <c r="DX344" s="30"/>
      <c r="DY344" s="30"/>
      <c r="DZ344" s="30"/>
      <c r="EA344" s="30"/>
      <c r="EB344" s="30"/>
      <c r="EC344" s="30"/>
      <c r="ED344" s="30"/>
      <c r="EE344" s="30"/>
    </row>
    <row r="345" spans="1:135" x14ac:dyDescent="0.3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  <c r="CE345" s="30"/>
      <c r="CF345" s="30"/>
      <c r="CG345" s="30"/>
      <c r="CH345" s="30"/>
      <c r="CI345" s="30"/>
      <c r="CJ345" s="30"/>
      <c r="CK345" s="30"/>
      <c r="CL345" s="30"/>
      <c r="CM345" s="30"/>
      <c r="CN345" s="30"/>
      <c r="CO345" s="30"/>
      <c r="CP345" s="30"/>
      <c r="CQ345" s="30"/>
      <c r="CR345" s="30"/>
      <c r="CS345" s="30"/>
      <c r="CT345" s="30"/>
      <c r="CU345" s="30"/>
      <c r="CV345" s="30"/>
      <c r="CW345" s="30"/>
      <c r="CX345" s="30"/>
      <c r="CY345" s="30"/>
      <c r="CZ345" s="30"/>
      <c r="DA345" s="30"/>
      <c r="DB345" s="30"/>
      <c r="DC345" s="30"/>
      <c r="DD345" s="30"/>
      <c r="DE345" s="30"/>
      <c r="DF345" s="30"/>
      <c r="DG345" s="30"/>
      <c r="DH345" s="30"/>
      <c r="DI345" s="30"/>
      <c r="DJ345" s="30"/>
      <c r="DK345" s="30"/>
      <c r="DL345" s="30"/>
      <c r="DM345" s="30"/>
      <c r="DN345" s="30"/>
      <c r="DO345" s="30"/>
      <c r="DP345" s="30"/>
      <c r="DQ345" s="30"/>
      <c r="DR345" s="30"/>
      <c r="DS345" s="30"/>
      <c r="DT345" s="30"/>
      <c r="DU345" s="30"/>
      <c r="DV345" s="30"/>
      <c r="DW345" s="30"/>
      <c r="DX345" s="30"/>
      <c r="DY345" s="30"/>
      <c r="DZ345" s="30"/>
      <c r="EA345" s="30"/>
      <c r="EB345" s="30"/>
      <c r="EC345" s="30"/>
      <c r="ED345" s="30"/>
      <c r="EE345" s="30"/>
    </row>
    <row r="346" spans="1:135" x14ac:dyDescent="0.3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  <c r="CE346" s="30"/>
      <c r="CF346" s="30"/>
      <c r="CG346" s="30"/>
      <c r="CH346" s="30"/>
      <c r="CI346" s="30"/>
      <c r="CJ346" s="30"/>
      <c r="CK346" s="30"/>
      <c r="CL346" s="30"/>
      <c r="CM346" s="30"/>
      <c r="CN346" s="30"/>
      <c r="CO346" s="30"/>
      <c r="CP346" s="30"/>
      <c r="CQ346" s="30"/>
      <c r="CR346" s="30"/>
      <c r="CS346" s="30"/>
      <c r="CT346" s="30"/>
      <c r="CU346" s="30"/>
      <c r="CV346" s="30"/>
      <c r="CW346" s="30"/>
      <c r="CX346" s="30"/>
      <c r="CY346" s="30"/>
      <c r="CZ346" s="30"/>
      <c r="DA346" s="30"/>
      <c r="DB346" s="30"/>
      <c r="DC346" s="30"/>
      <c r="DD346" s="30"/>
      <c r="DE346" s="30"/>
      <c r="DF346" s="30"/>
      <c r="DG346" s="30"/>
      <c r="DH346" s="30"/>
      <c r="DI346" s="30"/>
      <c r="DJ346" s="30"/>
      <c r="DK346" s="30"/>
      <c r="DL346" s="30"/>
      <c r="DM346" s="30"/>
      <c r="DN346" s="30"/>
      <c r="DO346" s="30"/>
      <c r="DP346" s="30"/>
      <c r="DQ346" s="30"/>
      <c r="DR346" s="30"/>
      <c r="DS346" s="30"/>
      <c r="DT346" s="30"/>
      <c r="DU346" s="30"/>
      <c r="DV346" s="30"/>
      <c r="DW346" s="30"/>
      <c r="DX346" s="30"/>
      <c r="DY346" s="30"/>
      <c r="DZ346" s="30"/>
      <c r="EA346" s="30"/>
      <c r="EB346" s="30"/>
      <c r="EC346" s="30"/>
      <c r="ED346" s="30"/>
      <c r="EE346" s="30"/>
    </row>
    <row r="347" spans="1:135" x14ac:dyDescent="0.3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  <c r="DB347" s="30"/>
      <c r="DC347" s="30"/>
      <c r="DD347" s="30"/>
      <c r="DE347" s="30"/>
      <c r="DF347" s="30"/>
      <c r="DG347" s="30"/>
      <c r="DH347" s="30"/>
      <c r="DI347" s="30"/>
      <c r="DJ347" s="30"/>
      <c r="DK347" s="30"/>
      <c r="DL347" s="30"/>
      <c r="DM347" s="30"/>
      <c r="DN347" s="30"/>
      <c r="DO347" s="30"/>
      <c r="DP347" s="30"/>
      <c r="DQ347" s="30"/>
      <c r="DR347" s="30"/>
      <c r="DS347" s="30"/>
      <c r="DT347" s="30"/>
      <c r="DU347" s="30"/>
      <c r="DV347" s="30"/>
      <c r="DW347" s="30"/>
      <c r="DX347" s="30"/>
      <c r="DY347" s="30"/>
      <c r="DZ347" s="30"/>
      <c r="EA347" s="30"/>
      <c r="EB347" s="30"/>
      <c r="EC347" s="30"/>
      <c r="ED347" s="30"/>
      <c r="EE347" s="30"/>
    </row>
    <row r="348" spans="1:135" x14ac:dyDescent="0.3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  <c r="CE348" s="30"/>
      <c r="CF348" s="30"/>
      <c r="CG348" s="30"/>
      <c r="CH348" s="30"/>
      <c r="CI348" s="30"/>
      <c r="CJ348" s="30"/>
      <c r="CK348" s="30"/>
      <c r="CL348" s="30"/>
      <c r="CM348" s="30"/>
      <c r="CN348" s="30"/>
      <c r="CO348" s="30"/>
      <c r="CP348" s="30"/>
      <c r="CQ348" s="30"/>
      <c r="CR348" s="30"/>
      <c r="CS348" s="30"/>
      <c r="CT348" s="30"/>
      <c r="CU348" s="30"/>
      <c r="CV348" s="30"/>
      <c r="CW348" s="30"/>
      <c r="CX348" s="30"/>
      <c r="CY348" s="30"/>
      <c r="CZ348" s="30"/>
      <c r="DA348" s="30"/>
      <c r="DB348" s="30"/>
      <c r="DC348" s="30"/>
      <c r="DD348" s="30"/>
      <c r="DE348" s="30"/>
      <c r="DF348" s="30"/>
      <c r="DG348" s="30"/>
      <c r="DH348" s="30"/>
      <c r="DI348" s="30"/>
      <c r="DJ348" s="30"/>
      <c r="DK348" s="30"/>
      <c r="DL348" s="30"/>
      <c r="DM348" s="30"/>
      <c r="DN348" s="30"/>
      <c r="DO348" s="30"/>
      <c r="DP348" s="30"/>
      <c r="DQ348" s="30"/>
      <c r="DR348" s="30"/>
      <c r="DS348" s="30"/>
      <c r="DT348" s="30"/>
      <c r="DU348" s="30"/>
      <c r="DV348" s="30"/>
      <c r="DW348" s="30"/>
      <c r="DX348" s="30"/>
      <c r="DY348" s="30"/>
      <c r="DZ348" s="30"/>
      <c r="EA348" s="30"/>
      <c r="EB348" s="30"/>
      <c r="EC348" s="30"/>
      <c r="ED348" s="30"/>
      <c r="EE348" s="30"/>
    </row>
    <row r="349" spans="1:135" x14ac:dyDescent="0.3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  <c r="DB349" s="30"/>
      <c r="DC349" s="30"/>
      <c r="DD349" s="30"/>
      <c r="DE349" s="30"/>
      <c r="DF349" s="30"/>
      <c r="DG349" s="30"/>
      <c r="DH349" s="30"/>
      <c r="DI349" s="30"/>
      <c r="DJ349" s="30"/>
      <c r="DK349" s="30"/>
      <c r="DL349" s="30"/>
      <c r="DM349" s="30"/>
      <c r="DN349" s="30"/>
      <c r="DO349" s="30"/>
      <c r="DP349" s="30"/>
      <c r="DQ349" s="30"/>
      <c r="DR349" s="30"/>
      <c r="DS349" s="30"/>
      <c r="DT349" s="30"/>
      <c r="DU349" s="30"/>
      <c r="DV349" s="30"/>
      <c r="DW349" s="30"/>
      <c r="DX349" s="30"/>
      <c r="DY349" s="30"/>
      <c r="DZ349" s="30"/>
      <c r="EA349" s="30"/>
      <c r="EB349" s="30"/>
      <c r="EC349" s="30"/>
      <c r="ED349" s="30"/>
      <c r="EE349" s="30"/>
    </row>
    <row r="350" spans="1:135" x14ac:dyDescent="0.3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  <c r="CE350" s="30"/>
      <c r="CF350" s="30"/>
      <c r="CG350" s="30"/>
      <c r="CH350" s="30"/>
      <c r="CI350" s="30"/>
      <c r="CJ350" s="30"/>
      <c r="CK350" s="30"/>
      <c r="CL350" s="30"/>
      <c r="CM350" s="30"/>
      <c r="CN350" s="30"/>
      <c r="CO350" s="30"/>
      <c r="CP350" s="30"/>
      <c r="CQ350" s="30"/>
      <c r="CR350" s="30"/>
      <c r="CS350" s="30"/>
      <c r="CT350" s="30"/>
      <c r="CU350" s="30"/>
      <c r="CV350" s="30"/>
      <c r="CW350" s="30"/>
      <c r="CX350" s="30"/>
      <c r="CY350" s="30"/>
      <c r="CZ350" s="30"/>
      <c r="DA350" s="30"/>
      <c r="DB350" s="30"/>
      <c r="DC350" s="30"/>
      <c r="DD350" s="30"/>
      <c r="DE350" s="30"/>
      <c r="DF350" s="30"/>
      <c r="DG350" s="30"/>
      <c r="DH350" s="30"/>
      <c r="DI350" s="30"/>
      <c r="DJ350" s="30"/>
      <c r="DK350" s="30"/>
      <c r="DL350" s="30"/>
      <c r="DM350" s="30"/>
      <c r="DN350" s="30"/>
      <c r="DO350" s="30"/>
      <c r="DP350" s="30"/>
      <c r="DQ350" s="30"/>
      <c r="DR350" s="30"/>
      <c r="DS350" s="30"/>
      <c r="DT350" s="30"/>
      <c r="DU350" s="30"/>
      <c r="DV350" s="30"/>
      <c r="DW350" s="30"/>
      <c r="DX350" s="30"/>
      <c r="DY350" s="30"/>
      <c r="DZ350" s="30"/>
      <c r="EA350" s="30"/>
      <c r="EB350" s="30"/>
      <c r="EC350" s="30"/>
      <c r="ED350" s="30"/>
      <c r="EE350" s="30"/>
    </row>
    <row r="351" spans="1:135" x14ac:dyDescent="0.3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  <c r="BY351" s="30"/>
      <c r="BZ351" s="30"/>
      <c r="CA351" s="30"/>
      <c r="CB351" s="30"/>
      <c r="CC351" s="30"/>
      <c r="CD351" s="30"/>
      <c r="CE351" s="30"/>
      <c r="CF351" s="30"/>
      <c r="CG351" s="30"/>
      <c r="CH351" s="30"/>
      <c r="CI351" s="30"/>
      <c r="CJ351" s="30"/>
      <c r="CK351" s="30"/>
      <c r="CL351" s="30"/>
      <c r="CM351" s="30"/>
      <c r="CN351" s="30"/>
      <c r="CO351" s="30"/>
      <c r="CP351" s="30"/>
      <c r="CQ351" s="30"/>
      <c r="CR351" s="30"/>
      <c r="CS351" s="30"/>
      <c r="CT351" s="30"/>
      <c r="CU351" s="30"/>
      <c r="CV351" s="30"/>
      <c r="CW351" s="30"/>
      <c r="CX351" s="30"/>
      <c r="CY351" s="30"/>
      <c r="CZ351" s="30"/>
      <c r="DA351" s="30"/>
      <c r="DB351" s="30"/>
      <c r="DC351" s="30"/>
      <c r="DD351" s="30"/>
      <c r="DE351" s="30"/>
      <c r="DF351" s="30"/>
      <c r="DG351" s="30"/>
      <c r="DH351" s="30"/>
      <c r="DI351" s="30"/>
      <c r="DJ351" s="30"/>
      <c r="DK351" s="30"/>
      <c r="DL351" s="30"/>
      <c r="DM351" s="30"/>
      <c r="DN351" s="30"/>
      <c r="DO351" s="30"/>
      <c r="DP351" s="30"/>
      <c r="DQ351" s="30"/>
      <c r="DR351" s="30"/>
      <c r="DS351" s="30"/>
      <c r="DT351" s="30"/>
      <c r="DU351" s="30"/>
      <c r="DV351" s="30"/>
      <c r="DW351" s="30"/>
      <c r="DX351" s="30"/>
      <c r="DY351" s="30"/>
      <c r="DZ351" s="30"/>
      <c r="EA351" s="30"/>
      <c r="EB351" s="30"/>
      <c r="EC351" s="30"/>
      <c r="ED351" s="30"/>
      <c r="EE351" s="30"/>
    </row>
    <row r="352" spans="1:135" x14ac:dyDescent="0.3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</row>
    <row r="353" spans="1:135" x14ac:dyDescent="0.3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</row>
    <row r="354" spans="1:135" x14ac:dyDescent="0.3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</row>
    <row r="355" spans="1:135" x14ac:dyDescent="0.3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</row>
    <row r="356" spans="1:135" x14ac:dyDescent="0.3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</row>
    <row r="357" spans="1:135" x14ac:dyDescent="0.3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  <c r="DB357" s="30"/>
      <c r="DC357" s="30"/>
      <c r="DD357" s="30"/>
      <c r="DE357" s="30"/>
      <c r="DF357" s="30"/>
      <c r="DG357" s="30"/>
      <c r="DH357" s="30"/>
      <c r="DI357" s="30"/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</row>
    <row r="358" spans="1:135" x14ac:dyDescent="0.3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  <c r="DB358" s="30"/>
      <c r="DC358" s="30"/>
      <c r="DD358" s="30"/>
      <c r="DE358" s="30"/>
      <c r="DF358" s="30"/>
      <c r="DG358" s="30"/>
      <c r="DH358" s="30"/>
      <c r="DI358" s="30"/>
      <c r="DJ358" s="30"/>
      <c r="DK358" s="30"/>
      <c r="DL358" s="30"/>
      <c r="DM358" s="30"/>
      <c r="DN358" s="30"/>
      <c r="DO358" s="30"/>
      <c r="DP358" s="30"/>
      <c r="DQ358" s="30"/>
      <c r="DR358" s="30"/>
      <c r="DS358" s="30"/>
      <c r="DT358" s="30"/>
      <c r="DU358" s="30"/>
      <c r="DV358" s="30"/>
      <c r="DW358" s="30"/>
      <c r="DX358" s="30"/>
      <c r="DY358" s="30"/>
      <c r="DZ358" s="30"/>
      <c r="EA358" s="30"/>
      <c r="EB358" s="30"/>
      <c r="EC358" s="30"/>
      <c r="ED358" s="30"/>
      <c r="EE358" s="30"/>
    </row>
    <row r="359" spans="1:135" x14ac:dyDescent="0.3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  <c r="CE359" s="30"/>
      <c r="CF359" s="30"/>
      <c r="CG359" s="30"/>
      <c r="CH359" s="30"/>
      <c r="CI359" s="30"/>
      <c r="CJ359" s="30"/>
      <c r="CK359" s="30"/>
      <c r="CL359" s="30"/>
      <c r="CM359" s="30"/>
      <c r="CN359" s="30"/>
      <c r="CO359" s="30"/>
      <c r="CP359" s="30"/>
      <c r="CQ359" s="30"/>
      <c r="CR359" s="30"/>
      <c r="CS359" s="30"/>
      <c r="CT359" s="30"/>
      <c r="CU359" s="30"/>
      <c r="CV359" s="30"/>
      <c r="CW359" s="30"/>
      <c r="CX359" s="30"/>
      <c r="CY359" s="30"/>
      <c r="CZ359" s="30"/>
      <c r="DA359" s="30"/>
      <c r="DB359" s="30"/>
      <c r="DC359" s="30"/>
      <c r="DD359" s="30"/>
      <c r="DE359" s="30"/>
      <c r="DF359" s="30"/>
      <c r="DG359" s="30"/>
      <c r="DH359" s="30"/>
      <c r="DI359" s="30"/>
      <c r="DJ359" s="30"/>
      <c r="DK359" s="30"/>
      <c r="DL359" s="30"/>
      <c r="DM359" s="30"/>
      <c r="DN359" s="30"/>
      <c r="DO359" s="30"/>
      <c r="DP359" s="30"/>
      <c r="DQ359" s="30"/>
      <c r="DR359" s="30"/>
      <c r="DS359" s="30"/>
      <c r="DT359" s="30"/>
      <c r="DU359" s="30"/>
      <c r="DV359" s="30"/>
      <c r="DW359" s="30"/>
      <c r="DX359" s="30"/>
      <c r="DY359" s="30"/>
      <c r="DZ359" s="30"/>
      <c r="EA359" s="30"/>
      <c r="EB359" s="30"/>
      <c r="EC359" s="30"/>
      <c r="ED359" s="30"/>
      <c r="EE359" s="30"/>
    </row>
    <row r="360" spans="1:135" x14ac:dyDescent="0.3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  <c r="DK360" s="30"/>
      <c r="DL360" s="30"/>
      <c r="DM360" s="30"/>
      <c r="DN360" s="30"/>
      <c r="DO360" s="30"/>
      <c r="DP360" s="30"/>
      <c r="DQ360" s="30"/>
      <c r="DR360" s="30"/>
      <c r="DS360" s="30"/>
      <c r="DT360" s="30"/>
      <c r="DU360" s="30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</row>
    <row r="361" spans="1:135" x14ac:dyDescent="0.3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  <c r="DB361" s="30"/>
      <c r="DC361" s="30"/>
      <c r="DD361" s="30"/>
      <c r="DE361" s="30"/>
      <c r="DF361" s="30"/>
      <c r="DG361" s="30"/>
      <c r="DH361" s="30"/>
      <c r="DI361" s="30"/>
      <c r="DJ361" s="30"/>
      <c r="DK361" s="30"/>
      <c r="DL361" s="30"/>
      <c r="DM361" s="30"/>
      <c r="DN361" s="30"/>
      <c r="DO361" s="30"/>
      <c r="DP361" s="30"/>
      <c r="DQ361" s="30"/>
      <c r="DR361" s="30"/>
      <c r="DS361" s="30"/>
      <c r="DT361" s="30"/>
      <c r="DU361" s="30"/>
      <c r="DV361" s="30"/>
      <c r="DW361" s="30"/>
      <c r="DX361" s="30"/>
      <c r="DY361" s="30"/>
      <c r="DZ361" s="30"/>
      <c r="EA361" s="30"/>
      <c r="EB361" s="30"/>
      <c r="EC361" s="30"/>
      <c r="ED361" s="30"/>
      <c r="EE361" s="30"/>
    </row>
    <row r="362" spans="1:135" x14ac:dyDescent="0.3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  <c r="DB362" s="30"/>
      <c r="DC362" s="30"/>
      <c r="DD362" s="30"/>
      <c r="DE362" s="30"/>
      <c r="DF362" s="30"/>
      <c r="DG362" s="30"/>
      <c r="DH362" s="30"/>
      <c r="DI362" s="30"/>
      <c r="DJ362" s="30"/>
      <c r="DK362" s="30"/>
      <c r="DL362" s="30"/>
      <c r="DM362" s="30"/>
      <c r="DN362" s="30"/>
      <c r="DO362" s="30"/>
      <c r="DP362" s="30"/>
      <c r="DQ362" s="30"/>
      <c r="DR362" s="30"/>
      <c r="DS362" s="30"/>
      <c r="DT362" s="30"/>
      <c r="DU362" s="30"/>
      <c r="DV362" s="30"/>
      <c r="DW362" s="30"/>
      <c r="DX362" s="30"/>
      <c r="DY362" s="30"/>
      <c r="DZ362" s="30"/>
      <c r="EA362" s="30"/>
      <c r="EB362" s="30"/>
      <c r="EC362" s="30"/>
      <c r="ED362" s="30"/>
      <c r="EE362" s="30"/>
    </row>
    <row r="363" spans="1:135" x14ac:dyDescent="0.3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  <c r="DK363" s="30"/>
      <c r="DL363" s="30"/>
      <c r="DM363" s="30"/>
      <c r="DN363" s="30"/>
      <c r="DO363" s="30"/>
      <c r="DP363" s="30"/>
      <c r="DQ363" s="30"/>
      <c r="DR363" s="30"/>
      <c r="DS363" s="30"/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</row>
    <row r="364" spans="1:135" x14ac:dyDescent="0.3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  <c r="DB364" s="30"/>
      <c r="DC364" s="30"/>
      <c r="DD364" s="30"/>
      <c r="DE364" s="30"/>
      <c r="DF364" s="30"/>
      <c r="DG364" s="30"/>
      <c r="DH364" s="30"/>
      <c r="DI364" s="30"/>
      <c r="DJ364" s="30"/>
      <c r="DK364" s="30"/>
      <c r="DL364" s="30"/>
      <c r="DM364" s="30"/>
      <c r="DN364" s="30"/>
      <c r="DO364" s="30"/>
      <c r="DP364" s="30"/>
      <c r="DQ364" s="30"/>
      <c r="DR364" s="30"/>
      <c r="DS364" s="30"/>
      <c r="DT364" s="30"/>
      <c r="DU364" s="30"/>
      <c r="DV364" s="30"/>
      <c r="DW364" s="30"/>
      <c r="DX364" s="30"/>
      <c r="DY364" s="30"/>
      <c r="DZ364" s="30"/>
      <c r="EA364" s="30"/>
      <c r="EB364" s="30"/>
      <c r="EC364" s="30"/>
      <c r="ED364" s="30"/>
      <c r="EE364" s="30"/>
    </row>
    <row r="365" spans="1:135" x14ac:dyDescent="0.3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  <c r="DB365" s="30"/>
      <c r="DC365" s="30"/>
      <c r="DD365" s="30"/>
      <c r="DE365" s="30"/>
      <c r="DF365" s="30"/>
      <c r="DG365" s="30"/>
      <c r="DH365" s="30"/>
      <c r="DI365" s="30"/>
      <c r="DJ365" s="30"/>
      <c r="DK365" s="30"/>
      <c r="DL365" s="30"/>
      <c r="DM365" s="30"/>
      <c r="DN365" s="30"/>
      <c r="DO365" s="30"/>
      <c r="DP365" s="30"/>
      <c r="DQ365" s="30"/>
      <c r="DR365" s="30"/>
      <c r="DS365" s="30"/>
      <c r="DT365" s="30"/>
      <c r="DU365" s="30"/>
      <c r="DV365" s="30"/>
      <c r="DW365" s="30"/>
      <c r="DX365" s="30"/>
      <c r="DY365" s="30"/>
      <c r="DZ365" s="30"/>
      <c r="EA365" s="30"/>
      <c r="EB365" s="30"/>
      <c r="EC365" s="30"/>
      <c r="ED365" s="30"/>
      <c r="EE365" s="30"/>
    </row>
    <row r="366" spans="1:135" x14ac:dyDescent="0.3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  <c r="DB366" s="30"/>
      <c r="DC366" s="30"/>
      <c r="DD366" s="30"/>
      <c r="DE366" s="30"/>
      <c r="DF366" s="30"/>
      <c r="DG366" s="30"/>
      <c r="DH366" s="30"/>
      <c r="DI366" s="30"/>
      <c r="DJ366" s="30"/>
      <c r="DK366" s="30"/>
      <c r="DL366" s="30"/>
      <c r="DM366" s="30"/>
      <c r="DN366" s="30"/>
      <c r="DO366" s="30"/>
      <c r="DP366" s="30"/>
      <c r="DQ366" s="30"/>
      <c r="DR366" s="30"/>
      <c r="DS366" s="30"/>
      <c r="DT366" s="30"/>
      <c r="DU366" s="30"/>
      <c r="DV366" s="30"/>
      <c r="DW366" s="30"/>
      <c r="DX366" s="30"/>
      <c r="DY366" s="30"/>
      <c r="DZ366" s="30"/>
      <c r="EA366" s="30"/>
      <c r="EB366" s="30"/>
      <c r="EC366" s="30"/>
      <c r="ED366" s="30"/>
      <c r="EE366" s="30"/>
    </row>
    <row r="367" spans="1:135" x14ac:dyDescent="0.3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  <c r="BN367" s="30"/>
      <c r="BO367" s="30"/>
      <c r="BP367" s="30"/>
      <c r="BQ367" s="30"/>
      <c r="BR367" s="30"/>
      <c r="BS367" s="30"/>
      <c r="BT367" s="30"/>
      <c r="BU367" s="30"/>
      <c r="BV367" s="30"/>
      <c r="BW367" s="30"/>
      <c r="BX367" s="30"/>
      <c r="BY367" s="30"/>
      <c r="BZ367" s="30"/>
      <c r="CA367" s="30"/>
      <c r="CB367" s="30"/>
      <c r="CC367" s="30"/>
      <c r="CD367" s="30"/>
      <c r="CE367" s="30"/>
      <c r="CF367" s="30"/>
      <c r="CG367" s="30"/>
      <c r="CH367" s="30"/>
      <c r="CI367" s="30"/>
      <c r="CJ367" s="30"/>
      <c r="CK367" s="30"/>
      <c r="CL367" s="30"/>
      <c r="CM367" s="30"/>
      <c r="CN367" s="30"/>
      <c r="CO367" s="30"/>
      <c r="CP367" s="30"/>
      <c r="CQ367" s="30"/>
      <c r="CR367" s="30"/>
      <c r="CS367" s="30"/>
      <c r="CT367" s="30"/>
      <c r="CU367" s="30"/>
      <c r="CV367" s="30"/>
      <c r="CW367" s="30"/>
      <c r="CX367" s="30"/>
      <c r="CY367" s="30"/>
      <c r="CZ367" s="30"/>
      <c r="DA367" s="30"/>
      <c r="DB367" s="30"/>
      <c r="DC367" s="30"/>
      <c r="DD367" s="30"/>
      <c r="DE367" s="30"/>
      <c r="DF367" s="30"/>
      <c r="DG367" s="30"/>
      <c r="DH367" s="30"/>
      <c r="DI367" s="30"/>
      <c r="DJ367" s="30"/>
      <c r="DK367" s="30"/>
      <c r="DL367" s="30"/>
      <c r="DM367" s="30"/>
      <c r="DN367" s="30"/>
      <c r="DO367" s="30"/>
      <c r="DP367" s="30"/>
      <c r="DQ367" s="30"/>
      <c r="DR367" s="30"/>
      <c r="DS367" s="30"/>
      <c r="DT367" s="30"/>
      <c r="DU367" s="30"/>
      <c r="DV367" s="30"/>
      <c r="DW367" s="30"/>
      <c r="DX367" s="30"/>
      <c r="DY367" s="30"/>
      <c r="DZ367" s="30"/>
      <c r="EA367" s="30"/>
      <c r="EB367" s="30"/>
      <c r="EC367" s="30"/>
      <c r="ED367" s="30"/>
      <c r="EE367" s="30"/>
    </row>
    <row r="368" spans="1:135" x14ac:dyDescent="0.3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  <c r="BY368" s="30"/>
      <c r="BZ368" s="30"/>
      <c r="CA368" s="30"/>
      <c r="CB368" s="30"/>
      <c r="CC368" s="30"/>
      <c r="CD368" s="30"/>
      <c r="CE368" s="30"/>
      <c r="CF368" s="30"/>
      <c r="CG368" s="30"/>
      <c r="CH368" s="30"/>
      <c r="CI368" s="30"/>
      <c r="CJ368" s="30"/>
      <c r="CK368" s="30"/>
      <c r="CL368" s="30"/>
      <c r="CM368" s="30"/>
      <c r="CN368" s="30"/>
      <c r="CO368" s="30"/>
      <c r="CP368" s="30"/>
      <c r="CQ368" s="30"/>
      <c r="CR368" s="30"/>
      <c r="CS368" s="30"/>
      <c r="CT368" s="30"/>
      <c r="CU368" s="30"/>
      <c r="CV368" s="30"/>
      <c r="CW368" s="30"/>
      <c r="CX368" s="30"/>
      <c r="CY368" s="30"/>
      <c r="CZ368" s="30"/>
      <c r="DA368" s="30"/>
      <c r="DB368" s="30"/>
      <c r="DC368" s="30"/>
      <c r="DD368" s="30"/>
      <c r="DE368" s="30"/>
      <c r="DF368" s="30"/>
      <c r="DG368" s="30"/>
      <c r="DH368" s="30"/>
      <c r="DI368" s="30"/>
      <c r="DJ368" s="30"/>
      <c r="DK368" s="30"/>
      <c r="DL368" s="30"/>
      <c r="DM368" s="30"/>
      <c r="DN368" s="30"/>
      <c r="DO368" s="30"/>
      <c r="DP368" s="30"/>
      <c r="DQ368" s="30"/>
      <c r="DR368" s="30"/>
      <c r="DS368" s="30"/>
      <c r="DT368" s="30"/>
      <c r="DU368" s="30"/>
      <c r="DV368" s="30"/>
      <c r="DW368" s="30"/>
      <c r="DX368" s="30"/>
      <c r="DY368" s="30"/>
      <c r="DZ368" s="30"/>
      <c r="EA368" s="30"/>
      <c r="EB368" s="30"/>
      <c r="EC368" s="30"/>
      <c r="ED368" s="30"/>
      <c r="EE368" s="30"/>
    </row>
    <row r="369" spans="1:135" x14ac:dyDescent="0.3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  <c r="BY369" s="30"/>
      <c r="BZ369" s="30"/>
      <c r="CA369" s="30"/>
      <c r="CB369" s="30"/>
      <c r="CC369" s="30"/>
      <c r="CD369" s="30"/>
      <c r="CE369" s="30"/>
      <c r="CF369" s="30"/>
      <c r="CG369" s="30"/>
      <c r="CH369" s="30"/>
      <c r="CI369" s="30"/>
      <c r="CJ369" s="30"/>
      <c r="CK369" s="30"/>
      <c r="CL369" s="30"/>
      <c r="CM369" s="30"/>
      <c r="CN369" s="30"/>
      <c r="CO369" s="30"/>
      <c r="CP369" s="30"/>
      <c r="CQ369" s="30"/>
      <c r="CR369" s="30"/>
      <c r="CS369" s="30"/>
      <c r="CT369" s="30"/>
      <c r="CU369" s="30"/>
      <c r="CV369" s="30"/>
      <c r="CW369" s="30"/>
      <c r="CX369" s="30"/>
      <c r="CY369" s="30"/>
      <c r="CZ369" s="30"/>
      <c r="DA369" s="30"/>
      <c r="DB369" s="30"/>
      <c r="DC369" s="30"/>
      <c r="DD369" s="30"/>
      <c r="DE369" s="30"/>
      <c r="DF369" s="30"/>
      <c r="DG369" s="30"/>
      <c r="DH369" s="30"/>
      <c r="DI369" s="30"/>
      <c r="DJ369" s="30"/>
      <c r="DK369" s="30"/>
      <c r="DL369" s="30"/>
      <c r="DM369" s="30"/>
      <c r="DN369" s="30"/>
      <c r="DO369" s="30"/>
      <c r="DP369" s="30"/>
      <c r="DQ369" s="30"/>
      <c r="DR369" s="30"/>
      <c r="DS369" s="30"/>
      <c r="DT369" s="30"/>
      <c r="DU369" s="30"/>
      <c r="DV369" s="30"/>
      <c r="DW369" s="30"/>
      <c r="DX369" s="30"/>
      <c r="DY369" s="30"/>
      <c r="DZ369" s="30"/>
      <c r="EA369" s="30"/>
      <c r="EB369" s="30"/>
      <c r="EC369" s="30"/>
      <c r="ED369" s="30"/>
      <c r="EE369" s="30"/>
    </row>
    <row r="370" spans="1:135" x14ac:dyDescent="0.3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  <c r="DB370" s="30"/>
      <c r="DC370" s="30"/>
      <c r="DD370" s="30"/>
      <c r="DE370" s="30"/>
      <c r="DF370" s="30"/>
      <c r="DG370" s="30"/>
      <c r="DH370" s="30"/>
      <c r="DI370" s="30"/>
      <c r="DJ370" s="30"/>
      <c r="DK370" s="30"/>
      <c r="DL370" s="30"/>
      <c r="DM370" s="30"/>
      <c r="DN370" s="30"/>
      <c r="DO370" s="30"/>
      <c r="DP370" s="30"/>
      <c r="DQ370" s="30"/>
      <c r="DR370" s="30"/>
      <c r="DS370" s="30"/>
      <c r="DT370" s="30"/>
      <c r="DU370" s="30"/>
      <c r="DV370" s="30"/>
      <c r="DW370" s="30"/>
      <c r="DX370" s="30"/>
      <c r="DY370" s="30"/>
      <c r="DZ370" s="30"/>
      <c r="EA370" s="30"/>
      <c r="EB370" s="30"/>
      <c r="EC370" s="30"/>
      <c r="ED370" s="30"/>
      <c r="EE370" s="30"/>
    </row>
    <row r="371" spans="1:135" x14ac:dyDescent="0.3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  <c r="CE371" s="30"/>
      <c r="CF371" s="30"/>
      <c r="CG371" s="30"/>
      <c r="CH371" s="30"/>
      <c r="CI371" s="30"/>
      <c r="CJ371" s="30"/>
      <c r="CK371" s="30"/>
      <c r="CL371" s="30"/>
      <c r="CM371" s="30"/>
      <c r="CN371" s="30"/>
      <c r="CO371" s="30"/>
      <c r="CP371" s="30"/>
      <c r="CQ371" s="30"/>
      <c r="CR371" s="30"/>
      <c r="CS371" s="30"/>
      <c r="CT371" s="30"/>
      <c r="CU371" s="30"/>
      <c r="CV371" s="30"/>
      <c r="CW371" s="30"/>
      <c r="CX371" s="30"/>
      <c r="CY371" s="30"/>
      <c r="CZ371" s="30"/>
      <c r="DA371" s="30"/>
      <c r="DB371" s="30"/>
      <c r="DC371" s="30"/>
      <c r="DD371" s="30"/>
      <c r="DE371" s="30"/>
      <c r="DF371" s="30"/>
      <c r="DG371" s="30"/>
      <c r="DH371" s="30"/>
      <c r="DI371" s="30"/>
      <c r="DJ371" s="30"/>
      <c r="DK371" s="30"/>
      <c r="DL371" s="30"/>
      <c r="DM371" s="30"/>
      <c r="DN371" s="30"/>
      <c r="DO371" s="30"/>
      <c r="DP371" s="30"/>
      <c r="DQ371" s="30"/>
      <c r="DR371" s="30"/>
      <c r="DS371" s="30"/>
      <c r="DT371" s="30"/>
      <c r="DU371" s="30"/>
      <c r="DV371" s="30"/>
      <c r="DW371" s="30"/>
      <c r="DX371" s="30"/>
      <c r="DY371" s="30"/>
      <c r="DZ371" s="30"/>
      <c r="EA371" s="30"/>
      <c r="EB371" s="30"/>
      <c r="EC371" s="30"/>
      <c r="ED371" s="30"/>
      <c r="EE371" s="30"/>
    </row>
    <row r="372" spans="1:135" x14ac:dyDescent="0.3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  <c r="BY372" s="30"/>
      <c r="BZ372" s="30"/>
      <c r="CA372" s="30"/>
      <c r="CB372" s="30"/>
      <c r="CC372" s="30"/>
      <c r="CD372" s="30"/>
      <c r="CE372" s="30"/>
      <c r="CF372" s="30"/>
      <c r="CG372" s="30"/>
      <c r="CH372" s="30"/>
      <c r="CI372" s="30"/>
      <c r="CJ372" s="30"/>
      <c r="CK372" s="30"/>
      <c r="CL372" s="30"/>
      <c r="CM372" s="30"/>
      <c r="CN372" s="30"/>
      <c r="CO372" s="30"/>
      <c r="CP372" s="30"/>
      <c r="CQ372" s="30"/>
      <c r="CR372" s="30"/>
      <c r="CS372" s="30"/>
      <c r="CT372" s="30"/>
      <c r="CU372" s="30"/>
      <c r="CV372" s="30"/>
      <c r="CW372" s="30"/>
      <c r="CX372" s="30"/>
      <c r="CY372" s="30"/>
      <c r="CZ372" s="30"/>
      <c r="DA372" s="30"/>
      <c r="DB372" s="30"/>
      <c r="DC372" s="30"/>
      <c r="DD372" s="30"/>
      <c r="DE372" s="30"/>
      <c r="DF372" s="30"/>
      <c r="DG372" s="30"/>
      <c r="DH372" s="30"/>
      <c r="DI372" s="30"/>
      <c r="DJ372" s="30"/>
      <c r="DK372" s="30"/>
      <c r="DL372" s="30"/>
      <c r="DM372" s="30"/>
      <c r="DN372" s="30"/>
      <c r="DO372" s="30"/>
      <c r="DP372" s="30"/>
      <c r="DQ372" s="30"/>
      <c r="DR372" s="30"/>
      <c r="DS372" s="30"/>
      <c r="DT372" s="30"/>
      <c r="DU372" s="30"/>
      <c r="DV372" s="30"/>
      <c r="DW372" s="30"/>
      <c r="DX372" s="30"/>
      <c r="DY372" s="30"/>
      <c r="DZ372" s="30"/>
      <c r="EA372" s="30"/>
      <c r="EB372" s="30"/>
      <c r="EC372" s="30"/>
      <c r="ED372" s="30"/>
      <c r="EE372" s="30"/>
    </row>
    <row r="373" spans="1:135" x14ac:dyDescent="0.3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  <c r="BN373" s="30"/>
      <c r="BO373" s="30"/>
      <c r="BP373" s="30"/>
      <c r="BQ373" s="30"/>
      <c r="BR373" s="30"/>
      <c r="BS373" s="30"/>
      <c r="BT373" s="30"/>
      <c r="BU373" s="30"/>
      <c r="BV373" s="30"/>
      <c r="BW373" s="30"/>
      <c r="BX373" s="30"/>
      <c r="BY373" s="30"/>
      <c r="BZ373" s="30"/>
      <c r="CA373" s="30"/>
      <c r="CB373" s="30"/>
      <c r="CC373" s="30"/>
      <c r="CD373" s="30"/>
      <c r="CE373" s="30"/>
      <c r="CF373" s="30"/>
      <c r="CG373" s="30"/>
      <c r="CH373" s="30"/>
      <c r="CI373" s="30"/>
      <c r="CJ373" s="30"/>
      <c r="CK373" s="30"/>
      <c r="CL373" s="30"/>
      <c r="CM373" s="30"/>
      <c r="CN373" s="30"/>
      <c r="CO373" s="30"/>
      <c r="CP373" s="30"/>
      <c r="CQ373" s="30"/>
      <c r="CR373" s="30"/>
      <c r="CS373" s="30"/>
      <c r="CT373" s="30"/>
      <c r="CU373" s="30"/>
      <c r="CV373" s="30"/>
      <c r="CW373" s="30"/>
      <c r="CX373" s="30"/>
      <c r="CY373" s="30"/>
      <c r="CZ373" s="30"/>
      <c r="DA373" s="30"/>
      <c r="DB373" s="30"/>
      <c r="DC373" s="30"/>
      <c r="DD373" s="30"/>
      <c r="DE373" s="30"/>
      <c r="DF373" s="30"/>
      <c r="DG373" s="30"/>
      <c r="DH373" s="30"/>
      <c r="DI373" s="30"/>
      <c r="DJ373" s="30"/>
      <c r="DK373" s="30"/>
      <c r="DL373" s="30"/>
      <c r="DM373" s="30"/>
      <c r="DN373" s="30"/>
      <c r="DO373" s="30"/>
      <c r="DP373" s="30"/>
      <c r="DQ373" s="30"/>
      <c r="DR373" s="30"/>
      <c r="DS373" s="30"/>
      <c r="DT373" s="30"/>
      <c r="DU373" s="30"/>
      <c r="DV373" s="30"/>
      <c r="DW373" s="30"/>
      <c r="DX373" s="30"/>
      <c r="DY373" s="30"/>
      <c r="DZ373" s="30"/>
      <c r="EA373" s="30"/>
      <c r="EB373" s="30"/>
      <c r="EC373" s="30"/>
      <c r="ED373" s="30"/>
      <c r="EE373" s="30"/>
    </row>
    <row r="374" spans="1:135" x14ac:dyDescent="0.3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  <c r="CE374" s="30"/>
      <c r="CF374" s="30"/>
      <c r="CG374" s="30"/>
      <c r="CH374" s="30"/>
      <c r="CI374" s="30"/>
      <c r="CJ374" s="30"/>
      <c r="CK374" s="30"/>
      <c r="CL374" s="30"/>
      <c r="CM374" s="30"/>
      <c r="CN374" s="30"/>
      <c r="CO374" s="30"/>
      <c r="CP374" s="30"/>
      <c r="CQ374" s="30"/>
      <c r="CR374" s="30"/>
      <c r="CS374" s="30"/>
      <c r="CT374" s="30"/>
      <c r="CU374" s="30"/>
      <c r="CV374" s="30"/>
      <c r="CW374" s="30"/>
      <c r="CX374" s="30"/>
      <c r="CY374" s="30"/>
      <c r="CZ374" s="30"/>
      <c r="DA374" s="30"/>
      <c r="DB374" s="30"/>
      <c r="DC374" s="30"/>
      <c r="DD374" s="30"/>
      <c r="DE374" s="30"/>
      <c r="DF374" s="30"/>
      <c r="DG374" s="30"/>
      <c r="DH374" s="30"/>
      <c r="DI374" s="30"/>
      <c r="DJ374" s="30"/>
      <c r="DK374" s="30"/>
      <c r="DL374" s="30"/>
      <c r="DM374" s="30"/>
      <c r="DN374" s="30"/>
      <c r="DO374" s="30"/>
      <c r="DP374" s="30"/>
      <c r="DQ374" s="30"/>
      <c r="DR374" s="30"/>
      <c r="DS374" s="30"/>
      <c r="DT374" s="30"/>
      <c r="DU374" s="30"/>
      <c r="DV374" s="30"/>
      <c r="DW374" s="30"/>
      <c r="DX374" s="30"/>
      <c r="DY374" s="30"/>
      <c r="DZ374" s="30"/>
      <c r="EA374" s="30"/>
      <c r="EB374" s="30"/>
      <c r="EC374" s="30"/>
      <c r="ED374" s="30"/>
      <c r="EE374" s="30"/>
    </row>
    <row r="375" spans="1:135" x14ac:dyDescent="0.3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  <c r="CE375" s="30"/>
      <c r="CF375" s="30"/>
      <c r="CG375" s="30"/>
      <c r="CH375" s="30"/>
      <c r="CI375" s="30"/>
      <c r="CJ375" s="30"/>
      <c r="CK375" s="30"/>
      <c r="CL375" s="30"/>
      <c r="CM375" s="30"/>
      <c r="CN375" s="30"/>
      <c r="CO375" s="30"/>
      <c r="CP375" s="30"/>
      <c r="CQ375" s="30"/>
      <c r="CR375" s="30"/>
      <c r="CS375" s="30"/>
      <c r="CT375" s="30"/>
      <c r="CU375" s="30"/>
      <c r="CV375" s="30"/>
      <c r="CW375" s="30"/>
      <c r="CX375" s="30"/>
      <c r="CY375" s="30"/>
      <c r="CZ375" s="30"/>
      <c r="DA375" s="30"/>
      <c r="DB375" s="30"/>
      <c r="DC375" s="30"/>
      <c r="DD375" s="30"/>
      <c r="DE375" s="30"/>
      <c r="DF375" s="30"/>
      <c r="DG375" s="30"/>
      <c r="DH375" s="30"/>
      <c r="DI375" s="30"/>
      <c r="DJ375" s="30"/>
      <c r="DK375" s="30"/>
      <c r="DL375" s="30"/>
      <c r="DM375" s="30"/>
      <c r="DN375" s="30"/>
      <c r="DO375" s="30"/>
      <c r="DP375" s="30"/>
      <c r="DQ375" s="30"/>
      <c r="DR375" s="30"/>
      <c r="DS375" s="30"/>
      <c r="DT375" s="30"/>
      <c r="DU375" s="30"/>
      <c r="DV375" s="30"/>
      <c r="DW375" s="30"/>
      <c r="DX375" s="30"/>
      <c r="DY375" s="30"/>
      <c r="DZ375" s="30"/>
      <c r="EA375" s="30"/>
      <c r="EB375" s="30"/>
      <c r="EC375" s="30"/>
      <c r="ED375" s="30"/>
      <c r="EE375" s="30"/>
    </row>
    <row r="376" spans="1:135" x14ac:dyDescent="0.3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  <c r="DK376" s="30"/>
      <c r="DL376" s="30"/>
      <c r="DM376" s="30"/>
      <c r="DN376" s="30"/>
      <c r="DO376" s="30"/>
      <c r="DP376" s="30"/>
      <c r="DQ376" s="30"/>
      <c r="DR376" s="30"/>
      <c r="DS376" s="30"/>
      <c r="DT376" s="30"/>
      <c r="DU376" s="30"/>
      <c r="DV376" s="30"/>
      <c r="DW376" s="30"/>
      <c r="DX376" s="30"/>
      <c r="DY376" s="30"/>
      <c r="DZ376" s="30"/>
      <c r="EA376" s="30"/>
      <c r="EB376" s="30"/>
      <c r="EC376" s="30"/>
      <c r="ED376" s="30"/>
      <c r="EE376" s="30"/>
    </row>
    <row r="377" spans="1:135" x14ac:dyDescent="0.3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</row>
    <row r="378" spans="1:135" x14ac:dyDescent="0.3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</row>
    <row r="379" spans="1:135" x14ac:dyDescent="0.3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</row>
    <row r="380" spans="1:135" x14ac:dyDescent="0.3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</row>
    <row r="381" spans="1:135" x14ac:dyDescent="0.3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  <c r="BY381" s="30"/>
      <c r="BZ381" s="30"/>
      <c r="CA381" s="30"/>
      <c r="CB381" s="30"/>
      <c r="CC381" s="30"/>
      <c r="CD381" s="30"/>
      <c r="CE381" s="30"/>
      <c r="CF381" s="30"/>
      <c r="CG381" s="30"/>
      <c r="CH381" s="30"/>
      <c r="CI381" s="30"/>
      <c r="CJ381" s="30"/>
      <c r="CK381" s="30"/>
      <c r="CL381" s="30"/>
      <c r="CM381" s="30"/>
      <c r="CN381" s="30"/>
      <c r="CO381" s="30"/>
      <c r="CP381" s="30"/>
      <c r="CQ381" s="30"/>
      <c r="CR381" s="30"/>
      <c r="CS381" s="30"/>
      <c r="CT381" s="30"/>
      <c r="CU381" s="30"/>
      <c r="CV381" s="30"/>
      <c r="CW381" s="30"/>
      <c r="CX381" s="30"/>
      <c r="CY381" s="30"/>
      <c r="CZ381" s="30"/>
      <c r="DA381" s="30"/>
      <c r="DB381" s="30"/>
      <c r="DC381" s="30"/>
      <c r="DD381" s="30"/>
      <c r="DE381" s="30"/>
      <c r="DF381" s="30"/>
      <c r="DG381" s="30"/>
      <c r="DH381" s="30"/>
      <c r="DI381" s="30"/>
      <c r="DJ381" s="30"/>
      <c r="DK381" s="30"/>
      <c r="DL381" s="30"/>
      <c r="DM381" s="30"/>
      <c r="DN381" s="30"/>
      <c r="DO381" s="30"/>
      <c r="DP381" s="30"/>
      <c r="DQ381" s="30"/>
      <c r="DR381" s="30"/>
      <c r="DS381" s="30"/>
      <c r="DT381" s="30"/>
      <c r="DU381" s="30"/>
      <c r="DV381" s="30"/>
      <c r="DW381" s="30"/>
      <c r="DX381" s="30"/>
      <c r="DY381" s="30"/>
      <c r="DZ381" s="30"/>
      <c r="EA381" s="30"/>
      <c r="EB381" s="30"/>
      <c r="EC381" s="30"/>
      <c r="ED381" s="30"/>
      <c r="EE381" s="30"/>
    </row>
    <row r="382" spans="1:135" x14ac:dyDescent="0.3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  <c r="DB382" s="30"/>
      <c r="DC382" s="30"/>
      <c r="DD382" s="30"/>
      <c r="DE382" s="30"/>
      <c r="DF382" s="30"/>
      <c r="DG382" s="30"/>
      <c r="DH382" s="30"/>
      <c r="DI382" s="30"/>
      <c r="DJ382" s="30"/>
      <c r="DK382" s="30"/>
      <c r="DL382" s="30"/>
      <c r="DM382" s="30"/>
      <c r="DN382" s="30"/>
      <c r="DO382" s="30"/>
      <c r="DP382" s="30"/>
      <c r="DQ382" s="30"/>
      <c r="DR382" s="30"/>
      <c r="DS382" s="30"/>
      <c r="DT382" s="30"/>
      <c r="DU382" s="30"/>
      <c r="DV382" s="30"/>
      <c r="DW382" s="30"/>
      <c r="DX382" s="30"/>
      <c r="DY382" s="30"/>
      <c r="DZ382" s="30"/>
      <c r="EA382" s="30"/>
      <c r="EB382" s="30"/>
      <c r="EC382" s="30"/>
      <c r="ED382" s="30"/>
      <c r="EE382" s="30"/>
    </row>
    <row r="383" spans="1:135" x14ac:dyDescent="0.3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  <c r="CE383" s="30"/>
      <c r="CF383" s="30"/>
      <c r="CG383" s="30"/>
      <c r="CH383" s="30"/>
      <c r="CI383" s="30"/>
      <c r="CJ383" s="30"/>
      <c r="CK383" s="30"/>
      <c r="CL383" s="30"/>
      <c r="CM383" s="30"/>
      <c r="CN383" s="30"/>
      <c r="CO383" s="30"/>
      <c r="CP383" s="30"/>
      <c r="CQ383" s="30"/>
      <c r="CR383" s="30"/>
      <c r="CS383" s="30"/>
      <c r="CT383" s="30"/>
      <c r="CU383" s="30"/>
      <c r="CV383" s="30"/>
      <c r="CW383" s="30"/>
      <c r="CX383" s="30"/>
      <c r="CY383" s="30"/>
      <c r="CZ383" s="30"/>
      <c r="DA383" s="30"/>
      <c r="DB383" s="30"/>
      <c r="DC383" s="30"/>
      <c r="DD383" s="30"/>
      <c r="DE383" s="30"/>
      <c r="DF383" s="30"/>
      <c r="DG383" s="30"/>
      <c r="DH383" s="30"/>
      <c r="DI383" s="30"/>
      <c r="DJ383" s="30"/>
      <c r="DK383" s="30"/>
      <c r="DL383" s="30"/>
      <c r="DM383" s="30"/>
      <c r="DN383" s="30"/>
      <c r="DO383" s="30"/>
      <c r="DP383" s="30"/>
      <c r="DQ383" s="30"/>
      <c r="DR383" s="30"/>
      <c r="DS383" s="30"/>
      <c r="DT383" s="30"/>
      <c r="DU383" s="30"/>
      <c r="DV383" s="30"/>
      <c r="DW383" s="30"/>
      <c r="DX383" s="30"/>
      <c r="DY383" s="30"/>
      <c r="DZ383" s="30"/>
      <c r="EA383" s="30"/>
      <c r="EB383" s="30"/>
      <c r="EC383" s="30"/>
      <c r="ED383" s="30"/>
      <c r="EE383" s="30"/>
    </row>
    <row r="384" spans="1:135" x14ac:dyDescent="0.3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  <c r="DB384" s="30"/>
      <c r="DC384" s="30"/>
      <c r="DD384" s="30"/>
      <c r="DE384" s="30"/>
      <c r="DF384" s="30"/>
      <c r="DG384" s="30"/>
      <c r="DH384" s="30"/>
      <c r="DI384" s="30"/>
      <c r="DJ384" s="30"/>
      <c r="DK384" s="30"/>
      <c r="DL384" s="30"/>
      <c r="DM384" s="30"/>
      <c r="DN384" s="30"/>
      <c r="DO384" s="30"/>
      <c r="DP384" s="30"/>
      <c r="DQ384" s="30"/>
      <c r="DR384" s="30"/>
      <c r="DS384" s="30"/>
      <c r="DT384" s="30"/>
      <c r="DU384" s="30"/>
      <c r="DV384" s="30"/>
      <c r="DW384" s="30"/>
      <c r="DX384" s="30"/>
      <c r="DY384" s="30"/>
      <c r="DZ384" s="30"/>
      <c r="EA384" s="30"/>
      <c r="EB384" s="30"/>
      <c r="EC384" s="30"/>
      <c r="ED384" s="30"/>
      <c r="EE384" s="30"/>
    </row>
    <row r="385" spans="1:135" x14ac:dyDescent="0.3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  <c r="CE385" s="30"/>
      <c r="CF385" s="30"/>
      <c r="CG385" s="30"/>
      <c r="CH385" s="30"/>
      <c r="CI385" s="30"/>
      <c r="CJ385" s="30"/>
      <c r="CK385" s="30"/>
      <c r="CL385" s="30"/>
      <c r="CM385" s="30"/>
      <c r="CN385" s="30"/>
      <c r="CO385" s="30"/>
      <c r="CP385" s="30"/>
      <c r="CQ385" s="30"/>
      <c r="CR385" s="30"/>
      <c r="CS385" s="30"/>
      <c r="CT385" s="30"/>
      <c r="CU385" s="30"/>
      <c r="CV385" s="30"/>
      <c r="CW385" s="30"/>
      <c r="CX385" s="30"/>
      <c r="CY385" s="30"/>
      <c r="CZ385" s="30"/>
      <c r="DA385" s="30"/>
      <c r="DB385" s="30"/>
      <c r="DC385" s="30"/>
      <c r="DD385" s="30"/>
      <c r="DE385" s="30"/>
      <c r="DF385" s="30"/>
      <c r="DG385" s="30"/>
      <c r="DH385" s="30"/>
      <c r="DI385" s="30"/>
      <c r="DJ385" s="30"/>
      <c r="DK385" s="30"/>
      <c r="DL385" s="30"/>
      <c r="DM385" s="30"/>
      <c r="DN385" s="30"/>
      <c r="DO385" s="30"/>
      <c r="DP385" s="30"/>
      <c r="DQ385" s="30"/>
      <c r="DR385" s="30"/>
      <c r="DS385" s="30"/>
      <c r="DT385" s="30"/>
      <c r="DU385" s="30"/>
      <c r="DV385" s="30"/>
      <c r="DW385" s="30"/>
      <c r="DX385" s="30"/>
      <c r="DY385" s="30"/>
      <c r="DZ385" s="30"/>
      <c r="EA385" s="30"/>
      <c r="EB385" s="30"/>
      <c r="EC385" s="30"/>
      <c r="ED385" s="30"/>
      <c r="EE385" s="30"/>
    </row>
    <row r="386" spans="1:135" x14ac:dyDescent="0.3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30"/>
      <c r="CT386" s="30"/>
      <c r="CU386" s="30"/>
      <c r="CV386" s="30"/>
      <c r="CW386" s="30"/>
      <c r="CX386" s="30"/>
      <c r="CY386" s="30"/>
      <c r="CZ386" s="30"/>
      <c r="DA386" s="30"/>
      <c r="DB386" s="30"/>
      <c r="DC386" s="30"/>
      <c r="DD386" s="30"/>
      <c r="DE386" s="30"/>
      <c r="DF386" s="30"/>
      <c r="DG386" s="30"/>
      <c r="DH386" s="30"/>
      <c r="DI386" s="30"/>
      <c r="DJ386" s="30"/>
      <c r="DK386" s="30"/>
      <c r="DL386" s="30"/>
      <c r="DM386" s="30"/>
      <c r="DN386" s="30"/>
      <c r="DO386" s="30"/>
      <c r="DP386" s="30"/>
      <c r="DQ386" s="30"/>
      <c r="DR386" s="30"/>
      <c r="DS386" s="30"/>
      <c r="DT386" s="30"/>
      <c r="DU386" s="30"/>
      <c r="DV386" s="30"/>
      <c r="DW386" s="30"/>
      <c r="DX386" s="30"/>
      <c r="DY386" s="30"/>
      <c r="DZ386" s="30"/>
      <c r="EA386" s="30"/>
      <c r="EB386" s="30"/>
      <c r="EC386" s="30"/>
      <c r="ED386" s="30"/>
      <c r="EE386" s="30"/>
    </row>
    <row r="387" spans="1:135" x14ac:dyDescent="0.3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/>
      <c r="CY387" s="30"/>
      <c r="CZ387" s="30"/>
      <c r="DA387" s="30"/>
      <c r="DB387" s="30"/>
      <c r="DC387" s="30"/>
      <c r="DD387" s="30"/>
      <c r="DE387" s="30"/>
      <c r="DF387" s="30"/>
      <c r="DG387" s="30"/>
      <c r="DH387" s="30"/>
      <c r="DI387" s="30"/>
      <c r="DJ387" s="30"/>
      <c r="DK387" s="30"/>
      <c r="DL387" s="30"/>
      <c r="DM387" s="30"/>
      <c r="DN387" s="30"/>
      <c r="DO387" s="30"/>
      <c r="DP387" s="30"/>
      <c r="DQ387" s="30"/>
      <c r="DR387" s="30"/>
      <c r="DS387" s="30"/>
      <c r="DT387" s="30"/>
      <c r="DU387" s="30"/>
      <c r="DV387" s="30"/>
      <c r="DW387" s="30"/>
      <c r="DX387" s="30"/>
      <c r="DY387" s="30"/>
      <c r="DZ387" s="30"/>
      <c r="EA387" s="30"/>
      <c r="EB387" s="30"/>
      <c r="EC387" s="30"/>
      <c r="ED387" s="30"/>
      <c r="EE387" s="30"/>
    </row>
    <row r="388" spans="1:135" x14ac:dyDescent="0.3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  <c r="DB388" s="30"/>
      <c r="DC388" s="30"/>
      <c r="DD388" s="30"/>
      <c r="DE388" s="30"/>
      <c r="DF388" s="30"/>
      <c r="DG388" s="30"/>
      <c r="DH388" s="30"/>
      <c r="DI388" s="30"/>
      <c r="DJ388" s="30"/>
      <c r="DK388" s="30"/>
      <c r="DL388" s="30"/>
      <c r="DM388" s="30"/>
      <c r="DN388" s="30"/>
      <c r="DO388" s="30"/>
      <c r="DP388" s="30"/>
      <c r="DQ388" s="30"/>
      <c r="DR388" s="30"/>
      <c r="DS388" s="30"/>
      <c r="DT388" s="30"/>
      <c r="DU388" s="30"/>
      <c r="DV388" s="30"/>
      <c r="DW388" s="30"/>
      <c r="DX388" s="30"/>
      <c r="DY388" s="30"/>
      <c r="DZ388" s="30"/>
      <c r="EA388" s="30"/>
      <c r="EB388" s="30"/>
      <c r="EC388" s="30"/>
      <c r="ED388" s="30"/>
      <c r="EE388" s="30"/>
    </row>
    <row r="389" spans="1:135" x14ac:dyDescent="0.3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</row>
    <row r="390" spans="1:135" x14ac:dyDescent="0.3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</row>
    <row r="391" spans="1:135" x14ac:dyDescent="0.3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</row>
    <row r="392" spans="1:135" x14ac:dyDescent="0.3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</row>
    <row r="393" spans="1:135" x14ac:dyDescent="0.3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</row>
    <row r="394" spans="1:135" x14ac:dyDescent="0.3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</row>
    <row r="395" spans="1:135" x14ac:dyDescent="0.3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</row>
    <row r="396" spans="1:135" x14ac:dyDescent="0.3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</row>
    <row r="397" spans="1:135" x14ac:dyDescent="0.3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</row>
    <row r="398" spans="1:135" x14ac:dyDescent="0.3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</row>
    <row r="399" spans="1:135" x14ac:dyDescent="0.3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</row>
    <row r="400" spans="1:135" x14ac:dyDescent="0.3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</row>
    <row r="401" spans="1:47" x14ac:dyDescent="0.3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</row>
    <row r="402" spans="1:47" x14ac:dyDescent="0.3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</row>
    <row r="403" spans="1:47" x14ac:dyDescent="0.3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</row>
    <row r="404" spans="1:47" x14ac:dyDescent="0.3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</row>
    <row r="405" spans="1:47" x14ac:dyDescent="0.3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</row>
    <row r="406" spans="1:47" x14ac:dyDescent="0.3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</row>
    <row r="407" spans="1:47" x14ac:dyDescent="0.3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</row>
    <row r="408" spans="1:47" x14ac:dyDescent="0.3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</row>
    <row r="409" spans="1:47" x14ac:dyDescent="0.3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</row>
    <row r="410" spans="1:47" x14ac:dyDescent="0.3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</row>
    <row r="411" spans="1:47" x14ac:dyDescent="0.3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</row>
    <row r="412" spans="1:47" x14ac:dyDescent="0.3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</row>
    <row r="413" spans="1:47" x14ac:dyDescent="0.3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</row>
    <row r="414" spans="1:47" x14ac:dyDescent="0.3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</row>
    <row r="415" spans="1:47" x14ac:dyDescent="0.3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</row>
    <row r="416" spans="1:47" x14ac:dyDescent="0.3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</row>
    <row r="417" spans="1:47" x14ac:dyDescent="0.3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</row>
    <row r="418" spans="1:47" x14ac:dyDescent="0.3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</row>
    <row r="419" spans="1:47" x14ac:dyDescent="0.3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</row>
    <row r="420" spans="1:47" x14ac:dyDescent="0.3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</row>
    <row r="421" spans="1:47" x14ac:dyDescent="0.3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</row>
    <row r="422" spans="1:47" x14ac:dyDescent="0.3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</row>
    <row r="423" spans="1:47" x14ac:dyDescent="0.3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</row>
    <row r="424" spans="1:47" x14ac:dyDescent="0.3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</row>
    <row r="425" spans="1:47" x14ac:dyDescent="0.3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</row>
    <row r="426" spans="1:47" x14ac:dyDescent="0.3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</row>
    <row r="427" spans="1:47" x14ac:dyDescent="0.3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</row>
    <row r="428" spans="1:47" x14ac:dyDescent="0.3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</row>
    <row r="429" spans="1:47" x14ac:dyDescent="0.3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</row>
    <row r="430" spans="1:47" x14ac:dyDescent="0.3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</row>
    <row r="431" spans="1:47" x14ac:dyDescent="0.3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</row>
    <row r="432" spans="1:47" x14ac:dyDescent="0.3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</row>
    <row r="433" spans="1:47" x14ac:dyDescent="0.3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</row>
    <row r="434" spans="1:47" x14ac:dyDescent="0.3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</row>
    <row r="435" spans="1:47" x14ac:dyDescent="0.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</row>
    <row r="436" spans="1:47" x14ac:dyDescent="0.3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</row>
    <row r="437" spans="1:47" x14ac:dyDescent="0.3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</row>
    <row r="438" spans="1:47" x14ac:dyDescent="0.3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</row>
    <row r="439" spans="1:47" x14ac:dyDescent="0.3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</row>
    <row r="440" spans="1:47" x14ac:dyDescent="0.3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</row>
    <row r="441" spans="1:47" x14ac:dyDescent="0.3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</row>
    <row r="442" spans="1:47" x14ac:dyDescent="0.3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</row>
    <row r="443" spans="1:47" x14ac:dyDescent="0.3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</row>
    <row r="444" spans="1:47" x14ac:dyDescent="0.3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</row>
    <row r="445" spans="1:47" x14ac:dyDescent="0.3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</row>
    <row r="446" spans="1:47" x14ac:dyDescent="0.3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</row>
    <row r="447" spans="1:47" x14ac:dyDescent="0.3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</row>
    <row r="448" spans="1:47" x14ac:dyDescent="0.3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</row>
    <row r="449" spans="1:47" x14ac:dyDescent="0.3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</row>
    <row r="450" spans="1:47" x14ac:dyDescent="0.3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</row>
    <row r="451" spans="1:47" x14ac:dyDescent="0.3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</row>
    <row r="452" spans="1:47" x14ac:dyDescent="0.3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</row>
    <row r="453" spans="1:47" x14ac:dyDescent="0.3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</row>
    <row r="454" spans="1:47" x14ac:dyDescent="0.3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</row>
    <row r="455" spans="1:47" x14ac:dyDescent="0.3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</row>
    <row r="456" spans="1:47" x14ac:dyDescent="0.3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</row>
    <row r="457" spans="1:47" x14ac:dyDescent="0.3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</row>
    <row r="458" spans="1:47" x14ac:dyDescent="0.3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</row>
    <row r="459" spans="1:47" x14ac:dyDescent="0.3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</row>
    <row r="460" spans="1:47" x14ac:dyDescent="0.3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</row>
    <row r="461" spans="1:47" x14ac:dyDescent="0.3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</row>
    <row r="462" spans="1:47" x14ac:dyDescent="0.3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</row>
    <row r="463" spans="1:47" x14ac:dyDescent="0.3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</row>
    <row r="464" spans="1:47" x14ac:dyDescent="0.3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</row>
    <row r="465" spans="1:47" x14ac:dyDescent="0.3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</row>
    <row r="466" spans="1:47" x14ac:dyDescent="0.3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</row>
    <row r="467" spans="1:47" x14ac:dyDescent="0.3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</row>
    <row r="468" spans="1:47" x14ac:dyDescent="0.3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</row>
    <row r="469" spans="1:47" x14ac:dyDescent="0.3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</row>
    <row r="470" spans="1:47" x14ac:dyDescent="0.3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</row>
    <row r="471" spans="1:47" x14ac:dyDescent="0.3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</row>
    <row r="472" spans="1:47" x14ac:dyDescent="0.3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</row>
    <row r="473" spans="1:47" x14ac:dyDescent="0.3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</row>
    <row r="474" spans="1:47" x14ac:dyDescent="0.3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</row>
    <row r="475" spans="1:47" x14ac:dyDescent="0.3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</row>
    <row r="476" spans="1:47" x14ac:dyDescent="0.3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</row>
    <row r="477" spans="1:47" x14ac:dyDescent="0.3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</row>
    <row r="478" spans="1:47" x14ac:dyDescent="0.3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</row>
    <row r="479" spans="1:47" x14ac:dyDescent="0.3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</row>
    <row r="480" spans="1:47" x14ac:dyDescent="0.3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</row>
    <row r="481" spans="1:47" x14ac:dyDescent="0.3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</row>
    <row r="482" spans="1:47" x14ac:dyDescent="0.3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</row>
    <row r="483" spans="1:47" x14ac:dyDescent="0.3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</row>
    <row r="484" spans="1:47" x14ac:dyDescent="0.3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</row>
    <row r="485" spans="1:47" x14ac:dyDescent="0.3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</row>
    <row r="486" spans="1:47" x14ac:dyDescent="0.3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</row>
    <row r="487" spans="1:47" x14ac:dyDescent="0.3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</row>
    <row r="488" spans="1:47" x14ac:dyDescent="0.3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</row>
    <row r="489" spans="1:47" x14ac:dyDescent="0.3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</row>
    <row r="490" spans="1:47" x14ac:dyDescent="0.3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</row>
    <row r="491" spans="1:47" x14ac:dyDescent="0.3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</row>
    <row r="492" spans="1:47" x14ac:dyDescent="0.3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</row>
    <row r="493" spans="1:47" x14ac:dyDescent="0.3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</row>
    <row r="494" spans="1:47" x14ac:dyDescent="0.3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0"/>
  <sheetViews>
    <sheetView tabSelected="1" workbookViewId="0">
      <selection activeCell="B9" sqref="B9"/>
    </sheetView>
  </sheetViews>
  <sheetFormatPr defaultRowHeight="12.75" x14ac:dyDescent="0.35"/>
  <sheetData>
    <row r="1" spans="1:48" ht="13.15" thickBo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thickTop="1" x14ac:dyDescent="0.45">
      <c r="A2" s="31"/>
      <c r="B2" s="33" t="s">
        <v>133</v>
      </c>
      <c r="C2" s="34"/>
      <c r="D2" s="34"/>
      <c r="E2" s="34"/>
      <c r="F2" s="34"/>
      <c r="G2" s="34"/>
      <c r="H2" s="35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.4" x14ac:dyDescent="0.45">
      <c r="A3" s="31"/>
      <c r="B3" s="36" t="s">
        <v>134</v>
      </c>
      <c r="C3" s="37"/>
      <c r="D3" s="37"/>
      <c r="E3" s="37"/>
      <c r="F3" s="37"/>
      <c r="G3" s="37"/>
      <c r="H3" s="38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.4" x14ac:dyDescent="0.45">
      <c r="A4" s="31"/>
      <c r="B4" s="39" t="s">
        <v>135</v>
      </c>
      <c r="C4" s="37"/>
      <c r="D4" s="37"/>
      <c r="E4" s="37"/>
      <c r="F4" s="37"/>
      <c r="G4" s="37"/>
      <c r="H4" s="38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.4" x14ac:dyDescent="0.45">
      <c r="A5" s="31"/>
      <c r="B5" s="36" t="s">
        <v>136</v>
      </c>
      <c r="C5" s="37"/>
      <c r="D5" s="37"/>
      <c r="E5" s="37"/>
      <c r="F5" s="37"/>
      <c r="G5" s="37"/>
      <c r="H5" s="38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ht="15.75" thickBot="1" x14ac:dyDescent="0.5">
      <c r="A6" s="31"/>
      <c r="B6" s="40"/>
      <c r="C6" s="41"/>
      <c r="D6" s="41"/>
      <c r="E6" s="41"/>
      <c r="F6" s="41"/>
      <c r="G6" s="41"/>
      <c r="H6" s="42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13.15" thickTop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2"/>
      <c r="AO7" s="32"/>
      <c r="AP7" s="32"/>
      <c r="AQ7" s="32"/>
      <c r="AR7" s="32"/>
      <c r="AS7" s="32"/>
      <c r="AT7" s="32"/>
      <c r="AU7" s="32"/>
      <c r="AV7" s="32"/>
    </row>
    <row r="8" spans="1:48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ht="15.4" x14ac:dyDescent="0.45">
      <c r="A9" s="31"/>
      <c r="B9" s="43" t="s">
        <v>138</v>
      </c>
      <c r="C9" s="31"/>
      <c r="D9" s="31"/>
      <c r="E9" s="31"/>
      <c r="F9" s="31"/>
      <c r="G9" s="31"/>
      <c r="H9" s="31"/>
      <c r="I9" s="31"/>
      <c r="K9" s="31"/>
      <c r="L9" s="31"/>
      <c r="N9" s="44" t="s">
        <v>137</v>
      </c>
      <c r="O9" s="31"/>
      <c r="P9" s="31"/>
      <c r="Q9" s="31"/>
      <c r="R9" s="31"/>
      <c r="S9" s="45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2"/>
      <c r="AN9" s="32"/>
      <c r="AO9" s="32"/>
      <c r="AP9" s="32"/>
      <c r="AQ9" s="32"/>
      <c r="AR9" s="32"/>
      <c r="AS9" s="32"/>
      <c r="AT9" s="32"/>
      <c r="AU9" s="32"/>
      <c r="AV9" s="32"/>
    </row>
    <row r="10" spans="1:48" ht="15.4" x14ac:dyDescent="0.45">
      <c r="A10" s="31"/>
      <c r="B10" s="4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15.4" x14ac:dyDescent="0.45">
      <c r="A11" s="31"/>
      <c r="B11" s="46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x14ac:dyDescent="0.3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x14ac:dyDescent="0.3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x14ac:dyDescent="0.3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x14ac:dyDescent="0.3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x14ac:dyDescent="0.3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x14ac:dyDescent="0.3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x14ac:dyDescent="0.3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x14ac:dyDescent="0.3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x14ac:dyDescent="0.3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x14ac:dyDescent="0.3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x14ac:dyDescent="0.3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x14ac:dyDescent="0.3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x14ac:dyDescent="0.3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x14ac:dyDescent="0.3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x14ac:dyDescent="0.3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x14ac:dyDescent="0.3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x14ac:dyDescent="0.3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x14ac:dyDescent="0.3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x14ac:dyDescent="0.3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x14ac:dyDescent="0.3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x14ac:dyDescent="0.3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x14ac:dyDescent="0.3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x14ac:dyDescent="0.3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x14ac:dyDescent="0.3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x14ac:dyDescent="0.3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x14ac:dyDescent="0.3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x14ac:dyDescent="0.3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x14ac:dyDescent="0.3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x14ac:dyDescent="0.3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x14ac:dyDescent="0.3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x14ac:dyDescent="0.3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x14ac:dyDescent="0.3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x14ac:dyDescent="0.3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x14ac:dyDescent="0.3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x14ac:dyDescent="0.3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x14ac:dyDescent="0.3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x14ac:dyDescent="0.3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x14ac:dyDescent="0.3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x14ac:dyDescent="0.3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x14ac:dyDescent="0.3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x14ac:dyDescent="0.3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x14ac:dyDescent="0.3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x14ac:dyDescent="0.3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x14ac:dyDescent="0.3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x14ac:dyDescent="0.3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x14ac:dyDescent="0.3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x14ac:dyDescent="0.3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x14ac:dyDescent="0.3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x14ac:dyDescent="0.3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x14ac:dyDescent="0.3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x14ac:dyDescent="0.3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x14ac:dyDescent="0.3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x14ac:dyDescent="0.3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x14ac:dyDescent="0.3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x14ac:dyDescent="0.3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x14ac:dyDescent="0.3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x14ac:dyDescent="0.3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x14ac:dyDescent="0.3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x14ac:dyDescent="0.3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x14ac:dyDescent="0.3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x14ac:dyDescent="0.3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x14ac:dyDescent="0.3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x14ac:dyDescent="0.3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x14ac:dyDescent="0.3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x14ac:dyDescent="0.3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x14ac:dyDescent="0.3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x14ac:dyDescent="0.3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x14ac:dyDescent="0.3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x14ac:dyDescent="0.3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x14ac:dyDescent="0.3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x14ac:dyDescent="0.3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x14ac:dyDescent="0.3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x14ac:dyDescent="0.3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x14ac:dyDescent="0.3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x14ac:dyDescent="0.3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x14ac:dyDescent="0.3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x14ac:dyDescent="0.3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x14ac:dyDescent="0.3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x14ac:dyDescent="0.3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x14ac:dyDescent="0.3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x14ac:dyDescent="0.3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x14ac:dyDescent="0.3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x14ac:dyDescent="0.3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x14ac:dyDescent="0.3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x14ac:dyDescent="0.3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x14ac:dyDescent="0.3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x14ac:dyDescent="0.3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x14ac:dyDescent="0.3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x14ac:dyDescent="0.3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x14ac:dyDescent="0.3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x14ac:dyDescent="0.3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x14ac:dyDescent="0.3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x14ac:dyDescent="0.3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x14ac:dyDescent="0.3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x14ac:dyDescent="0.3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x14ac:dyDescent="0.3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x14ac:dyDescent="0.3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x14ac:dyDescent="0.3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x14ac:dyDescent="0.3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x14ac:dyDescent="0.3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x14ac:dyDescent="0.3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x14ac:dyDescent="0.3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x14ac:dyDescent="0.3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x14ac:dyDescent="0.3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x14ac:dyDescent="0.3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x14ac:dyDescent="0.3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x14ac:dyDescent="0.3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x14ac:dyDescent="0.3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x14ac:dyDescent="0.3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x14ac:dyDescent="0.3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x14ac:dyDescent="0.3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x14ac:dyDescent="0.3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x14ac:dyDescent="0.3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x14ac:dyDescent="0.3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x14ac:dyDescent="0.3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x14ac:dyDescent="0.3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x14ac:dyDescent="0.3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x14ac:dyDescent="0.3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x14ac:dyDescent="0.3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x14ac:dyDescent="0.3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x14ac:dyDescent="0.3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x14ac:dyDescent="0.3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x14ac:dyDescent="0.3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x14ac:dyDescent="0.3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x14ac:dyDescent="0.3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x14ac:dyDescent="0.3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x14ac:dyDescent="0.3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x14ac:dyDescent="0.3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x14ac:dyDescent="0.3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x14ac:dyDescent="0.3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x14ac:dyDescent="0.3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x14ac:dyDescent="0.3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x14ac:dyDescent="0.3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x14ac:dyDescent="0.3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x14ac:dyDescent="0.3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x14ac:dyDescent="0.3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x14ac:dyDescent="0.3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x14ac:dyDescent="0.3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x14ac:dyDescent="0.3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x14ac:dyDescent="0.3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x14ac:dyDescent="0.3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x14ac:dyDescent="0.3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x14ac:dyDescent="0.3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x14ac:dyDescent="0.3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x14ac:dyDescent="0.3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x14ac:dyDescent="0.3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x14ac:dyDescent="0.3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x14ac:dyDescent="0.3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x14ac:dyDescent="0.3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x14ac:dyDescent="0.3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x14ac:dyDescent="0.3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x14ac:dyDescent="0.3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x14ac:dyDescent="0.3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x14ac:dyDescent="0.3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x14ac:dyDescent="0.3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x14ac:dyDescent="0.3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x14ac:dyDescent="0.3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x14ac:dyDescent="0.3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x14ac:dyDescent="0.3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x14ac:dyDescent="0.3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x14ac:dyDescent="0.3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x14ac:dyDescent="0.3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x14ac:dyDescent="0.3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x14ac:dyDescent="0.3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x14ac:dyDescent="0.3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x14ac:dyDescent="0.3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x14ac:dyDescent="0.3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x14ac:dyDescent="0.3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x14ac:dyDescent="0.3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x14ac:dyDescent="0.3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x14ac:dyDescent="0.3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x14ac:dyDescent="0.3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x14ac:dyDescent="0.3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x14ac:dyDescent="0.3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x14ac:dyDescent="0.3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x14ac:dyDescent="0.3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x14ac:dyDescent="0.3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x14ac:dyDescent="0.3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x14ac:dyDescent="0.3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x14ac:dyDescent="0.3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x14ac:dyDescent="0.3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x14ac:dyDescent="0.3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x14ac:dyDescent="0.3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x14ac:dyDescent="0.3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x14ac:dyDescent="0.3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x14ac:dyDescent="0.3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x14ac:dyDescent="0.3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x14ac:dyDescent="0.3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x14ac:dyDescent="0.3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x14ac:dyDescent="0.3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x14ac:dyDescent="0.3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x14ac:dyDescent="0.3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x14ac:dyDescent="0.3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x14ac:dyDescent="0.3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x14ac:dyDescent="0.3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x14ac:dyDescent="0.3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x14ac:dyDescent="0.3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x14ac:dyDescent="0.3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x14ac:dyDescent="0.3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x14ac:dyDescent="0.3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x14ac:dyDescent="0.3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x14ac:dyDescent="0.3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x14ac:dyDescent="0.3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x14ac:dyDescent="0.3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x14ac:dyDescent="0.3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x14ac:dyDescent="0.3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x14ac:dyDescent="0.3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x14ac:dyDescent="0.3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x14ac:dyDescent="0.3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x14ac:dyDescent="0.3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x14ac:dyDescent="0.3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x14ac:dyDescent="0.3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x14ac:dyDescent="0.3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x14ac:dyDescent="0.3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x14ac:dyDescent="0.3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x14ac:dyDescent="0.3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x14ac:dyDescent="0.3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x14ac:dyDescent="0.3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x14ac:dyDescent="0.3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x14ac:dyDescent="0.3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x14ac:dyDescent="0.3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1:48" x14ac:dyDescent="0.3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1:48" x14ac:dyDescent="0.3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1:48" x14ac:dyDescent="0.3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1:48" x14ac:dyDescent="0.3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1:48" x14ac:dyDescent="0.3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1:48" x14ac:dyDescent="0.3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1:48" x14ac:dyDescent="0.3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1:48" x14ac:dyDescent="0.3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1:48" x14ac:dyDescent="0.3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1:48" x14ac:dyDescent="0.3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1:48" x14ac:dyDescent="0.3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1:48" x14ac:dyDescent="0.3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1:48" x14ac:dyDescent="0.3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1:48" x14ac:dyDescent="0.3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1:48" x14ac:dyDescent="0.3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1:48" x14ac:dyDescent="0.3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1:48" x14ac:dyDescent="0.3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1:48" x14ac:dyDescent="0.3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1:48" x14ac:dyDescent="0.3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1:48" x14ac:dyDescent="0.3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1:48" x14ac:dyDescent="0.3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1:48" x14ac:dyDescent="0.3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1:48" x14ac:dyDescent="0.3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1:48" x14ac:dyDescent="0.3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1:48" x14ac:dyDescent="0.3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1:48" x14ac:dyDescent="0.3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1:48" x14ac:dyDescent="0.3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1:48" x14ac:dyDescent="0.3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1:48" x14ac:dyDescent="0.3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1:48" x14ac:dyDescent="0.3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1:48" x14ac:dyDescent="0.3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1:48" x14ac:dyDescent="0.3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1:48" x14ac:dyDescent="0.3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1:48" x14ac:dyDescent="0.3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1:48" x14ac:dyDescent="0.3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1:48" x14ac:dyDescent="0.3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1:48" x14ac:dyDescent="0.3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1:48" x14ac:dyDescent="0.3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1:48" x14ac:dyDescent="0.3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1:48" x14ac:dyDescent="0.3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1:48" x14ac:dyDescent="0.3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1:48" x14ac:dyDescent="0.3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1:48" x14ac:dyDescent="0.3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1:48" x14ac:dyDescent="0.3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1:48" x14ac:dyDescent="0.3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1:48" x14ac:dyDescent="0.3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1:48" x14ac:dyDescent="0.3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1:48" x14ac:dyDescent="0.3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1:48" x14ac:dyDescent="0.3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1:48" x14ac:dyDescent="0.3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1:48" x14ac:dyDescent="0.3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1:48" x14ac:dyDescent="0.3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1:48" x14ac:dyDescent="0.3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1:48" x14ac:dyDescent="0.3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1:48" x14ac:dyDescent="0.3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1:48" x14ac:dyDescent="0.3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1:48" x14ac:dyDescent="0.3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1:48" x14ac:dyDescent="0.3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1:48" x14ac:dyDescent="0.3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1:48" x14ac:dyDescent="0.3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1:48" x14ac:dyDescent="0.3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1:48" x14ac:dyDescent="0.3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1:48" x14ac:dyDescent="0.3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1:48" x14ac:dyDescent="0.3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1:48" x14ac:dyDescent="0.3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1:48" x14ac:dyDescent="0.3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1:48" x14ac:dyDescent="0.3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1:48" x14ac:dyDescent="0.3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1:48" x14ac:dyDescent="0.3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1:48" x14ac:dyDescent="0.3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1:48" x14ac:dyDescent="0.3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1:48" x14ac:dyDescent="0.3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1:48" x14ac:dyDescent="0.3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1:48" x14ac:dyDescent="0.3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1:48" x14ac:dyDescent="0.3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1:48" x14ac:dyDescent="0.3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1:48" x14ac:dyDescent="0.3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1:48" x14ac:dyDescent="0.3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1:48" x14ac:dyDescent="0.3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1:48" x14ac:dyDescent="0.3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1:48" x14ac:dyDescent="0.3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1:48" x14ac:dyDescent="0.3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1:48" x14ac:dyDescent="0.3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1:48" x14ac:dyDescent="0.3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1:48" x14ac:dyDescent="0.3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1:48" x14ac:dyDescent="0.3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1:48" x14ac:dyDescent="0.3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1:48" x14ac:dyDescent="0.3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1:48" x14ac:dyDescent="0.3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1:48" x14ac:dyDescent="0.3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1:48" x14ac:dyDescent="0.3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1:48" x14ac:dyDescent="0.3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1:48" x14ac:dyDescent="0.3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1:48" x14ac:dyDescent="0.3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1:48" x14ac:dyDescent="0.3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1:48" x14ac:dyDescent="0.3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1:48" x14ac:dyDescent="0.3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1:48" x14ac:dyDescent="0.3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1:48" x14ac:dyDescent="0.3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1:48" x14ac:dyDescent="0.3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1:48" x14ac:dyDescent="0.3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1:48" x14ac:dyDescent="0.3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1:48" x14ac:dyDescent="0.3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1:48" x14ac:dyDescent="0.3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1:48" x14ac:dyDescent="0.3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1:48" x14ac:dyDescent="0.3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1:48" x14ac:dyDescent="0.3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1:48" x14ac:dyDescent="0.3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1:48" x14ac:dyDescent="0.3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1:48" x14ac:dyDescent="0.3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1:48" x14ac:dyDescent="0.3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1:48" x14ac:dyDescent="0.3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1:48" x14ac:dyDescent="0.3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1:48" x14ac:dyDescent="0.3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1:48" x14ac:dyDescent="0.3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1:48" x14ac:dyDescent="0.3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1:48" x14ac:dyDescent="0.3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1:48" x14ac:dyDescent="0.3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1:48" x14ac:dyDescent="0.3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1:48" x14ac:dyDescent="0.3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1:48" x14ac:dyDescent="0.3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1:48" x14ac:dyDescent="0.3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1:48" x14ac:dyDescent="0.3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1:48" x14ac:dyDescent="0.3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1:48" x14ac:dyDescent="0.3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1:48" x14ac:dyDescent="0.3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1:48" x14ac:dyDescent="0.3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1:48" x14ac:dyDescent="0.3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1:48" x14ac:dyDescent="0.3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1:48" x14ac:dyDescent="0.3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1:48" x14ac:dyDescent="0.3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1:48" x14ac:dyDescent="0.3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1:48" x14ac:dyDescent="0.3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1:48" x14ac:dyDescent="0.3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1:48" x14ac:dyDescent="0.3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1:48" x14ac:dyDescent="0.3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1:48" x14ac:dyDescent="0.3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1:48" x14ac:dyDescent="0.3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1:48" x14ac:dyDescent="0.3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1:48" x14ac:dyDescent="0.3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1:48" x14ac:dyDescent="0.3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1:48" x14ac:dyDescent="0.3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1:48" x14ac:dyDescent="0.3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1:48" x14ac:dyDescent="0.3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1:48" x14ac:dyDescent="0.3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1:48" x14ac:dyDescent="0.3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1:48" x14ac:dyDescent="0.3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1:48" x14ac:dyDescent="0.3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1:48" x14ac:dyDescent="0.3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1:48" x14ac:dyDescent="0.3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1:48" x14ac:dyDescent="0.3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1:48" x14ac:dyDescent="0.3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1:48" x14ac:dyDescent="0.3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1:48" x14ac:dyDescent="0.3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1:48" x14ac:dyDescent="0.3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1:48" x14ac:dyDescent="0.3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1:48" x14ac:dyDescent="0.3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1:48" x14ac:dyDescent="0.3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1:48" x14ac:dyDescent="0.3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1:48" x14ac:dyDescent="0.3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1:48" x14ac:dyDescent="0.3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1:48" x14ac:dyDescent="0.3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1:48" x14ac:dyDescent="0.3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1:48" x14ac:dyDescent="0.3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1:48" x14ac:dyDescent="0.3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1:48" x14ac:dyDescent="0.3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1:48" x14ac:dyDescent="0.3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1:48" x14ac:dyDescent="0.3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1:48" x14ac:dyDescent="0.3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1:48" x14ac:dyDescent="0.3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1:48" x14ac:dyDescent="0.3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1:48" x14ac:dyDescent="0.3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1:48" x14ac:dyDescent="0.3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1:48" x14ac:dyDescent="0.3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1:48" x14ac:dyDescent="0.3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1:48" x14ac:dyDescent="0.3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1:48" x14ac:dyDescent="0.3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1:48" x14ac:dyDescent="0.3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1:48" x14ac:dyDescent="0.3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1:48" x14ac:dyDescent="0.3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1:48" x14ac:dyDescent="0.3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1:48" x14ac:dyDescent="0.3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1:48" x14ac:dyDescent="0.3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1:48" x14ac:dyDescent="0.3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1:48" x14ac:dyDescent="0.3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1:48" x14ac:dyDescent="0.3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1:48" x14ac:dyDescent="0.3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1:48" x14ac:dyDescent="0.3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Figure_12.2</vt:lpstr>
      <vt:lpstr>Reference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2006-11-01T13:09:32Z</dcterms:created>
  <dcterms:modified xsi:type="dcterms:W3CDTF">2015-11-20T12:45:12Z</dcterms:modified>
</cp:coreProperties>
</file>