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4\"/>
    </mc:Choice>
  </mc:AlternateContent>
  <bookViews>
    <workbookView xWindow="0" yWindow="0" windowWidth="19200" windowHeight="7425"/>
  </bookViews>
  <sheets>
    <sheet name="Reference" sheetId="7" r:id="rId1"/>
    <sheet name="Figure_14.9" sheetId="6" r:id="rId2"/>
    <sheet name="Data" sheetId="3" r:id="rId3"/>
  </sheets>
  <calcPr calcId="152511"/>
</workbook>
</file>

<file path=xl/calcChain.xml><?xml version="1.0" encoding="utf-8"?>
<calcChain xmlns="http://schemas.openxmlformats.org/spreadsheetml/2006/main">
  <c r="AV18" i="3" l="1"/>
  <c r="BJ18" i="3" s="1"/>
  <c r="V22" i="6" s="1"/>
  <c r="AV12" i="3"/>
  <c r="AV15" i="3"/>
  <c r="BJ15" i="3"/>
  <c r="U22" i="6"/>
  <c r="AU18" i="3"/>
  <c r="BI18" i="3" s="1"/>
  <c r="V21" i="6" s="1"/>
  <c r="AU12" i="3"/>
  <c r="AU15" i="3"/>
  <c r="BI15" i="3" s="1"/>
  <c r="U21" i="6" s="1"/>
  <c r="AT18" i="3"/>
  <c r="BH18" i="3"/>
  <c r="V20" i="6" s="1"/>
  <c r="AT12" i="3"/>
  <c r="AT15" i="3"/>
  <c r="BH15" i="3" s="1"/>
  <c r="U20" i="6" s="1"/>
  <c r="AS18" i="3"/>
  <c r="BG18" i="3" s="1"/>
  <c r="V19" i="6" s="1"/>
  <c r="AS12" i="3"/>
  <c r="BG13" i="3" s="1"/>
  <c r="AS15" i="3"/>
  <c r="BG15" i="3" s="1"/>
  <c r="U19" i="6" s="1"/>
  <c r="AR18" i="3"/>
  <c r="BF18" i="3" s="1"/>
  <c r="V18" i="6" s="1"/>
  <c r="V23" i="6" s="1"/>
  <c r="AR12" i="3"/>
  <c r="BF12" i="3" s="1"/>
  <c r="AR15" i="3"/>
  <c r="S23" i="6"/>
  <c r="S17" i="6"/>
  <c r="P4" i="3"/>
  <c r="Q4" i="3"/>
  <c r="R4" i="3"/>
  <c r="S4" i="3"/>
  <c r="T4" i="3"/>
  <c r="U4" i="3"/>
  <c r="V4" i="3"/>
  <c r="W4" i="3"/>
  <c r="X4" i="3"/>
  <c r="Z4" i="3"/>
  <c r="AA4" i="3"/>
  <c r="AB4" i="3"/>
  <c r="AR4" i="3"/>
  <c r="AS4" i="3"/>
  <c r="AT4" i="3"/>
  <c r="AU4" i="3"/>
  <c r="BI4" i="3" s="1"/>
  <c r="AV4" i="3"/>
  <c r="BJ4" i="3"/>
  <c r="AW4" i="3"/>
  <c r="AY4" i="3"/>
  <c r="BM4" i="3" s="1"/>
  <c r="AZ4" i="3"/>
  <c r="BB4" i="3"/>
  <c r="BC4" i="3"/>
  <c r="BD4" i="3"/>
  <c r="A5" i="3"/>
  <c r="A6" i="3"/>
  <c r="A7" i="3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P5" i="3"/>
  <c r="Q5" i="3"/>
  <c r="R5" i="3"/>
  <c r="S5" i="3"/>
  <c r="T5" i="3"/>
  <c r="U5" i="3"/>
  <c r="V5" i="3"/>
  <c r="W5" i="3"/>
  <c r="X5" i="3"/>
  <c r="Z5" i="3"/>
  <c r="AA5" i="3"/>
  <c r="AB5" i="3"/>
  <c r="AR5" i="3"/>
  <c r="BF5" i="3" s="1"/>
  <c r="AS5" i="3"/>
  <c r="AT5" i="3"/>
  <c r="AU5" i="3"/>
  <c r="BI5" i="3"/>
  <c r="AV5" i="3"/>
  <c r="AW5" i="3"/>
  <c r="AY5" i="3"/>
  <c r="BM5" i="3"/>
  <c r="AZ5" i="3"/>
  <c r="BB5" i="3"/>
  <c r="BC5" i="3"/>
  <c r="BQ5" i="3" s="1"/>
  <c r="BD5" i="3"/>
  <c r="P6" i="3"/>
  <c r="Q6" i="3"/>
  <c r="R6" i="3"/>
  <c r="S6" i="3"/>
  <c r="T6" i="3"/>
  <c r="U6" i="3"/>
  <c r="V6" i="3"/>
  <c r="W6" i="3"/>
  <c r="X6" i="3"/>
  <c r="Z6" i="3"/>
  <c r="AA6" i="3"/>
  <c r="AB6" i="3"/>
  <c r="AR6" i="3"/>
  <c r="BF6" i="3"/>
  <c r="AS6" i="3"/>
  <c r="AT6" i="3"/>
  <c r="AU6" i="3"/>
  <c r="AV6" i="3"/>
  <c r="BJ6" i="3" s="1"/>
  <c r="AW6" i="3"/>
  <c r="AX6" i="3"/>
  <c r="AY6" i="3"/>
  <c r="AZ6" i="3"/>
  <c r="BN6" i="3" s="1"/>
  <c r="BB6" i="3"/>
  <c r="BC6" i="3"/>
  <c r="BD6" i="3"/>
  <c r="BR6" i="3" s="1"/>
  <c r="P7" i="3"/>
  <c r="Q7" i="3"/>
  <c r="R7" i="3"/>
  <c r="S7" i="3"/>
  <c r="T7" i="3"/>
  <c r="U7" i="3"/>
  <c r="V7" i="3"/>
  <c r="W7" i="3"/>
  <c r="X7" i="3"/>
  <c r="Y7" i="3"/>
  <c r="Z7" i="3"/>
  <c r="AA7" i="3"/>
  <c r="AB7" i="3"/>
  <c r="AR7" i="3"/>
  <c r="AS7" i="3"/>
  <c r="BG7" i="3" s="1"/>
  <c r="AT7" i="3"/>
  <c r="BH7" i="3" s="1"/>
  <c r="AU7" i="3"/>
  <c r="BI7" i="3"/>
  <c r="AV7" i="3"/>
  <c r="BJ7" i="3" s="1"/>
  <c r="AW7" i="3"/>
  <c r="AX7" i="3"/>
  <c r="AY7" i="3"/>
  <c r="BM7" i="3" s="1"/>
  <c r="AZ7" i="3"/>
  <c r="BB7" i="3"/>
  <c r="BC7" i="3"/>
  <c r="BQ7" i="3" s="1"/>
  <c r="BD7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R8" i="3"/>
  <c r="BF8" i="3" s="1"/>
  <c r="AS8" i="3"/>
  <c r="AT8" i="3"/>
  <c r="BH8" i="3"/>
  <c r="AU8" i="3"/>
  <c r="BI8" i="3" s="1"/>
  <c r="AV8" i="3"/>
  <c r="AW8" i="3"/>
  <c r="AX8" i="3"/>
  <c r="BL8" i="3" s="1"/>
  <c r="AY8" i="3"/>
  <c r="AZ8" i="3"/>
  <c r="BA8" i="3"/>
  <c r="BO8" i="3" s="1"/>
  <c r="BB8" i="3"/>
  <c r="BC8" i="3"/>
  <c r="BQ8" i="3" s="1"/>
  <c r="BD8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R9" i="3"/>
  <c r="AS9" i="3"/>
  <c r="BG9" i="3" s="1"/>
  <c r="AT9" i="3"/>
  <c r="AU9" i="3"/>
  <c r="BI9" i="3"/>
  <c r="AV9" i="3"/>
  <c r="BJ9" i="3" s="1"/>
  <c r="AW9" i="3"/>
  <c r="AX9" i="3"/>
  <c r="AY9" i="3"/>
  <c r="BM9" i="3" s="1"/>
  <c r="AZ9" i="3"/>
  <c r="BN9" i="3" s="1"/>
  <c r="BA9" i="3"/>
  <c r="BB9" i="3"/>
  <c r="BP9" i="3" s="1"/>
  <c r="BC9" i="3"/>
  <c r="BD9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R10" i="3"/>
  <c r="BF10" i="3" s="1"/>
  <c r="AS10" i="3"/>
  <c r="AT10" i="3"/>
  <c r="AU10" i="3"/>
  <c r="AV10" i="3"/>
  <c r="AW10" i="3"/>
  <c r="AX10" i="3"/>
  <c r="BL10" i="3" s="1"/>
  <c r="AX12" i="3"/>
  <c r="BL17" i="3" s="1"/>
  <c r="AY10" i="3"/>
  <c r="BM10" i="3" s="1"/>
  <c r="AZ10" i="3"/>
  <c r="BN10" i="3"/>
  <c r="BA10" i="3"/>
  <c r="BB10" i="3"/>
  <c r="BC10" i="3"/>
  <c r="BQ10" i="3"/>
  <c r="BD10" i="3"/>
  <c r="BR10" i="3" s="1"/>
  <c r="P11" i="3"/>
  <c r="R11" i="3"/>
  <c r="S11" i="3"/>
  <c r="T11" i="3"/>
  <c r="U11" i="3"/>
  <c r="V11" i="3"/>
  <c r="W11" i="3"/>
  <c r="X11" i="3"/>
  <c r="Y11" i="3"/>
  <c r="Z11" i="3"/>
  <c r="AA11" i="3"/>
  <c r="AB11" i="3"/>
  <c r="AR11" i="3"/>
  <c r="AT11" i="3"/>
  <c r="BH11" i="3" s="1"/>
  <c r="AU11" i="3"/>
  <c r="AV11" i="3"/>
  <c r="BJ11" i="3" s="1"/>
  <c r="AW11" i="3"/>
  <c r="AX11" i="3"/>
  <c r="BL11" i="3" s="1"/>
  <c r="AY11" i="3"/>
  <c r="AZ11" i="3"/>
  <c r="BN11" i="3" s="1"/>
  <c r="BA11" i="3"/>
  <c r="BB11" i="3"/>
  <c r="BP11" i="3" s="1"/>
  <c r="BB12" i="3"/>
  <c r="BP12" i="3" s="1"/>
  <c r="BC11" i="3"/>
  <c r="BD11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BI12" i="3"/>
  <c r="BJ12" i="3"/>
  <c r="AW12" i="3"/>
  <c r="BK6" i="3" s="1"/>
  <c r="AY12" i="3"/>
  <c r="BM12" i="3"/>
  <c r="AZ12" i="3"/>
  <c r="BN5" i="3" s="1"/>
  <c r="BA12" i="3"/>
  <c r="BO22" i="3"/>
  <c r="BC12" i="3"/>
  <c r="BD12" i="3"/>
  <c r="BR5" i="3" s="1"/>
  <c r="BR4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R13" i="3"/>
  <c r="AS13" i="3"/>
  <c r="AT13" i="3"/>
  <c r="BH13" i="3" s="1"/>
  <c r="AU13" i="3"/>
  <c r="AV13" i="3"/>
  <c r="AW13" i="3"/>
  <c r="BK13" i="3" s="1"/>
  <c r="AX13" i="3"/>
  <c r="BL13" i="3" s="1"/>
  <c r="AY13" i="3"/>
  <c r="AZ13" i="3"/>
  <c r="BA13" i="3"/>
  <c r="BO13" i="3" s="1"/>
  <c r="BB13" i="3"/>
  <c r="BP13" i="3"/>
  <c r="BC13" i="3"/>
  <c r="BD13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R14" i="3"/>
  <c r="BF14" i="3" s="1"/>
  <c r="AS14" i="3"/>
  <c r="AT14" i="3"/>
  <c r="AU14" i="3"/>
  <c r="BI14" i="3" s="1"/>
  <c r="AV14" i="3"/>
  <c r="AW14" i="3"/>
  <c r="AX14" i="3"/>
  <c r="BL14" i="3" s="1"/>
  <c r="AY14" i="3"/>
  <c r="BM14" i="3" s="1"/>
  <c r="AZ14" i="3"/>
  <c r="BA14" i="3"/>
  <c r="BO14" i="3" s="1"/>
  <c r="BB14" i="3"/>
  <c r="BP14" i="3" s="1"/>
  <c r="BC14" i="3"/>
  <c r="BD14" i="3"/>
  <c r="BR14" i="3" s="1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W15" i="3"/>
  <c r="BK15" i="3" s="1"/>
  <c r="AX15" i="3"/>
  <c r="BL15" i="3" s="1"/>
  <c r="U10" i="6" s="1"/>
  <c r="AY15" i="3"/>
  <c r="AZ15" i="3"/>
  <c r="BA15" i="3"/>
  <c r="BB15" i="3"/>
  <c r="BP15" i="3" s="1"/>
  <c r="U14" i="6" s="1"/>
  <c r="BC15" i="3"/>
  <c r="BQ15" i="3" s="1"/>
  <c r="U15" i="6" s="1"/>
  <c r="BD15" i="3"/>
  <c r="BR15" i="3" s="1"/>
  <c r="U16" i="6" s="1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R16" i="3"/>
  <c r="AS16" i="3"/>
  <c r="BG16" i="3" s="1"/>
  <c r="AT16" i="3"/>
  <c r="AU16" i="3"/>
  <c r="AV16" i="3"/>
  <c r="BJ16" i="3" s="1"/>
  <c r="AW16" i="3"/>
  <c r="AX16" i="3"/>
  <c r="AY16" i="3"/>
  <c r="AZ16" i="3"/>
  <c r="BA16" i="3"/>
  <c r="BB16" i="3"/>
  <c r="BP16" i="3" s="1"/>
  <c r="BC16" i="3"/>
  <c r="BD16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R17" i="3"/>
  <c r="BF17" i="3" s="1"/>
  <c r="AS17" i="3"/>
  <c r="AT17" i="3"/>
  <c r="AU17" i="3"/>
  <c r="BI17" i="3"/>
  <c r="AV17" i="3"/>
  <c r="AW17" i="3"/>
  <c r="AX17" i="3"/>
  <c r="AY17" i="3"/>
  <c r="BM17" i="3" s="1"/>
  <c r="AZ17" i="3"/>
  <c r="BA17" i="3"/>
  <c r="BB17" i="3"/>
  <c r="BP17" i="3" s="1"/>
  <c r="BC17" i="3"/>
  <c r="BD17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W18" i="3"/>
  <c r="BK18" i="3" s="1"/>
  <c r="AX18" i="3"/>
  <c r="BL18" i="3"/>
  <c r="V10" i="6" s="1"/>
  <c r="AY18" i="3"/>
  <c r="AZ18" i="3"/>
  <c r="BA18" i="3"/>
  <c r="BB18" i="3"/>
  <c r="BC18" i="3"/>
  <c r="BD18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R19" i="3"/>
  <c r="BF19" i="3" s="1"/>
  <c r="AS19" i="3"/>
  <c r="AT19" i="3"/>
  <c r="BH19" i="3" s="1"/>
  <c r="AU19" i="3"/>
  <c r="AV19" i="3"/>
  <c r="BJ19" i="3"/>
  <c r="AW19" i="3"/>
  <c r="BK19" i="3" s="1"/>
  <c r="AX19" i="3"/>
  <c r="BL19" i="3"/>
  <c r="AY19" i="3"/>
  <c r="BM19" i="3" s="1"/>
  <c r="AZ19" i="3"/>
  <c r="BN19" i="3"/>
  <c r="BA19" i="3"/>
  <c r="BB19" i="3"/>
  <c r="BC19" i="3"/>
  <c r="BQ19" i="3"/>
  <c r="BD19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R20" i="3"/>
  <c r="AS20" i="3"/>
  <c r="BG20" i="3" s="1"/>
  <c r="AT20" i="3"/>
  <c r="AU20" i="3"/>
  <c r="BI20" i="3" s="1"/>
  <c r="AV20" i="3"/>
  <c r="BJ20" i="3" s="1"/>
  <c r="AW20" i="3"/>
  <c r="BK20" i="3" s="1"/>
  <c r="AX20" i="3"/>
  <c r="AY20" i="3"/>
  <c r="BM20" i="3" s="1"/>
  <c r="AZ20" i="3"/>
  <c r="BN20" i="3"/>
  <c r="BA20" i="3"/>
  <c r="BO20" i="3" s="1"/>
  <c r="BB20" i="3"/>
  <c r="BC20" i="3"/>
  <c r="BQ20" i="3" s="1"/>
  <c r="BD20" i="3"/>
  <c r="P21" i="3"/>
  <c r="Q21" i="3"/>
  <c r="R21" i="3"/>
  <c r="S21" i="3"/>
  <c r="T21" i="3"/>
  <c r="U21" i="3"/>
  <c r="W21" i="3"/>
  <c r="X21" i="3"/>
  <c r="Y21" i="3"/>
  <c r="Z21" i="3"/>
  <c r="AA21" i="3"/>
  <c r="AB21" i="3"/>
  <c r="AR21" i="3"/>
  <c r="AS21" i="3"/>
  <c r="AT21" i="3"/>
  <c r="BH21" i="3" s="1"/>
  <c r="AU21" i="3"/>
  <c r="AV21" i="3"/>
  <c r="BJ21" i="3"/>
  <c r="AW21" i="3"/>
  <c r="AY21" i="3"/>
  <c r="AZ21" i="3"/>
  <c r="BN21" i="3"/>
  <c r="BA21" i="3"/>
  <c r="BO21" i="3" s="1"/>
  <c r="BB21" i="3"/>
  <c r="BC21" i="3"/>
  <c r="BD21" i="3"/>
  <c r="BR21" i="3" s="1"/>
  <c r="P22" i="3"/>
  <c r="Q22" i="3"/>
  <c r="R22" i="3"/>
  <c r="S22" i="3"/>
  <c r="T22" i="3"/>
  <c r="U22" i="3"/>
  <c r="W22" i="3"/>
  <c r="X22" i="3"/>
  <c r="Y22" i="3"/>
  <c r="Z22" i="3"/>
  <c r="AA22" i="3"/>
  <c r="AB22" i="3"/>
  <c r="AR22" i="3"/>
  <c r="AS22" i="3"/>
  <c r="AT22" i="3"/>
  <c r="BH22" i="3" s="1"/>
  <c r="AU22" i="3"/>
  <c r="BI22" i="3"/>
  <c r="AV22" i="3"/>
  <c r="AW22" i="3"/>
  <c r="AY22" i="3"/>
  <c r="AZ22" i="3"/>
  <c r="BN22" i="3"/>
  <c r="BA22" i="3"/>
  <c r="BB22" i="3"/>
  <c r="BC22" i="3"/>
  <c r="BQ22" i="3"/>
  <c r="BD22" i="3"/>
  <c r="BR22" i="3" s="1"/>
  <c r="BP22" i="3"/>
  <c r="BH10" i="3"/>
  <c r="BH14" i="3"/>
  <c r="BJ14" i="3"/>
  <c r="BL16" i="3"/>
  <c r="BN15" i="3"/>
  <c r="U12" i="6" s="1"/>
  <c r="BL20" i="3"/>
  <c r="BH17" i="3"/>
  <c r="BQ21" i="3"/>
  <c r="BI13" i="3"/>
  <c r="BH5" i="3"/>
  <c r="BJ8" i="3"/>
  <c r="BN13" i="3"/>
  <c r="BO16" i="3"/>
  <c r="BK11" i="3"/>
  <c r="BI10" i="3"/>
  <c r="BQ9" i="3"/>
  <c r="BN7" i="3"/>
  <c r="BR8" i="3"/>
  <c r="BO15" i="3"/>
  <c r="U13" i="6"/>
  <c r="BR9" i="3"/>
  <c r="BQ14" i="3"/>
  <c r="BQ13" i="3"/>
  <c r="BQ11" i="3"/>
  <c r="BQ4" i="3"/>
  <c r="BQ12" i="3"/>
  <c r="BQ6" i="3"/>
  <c r="BO19" i="3"/>
  <c r="BN4" i="3"/>
  <c r="BN17" i="3"/>
  <c r="BN16" i="3"/>
  <c r="BN14" i="3"/>
  <c r="BN8" i="3"/>
  <c r="BN18" i="3"/>
  <c r="V12" i="6"/>
  <c r="BM15" i="3"/>
  <c r="U11" i="6" s="1"/>
  <c r="BK7" i="3"/>
  <c r="BI11" i="3"/>
  <c r="BH6" i="3"/>
  <c r="BG22" i="3"/>
  <c r="BK14" i="3"/>
  <c r="BR12" i="3"/>
  <c r="BG8" i="3"/>
  <c r="BI21" i="3"/>
  <c r="BR20" i="3"/>
  <c r="BQ18" i="3"/>
  <c r="V15" i="6" s="1"/>
  <c r="BQ17" i="3"/>
  <c r="BJ10" i="3"/>
  <c r="BI6" i="3"/>
  <c r="BK21" i="3"/>
  <c r="BI19" i="3"/>
  <c r="BR17" i="3"/>
  <c r="BI16" i="3"/>
  <c r="BQ16" i="3"/>
  <c r="BF4" i="3"/>
  <c r="BH16" i="3"/>
  <c r="BJ13" i="3"/>
  <c r="BM11" i="3"/>
  <c r="BJ22" i="3"/>
  <c r="BO17" i="3"/>
  <c r="BJ17" i="3"/>
  <c r="BJ5" i="3"/>
  <c r="BM8" i="3"/>
  <c r="BO10" i="3"/>
  <c r="BM6" i="3"/>
  <c r="BM18" i="3"/>
  <c r="V11" i="6"/>
  <c r="BM13" i="3"/>
  <c r="BR11" i="3"/>
  <c r="BR16" i="3"/>
  <c r="BG19" i="3"/>
  <c r="BO18" i="3"/>
  <c r="V13" i="6" s="1"/>
  <c r="BR18" i="3"/>
  <c r="V16" i="6" s="1"/>
  <c r="BR13" i="3"/>
  <c r="BH4" i="3"/>
  <c r="BH9" i="3"/>
  <c r="BG6" i="3"/>
  <c r="BO9" i="3"/>
  <c r="BM22" i="3"/>
  <c r="BP19" i="3"/>
  <c r="BO12" i="3"/>
  <c r="BO11" i="3"/>
  <c r="BH12" i="3"/>
  <c r="BR19" i="3"/>
  <c r="BG4" i="3"/>
  <c r="BM16" i="3"/>
  <c r="BP10" i="3"/>
  <c r="BM21" i="3"/>
  <c r="BH20" i="3"/>
  <c r="U17" i="6" l="1"/>
  <c r="BF15" i="3"/>
  <c r="U18" i="6" s="1"/>
  <c r="U23" i="6" s="1"/>
  <c r="BP7" i="3"/>
  <c r="BG21" i="3"/>
  <c r="BK4" i="3"/>
  <c r="BK22" i="3"/>
  <c r="BF13" i="3"/>
  <c r="BK10" i="3"/>
  <c r="BK9" i="3"/>
  <c r="BL6" i="3"/>
  <c r="BG17" i="3"/>
  <c r="BF9" i="3"/>
  <c r="BL9" i="3"/>
  <c r="BF22" i="3"/>
  <c r="BK16" i="3"/>
  <c r="BF16" i="3"/>
  <c r="BP8" i="3"/>
  <c r="BK8" i="3"/>
  <c r="BL7" i="3"/>
  <c r="BP4" i="3"/>
  <c r="BP6" i="3"/>
  <c r="BG12" i="3"/>
  <c r="BG14" i="3"/>
  <c r="BP20" i="3"/>
  <c r="BK17" i="3"/>
  <c r="BG10" i="3"/>
  <c r="BK12" i="3"/>
  <c r="BF21" i="3"/>
  <c r="BF20" i="3"/>
  <c r="BN12" i="3"/>
  <c r="BL12" i="3"/>
  <c r="BR7" i="3"/>
  <c r="BP21" i="3"/>
  <c r="BP5" i="3"/>
  <c r="BP18" i="3"/>
  <c r="V14" i="6" s="1"/>
  <c r="V17" i="6" s="1"/>
  <c r="BG5" i="3"/>
  <c r="BK5" i="3"/>
  <c r="BF11" i="3"/>
  <c r="BF7" i="3"/>
</calcChain>
</file>

<file path=xl/comments1.xml><?xml version="1.0" encoding="utf-8"?>
<comments xmlns="http://schemas.openxmlformats.org/spreadsheetml/2006/main">
  <authors>
    <author>Carmen</author>
  </authors>
  <commentList>
    <comment ref="J2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Domestic debt only</t>
        </r>
      </text>
    </comment>
    <comment ref="H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Hyperinflation, domestic debt stock is essentially wiped out.</t>
        </r>
      </text>
    </comment>
  </commentList>
</comments>
</file>

<file path=xl/sharedStrings.xml><?xml version="1.0" encoding="utf-8"?>
<sst xmlns="http://schemas.openxmlformats.org/spreadsheetml/2006/main" count="98" uniqueCount="31">
  <si>
    <t xml:space="preserve"> </t>
  </si>
  <si>
    <t>Japan</t>
  </si>
  <si>
    <t>Austria</t>
  </si>
  <si>
    <t>France</t>
  </si>
  <si>
    <t>Germany</t>
  </si>
  <si>
    <t>Sweden</t>
  </si>
  <si>
    <t>Argentina</t>
  </si>
  <si>
    <t>Brazil</t>
  </si>
  <si>
    <t>Chile</t>
  </si>
  <si>
    <t>Mexico</t>
  </si>
  <si>
    <t>Canada</t>
  </si>
  <si>
    <t>US</t>
  </si>
  <si>
    <t>Australia</t>
  </si>
  <si>
    <t>South Africa</t>
  </si>
  <si>
    <t>Average-Advanced</t>
  </si>
  <si>
    <t>Average-Emerging</t>
  </si>
  <si>
    <t>n.a.</t>
  </si>
  <si>
    <t>Debt (1929=100)</t>
  </si>
  <si>
    <t>CPI</t>
  </si>
  <si>
    <t>Real debt (1929=100)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</si>
  <si>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</si>
  <si>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</si>
  <si>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</si>
  <si>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</si>
  <si>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Figure 14.9 The cumulative increase in real public debt three and six years following the onset of the Great Depression in 1929: Selected countries</t>
  </si>
  <si>
    <t>page 237</t>
  </si>
  <si>
    <t>Real debt = Debt/CPI</t>
  </si>
  <si>
    <t>Sources:</t>
  </si>
  <si>
    <t xml:space="preserve">CPI is Reinhart and Rogoff (2009), based on the numerous sources listed in the data appendices. </t>
  </si>
  <si>
    <t>Total (domestic plus external) Central Government Debt, millions local currency units</t>
  </si>
  <si>
    <t>Debt data is from the League of Nations, unless otherwise noted.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</si>
</sst>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72" formatCode="0.0"/>
    <numFmt numFmtId="180" formatCode="_(* #,##0_);_(* \(#,##0\);_(* &quot;-&quot;??_);_(@_)"/>
  </numFmts>
  <fonts count="10" x14ac:knownFonts="1"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i/>
      <sz val="1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1" fillId="0" borderId="0" applyFont="0" applyFill="0" applyBorder="0" applyAlignment="0" applyProtection="0"/>
  </cellStyleXfs>
  <cellXfs count="35">
    <xf numFmtId="0" fontId="0" fillId="0" borderId="0" xfId="0" applyAlignment="1"/>
    <xf numFmtId="2" fontId="0" fillId="0" borderId="0" xfId="1" applyNumberFormat="1" applyFont="1" applyAlignment="1"/>
    <xf numFmtId="0" fontId="2" fillId="0" borderId="0" xfId="1" applyFont="1">
      <alignment vertical="center"/>
    </xf>
    <xf numFmtId="0" fontId="2" fillId="0" borderId="0" xfId="1" applyFont="1" applyBorder="1">
      <alignment vertical="center"/>
    </xf>
    <xf numFmtId="1" fontId="0" fillId="0" borderId="0" xfId="1" applyNumberFormat="1" applyFont="1" applyAlignment="1"/>
    <xf numFmtId="0" fontId="0" fillId="0" borderId="0" xfId="1" applyFont="1" applyAlignment="1">
      <alignment horizontal="right"/>
    </xf>
    <xf numFmtId="180" fontId="0" fillId="0" borderId="0" xfId="3" applyNumberFormat="1" applyFont="1" applyAlignment="1"/>
    <xf numFmtId="0" fontId="0" fillId="2" borderId="0" xfId="0" applyFill="1" applyAlignment="1"/>
    <xf numFmtId="0" fontId="4" fillId="3" borderId="1" xfId="0" applyFont="1" applyFill="1" applyBorder="1" applyAlignment="1"/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4" fillId="3" borderId="4" xfId="0" applyFont="1" applyFill="1" applyBorder="1" applyAlignment="1"/>
    <xf numFmtId="0" fontId="4" fillId="3" borderId="0" xfId="0" applyFont="1" applyFill="1" applyBorder="1" applyAlignment="1"/>
    <xf numFmtId="0" fontId="4" fillId="3" borderId="5" xfId="0" applyFont="1" applyFill="1" applyBorder="1" applyAlignment="1"/>
    <xf numFmtId="0" fontId="6" fillId="3" borderId="4" xfId="0" applyFont="1" applyFill="1" applyBorder="1" applyAlignment="1"/>
    <xf numFmtId="0" fontId="4" fillId="3" borderId="6" xfId="0" applyFont="1" applyFill="1" applyBorder="1" applyAlignment="1"/>
    <xf numFmtId="0" fontId="4" fillId="3" borderId="7" xfId="0" applyFont="1" applyFill="1" applyBorder="1" applyAlignment="1"/>
    <xf numFmtId="0" fontId="4" fillId="3" borderId="8" xfId="0" applyFont="1" applyFill="1" applyBorder="1" applyAlignment="1"/>
    <xf numFmtId="0" fontId="9" fillId="2" borderId="0" xfId="0" applyFont="1" applyFill="1" applyAlignment="1">
      <alignment vertical="center"/>
    </xf>
    <xf numFmtId="0" fontId="4" fillId="2" borderId="0" xfId="0" applyFont="1" applyFill="1" applyAlignment="1"/>
    <xf numFmtId="0" fontId="2" fillId="0" borderId="0" xfId="0" applyFont="1" applyAlignment="1"/>
    <xf numFmtId="0" fontId="0" fillId="3" borderId="1" xfId="0" applyFill="1" applyBorder="1" applyAlignment="1"/>
    <xf numFmtId="0" fontId="0" fillId="3" borderId="2" xfId="0" applyFill="1" applyBorder="1" applyAlignment="1"/>
    <xf numFmtId="0" fontId="0" fillId="3" borderId="3" xfId="0" applyFill="1" applyBorder="1" applyAlignment="1"/>
    <xf numFmtId="0" fontId="0" fillId="3" borderId="4" xfId="0" applyFill="1" applyBorder="1" applyAlignment="1"/>
    <xf numFmtId="0" fontId="0" fillId="3" borderId="0" xfId="0" applyFill="1" applyBorder="1" applyAlignment="1"/>
    <xf numFmtId="0" fontId="0" fillId="3" borderId="5" xfId="0" applyFill="1" applyBorder="1" applyAlignment="1"/>
    <xf numFmtId="172" fontId="2" fillId="3" borderId="0" xfId="1" applyNumberFormat="1" applyFont="1" applyFill="1" applyBorder="1" applyAlignment="1"/>
    <xf numFmtId="0" fontId="0" fillId="3" borderId="6" xfId="0" applyFill="1" applyBorder="1" applyAlignment="1"/>
    <xf numFmtId="0" fontId="0" fillId="3" borderId="7" xfId="0" applyFill="1" applyBorder="1" applyAlignment="1"/>
    <xf numFmtId="0" fontId="0" fillId="3" borderId="8" xfId="0" applyFill="1" applyBorder="1" applyAlignment="1"/>
    <xf numFmtId="180" fontId="2" fillId="0" borderId="0" xfId="3" applyNumberFormat="1" applyFont="1" applyAlignment="1">
      <alignment horizontal="right"/>
    </xf>
    <xf numFmtId="2" fontId="2" fillId="3" borderId="0" xfId="1" applyNumberFormat="1" applyFont="1" applyFill="1" applyAlignment="1"/>
    <xf numFmtId="0" fontId="2" fillId="3" borderId="0" xfId="0" applyFont="1" applyFill="1" applyBorder="1" applyAlignment="1"/>
    <xf numFmtId="0" fontId="2" fillId="3" borderId="7" xfId="0" applyFont="1" applyFill="1" applyBorder="1" applyAlignment="1"/>
  </cellXfs>
  <cellStyles count="4">
    <cellStyle name="ANCLAS,REZONES Y SUS PARTES,DE FUNDICION,DE HIERRO O DE ACERO" xfId="1"/>
    <cellStyle name="bstitutes]_x000a__x000a_; The following mappings take Word for MS-DOS names, PostScript names, and TrueType_x000a__x000a_; names into account" xfId="2"/>
    <cellStyle name="Comma" xfId="3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11387038158691"/>
          <c:y val="9.9852235694188607E-2"/>
          <c:w val="0.82672598425196864"/>
          <c:h val="0.87180439823662825"/>
        </c:manualLayout>
      </c:layout>
      <c:barChart>
        <c:barDir val="bar"/>
        <c:grouping val="clustered"/>
        <c:varyColors val="0"/>
        <c:ser>
          <c:idx val="1"/>
          <c:order val="0"/>
          <c:tx>
            <c:v>1929-1935</c:v>
          </c:tx>
          <c:spPr>
            <a:solidFill>
              <a:srgbClr val="DD080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4"/>
            <c:invertIfNegative val="0"/>
            <c:bubble3D val="0"/>
            <c:spPr>
              <a:solidFill>
                <a:srgbClr val="00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Figure_14.9!$Q$10:$Q$23</c:f>
              <c:strCache>
                <c:ptCount val="14"/>
                <c:pt idx="0">
                  <c:v>Austria</c:v>
                </c:pt>
                <c:pt idx="1">
                  <c:v>Canada</c:v>
                </c:pt>
                <c:pt idx="2">
                  <c:v>France</c:v>
                </c:pt>
                <c:pt idx="3">
                  <c:v>Germany</c:v>
                </c:pt>
                <c:pt idx="4">
                  <c:v>Japan</c:v>
                </c:pt>
                <c:pt idx="5">
                  <c:v>Sweden</c:v>
                </c:pt>
                <c:pt idx="6">
                  <c:v>US</c:v>
                </c:pt>
                <c:pt idx="7">
                  <c:v>Average-Advanced</c:v>
                </c:pt>
                <c:pt idx="8">
                  <c:v>Argentina</c:v>
                </c:pt>
                <c:pt idx="9">
                  <c:v>Brazil</c:v>
                </c:pt>
                <c:pt idx="10">
                  <c:v>Chile</c:v>
                </c:pt>
                <c:pt idx="11">
                  <c:v>Mexico</c:v>
                </c:pt>
                <c:pt idx="12">
                  <c:v>South Africa</c:v>
                </c:pt>
                <c:pt idx="13">
                  <c:v>Average-Emerging</c:v>
                </c:pt>
              </c:strCache>
            </c:strRef>
          </c:cat>
          <c:val>
            <c:numRef>
              <c:f>Figure_14.9!$V$10:$V$23</c:f>
              <c:numCache>
                <c:formatCode>0.0</c:formatCode>
                <c:ptCount val="14"/>
                <c:pt idx="0">
                  <c:v>212.02360061678286</c:v>
                </c:pt>
                <c:pt idx="1">
                  <c:v>154.15049627365457</c:v>
                </c:pt>
                <c:pt idx="2">
                  <c:v>160.86501205327349</c:v>
                </c:pt>
                <c:pt idx="3">
                  <c:v>196.44671971929571</c:v>
                </c:pt>
                <c:pt idx="4">
                  <c:v>181.11644973415514</c:v>
                </c:pt>
                <c:pt idx="5">
                  <c:v>143.3659028834409</c:v>
                </c:pt>
                <c:pt idx="6">
                  <c:v>241.9799080383022</c:v>
                </c:pt>
                <c:pt idx="7">
                  <c:v>184.27829847412929</c:v>
                </c:pt>
                <c:pt idx="8">
                  <c:v>134.63621979672288</c:v>
                </c:pt>
                <c:pt idx="9">
                  <c:v>157.94654296443559</c:v>
                </c:pt>
                <c:pt idx="10">
                  <c:v>125.64727571312811</c:v>
                </c:pt>
                <c:pt idx="11">
                  <c:v>133.73299928418044</c:v>
                </c:pt>
                <c:pt idx="12">
                  <c:v>126.069357619915</c:v>
                </c:pt>
                <c:pt idx="13">
                  <c:v>135.60647907567642</c:v>
                </c:pt>
              </c:numCache>
            </c:numRef>
          </c:val>
        </c:ser>
        <c:ser>
          <c:idx val="0"/>
          <c:order val="1"/>
          <c:tx>
            <c:v>1929-1932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7"/>
            <c:invertIfNegative val="0"/>
            <c:bubble3D val="0"/>
            <c:spPr>
              <a:solidFill>
                <a:srgbClr val="8EB4E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558ED5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C0C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Figure_14.9!$Q$10:$Q$23</c:f>
              <c:strCache>
                <c:ptCount val="14"/>
                <c:pt idx="0">
                  <c:v>Austria</c:v>
                </c:pt>
                <c:pt idx="1">
                  <c:v>Canada</c:v>
                </c:pt>
                <c:pt idx="2">
                  <c:v>France</c:v>
                </c:pt>
                <c:pt idx="3">
                  <c:v>Germany</c:v>
                </c:pt>
                <c:pt idx="4">
                  <c:v>Japan</c:v>
                </c:pt>
                <c:pt idx="5">
                  <c:v>Sweden</c:v>
                </c:pt>
                <c:pt idx="6">
                  <c:v>US</c:v>
                </c:pt>
                <c:pt idx="7">
                  <c:v>Average-Advanced</c:v>
                </c:pt>
                <c:pt idx="8">
                  <c:v>Argentina</c:v>
                </c:pt>
                <c:pt idx="9">
                  <c:v>Brazil</c:v>
                </c:pt>
                <c:pt idx="10">
                  <c:v>Chile</c:v>
                </c:pt>
                <c:pt idx="11">
                  <c:v>Mexico</c:v>
                </c:pt>
                <c:pt idx="12">
                  <c:v>South Africa</c:v>
                </c:pt>
                <c:pt idx="13">
                  <c:v>Average-Emerging</c:v>
                </c:pt>
              </c:strCache>
            </c:strRef>
          </c:cat>
          <c:val>
            <c:numRef>
              <c:f>Figure_14.9!$U$10:$U$23</c:f>
              <c:numCache>
                <c:formatCode>0.0</c:formatCode>
                <c:ptCount val="14"/>
                <c:pt idx="0">
                  <c:v>159.40167633167547</c:v>
                </c:pt>
                <c:pt idx="1">
                  <c:v>137.7330224196553</c:v>
                </c:pt>
                <c:pt idx="2">
                  <c:v>121.61448509996228</c:v>
                </c:pt>
                <c:pt idx="3">
                  <c:v>174.65593100343273</c:v>
                </c:pt>
                <c:pt idx="4">
                  <c:v>128.78049319479706</c:v>
                </c:pt>
                <c:pt idx="5">
                  <c:v>127.39332801373756</c:v>
                </c:pt>
                <c:pt idx="6">
                  <c:v>143.65898330314391</c:v>
                </c:pt>
                <c:pt idx="7">
                  <c:v>141.89113133805776</c:v>
                </c:pt>
                <c:pt idx="8">
                  <c:v>155.5601182654402</c:v>
                </c:pt>
                <c:pt idx="9">
                  <c:v>155.92135739935591</c:v>
                </c:pt>
                <c:pt idx="10">
                  <c:v>122.18372040605982</c:v>
                </c:pt>
                <c:pt idx="11">
                  <c:v>136.26222858506324</c:v>
                </c:pt>
                <c:pt idx="12">
                  <c:v>121.93435889128095</c:v>
                </c:pt>
                <c:pt idx="13">
                  <c:v>138.37235670944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3053208"/>
        <c:axId val="333053600"/>
      </c:barChart>
      <c:catAx>
        <c:axId val="3330532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33053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3053600"/>
        <c:scaling>
          <c:orientation val="minMax"/>
          <c:max val="260"/>
          <c:min val="100"/>
        </c:scaling>
        <c:delete val="0"/>
        <c:axPos val="t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3305320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971782397850924"/>
          <c:y val="0.12318029115341546"/>
          <c:w val="0.12294550957526246"/>
          <c:h val="0.12094064949608063"/>
        </c:manualLayout>
      </c:layout>
      <c:overlay val="1"/>
      <c:spPr>
        <a:noFill/>
        <a:ln w="25400">
          <a:noFill/>
        </a:ln>
      </c:spPr>
      <c:txPr>
        <a:bodyPr/>
        <a:lstStyle/>
        <a:p>
          <a:pPr>
            <a:defRPr sz="108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109538</xdr:rowOff>
    </xdr:from>
    <xdr:to>
      <xdr:col>13</xdr:col>
      <xdr:colOff>157163</xdr:colOff>
      <xdr:row>29</xdr:row>
      <xdr:rowOff>9525</xdr:rowOff>
    </xdr:to>
    <xdr:graphicFrame macro="">
      <xdr:nvGraphicFramePr>
        <xdr:cNvPr id="5633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29</xdr:row>
      <xdr:rowOff>0</xdr:rowOff>
    </xdr:from>
    <xdr:to>
      <xdr:col>12</xdr:col>
      <xdr:colOff>176213</xdr:colOff>
      <xdr:row>35</xdr:row>
      <xdr:rowOff>109538</xdr:rowOff>
    </xdr:to>
    <xdr:pic>
      <xdr:nvPicPr>
        <xdr:cNvPr id="563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4881563"/>
          <a:ext cx="6081713" cy="1109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0.58662</cdr:x>
      <cdr:y>0.52811</cdr:y>
    </cdr:from>
    <cdr:to>
      <cdr:x>0.6364</cdr:x>
      <cdr:y>0.58291</cdr:y>
    </cdr:to>
    <cdr:sp macro="" textlink="">
      <cdr:nvSpPr>
        <cdr:cNvPr id="307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04277" y="2070549"/>
          <a:ext cx="414896" cy="2140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184</a:t>
          </a:r>
        </a:p>
      </cdr:txBody>
    </cdr:sp>
  </cdr:relSizeAnchor>
  <cdr:relSizeAnchor xmlns:cdr="http://schemas.openxmlformats.org/drawingml/2006/chartDrawing">
    <cdr:from>
      <cdr:x>0.37122</cdr:x>
      <cdr:y>0.55476</cdr:y>
    </cdr:from>
    <cdr:to>
      <cdr:x>0.42052</cdr:x>
      <cdr:y>0.61902</cdr:y>
    </cdr:to>
    <cdr:sp macro="" textlink="">
      <cdr:nvSpPr>
        <cdr:cNvPr id="307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2991758" y="2175132"/>
          <a:ext cx="414979" cy="252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969696"/>
              </a:solidFill>
              <a:latin typeface="Times New Roman"/>
              <a:cs typeface="Times New Roman"/>
            </a:rPr>
            <a:t>142</a:t>
          </a:r>
        </a:p>
      </cdr:txBody>
    </cdr:sp>
  </cdr:relSizeAnchor>
  <cdr:relSizeAnchor xmlns:cdr="http://schemas.openxmlformats.org/drawingml/2006/chartDrawing">
    <cdr:from>
      <cdr:x>0.35664</cdr:x>
      <cdr:y>0.93769</cdr:y>
    </cdr:from>
    <cdr:to>
      <cdr:x>0.39705</cdr:x>
      <cdr:y>0.98225</cdr:y>
    </cdr:to>
    <cdr:sp macro="" textlink="">
      <cdr:nvSpPr>
        <cdr:cNvPr id="307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69375" y="3677839"/>
          <a:ext cx="341674" cy="1767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138</a:t>
          </a:r>
        </a:p>
      </cdr:txBody>
    </cdr:sp>
  </cdr:relSizeAnchor>
  <cdr:relSizeAnchor xmlns:cdr="http://schemas.openxmlformats.org/drawingml/2006/chartDrawing">
    <cdr:from>
      <cdr:x>0.33656</cdr:x>
      <cdr:y>0.89135</cdr:y>
    </cdr:from>
    <cdr:to>
      <cdr:x>0.38584</cdr:x>
      <cdr:y>0.94566</cdr:y>
    </cdr:to>
    <cdr:sp macro="" textlink="">
      <cdr:nvSpPr>
        <cdr:cNvPr id="307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99550" y="3496015"/>
          <a:ext cx="414896" cy="2131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136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0"/>
  <sheetViews>
    <sheetView tabSelected="1" workbookViewId="0">
      <selection activeCell="B24" sqref="B24"/>
    </sheetView>
  </sheetViews>
  <sheetFormatPr defaultColWidth="8.85546875" defaultRowHeight="13.15" x14ac:dyDescent="0.4"/>
  <sheetData>
    <row r="1" spans="1:34" ht="13.5" thickBot="1" x14ac:dyDescent="0.4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15.75" thickTop="1" x14ac:dyDescent="0.45">
      <c r="A2" s="7"/>
      <c r="B2" s="8" t="s">
        <v>20</v>
      </c>
      <c r="C2" s="9"/>
      <c r="D2" s="9"/>
      <c r="E2" s="9"/>
      <c r="F2" s="9"/>
      <c r="G2" s="9"/>
      <c r="H2" s="10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ht="15.4" x14ac:dyDescent="0.45">
      <c r="A3" s="7"/>
      <c r="B3" s="11" t="s">
        <v>21</v>
      </c>
      <c r="C3" s="12"/>
      <c r="D3" s="12"/>
      <c r="E3" s="12"/>
      <c r="F3" s="12"/>
      <c r="G3" s="12"/>
      <c r="H3" s="13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5.4" x14ac:dyDescent="0.45">
      <c r="A4" s="7"/>
      <c r="B4" s="14" t="s">
        <v>22</v>
      </c>
      <c r="C4" s="12"/>
      <c r="D4" s="12"/>
      <c r="E4" s="12"/>
      <c r="F4" s="12"/>
      <c r="G4" s="12"/>
      <c r="H4" s="13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5.4" x14ac:dyDescent="0.45">
      <c r="A5" s="7"/>
      <c r="B5" s="11" t="s">
        <v>23</v>
      </c>
      <c r="C5" s="12"/>
      <c r="D5" s="12"/>
      <c r="E5" s="12"/>
      <c r="F5" s="12"/>
      <c r="G5" s="12"/>
      <c r="H5" s="13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.75" thickBot="1" x14ac:dyDescent="0.5">
      <c r="A6" s="7"/>
      <c r="B6" s="15"/>
      <c r="C6" s="16"/>
      <c r="D6" s="16"/>
      <c r="E6" s="16"/>
      <c r="F6" s="16"/>
      <c r="G6" s="16"/>
      <c r="H6" s="1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3.5" thickTop="1" x14ac:dyDescent="0.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x14ac:dyDescent="0.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.4" x14ac:dyDescent="0.45">
      <c r="A9" s="7"/>
      <c r="B9" s="18" t="s">
        <v>24</v>
      </c>
      <c r="C9" s="7"/>
      <c r="D9" s="7"/>
      <c r="E9" s="7"/>
      <c r="F9" s="7"/>
      <c r="G9" s="7"/>
      <c r="H9" s="7"/>
      <c r="I9" s="7"/>
      <c r="K9" s="7"/>
      <c r="L9" s="7"/>
      <c r="N9" s="7"/>
      <c r="P9" s="7"/>
      <c r="Q9" s="7"/>
      <c r="R9" s="19" t="s">
        <v>25</v>
      </c>
      <c r="S9" s="5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x14ac:dyDescent="0.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x14ac:dyDescent="0.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x14ac:dyDescent="0.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x14ac:dyDescent="0.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x14ac:dyDescent="0.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x14ac:dyDescent="0.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x14ac:dyDescent="0.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x14ac:dyDescent="0.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x14ac:dyDescent="0.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x14ac:dyDescent="0.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x14ac:dyDescent="0.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x14ac:dyDescent="0.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x14ac:dyDescent="0.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x14ac:dyDescent="0.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x14ac:dyDescent="0.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x14ac:dyDescent="0.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x14ac:dyDescent="0.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x14ac:dyDescent="0.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x14ac:dyDescent="0.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x14ac:dyDescent="0.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</row>
    <row r="30" spans="1:34" x14ac:dyDescent="0.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1:34" x14ac:dyDescent="0.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spans="1:34" x14ac:dyDescent="0.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spans="1:34" x14ac:dyDescent="0.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</row>
    <row r="34" spans="1:34" x14ac:dyDescent="0.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</row>
    <row r="35" spans="1:34" x14ac:dyDescent="0.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</row>
    <row r="36" spans="1:34" x14ac:dyDescent="0.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</row>
    <row r="37" spans="1:34" x14ac:dyDescent="0.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spans="1:34" x14ac:dyDescent="0.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spans="1:34" x14ac:dyDescent="0.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</row>
    <row r="40" spans="1:34" x14ac:dyDescent="0.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</row>
    <row r="41" spans="1:34" x14ac:dyDescent="0.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</row>
    <row r="42" spans="1:34" x14ac:dyDescent="0.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</row>
    <row r="43" spans="1:34" x14ac:dyDescent="0.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</row>
    <row r="44" spans="1:34" x14ac:dyDescent="0.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</row>
    <row r="45" spans="1:34" x14ac:dyDescent="0.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</row>
    <row r="46" spans="1:34" x14ac:dyDescent="0.4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</row>
    <row r="47" spans="1:34" x14ac:dyDescent="0.4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</row>
    <row r="48" spans="1:34" x14ac:dyDescent="0.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</row>
    <row r="49" spans="1:34" x14ac:dyDescent="0.4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</row>
    <row r="50" spans="1:34" x14ac:dyDescent="0.4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</row>
    <row r="51" spans="1:34" x14ac:dyDescent="0.4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</row>
    <row r="52" spans="1:34" x14ac:dyDescent="0.4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</row>
    <row r="53" spans="1:34" x14ac:dyDescent="0.4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</row>
    <row r="54" spans="1:34" x14ac:dyDescent="0.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</row>
    <row r="55" spans="1:34" x14ac:dyDescent="0.4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</row>
    <row r="56" spans="1:34" x14ac:dyDescent="0.4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</row>
    <row r="57" spans="1:34" x14ac:dyDescent="0.4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</row>
    <row r="58" spans="1:34" x14ac:dyDescent="0.4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</row>
    <row r="59" spans="1:34" x14ac:dyDescent="0.4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</row>
    <row r="60" spans="1:34" x14ac:dyDescent="0.4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</row>
    <row r="61" spans="1:34" x14ac:dyDescent="0.4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</row>
    <row r="62" spans="1:34" x14ac:dyDescent="0.4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</row>
    <row r="63" spans="1:34" x14ac:dyDescent="0.4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</row>
    <row r="64" spans="1:34" x14ac:dyDescent="0.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</row>
    <row r="65" spans="1:34" x14ac:dyDescent="0.4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</row>
    <row r="66" spans="1:34" x14ac:dyDescent="0.4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</row>
    <row r="67" spans="1:34" x14ac:dyDescent="0.4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</row>
    <row r="68" spans="1:34" x14ac:dyDescent="0.4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spans="1:34" x14ac:dyDescent="0.4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</row>
    <row r="70" spans="1:34" x14ac:dyDescent="0.4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spans="1:34" x14ac:dyDescent="0.4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</row>
    <row r="72" spans="1:34" x14ac:dyDescent="0.4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spans="1:34" x14ac:dyDescent="0.4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spans="1:34" x14ac:dyDescent="0.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spans="1:34" x14ac:dyDescent="0.4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</row>
    <row r="76" spans="1:34" x14ac:dyDescent="0.4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</row>
    <row r="77" spans="1:34" x14ac:dyDescent="0.4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</row>
    <row r="78" spans="1:34" x14ac:dyDescent="0.4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</row>
    <row r="79" spans="1:34" x14ac:dyDescent="0.4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</row>
    <row r="80" spans="1:34" x14ac:dyDescent="0.4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</row>
    <row r="81" spans="1:34" x14ac:dyDescent="0.4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</row>
    <row r="82" spans="1:34" x14ac:dyDescent="0.4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</row>
    <row r="83" spans="1:34" x14ac:dyDescent="0.4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</row>
    <row r="84" spans="1:34" x14ac:dyDescent="0.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</row>
    <row r="85" spans="1:34" x14ac:dyDescent="0.4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</row>
    <row r="86" spans="1:34" x14ac:dyDescent="0.4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</row>
    <row r="87" spans="1:34" x14ac:dyDescent="0.4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</row>
    <row r="88" spans="1:34" x14ac:dyDescent="0.4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</row>
    <row r="89" spans="1:34" x14ac:dyDescent="0.4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</row>
    <row r="90" spans="1:34" x14ac:dyDescent="0.4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</row>
    <row r="91" spans="1:34" x14ac:dyDescent="0.4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</row>
    <row r="92" spans="1:34" x14ac:dyDescent="0.4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</row>
    <row r="93" spans="1:34" x14ac:dyDescent="0.4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</row>
    <row r="94" spans="1:34" x14ac:dyDescent="0.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</row>
    <row r="95" spans="1:34" x14ac:dyDescent="0.4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</row>
    <row r="96" spans="1:34" x14ac:dyDescent="0.4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</row>
    <row r="97" spans="1:34" x14ac:dyDescent="0.4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</row>
    <row r="98" spans="1:34" x14ac:dyDescent="0.4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</row>
    <row r="99" spans="1:34" x14ac:dyDescent="0.4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</row>
    <row r="100" spans="1:34" x14ac:dyDescent="0.4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</row>
    <row r="101" spans="1:34" x14ac:dyDescent="0.4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</row>
    <row r="102" spans="1:34" x14ac:dyDescent="0.4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</row>
    <row r="103" spans="1:34" x14ac:dyDescent="0.4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</row>
    <row r="104" spans="1:34" x14ac:dyDescent="0.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</row>
    <row r="105" spans="1:34" x14ac:dyDescent="0.4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</row>
    <row r="106" spans="1:34" x14ac:dyDescent="0.4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</row>
    <row r="107" spans="1:34" x14ac:dyDescent="0.4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</row>
    <row r="108" spans="1:34" x14ac:dyDescent="0.4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</row>
    <row r="109" spans="1:34" x14ac:dyDescent="0.4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</row>
    <row r="110" spans="1:34" x14ac:dyDescent="0.4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</row>
    <row r="111" spans="1:34" x14ac:dyDescent="0.4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</row>
    <row r="112" spans="1:34" x14ac:dyDescent="0.4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</row>
    <row r="113" spans="1:34" x14ac:dyDescent="0.4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</row>
    <row r="114" spans="1:34" x14ac:dyDescent="0.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</row>
    <row r="115" spans="1:34" x14ac:dyDescent="0.4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</row>
    <row r="116" spans="1:34" x14ac:dyDescent="0.4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</row>
    <row r="117" spans="1:34" x14ac:dyDescent="0.4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</row>
    <row r="118" spans="1:34" x14ac:dyDescent="0.4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</row>
    <row r="119" spans="1:34" x14ac:dyDescent="0.4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</row>
    <row r="120" spans="1:34" x14ac:dyDescent="0.4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</row>
    <row r="121" spans="1:34" x14ac:dyDescent="0.4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</row>
    <row r="122" spans="1:34" x14ac:dyDescent="0.4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</row>
    <row r="123" spans="1:34" x14ac:dyDescent="0.4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</row>
    <row r="124" spans="1:34" x14ac:dyDescent="0.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</row>
    <row r="125" spans="1:34" x14ac:dyDescent="0.4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</row>
    <row r="126" spans="1:34" x14ac:dyDescent="0.4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</row>
    <row r="127" spans="1:34" x14ac:dyDescent="0.4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</row>
    <row r="128" spans="1:34" x14ac:dyDescent="0.4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</row>
    <row r="129" spans="1:34" x14ac:dyDescent="0.4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</row>
    <row r="130" spans="1:34" x14ac:dyDescent="0.4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</row>
    <row r="131" spans="1:34" x14ac:dyDescent="0.4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</row>
    <row r="132" spans="1:34" x14ac:dyDescent="0.4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</row>
    <row r="133" spans="1:34" x14ac:dyDescent="0.4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</row>
    <row r="134" spans="1:34" x14ac:dyDescent="0.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</row>
    <row r="135" spans="1:34" x14ac:dyDescent="0.4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</row>
    <row r="136" spans="1:34" x14ac:dyDescent="0.4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</row>
    <row r="137" spans="1:34" x14ac:dyDescent="0.4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</row>
    <row r="138" spans="1:34" x14ac:dyDescent="0.4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</row>
    <row r="139" spans="1:34" x14ac:dyDescent="0.4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</row>
    <row r="140" spans="1:34" x14ac:dyDescent="0.4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</row>
    <row r="141" spans="1:34" x14ac:dyDescent="0.4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</row>
    <row r="142" spans="1:34" x14ac:dyDescent="0.4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</row>
    <row r="143" spans="1:34" x14ac:dyDescent="0.4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</row>
    <row r="144" spans="1:34" x14ac:dyDescent="0.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</row>
    <row r="145" spans="1:34" x14ac:dyDescent="0.4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</row>
    <row r="146" spans="1:34" x14ac:dyDescent="0.4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</row>
    <row r="147" spans="1:34" x14ac:dyDescent="0.4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</row>
    <row r="148" spans="1:34" x14ac:dyDescent="0.4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</row>
    <row r="149" spans="1:34" x14ac:dyDescent="0.4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</row>
    <row r="150" spans="1:34" x14ac:dyDescent="0.4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</row>
    <row r="151" spans="1:34" x14ac:dyDescent="0.4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</row>
    <row r="152" spans="1:34" x14ac:dyDescent="0.4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</row>
    <row r="153" spans="1:34" x14ac:dyDescent="0.4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</row>
    <row r="154" spans="1:34" x14ac:dyDescent="0.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</row>
    <row r="155" spans="1:34" x14ac:dyDescent="0.4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</row>
    <row r="156" spans="1:34" x14ac:dyDescent="0.4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</row>
    <row r="157" spans="1:34" x14ac:dyDescent="0.4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</row>
    <row r="158" spans="1:34" x14ac:dyDescent="0.4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</row>
    <row r="159" spans="1:34" x14ac:dyDescent="0.4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</row>
    <row r="160" spans="1:34" x14ac:dyDescent="0.4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</row>
    <row r="161" spans="1:34" x14ac:dyDescent="0.4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</row>
    <row r="162" spans="1:34" x14ac:dyDescent="0.4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</row>
    <row r="163" spans="1:34" x14ac:dyDescent="0.4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</row>
    <row r="164" spans="1:34" x14ac:dyDescent="0.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</row>
    <row r="165" spans="1:34" x14ac:dyDescent="0.4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</row>
    <row r="166" spans="1:34" x14ac:dyDescent="0.4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</row>
    <row r="167" spans="1:34" x14ac:dyDescent="0.4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</row>
    <row r="168" spans="1:34" x14ac:dyDescent="0.4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</row>
    <row r="169" spans="1:34" x14ac:dyDescent="0.4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</row>
    <row r="170" spans="1:34" x14ac:dyDescent="0.4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</row>
    <row r="171" spans="1:34" x14ac:dyDescent="0.4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</row>
    <row r="172" spans="1:34" x14ac:dyDescent="0.4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</row>
    <row r="173" spans="1:34" x14ac:dyDescent="0.4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</row>
    <row r="174" spans="1:34" x14ac:dyDescent="0.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</row>
    <row r="175" spans="1:34" x14ac:dyDescent="0.4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</row>
    <row r="176" spans="1:34" x14ac:dyDescent="0.4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</row>
    <row r="177" spans="1:34" x14ac:dyDescent="0.4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</row>
    <row r="178" spans="1:34" x14ac:dyDescent="0.4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</row>
    <row r="179" spans="1:34" x14ac:dyDescent="0.4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</row>
    <row r="180" spans="1:34" x14ac:dyDescent="0.4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</row>
    <row r="181" spans="1:34" x14ac:dyDescent="0.4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</row>
    <row r="182" spans="1:34" x14ac:dyDescent="0.4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</row>
    <row r="183" spans="1:34" x14ac:dyDescent="0.4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</row>
    <row r="184" spans="1:34" x14ac:dyDescent="0.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</row>
    <row r="185" spans="1:34" x14ac:dyDescent="0.4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</row>
    <row r="186" spans="1:34" x14ac:dyDescent="0.4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</row>
    <row r="187" spans="1:34" x14ac:dyDescent="0.4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</row>
    <row r="188" spans="1:34" x14ac:dyDescent="0.4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</row>
    <row r="189" spans="1:34" x14ac:dyDescent="0.4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</row>
    <row r="190" spans="1:34" x14ac:dyDescent="0.4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</row>
    <row r="191" spans="1:34" x14ac:dyDescent="0.4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</row>
    <row r="192" spans="1:34" x14ac:dyDescent="0.4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</row>
    <row r="193" spans="1:34" x14ac:dyDescent="0.4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</row>
    <row r="194" spans="1:34" x14ac:dyDescent="0.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</row>
    <row r="195" spans="1:34" x14ac:dyDescent="0.4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</row>
    <row r="196" spans="1:34" x14ac:dyDescent="0.4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</row>
    <row r="197" spans="1:34" x14ac:dyDescent="0.4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</row>
    <row r="198" spans="1:34" x14ac:dyDescent="0.4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</row>
    <row r="199" spans="1:34" x14ac:dyDescent="0.4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</row>
    <row r="200" spans="1:34" x14ac:dyDescent="0.4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</row>
    <row r="201" spans="1:34" x14ac:dyDescent="0.4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</row>
    <row r="202" spans="1:34" x14ac:dyDescent="0.4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</row>
    <row r="203" spans="1:34" x14ac:dyDescent="0.4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</row>
    <row r="204" spans="1:34" x14ac:dyDescent="0.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</row>
    <row r="205" spans="1:34" x14ac:dyDescent="0.4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</row>
    <row r="206" spans="1:34" x14ac:dyDescent="0.4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</row>
    <row r="207" spans="1:34" x14ac:dyDescent="0.4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</row>
    <row r="208" spans="1:34" x14ac:dyDescent="0.4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</row>
    <row r="209" spans="1:34" x14ac:dyDescent="0.4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</row>
    <row r="210" spans="1:34" x14ac:dyDescent="0.4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</row>
    <row r="211" spans="1:34" x14ac:dyDescent="0.4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</row>
    <row r="212" spans="1:34" x14ac:dyDescent="0.4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</row>
    <row r="213" spans="1:34" x14ac:dyDescent="0.4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</row>
    <row r="214" spans="1:34" x14ac:dyDescent="0.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</row>
    <row r="215" spans="1:34" x14ac:dyDescent="0.4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</row>
    <row r="216" spans="1:34" x14ac:dyDescent="0.4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</row>
    <row r="217" spans="1:34" x14ac:dyDescent="0.4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</row>
    <row r="218" spans="1:34" x14ac:dyDescent="0.4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</row>
    <row r="219" spans="1:34" x14ac:dyDescent="0.4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</row>
    <row r="220" spans="1:34" x14ac:dyDescent="0.4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</row>
    <row r="221" spans="1:34" x14ac:dyDescent="0.4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</row>
    <row r="222" spans="1:34" x14ac:dyDescent="0.4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</row>
    <row r="223" spans="1:34" x14ac:dyDescent="0.4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</row>
    <row r="224" spans="1:34" x14ac:dyDescent="0.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</row>
    <row r="225" spans="1:34" x14ac:dyDescent="0.4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</row>
    <row r="226" spans="1:34" x14ac:dyDescent="0.4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</row>
    <row r="227" spans="1:34" x14ac:dyDescent="0.4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</row>
    <row r="228" spans="1:34" x14ac:dyDescent="0.4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</row>
    <row r="229" spans="1:34" x14ac:dyDescent="0.4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</row>
    <row r="230" spans="1:34" x14ac:dyDescent="0.4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</row>
    <row r="231" spans="1:34" x14ac:dyDescent="0.4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</row>
    <row r="232" spans="1:34" x14ac:dyDescent="0.4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</row>
    <row r="233" spans="1:34" x14ac:dyDescent="0.4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</row>
    <row r="234" spans="1:34" x14ac:dyDescent="0.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</row>
    <row r="235" spans="1:34" x14ac:dyDescent="0.4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</row>
    <row r="236" spans="1:34" x14ac:dyDescent="0.4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</row>
    <row r="237" spans="1:34" x14ac:dyDescent="0.4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</row>
    <row r="238" spans="1:34" x14ac:dyDescent="0.4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</row>
    <row r="239" spans="1:34" x14ac:dyDescent="0.4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</row>
    <row r="240" spans="1:34" x14ac:dyDescent="0.4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</row>
    <row r="241" spans="1:34" x14ac:dyDescent="0.4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</row>
    <row r="242" spans="1:34" x14ac:dyDescent="0.4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</row>
    <row r="243" spans="1:34" x14ac:dyDescent="0.4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</row>
    <row r="244" spans="1:34" x14ac:dyDescent="0.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</row>
    <row r="245" spans="1:34" x14ac:dyDescent="0.4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</row>
    <row r="246" spans="1:34" x14ac:dyDescent="0.4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</row>
    <row r="247" spans="1:34" x14ac:dyDescent="0.4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</row>
    <row r="248" spans="1:34" x14ac:dyDescent="0.4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</row>
    <row r="249" spans="1:34" x14ac:dyDescent="0.4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</row>
    <row r="250" spans="1:34" x14ac:dyDescent="0.4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</row>
    <row r="251" spans="1:34" x14ac:dyDescent="0.4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</row>
    <row r="252" spans="1:34" x14ac:dyDescent="0.4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</row>
    <row r="253" spans="1:34" x14ac:dyDescent="0.4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</row>
    <row r="254" spans="1:34" x14ac:dyDescent="0.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</row>
    <row r="255" spans="1:34" x14ac:dyDescent="0.4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</row>
    <row r="256" spans="1:34" x14ac:dyDescent="0.4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</row>
    <row r="257" spans="1:34" x14ac:dyDescent="0.4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</row>
    <row r="258" spans="1:34" x14ac:dyDescent="0.4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</row>
    <row r="259" spans="1:34" x14ac:dyDescent="0.4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</row>
    <row r="260" spans="1:34" x14ac:dyDescent="0.4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</row>
    <row r="261" spans="1:34" x14ac:dyDescent="0.4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</row>
    <row r="262" spans="1:34" x14ac:dyDescent="0.4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</row>
    <row r="263" spans="1:34" x14ac:dyDescent="0.4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</row>
    <row r="264" spans="1:34" x14ac:dyDescent="0.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</row>
    <row r="265" spans="1:34" x14ac:dyDescent="0.4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</row>
    <row r="266" spans="1:34" x14ac:dyDescent="0.4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</row>
    <row r="267" spans="1:34" x14ac:dyDescent="0.4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</row>
    <row r="268" spans="1:34" x14ac:dyDescent="0.4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</row>
    <row r="269" spans="1:34" x14ac:dyDescent="0.4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</row>
    <row r="270" spans="1:34" x14ac:dyDescent="0.4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</row>
    <row r="271" spans="1:34" x14ac:dyDescent="0.4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</row>
    <row r="272" spans="1:34" x14ac:dyDescent="0.4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</row>
    <row r="273" spans="1:34" x14ac:dyDescent="0.4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</row>
    <row r="274" spans="1:34" x14ac:dyDescent="0.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</row>
    <row r="275" spans="1:34" x14ac:dyDescent="0.4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</row>
    <row r="276" spans="1:34" x14ac:dyDescent="0.4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</row>
    <row r="277" spans="1:34" x14ac:dyDescent="0.4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</row>
    <row r="278" spans="1:34" x14ac:dyDescent="0.4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</row>
    <row r="279" spans="1:34" x14ac:dyDescent="0.4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</row>
    <row r="280" spans="1:34" x14ac:dyDescent="0.4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</row>
    <row r="281" spans="1:34" x14ac:dyDescent="0.4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</row>
    <row r="282" spans="1:34" x14ac:dyDescent="0.4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</row>
    <row r="283" spans="1:34" x14ac:dyDescent="0.4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</row>
    <row r="284" spans="1:34" x14ac:dyDescent="0.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</row>
    <row r="285" spans="1:34" x14ac:dyDescent="0.4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</row>
    <row r="286" spans="1:34" x14ac:dyDescent="0.4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</row>
    <row r="287" spans="1:34" x14ac:dyDescent="0.4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</row>
    <row r="288" spans="1:34" x14ac:dyDescent="0.4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</row>
    <row r="289" spans="1:34" x14ac:dyDescent="0.4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</row>
    <row r="290" spans="1:34" x14ac:dyDescent="0.4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</row>
    <row r="291" spans="1:34" x14ac:dyDescent="0.4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</row>
    <row r="292" spans="1:34" x14ac:dyDescent="0.4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</row>
    <row r="293" spans="1:34" x14ac:dyDescent="0.4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</row>
    <row r="294" spans="1:34" x14ac:dyDescent="0.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</row>
    <row r="295" spans="1:34" x14ac:dyDescent="0.4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</row>
    <row r="296" spans="1:34" x14ac:dyDescent="0.4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</row>
    <row r="297" spans="1:34" x14ac:dyDescent="0.4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</row>
    <row r="298" spans="1:34" x14ac:dyDescent="0.4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</row>
    <row r="299" spans="1:34" x14ac:dyDescent="0.4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</row>
    <row r="300" spans="1:34" x14ac:dyDescent="0.4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</row>
    <row r="301" spans="1:34" x14ac:dyDescent="0.4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</row>
    <row r="302" spans="1:34" x14ac:dyDescent="0.4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</row>
    <row r="303" spans="1:34" x14ac:dyDescent="0.4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</row>
    <row r="304" spans="1:34" x14ac:dyDescent="0.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</row>
    <row r="305" spans="1:34" x14ac:dyDescent="0.4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</row>
    <row r="306" spans="1:34" x14ac:dyDescent="0.4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</row>
    <row r="307" spans="1:34" x14ac:dyDescent="0.4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</row>
    <row r="308" spans="1:34" x14ac:dyDescent="0.4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</row>
    <row r="309" spans="1:34" x14ac:dyDescent="0.4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</row>
    <row r="310" spans="1:34" x14ac:dyDescent="0.4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</row>
    <row r="311" spans="1:34" x14ac:dyDescent="0.4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</row>
    <row r="312" spans="1:34" x14ac:dyDescent="0.4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</row>
    <row r="313" spans="1:34" x14ac:dyDescent="0.4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</row>
    <row r="314" spans="1:34" x14ac:dyDescent="0.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</row>
    <row r="315" spans="1:34" x14ac:dyDescent="0.4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</row>
    <row r="316" spans="1:34" x14ac:dyDescent="0.4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</row>
    <row r="317" spans="1:34" x14ac:dyDescent="0.4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</row>
    <row r="318" spans="1:34" x14ac:dyDescent="0.4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</row>
    <row r="319" spans="1:34" x14ac:dyDescent="0.4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</row>
    <row r="320" spans="1:34" x14ac:dyDescent="0.4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</row>
    <row r="321" spans="1:34" x14ac:dyDescent="0.4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</row>
    <row r="322" spans="1:34" x14ac:dyDescent="0.4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</row>
    <row r="323" spans="1:34" x14ac:dyDescent="0.4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</row>
    <row r="324" spans="1:34" x14ac:dyDescent="0.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</row>
    <row r="325" spans="1:34" x14ac:dyDescent="0.4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</row>
    <row r="326" spans="1:34" x14ac:dyDescent="0.4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</row>
    <row r="327" spans="1:34" x14ac:dyDescent="0.4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</row>
    <row r="328" spans="1:34" x14ac:dyDescent="0.4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</row>
    <row r="329" spans="1:34" x14ac:dyDescent="0.4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</row>
    <row r="330" spans="1:34" x14ac:dyDescent="0.4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</row>
    <row r="331" spans="1:34" x14ac:dyDescent="0.4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</row>
    <row r="332" spans="1:34" x14ac:dyDescent="0.4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</row>
    <row r="333" spans="1:34" x14ac:dyDescent="0.4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</row>
    <row r="334" spans="1:34" x14ac:dyDescent="0.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</row>
    <row r="335" spans="1:34" x14ac:dyDescent="0.4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</row>
    <row r="336" spans="1:34" x14ac:dyDescent="0.4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</row>
    <row r="337" spans="1:34" x14ac:dyDescent="0.4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</row>
    <row r="338" spans="1:34" x14ac:dyDescent="0.4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</row>
    <row r="339" spans="1:34" x14ac:dyDescent="0.4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</row>
    <row r="340" spans="1:34" x14ac:dyDescent="0.4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</row>
    <row r="341" spans="1:34" x14ac:dyDescent="0.4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</row>
    <row r="342" spans="1:34" x14ac:dyDescent="0.4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</row>
    <row r="343" spans="1:34" x14ac:dyDescent="0.4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</row>
    <row r="344" spans="1:34" x14ac:dyDescent="0.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</row>
    <row r="345" spans="1:34" x14ac:dyDescent="0.4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</row>
    <row r="346" spans="1:34" x14ac:dyDescent="0.4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</row>
    <row r="347" spans="1:34" x14ac:dyDescent="0.4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</row>
    <row r="348" spans="1:34" x14ac:dyDescent="0.4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</row>
    <row r="349" spans="1:34" x14ac:dyDescent="0.4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</row>
    <row r="350" spans="1:34" x14ac:dyDescent="0.4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</row>
    <row r="351" spans="1:34" x14ac:dyDescent="0.4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</row>
    <row r="352" spans="1:34" x14ac:dyDescent="0.4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</row>
    <row r="353" spans="1:34" x14ac:dyDescent="0.4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</row>
    <row r="354" spans="1:34" x14ac:dyDescent="0.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</row>
    <row r="355" spans="1:34" x14ac:dyDescent="0.4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</row>
    <row r="356" spans="1:34" x14ac:dyDescent="0.4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</row>
    <row r="357" spans="1:34" x14ac:dyDescent="0.4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</row>
    <row r="358" spans="1:34" x14ac:dyDescent="0.4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</row>
    <row r="359" spans="1:34" x14ac:dyDescent="0.4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</row>
    <row r="360" spans="1:34" x14ac:dyDescent="0.4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</row>
    <row r="361" spans="1:34" x14ac:dyDescent="0.4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</row>
    <row r="362" spans="1:34" x14ac:dyDescent="0.4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</row>
    <row r="363" spans="1:34" x14ac:dyDescent="0.4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</row>
    <row r="364" spans="1:34" x14ac:dyDescent="0.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</row>
    <row r="365" spans="1:34" x14ac:dyDescent="0.4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</row>
    <row r="366" spans="1:34" x14ac:dyDescent="0.4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</row>
    <row r="367" spans="1:34" x14ac:dyDescent="0.4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</row>
    <row r="368" spans="1:34" x14ac:dyDescent="0.4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</row>
    <row r="369" spans="1:34" x14ac:dyDescent="0.4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</row>
    <row r="370" spans="1:34" x14ac:dyDescent="0.4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</row>
    <row r="371" spans="1:34" x14ac:dyDescent="0.4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</row>
    <row r="372" spans="1:34" x14ac:dyDescent="0.4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</row>
    <row r="373" spans="1:34" x14ac:dyDescent="0.4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</row>
    <row r="374" spans="1:34" x14ac:dyDescent="0.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</row>
    <row r="375" spans="1:34" x14ac:dyDescent="0.4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</row>
    <row r="376" spans="1:34" x14ac:dyDescent="0.4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</row>
    <row r="377" spans="1:34" x14ac:dyDescent="0.4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</row>
    <row r="378" spans="1:34" x14ac:dyDescent="0.4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</row>
    <row r="379" spans="1:34" x14ac:dyDescent="0.4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</row>
    <row r="380" spans="1:34" x14ac:dyDescent="0.4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</row>
    <row r="381" spans="1:34" x14ac:dyDescent="0.4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</row>
    <row r="382" spans="1:34" x14ac:dyDescent="0.4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</row>
    <row r="383" spans="1:34" x14ac:dyDescent="0.4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</row>
    <row r="384" spans="1:34" x14ac:dyDescent="0.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</row>
    <row r="385" spans="1:34" x14ac:dyDescent="0.4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</row>
    <row r="386" spans="1:34" x14ac:dyDescent="0.4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</row>
    <row r="387" spans="1:34" x14ac:dyDescent="0.4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</row>
    <row r="388" spans="1:34" x14ac:dyDescent="0.4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</row>
    <row r="389" spans="1:34" x14ac:dyDescent="0.4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</row>
    <row r="390" spans="1:34" x14ac:dyDescent="0.4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</row>
    <row r="391" spans="1:34" x14ac:dyDescent="0.4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</row>
    <row r="392" spans="1:34" x14ac:dyDescent="0.4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</row>
    <row r="393" spans="1:34" x14ac:dyDescent="0.4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</row>
    <row r="394" spans="1:34" x14ac:dyDescent="0.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</row>
    <row r="395" spans="1:34" x14ac:dyDescent="0.4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</row>
    <row r="396" spans="1:34" x14ac:dyDescent="0.4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</row>
    <row r="397" spans="1:34" x14ac:dyDescent="0.4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</row>
    <row r="398" spans="1:34" x14ac:dyDescent="0.4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</row>
    <row r="399" spans="1:34" x14ac:dyDescent="0.4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</row>
    <row r="400" spans="1:34" x14ac:dyDescent="0.4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</row>
    <row r="401" spans="1:34" x14ac:dyDescent="0.4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</row>
    <row r="402" spans="1:34" x14ac:dyDescent="0.4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</row>
    <row r="403" spans="1:34" x14ac:dyDescent="0.4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</row>
    <row r="404" spans="1:34" x14ac:dyDescent="0.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</row>
    <row r="405" spans="1:34" x14ac:dyDescent="0.4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</row>
    <row r="406" spans="1:34" x14ac:dyDescent="0.4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</row>
    <row r="407" spans="1:34" x14ac:dyDescent="0.4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</row>
    <row r="408" spans="1:34" x14ac:dyDescent="0.4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</row>
    <row r="409" spans="1:34" x14ac:dyDescent="0.4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</row>
    <row r="410" spans="1:34" x14ac:dyDescent="0.4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</row>
    <row r="411" spans="1:34" x14ac:dyDescent="0.4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</row>
    <row r="412" spans="1:34" x14ac:dyDescent="0.4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</row>
    <row r="413" spans="1:34" x14ac:dyDescent="0.4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</row>
    <row r="414" spans="1:34" x14ac:dyDescent="0.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</row>
    <row r="415" spans="1:34" x14ac:dyDescent="0.4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</row>
    <row r="416" spans="1:34" x14ac:dyDescent="0.4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</row>
    <row r="417" spans="1:34" x14ac:dyDescent="0.4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</row>
    <row r="418" spans="1:34" x14ac:dyDescent="0.4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</row>
    <row r="419" spans="1:34" x14ac:dyDescent="0.4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</row>
    <row r="420" spans="1:34" x14ac:dyDescent="0.4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</row>
    <row r="421" spans="1:34" x14ac:dyDescent="0.4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</row>
    <row r="422" spans="1:34" x14ac:dyDescent="0.4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</row>
    <row r="423" spans="1:34" x14ac:dyDescent="0.4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</row>
    <row r="424" spans="1:34" x14ac:dyDescent="0.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</row>
    <row r="425" spans="1:34" x14ac:dyDescent="0.4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</row>
    <row r="426" spans="1:34" x14ac:dyDescent="0.4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</row>
    <row r="427" spans="1:34" x14ac:dyDescent="0.4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</row>
    <row r="428" spans="1:34" x14ac:dyDescent="0.4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</row>
    <row r="429" spans="1:34" x14ac:dyDescent="0.4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</row>
    <row r="430" spans="1:34" x14ac:dyDescent="0.4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</row>
    <row r="431" spans="1:34" x14ac:dyDescent="0.4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</row>
    <row r="432" spans="1:34" x14ac:dyDescent="0.4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</row>
    <row r="433" spans="1:34" x14ac:dyDescent="0.4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</row>
    <row r="434" spans="1:34" x14ac:dyDescent="0.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</row>
    <row r="435" spans="1:34" x14ac:dyDescent="0.4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</row>
    <row r="436" spans="1:34" x14ac:dyDescent="0.4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</row>
    <row r="437" spans="1:34" x14ac:dyDescent="0.4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</row>
    <row r="438" spans="1:34" x14ac:dyDescent="0.4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</row>
    <row r="439" spans="1:34" x14ac:dyDescent="0.4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</row>
    <row r="440" spans="1:34" x14ac:dyDescent="0.4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</row>
    <row r="441" spans="1:34" x14ac:dyDescent="0.4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</row>
    <row r="442" spans="1:34" x14ac:dyDescent="0.4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</row>
    <row r="443" spans="1:34" x14ac:dyDescent="0.4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</row>
    <row r="444" spans="1:34" x14ac:dyDescent="0.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</row>
    <row r="445" spans="1:34" x14ac:dyDescent="0.4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</row>
    <row r="446" spans="1:34" x14ac:dyDescent="0.4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</row>
    <row r="447" spans="1:34" x14ac:dyDescent="0.4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</row>
    <row r="448" spans="1:34" x14ac:dyDescent="0.4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</row>
    <row r="449" spans="1:34" x14ac:dyDescent="0.4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</row>
    <row r="450" spans="1:34" x14ac:dyDescent="0.4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</row>
    <row r="451" spans="1:34" x14ac:dyDescent="0.4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</row>
    <row r="452" spans="1:34" x14ac:dyDescent="0.4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</row>
    <row r="453" spans="1:34" x14ac:dyDescent="0.4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</row>
    <row r="454" spans="1:34" x14ac:dyDescent="0.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</row>
    <row r="455" spans="1:34" x14ac:dyDescent="0.4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</row>
    <row r="456" spans="1:34" x14ac:dyDescent="0.4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</row>
    <row r="457" spans="1:34" x14ac:dyDescent="0.4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</row>
    <row r="458" spans="1:34" x14ac:dyDescent="0.4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</row>
    <row r="459" spans="1:34" x14ac:dyDescent="0.4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</row>
    <row r="460" spans="1:34" x14ac:dyDescent="0.4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931"/>
  <sheetViews>
    <sheetView workbookViewId="0">
      <selection activeCell="N19" sqref="J19:N23"/>
    </sheetView>
  </sheetViews>
  <sheetFormatPr defaultColWidth="8.85546875" defaultRowHeight="13.15" x14ac:dyDescent="0.4"/>
  <sheetData>
    <row r="1" spans="1:115" x14ac:dyDescent="0.4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</row>
    <row r="2" spans="1:115" x14ac:dyDescent="0.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</row>
    <row r="3" spans="1:115" ht="15.4" x14ac:dyDescent="0.4">
      <c r="A3" s="7"/>
      <c r="B3" s="7"/>
      <c r="C3" s="18" t="s">
        <v>24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</row>
    <row r="4" spans="1:115" x14ac:dyDescent="0.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</row>
    <row r="5" spans="1:115" x14ac:dyDescent="0.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</row>
    <row r="6" spans="1:115" ht="13.5" thickBot="1" x14ac:dyDescent="0.4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</row>
    <row r="7" spans="1:115" ht="13.5" thickTop="1" x14ac:dyDescent="0.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21" t="s">
        <v>19</v>
      </c>
      <c r="R7" s="22"/>
      <c r="S7" s="22"/>
      <c r="T7" s="22"/>
      <c r="U7" s="22"/>
      <c r="V7" s="22"/>
      <c r="W7" s="23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</row>
    <row r="8" spans="1:115" x14ac:dyDescent="0.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24"/>
      <c r="R8" s="25"/>
      <c r="S8" s="25">
        <v>1929</v>
      </c>
      <c r="T8" s="25"/>
      <c r="U8" s="25">
        <v>1932</v>
      </c>
      <c r="V8" s="25">
        <v>1935</v>
      </c>
      <c r="W8" s="26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</row>
    <row r="9" spans="1:115" x14ac:dyDescent="0.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24"/>
      <c r="R9" s="25"/>
      <c r="S9" s="25"/>
      <c r="T9" s="25"/>
      <c r="U9" s="25"/>
      <c r="V9" s="25"/>
      <c r="W9" s="26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</row>
    <row r="10" spans="1:115" x14ac:dyDescent="0.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24" t="s">
        <v>2</v>
      </c>
      <c r="R10" s="25"/>
      <c r="S10" s="25">
        <v>100</v>
      </c>
      <c r="T10" s="25"/>
      <c r="U10" s="27">
        <f>Data!$BL$15</f>
        <v>159.40167633167547</v>
      </c>
      <c r="V10" s="27">
        <f>Data!$BL$18</f>
        <v>212.02360061678286</v>
      </c>
      <c r="W10" s="26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</row>
    <row r="11" spans="1:115" x14ac:dyDescent="0.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24" t="s">
        <v>10</v>
      </c>
      <c r="R11" s="25"/>
      <c r="S11" s="25">
        <v>100</v>
      </c>
      <c r="T11" s="25"/>
      <c r="U11" s="27">
        <f>Data!$BM$15</f>
        <v>137.7330224196553</v>
      </c>
      <c r="V11" s="27">
        <f>Data!$BM$18</f>
        <v>154.15049627365457</v>
      </c>
      <c r="W11" s="26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</row>
    <row r="12" spans="1:115" x14ac:dyDescent="0.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24" t="s">
        <v>3</v>
      </c>
      <c r="R12" s="25"/>
      <c r="S12" s="25">
        <v>100</v>
      </c>
      <c r="T12" s="25"/>
      <c r="U12" s="27">
        <f>Data!$BN$15</f>
        <v>121.61448509996228</v>
      </c>
      <c r="V12" s="27">
        <f>Data!$BN$18</f>
        <v>160.86501205327349</v>
      </c>
      <c r="W12" s="26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</row>
    <row r="13" spans="1:115" x14ac:dyDescent="0.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24" t="s">
        <v>4</v>
      </c>
      <c r="R13" s="25"/>
      <c r="S13" s="25">
        <v>100</v>
      </c>
      <c r="T13" s="25"/>
      <c r="U13" s="27">
        <f>Data!$BO$15</f>
        <v>174.65593100343273</v>
      </c>
      <c r="V13" s="27">
        <f>Data!$BO$18</f>
        <v>196.44671971929571</v>
      </c>
      <c r="W13" s="26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</row>
    <row r="14" spans="1:115" x14ac:dyDescent="0.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24" t="s">
        <v>1</v>
      </c>
      <c r="R14" s="25"/>
      <c r="S14" s="25">
        <v>100</v>
      </c>
      <c r="T14" s="25"/>
      <c r="U14" s="27">
        <f>Data!$BP$15</f>
        <v>128.78049319479706</v>
      </c>
      <c r="V14" s="27">
        <f>Data!$BP$18</f>
        <v>181.11644973415514</v>
      </c>
      <c r="W14" s="26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</row>
    <row r="15" spans="1:115" x14ac:dyDescent="0.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24" t="s">
        <v>5</v>
      </c>
      <c r="R15" s="25"/>
      <c r="S15" s="25">
        <v>100</v>
      </c>
      <c r="T15" s="25"/>
      <c r="U15" s="27">
        <f>Data!$BQ$15</f>
        <v>127.39332801373756</v>
      </c>
      <c r="V15" s="27">
        <f>Data!$BQ$18</f>
        <v>143.3659028834409</v>
      </c>
      <c r="W15" s="26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</row>
    <row r="16" spans="1:115" x14ac:dyDescent="0.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24" t="s">
        <v>11</v>
      </c>
      <c r="R16" s="25"/>
      <c r="S16" s="25">
        <v>100</v>
      </c>
      <c r="T16" s="25"/>
      <c r="U16" s="27">
        <f>Data!$BR$15</f>
        <v>143.65898330314391</v>
      </c>
      <c r="V16" s="27">
        <f>Data!$BR$18</f>
        <v>241.9799080383022</v>
      </c>
      <c r="W16" s="26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</row>
    <row r="17" spans="1:115" x14ac:dyDescent="0.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24" t="s">
        <v>14</v>
      </c>
      <c r="R17" s="25"/>
      <c r="S17" s="25">
        <f>AVERAGE(S10:S16)</f>
        <v>100</v>
      </c>
      <c r="T17" s="25"/>
      <c r="U17" s="27">
        <f>AVERAGE(U10:U16)</f>
        <v>141.89113133805776</v>
      </c>
      <c r="V17" s="27">
        <f>AVERAGE(V10:V16)</f>
        <v>184.27829847412929</v>
      </c>
      <c r="W17" s="26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</row>
    <row r="18" spans="1:115" x14ac:dyDescent="0.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24" t="s">
        <v>6</v>
      </c>
      <c r="R18" s="25"/>
      <c r="S18" s="25">
        <v>100</v>
      </c>
      <c r="T18" s="25"/>
      <c r="U18" s="27">
        <f>Data!$BF$15</f>
        <v>155.5601182654402</v>
      </c>
      <c r="V18" s="27">
        <f>Data!$BF$18</f>
        <v>134.63621979672288</v>
      </c>
      <c r="W18" s="26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</row>
    <row r="19" spans="1:115" x14ac:dyDescent="0.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24" t="s">
        <v>7</v>
      </c>
      <c r="R19" s="25"/>
      <c r="S19" s="25">
        <v>100</v>
      </c>
      <c r="T19" s="25"/>
      <c r="U19" s="27">
        <f>Data!$BG$15</f>
        <v>155.92135739935591</v>
      </c>
      <c r="V19" s="27">
        <f>Data!$BG$18</f>
        <v>157.94654296443559</v>
      </c>
      <c r="W19" s="26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</row>
    <row r="20" spans="1:115" x14ac:dyDescent="0.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24" t="s">
        <v>8</v>
      </c>
      <c r="R20" s="25"/>
      <c r="S20" s="25">
        <v>100</v>
      </c>
      <c r="T20" s="25"/>
      <c r="U20" s="27">
        <f>Data!$BH$15</f>
        <v>122.18372040605982</v>
      </c>
      <c r="V20" s="27">
        <f>Data!$BH$18</f>
        <v>125.64727571312811</v>
      </c>
      <c r="W20" s="26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</row>
    <row r="21" spans="1:115" x14ac:dyDescent="0.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24" t="s">
        <v>9</v>
      </c>
      <c r="R21" s="25"/>
      <c r="S21" s="25">
        <v>100</v>
      </c>
      <c r="T21" s="25"/>
      <c r="U21" s="27">
        <f>Data!$BI$15</f>
        <v>136.26222858506324</v>
      </c>
      <c r="V21" s="27">
        <f>Data!$BI$18</f>
        <v>133.73299928418044</v>
      </c>
      <c r="W21" s="26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</row>
    <row r="22" spans="1:115" x14ac:dyDescent="0.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24" t="s">
        <v>13</v>
      </c>
      <c r="R22" s="25"/>
      <c r="S22" s="25">
        <v>100</v>
      </c>
      <c r="T22" s="25"/>
      <c r="U22" s="27">
        <f>Data!$BJ$15</f>
        <v>121.93435889128095</v>
      </c>
      <c r="V22" s="27">
        <f>Data!$BJ$18</f>
        <v>126.069357619915</v>
      </c>
      <c r="W22" s="26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</row>
    <row r="23" spans="1:115" x14ac:dyDescent="0.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24" t="s">
        <v>15</v>
      </c>
      <c r="R23" s="25"/>
      <c r="S23" s="25">
        <f>AVERAGE(S18:S22)</f>
        <v>100</v>
      </c>
      <c r="T23" s="25"/>
      <c r="U23" s="27">
        <f>AVERAGE(U18:U22)</f>
        <v>138.37235670944</v>
      </c>
      <c r="V23" s="27">
        <f>AVERAGE(V18:V22)</f>
        <v>135.60647907567642</v>
      </c>
      <c r="W23" s="26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</row>
    <row r="24" spans="1:115" ht="13.5" thickBot="1" x14ac:dyDescent="0.4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28"/>
      <c r="R24" s="29"/>
      <c r="S24" s="29"/>
      <c r="T24" s="29"/>
      <c r="U24" s="29"/>
      <c r="V24" s="29"/>
      <c r="W24" s="30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</row>
    <row r="25" spans="1:115" ht="13.5" thickTop="1" x14ac:dyDescent="0.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</row>
    <row r="26" spans="1:115" x14ac:dyDescent="0.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</row>
    <row r="27" spans="1:115" x14ac:dyDescent="0.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</row>
    <row r="28" spans="1:115" x14ac:dyDescent="0.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</row>
    <row r="29" spans="1:115" x14ac:dyDescent="0.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</row>
    <row r="30" spans="1:115" x14ac:dyDescent="0.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</row>
    <row r="31" spans="1:115" x14ac:dyDescent="0.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</row>
    <row r="32" spans="1:115" x14ac:dyDescent="0.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</row>
    <row r="33" spans="1:115" x14ac:dyDescent="0.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</row>
    <row r="34" spans="1:115" x14ac:dyDescent="0.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</row>
    <row r="35" spans="1:115" x14ac:dyDescent="0.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</row>
    <row r="36" spans="1:115" x14ac:dyDescent="0.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</row>
    <row r="37" spans="1:115" x14ac:dyDescent="0.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</row>
    <row r="38" spans="1:115" x14ac:dyDescent="0.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</row>
    <row r="39" spans="1:115" x14ac:dyDescent="0.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</row>
    <row r="40" spans="1:115" x14ac:dyDescent="0.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</row>
    <row r="41" spans="1:115" x14ac:dyDescent="0.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</row>
    <row r="42" spans="1:115" x14ac:dyDescent="0.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</row>
    <row r="43" spans="1:115" x14ac:dyDescent="0.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</row>
    <row r="44" spans="1:115" x14ac:dyDescent="0.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</row>
    <row r="45" spans="1:115" x14ac:dyDescent="0.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</row>
    <row r="46" spans="1:115" x14ac:dyDescent="0.4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</row>
    <row r="47" spans="1:115" x14ac:dyDescent="0.4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</row>
    <row r="48" spans="1:115" x14ac:dyDescent="0.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</row>
    <row r="49" spans="1:115" x14ac:dyDescent="0.4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</row>
    <row r="50" spans="1:115" x14ac:dyDescent="0.4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</row>
    <row r="51" spans="1:115" x14ac:dyDescent="0.4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</row>
    <row r="52" spans="1:115" x14ac:dyDescent="0.4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</row>
    <row r="53" spans="1:115" x14ac:dyDescent="0.4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</row>
    <row r="54" spans="1:115" x14ac:dyDescent="0.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</row>
    <row r="55" spans="1:115" x14ac:dyDescent="0.4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</row>
    <row r="56" spans="1:115" x14ac:dyDescent="0.4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</row>
    <row r="57" spans="1:115" x14ac:dyDescent="0.4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</row>
    <row r="58" spans="1:115" x14ac:dyDescent="0.4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</row>
    <row r="59" spans="1:115" x14ac:dyDescent="0.4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</row>
    <row r="60" spans="1:115" x14ac:dyDescent="0.4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</row>
    <row r="61" spans="1:115" x14ac:dyDescent="0.4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</row>
    <row r="62" spans="1:115" x14ac:dyDescent="0.4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</row>
    <row r="63" spans="1:115" x14ac:dyDescent="0.4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</row>
    <row r="64" spans="1:115" x14ac:dyDescent="0.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</row>
    <row r="65" spans="1:115" x14ac:dyDescent="0.4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</row>
    <row r="66" spans="1:115" x14ac:dyDescent="0.4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</row>
    <row r="67" spans="1:115" x14ac:dyDescent="0.4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</row>
    <row r="68" spans="1:115" x14ac:dyDescent="0.4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</row>
    <row r="69" spans="1:115" x14ac:dyDescent="0.4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</row>
    <row r="70" spans="1:115" x14ac:dyDescent="0.4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</row>
    <row r="71" spans="1:115" x14ac:dyDescent="0.4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</row>
    <row r="72" spans="1:115" x14ac:dyDescent="0.4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</row>
    <row r="73" spans="1:115" x14ac:dyDescent="0.4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</row>
    <row r="74" spans="1:115" x14ac:dyDescent="0.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</row>
    <row r="75" spans="1:115" x14ac:dyDescent="0.4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</row>
    <row r="76" spans="1:115" x14ac:dyDescent="0.4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</row>
    <row r="77" spans="1:115" x14ac:dyDescent="0.4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</row>
    <row r="78" spans="1:115" x14ac:dyDescent="0.4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</row>
    <row r="79" spans="1:115" x14ac:dyDescent="0.4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</row>
    <row r="80" spans="1:115" x14ac:dyDescent="0.4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</row>
    <row r="81" spans="1:115" x14ac:dyDescent="0.4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</row>
    <row r="82" spans="1:115" x14ac:dyDescent="0.4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</row>
    <row r="83" spans="1:115" x14ac:dyDescent="0.4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</row>
    <row r="84" spans="1:115" x14ac:dyDescent="0.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</row>
    <row r="85" spans="1:115" x14ac:dyDescent="0.4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</row>
    <row r="86" spans="1:115" x14ac:dyDescent="0.4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</row>
    <row r="87" spans="1:115" x14ac:dyDescent="0.4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</row>
    <row r="88" spans="1:115" x14ac:dyDescent="0.4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</row>
    <row r="89" spans="1:115" x14ac:dyDescent="0.4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</row>
    <row r="90" spans="1:115" x14ac:dyDescent="0.4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</row>
    <row r="91" spans="1:115" x14ac:dyDescent="0.4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</row>
    <row r="92" spans="1:115" x14ac:dyDescent="0.4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</row>
    <row r="93" spans="1:115" x14ac:dyDescent="0.4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</row>
    <row r="94" spans="1:115" x14ac:dyDescent="0.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</row>
    <row r="95" spans="1:115" x14ac:dyDescent="0.4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</row>
    <row r="96" spans="1:115" x14ac:dyDescent="0.4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</row>
    <row r="97" spans="1:115" x14ac:dyDescent="0.4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</row>
    <row r="98" spans="1:115" x14ac:dyDescent="0.4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</row>
    <row r="99" spans="1:115" x14ac:dyDescent="0.4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</row>
    <row r="100" spans="1:115" x14ac:dyDescent="0.4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</row>
    <row r="101" spans="1:115" x14ac:dyDescent="0.4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</row>
    <row r="102" spans="1:115" x14ac:dyDescent="0.4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</row>
    <row r="103" spans="1:115" x14ac:dyDescent="0.4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</row>
    <row r="104" spans="1:115" x14ac:dyDescent="0.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</row>
    <row r="105" spans="1:115" x14ac:dyDescent="0.4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</row>
    <row r="106" spans="1:115" x14ac:dyDescent="0.4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</row>
    <row r="107" spans="1:115" x14ac:dyDescent="0.4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</row>
    <row r="108" spans="1:115" x14ac:dyDescent="0.4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</row>
    <row r="109" spans="1:115" x14ac:dyDescent="0.4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</row>
    <row r="110" spans="1:115" x14ac:dyDescent="0.4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</row>
    <row r="111" spans="1:115" x14ac:dyDescent="0.4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</row>
    <row r="112" spans="1:115" x14ac:dyDescent="0.4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</row>
    <row r="113" spans="1:115" x14ac:dyDescent="0.4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</row>
    <row r="114" spans="1:115" x14ac:dyDescent="0.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</row>
    <row r="115" spans="1:115" x14ac:dyDescent="0.4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</row>
    <row r="116" spans="1:115" x14ac:dyDescent="0.4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</row>
    <row r="117" spans="1:115" x14ac:dyDescent="0.4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</row>
    <row r="118" spans="1:115" x14ac:dyDescent="0.4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</row>
    <row r="119" spans="1:115" x14ac:dyDescent="0.4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</row>
    <row r="120" spans="1:115" x14ac:dyDescent="0.4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</row>
    <row r="121" spans="1:115" x14ac:dyDescent="0.4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</row>
    <row r="122" spans="1:115" x14ac:dyDescent="0.4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</row>
    <row r="123" spans="1:115" x14ac:dyDescent="0.4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</row>
    <row r="124" spans="1:115" x14ac:dyDescent="0.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</row>
    <row r="125" spans="1:115" x14ac:dyDescent="0.4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</row>
    <row r="126" spans="1:115" x14ac:dyDescent="0.4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</row>
    <row r="127" spans="1:115" x14ac:dyDescent="0.4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</row>
    <row r="128" spans="1:115" x14ac:dyDescent="0.4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</row>
    <row r="129" spans="1:115" x14ac:dyDescent="0.4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</row>
    <row r="130" spans="1:115" x14ac:dyDescent="0.4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</row>
    <row r="131" spans="1:115" x14ac:dyDescent="0.4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</row>
    <row r="132" spans="1:115" x14ac:dyDescent="0.4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</row>
    <row r="133" spans="1:115" x14ac:dyDescent="0.4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</row>
    <row r="134" spans="1:115" x14ac:dyDescent="0.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</row>
    <row r="135" spans="1:115" x14ac:dyDescent="0.4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</row>
    <row r="136" spans="1:115" x14ac:dyDescent="0.4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</row>
    <row r="137" spans="1:115" x14ac:dyDescent="0.4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</row>
    <row r="138" spans="1:115" x14ac:dyDescent="0.4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</row>
    <row r="139" spans="1:115" x14ac:dyDescent="0.4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</row>
    <row r="140" spans="1:115" x14ac:dyDescent="0.4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</row>
    <row r="141" spans="1:115" x14ac:dyDescent="0.4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</row>
    <row r="142" spans="1:115" x14ac:dyDescent="0.4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</row>
    <row r="143" spans="1:115" x14ac:dyDescent="0.4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</row>
    <row r="144" spans="1:115" x14ac:dyDescent="0.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</row>
    <row r="145" spans="1:115" x14ac:dyDescent="0.4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</row>
    <row r="146" spans="1:115" x14ac:dyDescent="0.4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</row>
    <row r="147" spans="1:115" x14ac:dyDescent="0.4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</row>
    <row r="148" spans="1:115" x14ac:dyDescent="0.4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</row>
    <row r="149" spans="1:115" x14ac:dyDescent="0.4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</row>
    <row r="150" spans="1:115" x14ac:dyDescent="0.4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</row>
    <row r="151" spans="1:115" x14ac:dyDescent="0.4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</row>
    <row r="152" spans="1:115" x14ac:dyDescent="0.4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</row>
    <row r="153" spans="1:115" x14ac:dyDescent="0.4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</row>
    <row r="154" spans="1:115" x14ac:dyDescent="0.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</row>
    <row r="155" spans="1:115" x14ac:dyDescent="0.4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</row>
    <row r="156" spans="1:115" x14ac:dyDescent="0.4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</row>
    <row r="157" spans="1:115" x14ac:dyDescent="0.4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</row>
    <row r="158" spans="1:115" x14ac:dyDescent="0.4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</row>
    <row r="159" spans="1:115" x14ac:dyDescent="0.4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</row>
    <row r="160" spans="1:115" x14ac:dyDescent="0.4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</row>
    <row r="161" spans="1:115" x14ac:dyDescent="0.4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</row>
    <row r="162" spans="1:115" x14ac:dyDescent="0.4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</row>
    <row r="163" spans="1:115" x14ac:dyDescent="0.4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</row>
    <row r="164" spans="1:115" x14ac:dyDescent="0.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</row>
    <row r="165" spans="1:115" x14ac:dyDescent="0.4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</row>
    <row r="166" spans="1:115" x14ac:dyDescent="0.4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</row>
    <row r="167" spans="1:115" x14ac:dyDescent="0.4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</row>
    <row r="168" spans="1:115" x14ac:dyDescent="0.4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</row>
    <row r="169" spans="1:115" x14ac:dyDescent="0.4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</row>
    <row r="170" spans="1:115" x14ac:dyDescent="0.4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</row>
    <row r="171" spans="1:115" x14ac:dyDescent="0.4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</row>
    <row r="172" spans="1:115" x14ac:dyDescent="0.4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</row>
    <row r="173" spans="1:115" x14ac:dyDescent="0.4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</row>
    <row r="174" spans="1:115" x14ac:dyDescent="0.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</row>
    <row r="175" spans="1:115" x14ac:dyDescent="0.4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</row>
    <row r="176" spans="1:115" x14ac:dyDescent="0.4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</row>
    <row r="177" spans="1:115" x14ac:dyDescent="0.4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</row>
    <row r="178" spans="1:115" x14ac:dyDescent="0.4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</row>
    <row r="179" spans="1:115" x14ac:dyDescent="0.4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</row>
    <row r="180" spans="1:115" x14ac:dyDescent="0.4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</row>
    <row r="181" spans="1:115" x14ac:dyDescent="0.4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</row>
    <row r="182" spans="1:115" x14ac:dyDescent="0.4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</row>
    <row r="183" spans="1:115" x14ac:dyDescent="0.4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</row>
    <row r="184" spans="1:115" x14ac:dyDescent="0.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</row>
    <row r="185" spans="1:115" x14ac:dyDescent="0.4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</row>
    <row r="186" spans="1:115" x14ac:dyDescent="0.4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</row>
    <row r="187" spans="1:115" x14ac:dyDescent="0.4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</row>
    <row r="188" spans="1:115" x14ac:dyDescent="0.4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</row>
    <row r="189" spans="1:115" x14ac:dyDescent="0.4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</row>
    <row r="190" spans="1:115" x14ac:dyDescent="0.4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</row>
    <row r="191" spans="1:115" x14ac:dyDescent="0.4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</row>
    <row r="192" spans="1:115" x14ac:dyDescent="0.4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</row>
    <row r="193" spans="1:115" x14ac:dyDescent="0.4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</row>
    <row r="194" spans="1:115" x14ac:dyDescent="0.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</row>
    <row r="195" spans="1:115" x14ac:dyDescent="0.4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</row>
    <row r="196" spans="1:115" x14ac:dyDescent="0.4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</row>
    <row r="197" spans="1:115" x14ac:dyDescent="0.4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</row>
    <row r="198" spans="1:115" x14ac:dyDescent="0.4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</row>
    <row r="199" spans="1:115" x14ac:dyDescent="0.4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</row>
    <row r="200" spans="1:115" x14ac:dyDescent="0.4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</row>
    <row r="201" spans="1:115" x14ac:dyDescent="0.4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</row>
    <row r="202" spans="1:115" x14ac:dyDescent="0.4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</row>
    <row r="203" spans="1:115" x14ac:dyDescent="0.4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</row>
    <row r="204" spans="1:115" x14ac:dyDescent="0.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</row>
    <row r="205" spans="1:115" x14ac:dyDescent="0.4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</row>
    <row r="206" spans="1:115" x14ac:dyDescent="0.4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</row>
    <row r="207" spans="1:115" x14ac:dyDescent="0.4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</row>
    <row r="208" spans="1:115" x14ac:dyDescent="0.4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</row>
    <row r="209" spans="1:115" x14ac:dyDescent="0.4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</row>
    <row r="210" spans="1:115" x14ac:dyDescent="0.4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</row>
    <row r="211" spans="1:115" x14ac:dyDescent="0.4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</row>
    <row r="212" spans="1:115" x14ac:dyDescent="0.4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</row>
    <row r="213" spans="1:115" x14ac:dyDescent="0.4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</row>
    <row r="214" spans="1:115" x14ac:dyDescent="0.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</row>
    <row r="215" spans="1:115" x14ac:dyDescent="0.4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</row>
    <row r="216" spans="1:115" x14ac:dyDescent="0.4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</row>
    <row r="217" spans="1:115" x14ac:dyDescent="0.4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</row>
    <row r="218" spans="1:115" x14ac:dyDescent="0.4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</row>
    <row r="219" spans="1:115" x14ac:dyDescent="0.4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</row>
    <row r="220" spans="1:115" x14ac:dyDescent="0.4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</row>
    <row r="221" spans="1:115" x14ac:dyDescent="0.4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</row>
    <row r="222" spans="1:115" x14ac:dyDescent="0.4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</row>
    <row r="223" spans="1:115" x14ac:dyDescent="0.4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</row>
    <row r="224" spans="1:115" x14ac:dyDescent="0.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</row>
    <row r="225" spans="1:115" x14ac:dyDescent="0.4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</row>
    <row r="226" spans="1:115" x14ac:dyDescent="0.4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</row>
    <row r="227" spans="1:115" x14ac:dyDescent="0.4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</row>
    <row r="228" spans="1:115" x14ac:dyDescent="0.4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</row>
    <row r="229" spans="1:115" x14ac:dyDescent="0.4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</row>
    <row r="230" spans="1:115" x14ac:dyDescent="0.4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</row>
    <row r="231" spans="1:115" x14ac:dyDescent="0.4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</row>
    <row r="232" spans="1:115" x14ac:dyDescent="0.4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</row>
    <row r="233" spans="1:115" x14ac:dyDescent="0.4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</row>
    <row r="234" spans="1:115" x14ac:dyDescent="0.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</row>
    <row r="235" spans="1:115" x14ac:dyDescent="0.4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</row>
    <row r="236" spans="1:115" x14ac:dyDescent="0.4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</row>
    <row r="237" spans="1:115" x14ac:dyDescent="0.4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</row>
    <row r="238" spans="1:115" x14ac:dyDescent="0.4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</row>
    <row r="239" spans="1:115" x14ac:dyDescent="0.4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</row>
    <row r="240" spans="1:115" x14ac:dyDescent="0.4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</row>
    <row r="241" spans="1:115" x14ac:dyDescent="0.4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</row>
    <row r="242" spans="1:115" x14ac:dyDescent="0.4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</row>
    <row r="243" spans="1:115" x14ac:dyDescent="0.4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</row>
    <row r="244" spans="1:115" x14ac:dyDescent="0.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</row>
    <row r="245" spans="1:115" x14ac:dyDescent="0.4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</row>
    <row r="246" spans="1:115" x14ac:dyDescent="0.4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</row>
    <row r="247" spans="1:115" x14ac:dyDescent="0.4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</row>
    <row r="248" spans="1:115" x14ac:dyDescent="0.4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</row>
    <row r="249" spans="1:115" x14ac:dyDescent="0.4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</row>
    <row r="250" spans="1:115" x14ac:dyDescent="0.4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</row>
    <row r="251" spans="1:115" x14ac:dyDescent="0.4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</row>
    <row r="252" spans="1:115" x14ac:dyDescent="0.4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</row>
    <row r="253" spans="1:115" x14ac:dyDescent="0.4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</row>
    <row r="254" spans="1:115" x14ac:dyDescent="0.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</row>
    <row r="255" spans="1:115" x14ac:dyDescent="0.4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</row>
    <row r="256" spans="1:115" x14ac:dyDescent="0.4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</row>
    <row r="257" spans="1:115" x14ac:dyDescent="0.4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</row>
    <row r="258" spans="1:115" x14ac:dyDescent="0.4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</row>
    <row r="259" spans="1:115" x14ac:dyDescent="0.4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</row>
    <row r="260" spans="1:115" x14ac:dyDescent="0.4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</row>
    <row r="261" spans="1:115" x14ac:dyDescent="0.4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</row>
    <row r="262" spans="1:115" x14ac:dyDescent="0.4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</row>
    <row r="263" spans="1:115" x14ac:dyDescent="0.4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</row>
    <row r="264" spans="1:115" x14ac:dyDescent="0.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</row>
    <row r="265" spans="1:115" x14ac:dyDescent="0.4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</row>
    <row r="266" spans="1:115" x14ac:dyDescent="0.4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</row>
    <row r="267" spans="1:115" x14ac:dyDescent="0.4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</row>
    <row r="268" spans="1:115" x14ac:dyDescent="0.4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</row>
    <row r="269" spans="1:115" x14ac:dyDescent="0.4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</row>
    <row r="270" spans="1:115" x14ac:dyDescent="0.4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</row>
    <row r="271" spans="1:115" x14ac:dyDescent="0.4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</row>
    <row r="272" spans="1:115" x14ac:dyDescent="0.4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</row>
    <row r="273" spans="1:115" x14ac:dyDescent="0.4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</row>
    <row r="274" spans="1:115" x14ac:dyDescent="0.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</row>
    <row r="275" spans="1:115" x14ac:dyDescent="0.4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</row>
    <row r="276" spans="1:115" x14ac:dyDescent="0.4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</row>
    <row r="277" spans="1:115" x14ac:dyDescent="0.4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</row>
    <row r="278" spans="1:115" x14ac:dyDescent="0.4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</row>
    <row r="279" spans="1:115" x14ac:dyDescent="0.4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</row>
    <row r="280" spans="1:115" x14ac:dyDescent="0.4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</row>
    <row r="281" spans="1:115" x14ac:dyDescent="0.4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</row>
    <row r="282" spans="1:115" x14ac:dyDescent="0.4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</row>
    <row r="283" spans="1:115" x14ac:dyDescent="0.4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</row>
    <row r="284" spans="1:115" x14ac:dyDescent="0.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</row>
    <row r="285" spans="1:115" x14ac:dyDescent="0.4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</row>
    <row r="286" spans="1:115" x14ac:dyDescent="0.4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</row>
    <row r="287" spans="1:115" x14ac:dyDescent="0.4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</row>
    <row r="288" spans="1:115" x14ac:dyDescent="0.4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</row>
    <row r="289" spans="1:115" x14ac:dyDescent="0.4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</row>
    <row r="290" spans="1:115" x14ac:dyDescent="0.4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</row>
    <row r="291" spans="1:115" x14ac:dyDescent="0.4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</row>
    <row r="292" spans="1:115" x14ac:dyDescent="0.4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</row>
    <row r="293" spans="1:115" x14ac:dyDescent="0.4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</row>
    <row r="294" spans="1:115" x14ac:dyDescent="0.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</row>
    <row r="295" spans="1:115" x14ac:dyDescent="0.4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</row>
    <row r="296" spans="1:115" x14ac:dyDescent="0.4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</row>
    <row r="297" spans="1:115" x14ac:dyDescent="0.4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</row>
    <row r="298" spans="1:115" x14ac:dyDescent="0.4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</row>
    <row r="299" spans="1:115" x14ac:dyDescent="0.4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</row>
    <row r="300" spans="1:115" x14ac:dyDescent="0.4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</row>
    <row r="301" spans="1:115" x14ac:dyDescent="0.4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</row>
    <row r="302" spans="1:115" x14ac:dyDescent="0.4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</row>
    <row r="303" spans="1:115" x14ac:dyDescent="0.4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</row>
    <row r="304" spans="1:115" x14ac:dyDescent="0.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</row>
    <row r="305" spans="1:115" x14ac:dyDescent="0.4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</row>
    <row r="306" spans="1:115" x14ac:dyDescent="0.4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</row>
    <row r="307" spans="1:115" x14ac:dyDescent="0.4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</row>
    <row r="308" spans="1:115" x14ac:dyDescent="0.4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</row>
    <row r="309" spans="1:115" x14ac:dyDescent="0.4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</row>
    <row r="310" spans="1:115" x14ac:dyDescent="0.4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</row>
    <row r="311" spans="1:115" x14ac:dyDescent="0.4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</row>
    <row r="312" spans="1:115" x14ac:dyDescent="0.4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</row>
    <row r="313" spans="1:115" x14ac:dyDescent="0.4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</row>
    <row r="314" spans="1:115" x14ac:dyDescent="0.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</row>
    <row r="315" spans="1:115" x14ac:dyDescent="0.4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</row>
    <row r="316" spans="1:115" x14ac:dyDescent="0.4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</row>
    <row r="317" spans="1:115" x14ac:dyDescent="0.4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</row>
    <row r="318" spans="1:115" x14ac:dyDescent="0.4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</row>
    <row r="319" spans="1:115" x14ac:dyDescent="0.4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</row>
    <row r="320" spans="1:115" x14ac:dyDescent="0.4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</row>
    <row r="321" spans="1:115" x14ac:dyDescent="0.4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</row>
    <row r="322" spans="1:115" x14ac:dyDescent="0.4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</row>
    <row r="323" spans="1:115" x14ac:dyDescent="0.4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</row>
    <row r="324" spans="1:115" x14ac:dyDescent="0.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</row>
    <row r="325" spans="1:115" x14ac:dyDescent="0.4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</row>
    <row r="326" spans="1:115" x14ac:dyDescent="0.4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</row>
    <row r="327" spans="1:115" x14ac:dyDescent="0.4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</row>
    <row r="328" spans="1:115" x14ac:dyDescent="0.4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</row>
    <row r="329" spans="1:115" x14ac:dyDescent="0.4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</row>
    <row r="330" spans="1:115" x14ac:dyDescent="0.4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</row>
    <row r="331" spans="1:115" x14ac:dyDescent="0.4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</row>
    <row r="332" spans="1:115" x14ac:dyDescent="0.4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</row>
    <row r="333" spans="1:115" x14ac:dyDescent="0.4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</row>
    <row r="334" spans="1:115" x14ac:dyDescent="0.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</row>
    <row r="335" spans="1:115" x14ac:dyDescent="0.4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</row>
    <row r="336" spans="1:115" x14ac:dyDescent="0.4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</row>
    <row r="337" spans="1:115" x14ac:dyDescent="0.4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</row>
    <row r="338" spans="1:115" x14ac:dyDescent="0.4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</row>
    <row r="339" spans="1:115" x14ac:dyDescent="0.4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</row>
    <row r="340" spans="1:115" x14ac:dyDescent="0.4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</row>
    <row r="341" spans="1:115" x14ac:dyDescent="0.4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</row>
    <row r="342" spans="1:115" x14ac:dyDescent="0.4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</row>
    <row r="343" spans="1:115" x14ac:dyDescent="0.4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</row>
    <row r="344" spans="1:115" x14ac:dyDescent="0.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</row>
    <row r="345" spans="1:115" x14ac:dyDescent="0.4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</row>
    <row r="346" spans="1:115" x14ac:dyDescent="0.4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</row>
    <row r="347" spans="1:115" x14ac:dyDescent="0.4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</row>
    <row r="348" spans="1:115" x14ac:dyDescent="0.4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</row>
    <row r="349" spans="1:115" x14ac:dyDescent="0.4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</row>
    <row r="350" spans="1:115" x14ac:dyDescent="0.4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</row>
    <row r="351" spans="1:115" x14ac:dyDescent="0.4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</row>
    <row r="352" spans="1:115" x14ac:dyDescent="0.4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</row>
    <row r="353" spans="1:115" x14ac:dyDescent="0.4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</row>
    <row r="354" spans="1:115" x14ac:dyDescent="0.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</row>
    <row r="355" spans="1:115" x14ac:dyDescent="0.4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</row>
    <row r="356" spans="1:115" x14ac:dyDescent="0.4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</row>
    <row r="357" spans="1:115" x14ac:dyDescent="0.4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</row>
    <row r="358" spans="1:115" x14ac:dyDescent="0.4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</row>
    <row r="359" spans="1:115" x14ac:dyDescent="0.4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</row>
    <row r="360" spans="1:115" x14ac:dyDescent="0.4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</row>
    <row r="361" spans="1:115" x14ac:dyDescent="0.4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</row>
    <row r="362" spans="1:115" x14ac:dyDescent="0.4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</row>
    <row r="363" spans="1:115" x14ac:dyDescent="0.4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</row>
    <row r="364" spans="1:115" x14ac:dyDescent="0.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</row>
    <row r="365" spans="1:115" x14ac:dyDescent="0.4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</row>
    <row r="366" spans="1:115" x14ac:dyDescent="0.4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</row>
    <row r="367" spans="1:115" x14ac:dyDescent="0.4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</row>
    <row r="368" spans="1:115" x14ac:dyDescent="0.4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</row>
    <row r="369" spans="1:115" x14ac:dyDescent="0.4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</row>
    <row r="370" spans="1:115" x14ac:dyDescent="0.4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</row>
    <row r="371" spans="1:115" x14ac:dyDescent="0.4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</row>
    <row r="372" spans="1:115" x14ac:dyDescent="0.4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</row>
    <row r="373" spans="1:115" x14ac:dyDescent="0.4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</row>
    <row r="374" spans="1:115" x14ac:dyDescent="0.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</row>
    <row r="375" spans="1:115" x14ac:dyDescent="0.4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</row>
    <row r="376" spans="1:115" x14ac:dyDescent="0.4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</row>
    <row r="377" spans="1:115" x14ac:dyDescent="0.4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</row>
    <row r="378" spans="1:115" x14ac:dyDescent="0.4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</row>
    <row r="379" spans="1:115" x14ac:dyDescent="0.4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</row>
    <row r="380" spans="1:115" x14ac:dyDescent="0.4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</row>
    <row r="381" spans="1:115" x14ac:dyDescent="0.4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</row>
    <row r="382" spans="1:115" x14ac:dyDescent="0.4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</row>
    <row r="383" spans="1:115" x14ac:dyDescent="0.4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</row>
    <row r="384" spans="1:115" x14ac:dyDescent="0.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</row>
    <row r="385" spans="1:115" x14ac:dyDescent="0.4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</row>
    <row r="386" spans="1:115" x14ac:dyDescent="0.4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</row>
    <row r="387" spans="1:115" x14ac:dyDescent="0.4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</row>
    <row r="388" spans="1:115" x14ac:dyDescent="0.4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</row>
    <row r="389" spans="1:115" x14ac:dyDescent="0.4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</row>
    <row r="390" spans="1:115" x14ac:dyDescent="0.4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</row>
    <row r="391" spans="1:115" x14ac:dyDescent="0.4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</row>
    <row r="392" spans="1:115" x14ac:dyDescent="0.4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</row>
    <row r="393" spans="1:115" x14ac:dyDescent="0.4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</row>
    <row r="394" spans="1:115" x14ac:dyDescent="0.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</row>
    <row r="395" spans="1:115" x14ac:dyDescent="0.4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</row>
    <row r="396" spans="1:115" x14ac:dyDescent="0.4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</row>
    <row r="397" spans="1:115" x14ac:dyDescent="0.4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</row>
    <row r="398" spans="1:115" x14ac:dyDescent="0.4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</row>
    <row r="399" spans="1:115" x14ac:dyDescent="0.4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</row>
    <row r="400" spans="1:115" x14ac:dyDescent="0.4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</row>
    <row r="401" spans="1:115" x14ac:dyDescent="0.4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</row>
    <row r="402" spans="1:115" x14ac:dyDescent="0.4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</row>
    <row r="403" spans="1:115" x14ac:dyDescent="0.4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</row>
    <row r="404" spans="1:115" x14ac:dyDescent="0.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</row>
    <row r="405" spans="1:115" x14ac:dyDescent="0.4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</row>
    <row r="406" spans="1:115" x14ac:dyDescent="0.4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</row>
    <row r="407" spans="1:115" x14ac:dyDescent="0.4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</row>
    <row r="408" spans="1:115" x14ac:dyDescent="0.4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</row>
    <row r="409" spans="1:115" x14ac:dyDescent="0.4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</row>
    <row r="410" spans="1:115" x14ac:dyDescent="0.4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</row>
    <row r="411" spans="1:115" x14ac:dyDescent="0.4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</row>
    <row r="412" spans="1:115" x14ac:dyDescent="0.4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</row>
    <row r="413" spans="1:115" x14ac:dyDescent="0.4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</row>
    <row r="414" spans="1:115" x14ac:dyDescent="0.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</row>
    <row r="415" spans="1:115" x14ac:dyDescent="0.4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</row>
    <row r="416" spans="1:115" x14ac:dyDescent="0.4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</row>
    <row r="417" spans="1:115" x14ac:dyDescent="0.4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</row>
    <row r="418" spans="1:115" x14ac:dyDescent="0.4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</row>
    <row r="419" spans="1:115" x14ac:dyDescent="0.4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</row>
    <row r="420" spans="1:115" x14ac:dyDescent="0.4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</row>
    <row r="421" spans="1:115" x14ac:dyDescent="0.4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</row>
    <row r="422" spans="1:115" x14ac:dyDescent="0.4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</row>
    <row r="423" spans="1:115" x14ac:dyDescent="0.4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</row>
    <row r="424" spans="1:115" x14ac:dyDescent="0.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</row>
    <row r="425" spans="1:115" x14ac:dyDescent="0.4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</row>
    <row r="426" spans="1:115" x14ac:dyDescent="0.4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</row>
    <row r="427" spans="1:115" x14ac:dyDescent="0.4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</row>
    <row r="428" spans="1:115" x14ac:dyDescent="0.4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</row>
    <row r="429" spans="1:115" x14ac:dyDescent="0.4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</row>
    <row r="430" spans="1:115" x14ac:dyDescent="0.4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</row>
    <row r="431" spans="1:115" x14ac:dyDescent="0.4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</row>
    <row r="432" spans="1:115" x14ac:dyDescent="0.4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</row>
    <row r="433" spans="1:115" x14ac:dyDescent="0.4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</row>
    <row r="434" spans="1:115" x14ac:dyDescent="0.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</row>
    <row r="435" spans="1:115" x14ac:dyDescent="0.4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</row>
    <row r="436" spans="1:115" x14ac:dyDescent="0.4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</row>
    <row r="437" spans="1:115" x14ac:dyDescent="0.4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</row>
    <row r="438" spans="1:115" x14ac:dyDescent="0.4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</row>
    <row r="439" spans="1:115" x14ac:dyDescent="0.4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</row>
    <row r="440" spans="1:115" x14ac:dyDescent="0.4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</row>
    <row r="441" spans="1:115" x14ac:dyDescent="0.4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</row>
    <row r="442" spans="1:115" x14ac:dyDescent="0.4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</row>
    <row r="443" spans="1:115" x14ac:dyDescent="0.4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</row>
    <row r="444" spans="1:115" x14ac:dyDescent="0.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</row>
    <row r="445" spans="1:115" x14ac:dyDescent="0.4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</row>
    <row r="446" spans="1:115" x14ac:dyDescent="0.4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</row>
    <row r="447" spans="1:115" x14ac:dyDescent="0.4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</row>
    <row r="448" spans="1:115" x14ac:dyDescent="0.4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</row>
    <row r="449" spans="1:115" x14ac:dyDescent="0.4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</row>
    <row r="450" spans="1:115" x14ac:dyDescent="0.4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</row>
    <row r="451" spans="1:115" x14ac:dyDescent="0.4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</row>
    <row r="452" spans="1:115" x14ac:dyDescent="0.4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</row>
    <row r="453" spans="1:115" x14ac:dyDescent="0.4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</row>
    <row r="454" spans="1:115" x14ac:dyDescent="0.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</row>
    <row r="455" spans="1:115" x14ac:dyDescent="0.4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</row>
    <row r="456" spans="1:115" x14ac:dyDescent="0.4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</row>
    <row r="457" spans="1:115" x14ac:dyDescent="0.4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</row>
    <row r="458" spans="1:115" x14ac:dyDescent="0.4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</row>
    <row r="459" spans="1:115" x14ac:dyDescent="0.4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</row>
    <row r="460" spans="1:115" x14ac:dyDescent="0.4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</row>
    <row r="461" spans="1:115" x14ac:dyDescent="0.4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</row>
    <row r="462" spans="1:115" x14ac:dyDescent="0.4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</row>
    <row r="463" spans="1:115" x14ac:dyDescent="0.4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</row>
    <row r="464" spans="1:115" x14ac:dyDescent="0.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</row>
    <row r="465" spans="1:115" x14ac:dyDescent="0.4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</row>
    <row r="466" spans="1:115" x14ac:dyDescent="0.4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</row>
    <row r="467" spans="1:115" x14ac:dyDescent="0.4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</row>
    <row r="468" spans="1:115" x14ac:dyDescent="0.4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</row>
    <row r="469" spans="1:115" x14ac:dyDescent="0.4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</row>
    <row r="470" spans="1:115" x14ac:dyDescent="0.4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</row>
    <row r="471" spans="1:115" x14ac:dyDescent="0.4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</row>
    <row r="472" spans="1:115" x14ac:dyDescent="0.4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</row>
    <row r="473" spans="1:115" x14ac:dyDescent="0.4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</row>
    <row r="474" spans="1:115" x14ac:dyDescent="0.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</row>
    <row r="475" spans="1:115" x14ac:dyDescent="0.4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</row>
    <row r="476" spans="1:115" x14ac:dyDescent="0.4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</row>
    <row r="477" spans="1:115" x14ac:dyDescent="0.4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</row>
    <row r="478" spans="1:115" x14ac:dyDescent="0.4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</row>
    <row r="479" spans="1:115" x14ac:dyDescent="0.4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</row>
    <row r="480" spans="1:115" x14ac:dyDescent="0.4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</row>
    <row r="481" spans="1:115" x14ac:dyDescent="0.4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</row>
    <row r="482" spans="1:115" x14ac:dyDescent="0.4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</row>
    <row r="483" spans="1:115" x14ac:dyDescent="0.4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</row>
    <row r="484" spans="1:115" x14ac:dyDescent="0.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</row>
    <row r="485" spans="1:115" x14ac:dyDescent="0.4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</row>
    <row r="486" spans="1:115" x14ac:dyDescent="0.4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</row>
    <row r="487" spans="1:115" x14ac:dyDescent="0.4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</row>
    <row r="488" spans="1:115" x14ac:dyDescent="0.4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</row>
    <row r="489" spans="1:115" x14ac:dyDescent="0.4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</row>
    <row r="490" spans="1:115" x14ac:dyDescent="0.4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</row>
    <row r="491" spans="1:115" x14ac:dyDescent="0.4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</row>
    <row r="492" spans="1:115" x14ac:dyDescent="0.4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</row>
    <row r="493" spans="1:115" x14ac:dyDescent="0.4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</row>
    <row r="494" spans="1:115" x14ac:dyDescent="0.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</row>
    <row r="495" spans="1:115" x14ac:dyDescent="0.4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</row>
    <row r="496" spans="1:115" x14ac:dyDescent="0.4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</row>
    <row r="497" spans="1:115" x14ac:dyDescent="0.4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</row>
    <row r="498" spans="1:115" x14ac:dyDescent="0.4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</row>
    <row r="499" spans="1:115" x14ac:dyDescent="0.4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</row>
    <row r="500" spans="1:115" x14ac:dyDescent="0.4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</row>
    <row r="501" spans="1:115" x14ac:dyDescent="0.4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</row>
    <row r="502" spans="1:115" x14ac:dyDescent="0.4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</row>
    <row r="503" spans="1:115" x14ac:dyDescent="0.4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</row>
    <row r="504" spans="1:115" x14ac:dyDescent="0.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</row>
    <row r="505" spans="1:115" x14ac:dyDescent="0.4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</row>
    <row r="506" spans="1:115" x14ac:dyDescent="0.4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</row>
    <row r="507" spans="1:115" x14ac:dyDescent="0.4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</row>
    <row r="508" spans="1:115" x14ac:dyDescent="0.4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</row>
    <row r="509" spans="1:115" x14ac:dyDescent="0.4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</row>
    <row r="510" spans="1:115" x14ac:dyDescent="0.4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</row>
    <row r="511" spans="1:115" x14ac:dyDescent="0.4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</row>
    <row r="512" spans="1:115" x14ac:dyDescent="0.4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</row>
    <row r="513" spans="1:115" x14ac:dyDescent="0.4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</row>
    <row r="514" spans="1:115" x14ac:dyDescent="0.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</row>
    <row r="515" spans="1:115" x14ac:dyDescent="0.4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</row>
    <row r="516" spans="1:115" x14ac:dyDescent="0.4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</row>
    <row r="517" spans="1:115" x14ac:dyDescent="0.4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</row>
    <row r="518" spans="1:115" x14ac:dyDescent="0.4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</row>
    <row r="519" spans="1:115" x14ac:dyDescent="0.4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</row>
    <row r="520" spans="1:115" x14ac:dyDescent="0.4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</row>
    <row r="521" spans="1:115" x14ac:dyDescent="0.4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</row>
    <row r="522" spans="1:115" x14ac:dyDescent="0.4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</row>
    <row r="523" spans="1:115" x14ac:dyDescent="0.4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</row>
    <row r="524" spans="1:115" x14ac:dyDescent="0.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</row>
    <row r="525" spans="1:115" x14ac:dyDescent="0.4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</row>
    <row r="526" spans="1:115" x14ac:dyDescent="0.4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</row>
    <row r="527" spans="1:115" x14ac:dyDescent="0.4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</row>
    <row r="528" spans="1:115" x14ac:dyDescent="0.4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</row>
    <row r="529" spans="1:115" x14ac:dyDescent="0.4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</row>
    <row r="530" spans="1:115" x14ac:dyDescent="0.4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</row>
    <row r="531" spans="1:115" x14ac:dyDescent="0.4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</row>
    <row r="532" spans="1:115" x14ac:dyDescent="0.4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</row>
    <row r="533" spans="1:115" x14ac:dyDescent="0.4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</row>
    <row r="534" spans="1:115" x14ac:dyDescent="0.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</row>
    <row r="535" spans="1:115" x14ac:dyDescent="0.4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</row>
    <row r="536" spans="1:115" x14ac:dyDescent="0.4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</row>
    <row r="537" spans="1:115" x14ac:dyDescent="0.4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</row>
    <row r="538" spans="1:115" x14ac:dyDescent="0.4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</row>
    <row r="539" spans="1:115" x14ac:dyDescent="0.4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</row>
    <row r="540" spans="1:115" x14ac:dyDescent="0.4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</row>
    <row r="541" spans="1:115" x14ac:dyDescent="0.4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</row>
    <row r="542" spans="1:115" x14ac:dyDescent="0.4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</row>
    <row r="543" spans="1:115" x14ac:dyDescent="0.4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</row>
    <row r="544" spans="1:115" x14ac:dyDescent="0.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</row>
    <row r="545" spans="1:115" x14ac:dyDescent="0.4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</row>
    <row r="546" spans="1:115" x14ac:dyDescent="0.4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</row>
    <row r="547" spans="1:115" x14ac:dyDescent="0.4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</row>
    <row r="548" spans="1:115" x14ac:dyDescent="0.4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</row>
    <row r="549" spans="1:115" x14ac:dyDescent="0.4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</row>
    <row r="550" spans="1:115" x14ac:dyDescent="0.4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</row>
    <row r="551" spans="1:115" x14ac:dyDescent="0.4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</row>
    <row r="552" spans="1:115" x14ac:dyDescent="0.4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</row>
    <row r="553" spans="1:115" x14ac:dyDescent="0.4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</row>
    <row r="554" spans="1:115" x14ac:dyDescent="0.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</row>
    <row r="555" spans="1:115" x14ac:dyDescent="0.4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</row>
    <row r="556" spans="1:115" x14ac:dyDescent="0.4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</row>
    <row r="557" spans="1:115" x14ac:dyDescent="0.4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</row>
    <row r="558" spans="1:115" x14ac:dyDescent="0.4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</row>
    <row r="559" spans="1:115" x14ac:dyDescent="0.4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</row>
    <row r="560" spans="1:115" x14ac:dyDescent="0.4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</row>
    <row r="561" spans="1:115" x14ac:dyDescent="0.4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</row>
    <row r="562" spans="1:115" x14ac:dyDescent="0.4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</row>
    <row r="563" spans="1:115" x14ac:dyDescent="0.4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</row>
    <row r="564" spans="1:115" x14ac:dyDescent="0.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</row>
    <row r="565" spans="1:115" x14ac:dyDescent="0.4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</row>
    <row r="566" spans="1:115" x14ac:dyDescent="0.4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</row>
    <row r="567" spans="1:115" x14ac:dyDescent="0.4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</row>
    <row r="568" spans="1:115" x14ac:dyDescent="0.4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</row>
    <row r="569" spans="1:115" x14ac:dyDescent="0.4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</row>
    <row r="570" spans="1:115" x14ac:dyDescent="0.4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</row>
    <row r="571" spans="1:115" x14ac:dyDescent="0.4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</row>
    <row r="572" spans="1:115" x14ac:dyDescent="0.4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</row>
    <row r="573" spans="1:115" x14ac:dyDescent="0.4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</row>
    <row r="574" spans="1:115" x14ac:dyDescent="0.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</row>
    <row r="575" spans="1:115" x14ac:dyDescent="0.4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</row>
    <row r="576" spans="1:115" x14ac:dyDescent="0.4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</row>
    <row r="577" spans="1:115" x14ac:dyDescent="0.4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</row>
    <row r="578" spans="1:115" x14ac:dyDescent="0.4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</row>
    <row r="579" spans="1:115" x14ac:dyDescent="0.4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</row>
    <row r="580" spans="1:115" x14ac:dyDescent="0.4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</row>
    <row r="581" spans="1:115" x14ac:dyDescent="0.4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</row>
    <row r="582" spans="1:115" x14ac:dyDescent="0.4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</row>
    <row r="583" spans="1:115" x14ac:dyDescent="0.4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</row>
    <row r="584" spans="1:115" x14ac:dyDescent="0.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</row>
    <row r="585" spans="1:115" x14ac:dyDescent="0.4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</row>
    <row r="586" spans="1:115" x14ac:dyDescent="0.4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</row>
    <row r="587" spans="1:115" x14ac:dyDescent="0.4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</row>
    <row r="588" spans="1:115" x14ac:dyDescent="0.4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</row>
    <row r="589" spans="1:115" x14ac:dyDescent="0.4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</row>
    <row r="590" spans="1:115" x14ac:dyDescent="0.4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</row>
    <row r="591" spans="1:115" x14ac:dyDescent="0.4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</row>
    <row r="592" spans="1:115" x14ac:dyDescent="0.4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</row>
    <row r="593" spans="1:115" x14ac:dyDescent="0.4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</row>
    <row r="594" spans="1:115" x14ac:dyDescent="0.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</row>
    <row r="595" spans="1:115" x14ac:dyDescent="0.4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</row>
    <row r="596" spans="1:115" x14ac:dyDescent="0.4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</row>
    <row r="597" spans="1:115" x14ac:dyDescent="0.4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</row>
    <row r="598" spans="1:115" x14ac:dyDescent="0.4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</row>
    <row r="599" spans="1:115" x14ac:dyDescent="0.4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</row>
    <row r="600" spans="1:115" x14ac:dyDescent="0.4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</row>
    <row r="601" spans="1:115" x14ac:dyDescent="0.4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</row>
    <row r="602" spans="1:115" x14ac:dyDescent="0.4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</row>
    <row r="603" spans="1:115" x14ac:dyDescent="0.4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</row>
    <row r="604" spans="1:115" x14ac:dyDescent="0.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</row>
    <row r="605" spans="1:115" x14ac:dyDescent="0.4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</row>
    <row r="606" spans="1:115" x14ac:dyDescent="0.4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</row>
    <row r="607" spans="1:115" x14ac:dyDescent="0.4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</row>
    <row r="608" spans="1:115" x14ac:dyDescent="0.4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</row>
    <row r="609" spans="1:115" x14ac:dyDescent="0.4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</row>
    <row r="610" spans="1:115" x14ac:dyDescent="0.4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</row>
    <row r="611" spans="1:115" x14ac:dyDescent="0.4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</row>
    <row r="612" spans="1:115" x14ac:dyDescent="0.4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</row>
    <row r="613" spans="1:115" x14ac:dyDescent="0.4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</row>
    <row r="614" spans="1:115" x14ac:dyDescent="0.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</row>
    <row r="615" spans="1:115" x14ac:dyDescent="0.4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</row>
    <row r="616" spans="1:115" x14ac:dyDescent="0.4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</row>
    <row r="617" spans="1:115" x14ac:dyDescent="0.4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</row>
    <row r="618" spans="1:115" x14ac:dyDescent="0.4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</row>
    <row r="619" spans="1:115" x14ac:dyDescent="0.4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</row>
    <row r="620" spans="1:115" x14ac:dyDescent="0.4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</row>
    <row r="621" spans="1:115" x14ac:dyDescent="0.4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</row>
    <row r="622" spans="1:115" x14ac:dyDescent="0.4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</row>
    <row r="623" spans="1:115" x14ac:dyDescent="0.4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</row>
    <row r="624" spans="1:115" x14ac:dyDescent="0.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</row>
    <row r="625" spans="1:115" x14ac:dyDescent="0.4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</row>
    <row r="626" spans="1:115" x14ac:dyDescent="0.4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</row>
    <row r="627" spans="1:115" x14ac:dyDescent="0.4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</row>
    <row r="628" spans="1:115" x14ac:dyDescent="0.4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</row>
    <row r="629" spans="1:115" x14ac:dyDescent="0.4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</row>
    <row r="630" spans="1:115" x14ac:dyDescent="0.4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</row>
    <row r="631" spans="1:115" x14ac:dyDescent="0.4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</row>
    <row r="632" spans="1:115" x14ac:dyDescent="0.4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</row>
    <row r="633" spans="1:115" x14ac:dyDescent="0.4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</row>
    <row r="634" spans="1:115" x14ac:dyDescent="0.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</row>
    <row r="635" spans="1:115" x14ac:dyDescent="0.4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</row>
    <row r="636" spans="1:115" x14ac:dyDescent="0.4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</row>
    <row r="637" spans="1:115" x14ac:dyDescent="0.4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</row>
    <row r="638" spans="1:115" x14ac:dyDescent="0.4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</row>
    <row r="639" spans="1:115" x14ac:dyDescent="0.4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/>
    </row>
    <row r="640" spans="1:115" x14ac:dyDescent="0.4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</row>
    <row r="641" spans="1:115" x14ac:dyDescent="0.4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</row>
    <row r="642" spans="1:115" x14ac:dyDescent="0.4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</row>
    <row r="643" spans="1:115" x14ac:dyDescent="0.4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</row>
    <row r="644" spans="1:115" x14ac:dyDescent="0.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</row>
    <row r="645" spans="1:115" x14ac:dyDescent="0.4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</row>
    <row r="646" spans="1:115" x14ac:dyDescent="0.4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</row>
    <row r="647" spans="1:115" x14ac:dyDescent="0.4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7"/>
      <c r="CQ647" s="7"/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/>
    </row>
    <row r="648" spans="1:115" x14ac:dyDescent="0.4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</row>
    <row r="649" spans="1:115" x14ac:dyDescent="0.4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7"/>
      <c r="CQ649" s="7"/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</row>
    <row r="650" spans="1:115" x14ac:dyDescent="0.4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</row>
    <row r="651" spans="1:115" x14ac:dyDescent="0.4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7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</row>
    <row r="652" spans="1:115" x14ac:dyDescent="0.4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</row>
    <row r="653" spans="1:115" x14ac:dyDescent="0.4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7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/>
      <c r="DK653" s="7"/>
    </row>
    <row r="654" spans="1:115" x14ac:dyDescent="0.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</row>
    <row r="655" spans="1:115" x14ac:dyDescent="0.4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7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</row>
    <row r="656" spans="1:115" x14ac:dyDescent="0.4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</row>
    <row r="657" spans="1:115" x14ac:dyDescent="0.4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7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</row>
    <row r="658" spans="1:115" x14ac:dyDescent="0.4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</row>
    <row r="659" spans="1:115" x14ac:dyDescent="0.4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</row>
    <row r="660" spans="1:115" x14ac:dyDescent="0.4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</row>
    <row r="661" spans="1:115" x14ac:dyDescent="0.4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7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</row>
    <row r="662" spans="1:115" x14ac:dyDescent="0.4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</row>
    <row r="663" spans="1:115" x14ac:dyDescent="0.4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  <c r="CP663" s="7"/>
      <c r="CQ663" s="7"/>
      <c r="CR663" s="7"/>
      <c r="CS663" s="7"/>
      <c r="CT663" s="7"/>
      <c r="CU663" s="7"/>
      <c r="CV663" s="7"/>
      <c r="CW663" s="7"/>
      <c r="CX663" s="7"/>
      <c r="CY663" s="7"/>
      <c r="CZ663" s="7"/>
      <c r="DA663" s="7"/>
      <c r="DB663" s="7"/>
      <c r="DC663" s="7"/>
      <c r="DD663" s="7"/>
      <c r="DE663" s="7"/>
      <c r="DF663" s="7"/>
      <c r="DG663" s="7"/>
      <c r="DH663" s="7"/>
      <c r="DI663" s="7"/>
      <c r="DJ663" s="7"/>
      <c r="DK663" s="7"/>
    </row>
    <row r="664" spans="1:115" x14ac:dyDescent="0.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</row>
    <row r="665" spans="1:115" x14ac:dyDescent="0.4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7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</row>
    <row r="666" spans="1:115" x14ac:dyDescent="0.4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7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</row>
    <row r="667" spans="1:115" x14ac:dyDescent="0.4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7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</row>
    <row r="668" spans="1:115" x14ac:dyDescent="0.4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</row>
    <row r="669" spans="1:115" x14ac:dyDescent="0.4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7"/>
      <c r="CD669" s="7"/>
      <c r="CE669" s="7"/>
      <c r="CF669" s="7"/>
      <c r="CG669" s="7"/>
      <c r="CH669" s="7"/>
      <c r="CI669" s="7"/>
      <c r="CJ669" s="7"/>
      <c r="CK669" s="7"/>
      <c r="CL669" s="7"/>
      <c r="CM669" s="7"/>
      <c r="CN669" s="7"/>
      <c r="CO669" s="7"/>
      <c r="CP669" s="7"/>
      <c r="CQ669" s="7"/>
      <c r="CR669" s="7"/>
      <c r="CS669" s="7"/>
      <c r="CT669" s="7"/>
      <c r="CU669" s="7"/>
      <c r="CV669" s="7"/>
      <c r="CW669" s="7"/>
      <c r="CX669" s="7"/>
      <c r="CY669" s="7"/>
      <c r="CZ669" s="7"/>
      <c r="DA669" s="7"/>
      <c r="DB669" s="7"/>
      <c r="DC669" s="7"/>
      <c r="DD669" s="7"/>
      <c r="DE669" s="7"/>
      <c r="DF669" s="7"/>
      <c r="DG669" s="7"/>
      <c r="DH669" s="7"/>
      <c r="DI669" s="7"/>
      <c r="DJ669" s="7"/>
      <c r="DK669" s="7"/>
    </row>
    <row r="670" spans="1:115" x14ac:dyDescent="0.4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</row>
    <row r="671" spans="1:115" x14ac:dyDescent="0.4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  <c r="CP671" s="7"/>
      <c r="CQ671" s="7"/>
      <c r="CR671" s="7"/>
      <c r="CS671" s="7"/>
      <c r="CT671" s="7"/>
      <c r="CU671" s="7"/>
      <c r="CV671" s="7"/>
      <c r="CW671" s="7"/>
      <c r="CX671" s="7"/>
      <c r="CY671" s="7"/>
      <c r="CZ671" s="7"/>
      <c r="DA671" s="7"/>
      <c r="DB671" s="7"/>
      <c r="DC671" s="7"/>
      <c r="DD671" s="7"/>
      <c r="DE671" s="7"/>
      <c r="DF671" s="7"/>
      <c r="DG671" s="7"/>
      <c r="DH671" s="7"/>
      <c r="DI671" s="7"/>
      <c r="DJ671" s="7"/>
      <c r="DK671" s="7"/>
    </row>
    <row r="672" spans="1:115" x14ac:dyDescent="0.4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</row>
    <row r="673" spans="1:115" x14ac:dyDescent="0.4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  <c r="CP673" s="7"/>
      <c r="CQ673" s="7"/>
      <c r="CR673" s="7"/>
      <c r="CS673" s="7"/>
      <c r="CT673" s="7"/>
      <c r="CU673" s="7"/>
      <c r="CV673" s="7"/>
      <c r="CW673" s="7"/>
      <c r="CX673" s="7"/>
      <c r="CY673" s="7"/>
      <c r="CZ673" s="7"/>
      <c r="DA673" s="7"/>
      <c r="DB673" s="7"/>
      <c r="DC673" s="7"/>
      <c r="DD673" s="7"/>
      <c r="DE673" s="7"/>
      <c r="DF673" s="7"/>
      <c r="DG673" s="7"/>
      <c r="DH673" s="7"/>
      <c r="DI673" s="7"/>
      <c r="DJ673" s="7"/>
      <c r="DK673" s="7"/>
    </row>
    <row r="674" spans="1:115" x14ac:dyDescent="0.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7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</row>
    <row r="675" spans="1:115" x14ac:dyDescent="0.4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7"/>
      <c r="CO675" s="7"/>
      <c r="CP675" s="7"/>
      <c r="CQ675" s="7"/>
      <c r="CR675" s="7"/>
      <c r="CS675" s="7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7"/>
      <c r="DE675" s="7"/>
      <c r="DF675" s="7"/>
      <c r="DG675" s="7"/>
      <c r="DH675" s="7"/>
      <c r="DI675" s="7"/>
      <c r="DJ675" s="7"/>
      <c r="DK675" s="7"/>
    </row>
    <row r="676" spans="1:115" x14ac:dyDescent="0.4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7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</row>
    <row r="677" spans="1:115" x14ac:dyDescent="0.4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7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</row>
    <row r="678" spans="1:115" x14ac:dyDescent="0.4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</row>
    <row r="679" spans="1:115" x14ac:dyDescent="0.4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7"/>
      <c r="CD679" s="7"/>
      <c r="CE679" s="7"/>
      <c r="CF679" s="7"/>
      <c r="CG679" s="7"/>
      <c r="CH679" s="7"/>
      <c r="CI679" s="7"/>
      <c r="CJ679" s="7"/>
      <c r="CK679" s="7"/>
      <c r="CL679" s="7"/>
      <c r="CM679" s="7"/>
      <c r="CN679" s="7"/>
      <c r="CO679" s="7"/>
      <c r="CP679" s="7"/>
      <c r="CQ679" s="7"/>
      <c r="CR679" s="7"/>
      <c r="CS679" s="7"/>
      <c r="CT679" s="7"/>
      <c r="CU679" s="7"/>
      <c r="CV679" s="7"/>
      <c r="CW679" s="7"/>
      <c r="CX679" s="7"/>
      <c r="CY679" s="7"/>
      <c r="CZ679" s="7"/>
      <c r="DA679" s="7"/>
      <c r="DB679" s="7"/>
      <c r="DC679" s="7"/>
      <c r="DD679" s="7"/>
      <c r="DE679" s="7"/>
      <c r="DF679" s="7"/>
      <c r="DG679" s="7"/>
      <c r="DH679" s="7"/>
      <c r="DI679" s="7"/>
      <c r="DJ679" s="7"/>
      <c r="DK679" s="7"/>
    </row>
    <row r="680" spans="1:115" x14ac:dyDescent="0.4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7"/>
      <c r="CQ680" s="7"/>
      <c r="CR680" s="7"/>
      <c r="CS680" s="7"/>
      <c r="CT680" s="7"/>
      <c r="CU680" s="7"/>
      <c r="CV680" s="7"/>
      <c r="CW680" s="7"/>
      <c r="CX680" s="7"/>
      <c r="CY680" s="7"/>
      <c r="CZ680" s="7"/>
      <c r="DA680" s="7"/>
      <c r="DB680" s="7"/>
      <c r="DC680" s="7"/>
      <c r="DD680" s="7"/>
      <c r="DE680" s="7"/>
      <c r="DF680" s="7"/>
      <c r="DG680" s="7"/>
      <c r="DH680" s="7"/>
      <c r="DI680" s="7"/>
      <c r="DJ680" s="7"/>
      <c r="DK680" s="7"/>
    </row>
    <row r="681" spans="1:115" x14ac:dyDescent="0.4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7"/>
      <c r="CD681" s="7"/>
      <c r="CE681" s="7"/>
      <c r="CF681" s="7"/>
      <c r="CG681" s="7"/>
      <c r="CH681" s="7"/>
      <c r="CI681" s="7"/>
      <c r="CJ681" s="7"/>
      <c r="CK681" s="7"/>
      <c r="CL681" s="7"/>
      <c r="CM681" s="7"/>
      <c r="CN681" s="7"/>
      <c r="CO681" s="7"/>
      <c r="CP681" s="7"/>
      <c r="CQ681" s="7"/>
      <c r="CR681" s="7"/>
      <c r="CS681" s="7"/>
      <c r="CT681" s="7"/>
      <c r="CU681" s="7"/>
      <c r="CV681" s="7"/>
      <c r="CW681" s="7"/>
      <c r="CX681" s="7"/>
      <c r="CY681" s="7"/>
      <c r="CZ681" s="7"/>
      <c r="DA681" s="7"/>
      <c r="DB681" s="7"/>
      <c r="DC681" s="7"/>
      <c r="DD681" s="7"/>
      <c r="DE681" s="7"/>
      <c r="DF681" s="7"/>
      <c r="DG681" s="7"/>
      <c r="DH681" s="7"/>
      <c r="DI681" s="7"/>
      <c r="DJ681" s="7"/>
      <c r="DK681" s="7"/>
    </row>
    <row r="682" spans="1:115" x14ac:dyDescent="0.4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  <c r="CP682" s="7"/>
      <c r="CQ682" s="7"/>
      <c r="CR682" s="7"/>
      <c r="CS682" s="7"/>
      <c r="CT682" s="7"/>
      <c r="CU682" s="7"/>
      <c r="CV682" s="7"/>
      <c r="CW682" s="7"/>
      <c r="CX682" s="7"/>
      <c r="CY682" s="7"/>
      <c r="CZ682" s="7"/>
      <c r="DA682" s="7"/>
      <c r="DB682" s="7"/>
      <c r="DC682" s="7"/>
      <c r="DD682" s="7"/>
      <c r="DE682" s="7"/>
      <c r="DF682" s="7"/>
      <c r="DG682" s="7"/>
      <c r="DH682" s="7"/>
      <c r="DI682" s="7"/>
      <c r="DJ682" s="7"/>
      <c r="DK682" s="7"/>
    </row>
    <row r="683" spans="1:115" x14ac:dyDescent="0.4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7"/>
      <c r="CD683" s="7"/>
      <c r="CE683" s="7"/>
      <c r="CF683" s="7"/>
      <c r="CG683" s="7"/>
      <c r="CH683" s="7"/>
      <c r="CI683" s="7"/>
      <c r="CJ683" s="7"/>
      <c r="CK683" s="7"/>
      <c r="CL683" s="7"/>
      <c r="CM683" s="7"/>
      <c r="CN683" s="7"/>
      <c r="CO683" s="7"/>
      <c r="CP683" s="7"/>
      <c r="CQ683" s="7"/>
      <c r="CR683" s="7"/>
      <c r="CS683" s="7"/>
      <c r="CT683" s="7"/>
      <c r="CU683" s="7"/>
      <c r="CV683" s="7"/>
      <c r="CW683" s="7"/>
      <c r="CX683" s="7"/>
      <c r="CY683" s="7"/>
      <c r="CZ683" s="7"/>
      <c r="DA683" s="7"/>
      <c r="DB683" s="7"/>
      <c r="DC683" s="7"/>
      <c r="DD683" s="7"/>
      <c r="DE683" s="7"/>
      <c r="DF683" s="7"/>
      <c r="DG683" s="7"/>
      <c r="DH683" s="7"/>
      <c r="DI683" s="7"/>
      <c r="DJ683" s="7"/>
      <c r="DK683" s="7"/>
    </row>
    <row r="684" spans="1:115" x14ac:dyDescent="0.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  <c r="CP684" s="7"/>
      <c r="CQ684" s="7"/>
      <c r="CR684" s="7"/>
      <c r="CS684" s="7"/>
      <c r="CT684" s="7"/>
      <c r="CU684" s="7"/>
      <c r="CV684" s="7"/>
      <c r="CW684" s="7"/>
      <c r="CX684" s="7"/>
      <c r="CY684" s="7"/>
      <c r="CZ684" s="7"/>
      <c r="DA684" s="7"/>
      <c r="DB684" s="7"/>
      <c r="DC684" s="7"/>
      <c r="DD684" s="7"/>
      <c r="DE684" s="7"/>
      <c r="DF684" s="7"/>
      <c r="DG684" s="7"/>
      <c r="DH684" s="7"/>
      <c r="DI684" s="7"/>
      <c r="DJ684" s="7"/>
      <c r="DK684" s="7"/>
    </row>
    <row r="685" spans="1:115" x14ac:dyDescent="0.4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7"/>
      <c r="CD685" s="7"/>
      <c r="CE685" s="7"/>
      <c r="CF685" s="7"/>
      <c r="CG685" s="7"/>
      <c r="CH685" s="7"/>
      <c r="CI685" s="7"/>
      <c r="CJ685" s="7"/>
      <c r="CK685" s="7"/>
      <c r="CL685" s="7"/>
      <c r="CM685" s="7"/>
      <c r="CN685" s="7"/>
      <c r="CO685" s="7"/>
      <c r="CP685" s="7"/>
      <c r="CQ685" s="7"/>
      <c r="CR685" s="7"/>
      <c r="CS685" s="7"/>
      <c r="CT685" s="7"/>
      <c r="CU685" s="7"/>
      <c r="CV685" s="7"/>
      <c r="CW685" s="7"/>
      <c r="CX685" s="7"/>
      <c r="CY685" s="7"/>
      <c r="CZ685" s="7"/>
      <c r="DA685" s="7"/>
      <c r="DB685" s="7"/>
      <c r="DC685" s="7"/>
      <c r="DD685" s="7"/>
      <c r="DE685" s="7"/>
      <c r="DF685" s="7"/>
      <c r="DG685" s="7"/>
      <c r="DH685" s="7"/>
      <c r="DI685" s="7"/>
      <c r="DJ685" s="7"/>
      <c r="DK685" s="7"/>
    </row>
    <row r="686" spans="1:115" x14ac:dyDescent="0.4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  <c r="CP686" s="7"/>
      <c r="CQ686" s="7"/>
      <c r="CR686" s="7"/>
      <c r="CS686" s="7"/>
      <c r="CT686" s="7"/>
      <c r="CU686" s="7"/>
      <c r="CV686" s="7"/>
      <c r="CW686" s="7"/>
      <c r="CX686" s="7"/>
      <c r="CY686" s="7"/>
      <c r="CZ686" s="7"/>
      <c r="DA686" s="7"/>
      <c r="DB686" s="7"/>
      <c r="DC686" s="7"/>
      <c r="DD686" s="7"/>
      <c r="DE686" s="7"/>
      <c r="DF686" s="7"/>
      <c r="DG686" s="7"/>
      <c r="DH686" s="7"/>
      <c r="DI686" s="7"/>
      <c r="DJ686" s="7"/>
      <c r="DK686" s="7"/>
    </row>
    <row r="687" spans="1:115" x14ac:dyDescent="0.4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7"/>
      <c r="CD687" s="7"/>
      <c r="CE687" s="7"/>
      <c r="CF687" s="7"/>
      <c r="CG687" s="7"/>
      <c r="CH687" s="7"/>
      <c r="CI687" s="7"/>
      <c r="CJ687" s="7"/>
      <c r="CK687" s="7"/>
      <c r="CL687" s="7"/>
      <c r="CM687" s="7"/>
      <c r="CN687" s="7"/>
      <c r="CO687" s="7"/>
      <c r="CP687" s="7"/>
      <c r="CQ687" s="7"/>
      <c r="CR687" s="7"/>
      <c r="CS687" s="7"/>
      <c r="CT687" s="7"/>
      <c r="CU687" s="7"/>
      <c r="CV687" s="7"/>
      <c r="CW687" s="7"/>
      <c r="CX687" s="7"/>
      <c r="CY687" s="7"/>
      <c r="CZ687" s="7"/>
      <c r="DA687" s="7"/>
      <c r="DB687" s="7"/>
      <c r="DC687" s="7"/>
      <c r="DD687" s="7"/>
      <c r="DE687" s="7"/>
      <c r="DF687" s="7"/>
      <c r="DG687" s="7"/>
      <c r="DH687" s="7"/>
      <c r="DI687" s="7"/>
      <c r="DJ687" s="7"/>
      <c r="DK687" s="7"/>
    </row>
    <row r="688" spans="1:115" x14ac:dyDescent="0.4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  <c r="CP688" s="7"/>
      <c r="CQ688" s="7"/>
      <c r="CR688" s="7"/>
      <c r="CS688" s="7"/>
      <c r="CT688" s="7"/>
      <c r="CU688" s="7"/>
      <c r="CV688" s="7"/>
      <c r="CW688" s="7"/>
      <c r="CX688" s="7"/>
      <c r="CY688" s="7"/>
      <c r="CZ688" s="7"/>
      <c r="DA688" s="7"/>
      <c r="DB688" s="7"/>
      <c r="DC688" s="7"/>
      <c r="DD688" s="7"/>
      <c r="DE688" s="7"/>
      <c r="DF688" s="7"/>
      <c r="DG688" s="7"/>
      <c r="DH688" s="7"/>
      <c r="DI688" s="7"/>
      <c r="DJ688" s="7"/>
      <c r="DK688" s="7"/>
    </row>
    <row r="689" spans="1:115" x14ac:dyDescent="0.4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7"/>
      <c r="CD689" s="7"/>
      <c r="CE689" s="7"/>
      <c r="CF689" s="7"/>
      <c r="CG689" s="7"/>
      <c r="CH689" s="7"/>
      <c r="CI689" s="7"/>
      <c r="CJ689" s="7"/>
      <c r="CK689" s="7"/>
      <c r="CL689" s="7"/>
      <c r="CM689" s="7"/>
      <c r="CN689" s="7"/>
      <c r="CO689" s="7"/>
      <c r="CP689" s="7"/>
      <c r="CQ689" s="7"/>
      <c r="CR689" s="7"/>
      <c r="CS689" s="7"/>
      <c r="CT689" s="7"/>
      <c r="CU689" s="7"/>
      <c r="CV689" s="7"/>
      <c r="CW689" s="7"/>
      <c r="CX689" s="7"/>
      <c r="CY689" s="7"/>
      <c r="CZ689" s="7"/>
      <c r="DA689" s="7"/>
      <c r="DB689" s="7"/>
      <c r="DC689" s="7"/>
      <c r="DD689" s="7"/>
      <c r="DE689" s="7"/>
      <c r="DF689" s="7"/>
      <c r="DG689" s="7"/>
      <c r="DH689" s="7"/>
      <c r="DI689" s="7"/>
      <c r="DJ689" s="7"/>
      <c r="DK689" s="7"/>
    </row>
    <row r="690" spans="1:115" x14ac:dyDescent="0.4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7"/>
      <c r="CD690" s="7"/>
      <c r="CE690" s="7"/>
      <c r="CF690" s="7"/>
      <c r="CG690" s="7"/>
      <c r="CH690" s="7"/>
      <c r="CI690" s="7"/>
      <c r="CJ690" s="7"/>
      <c r="CK690" s="7"/>
      <c r="CL690" s="7"/>
      <c r="CM690" s="7"/>
      <c r="CN690" s="7"/>
      <c r="CO690" s="7"/>
      <c r="CP690" s="7"/>
      <c r="CQ690" s="7"/>
      <c r="CR690" s="7"/>
      <c r="CS690" s="7"/>
      <c r="CT690" s="7"/>
      <c r="CU690" s="7"/>
      <c r="CV690" s="7"/>
      <c r="CW690" s="7"/>
      <c r="CX690" s="7"/>
      <c r="CY690" s="7"/>
      <c r="CZ690" s="7"/>
      <c r="DA690" s="7"/>
      <c r="DB690" s="7"/>
      <c r="DC690" s="7"/>
      <c r="DD690" s="7"/>
      <c r="DE690" s="7"/>
      <c r="DF690" s="7"/>
      <c r="DG690" s="7"/>
      <c r="DH690" s="7"/>
      <c r="DI690" s="7"/>
      <c r="DJ690" s="7"/>
      <c r="DK690" s="7"/>
    </row>
    <row r="691" spans="1:115" x14ac:dyDescent="0.4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7"/>
      <c r="CD691" s="7"/>
      <c r="CE691" s="7"/>
      <c r="CF691" s="7"/>
      <c r="CG691" s="7"/>
      <c r="CH691" s="7"/>
      <c r="CI691" s="7"/>
      <c r="CJ691" s="7"/>
      <c r="CK691" s="7"/>
      <c r="CL691" s="7"/>
      <c r="CM691" s="7"/>
      <c r="CN691" s="7"/>
      <c r="CO691" s="7"/>
      <c r="CP691" s="7"/>
      <c r="CQ691" s="7"/>
      <c r="CR691" s="7"/>
      <c r="CS691" s="7"/>
      <c r="CT691" s="7"/>
      <c r="CU691" s="7"/>
      <c r="CV691" s="7"/>
      <c r="CW691" s="7"/>
      <c r="CX691" s="7"/>
      <c r="CY691" s="7"/>
      <c r="CZ691" s="7"/>
      <c r="DA691" s="7"/>
      <c r="DB691" s="7"/>
      <c r="DC691" s="7"/>
      <c r="DD691" s="7"/>
      <c r="DE691" s="7"/>
      <c r="DF691" s="7"/>
      <c r="DG691" s="7"/>
      <c r="DH691" s="7"/>
      <c r="DI691" s="7"/>
      <c r="DJ691" s="7"/>
      <c r="DK691" s="7"/>
    </row>
    <row r="692" spans="1:115" x14ac:dyDescent="0.4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  <c r="CP692" s="7"/>
      <c r="CQ692" s="7"/>
      <c r="CR692" s="7"/>
      <c r="CS692" s="7"/>
      <c r="CT692" s="7"/>
      <c r="CU692" s="7"/>
      <c r="CV692" s="7"/>
      <c r="CW692" s="7"/>
      <c r="CX692" s="7"/>
      <c r="CY692" s="7"/>
      <c r="CZ692" s="7"/>
      <c r="DA692" s="7"/>
      <c r="DB692" s="7"/>
      <c r="DC692" s="7"/>
      <c r="DD692" s="7"/>
      <c r="DE692" s="7"/>
      <c r="DF692" s="7"/>
      <c r="DG692" s="7"/>
      <c r="DH692" s="7"/>
      <c r="DI692" s="7"/>
      <c r="DJ692" s="7"/>
      <c r="DK692" s="7"/>
    </row>
    <row r="693" spans="1:115" x14ac:dyDescent="0.4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7"/>
      <c r="CD693" s="7"/>
      <c r="CE693" s="7"/>
      <c r="CF693" s="7"/>
      <c r="CG693" s="7"/>
      <c r="CH693" s="7"/>
      <c r="CI693" s="7"/>
      <c r="CJ693" s="7"/>
      <c r="CK693" s="7"/>
      <c r="CL693" s="7"/>
      <c r="CM693" s="7"/>
      <c r="CN693" s="7"/>
      <c r="CO693" s="7"/>
      <c r="CP693" s="7"/>
      <c r="CQ693" s="7"/>
      <c r="CR693" s="7"/>
      <c r="CS693" s="7"/>
      <c r="CT693" s="7"/>
      <c r="CU693" s="7"/>
      <c r="CV693" s="7"/>
      <c r="CW693" s="7"/>
      <c r="CX693" s="7"/>
      <c r="CY693" s="7"/>
      <c r="CZ693" s="7"/>
      <c r="DA693" s="7"/>
      <c r="DB693" s="7"/>
      <c r="DC693" s="7"/>
      <c r="DD693" s="7"/>
      <c r="DE693" s="7"/>
      <c r="DF693" s="7"/>
      <c r="DG693" s="7"/>
      <c r="DH693" s="7"/>
      <c r="DI693" s="7"/>
      <c r="DJ693" s="7"/>
      <c r="DK693" s="7"/>
    </row>
    <row r="694" spans="1:115" x14ac:dyDescent="0.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7"/>
      <c r="CD694" s="7"/>
      <c r="CE694" s="7"/>
      <c r="CF694" s="7"/>
      <c r="CG694" s="7"/>
      <c r="CH694" s="7"/>
      <c r="CI694" s="7"/>
      <c r="CJ694" s="7"/>
      <c r="CK694" s="7"/>
      <c r="CL694" s="7"/>
      <c r="CM694" s="7"/>
      <c r="CN694" s="7"/>
      <c r="CO694" s="7"/>
      <c r="CP694" s="7"/>
      <c r="CQ694" s="7"/>
      <c r="CR694" s="7"/>
      <c r="CS694" s="7"/>
      <c r="CT694" s="7"/>
      <c r="CU694" s="7"/>
      <c r="CV694" s="7"/>
      <c r="CW694" s="7"/>
      <c r="CX694" s="7"/>
      <c r="CY694" s="7"/>
      <c r="CZ694" s="7"/>
      <c r="DA694" s="7"/>
      <c r="DB694" s="7"/>
      <c r="DC694" s="7"/>
      <c r="DD694" s="7"/>
      <c r="DE694" s="7"/>
      <c r="DF694" s="7"/>
      <c r="DG694" s="7"/>
      <c r="DH694" s="7"/>
      <c r="DI694" s="7"/>
      <c r="DJ694" s="7"/>
      <c r="DK694" s="7"/>
    </row>
    <row r="695" spans="1:115" x14ac:dyDescent="0.4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7"/>
      <c r="CD695" s="7"/>
      <c r="CE695" s="7"/>
      <c r="CF695" s="7"/>
      <c r="CG695" s="7"/>
      <c r="CH695" s="7"/>
      <c r="CI695" s="7"/>
      <c r="CJ695" s="7"/>
      <c r="CK695" s="7"/>
      <c r="CL695" s="7"/>
      <c r="CM695" s="7"/>
      <c r="CN695" s="7"/>
      <c r="CO695" s="7"/>
      <c r="CP695" s="7"/>
      <c r="CQ695" s="7"/>
      <c r="CR695" s="7"/>
      <c r="CS695" s="7"/>
      <c r="CT695" s="7"/>
      <c r="CU695" s="7"/>
      <c r="CV695" s="7"/>
      <c r="CW695" s="7"/>
      <c r="CX695" s="7"/>
      <c r="CY695" s="7"/>
      <c r="CZ695" s="7"/>
      <c r="DA695" s="7"/>
      <c r="DB695" s="7"/>
      <c r="DC695" s="7"/>
      <c r="DD695" s="7"/>
      <c r="DE695" s="7"/>
      <c r="DF695" s="7"/>
      <c r="DG695" s="7"/>
      <c r="DH695" s="7"/>
      <c r="DI695" s="7"/>
      <c r="DJ695" s="7"/>
      <c r="DK695" s="7"/>
    </row>
    <row r="696" spans="1:115" x14ac:dyDescent="0.4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7"/>
      <c r="CD696" s="7"/>
      <c r="CE696" s="7"/>
      <c r="CF696" s="7"/>
      <c r="CG696" s="7"/>
      <c r="CH696" s="7"/>
      <c r="CI696" s="7"/>
      <c r="CJ696" s="7"/>
      <c r="CK696" s="7"/>
      <c r="CL696" s="7"/>
      <c r="CM696" s="7"/>
      <c r="CN696" s="7"/>
      <c r="CO696" s="7"/>
      <c r="CP696" s="7"/>
      <c r="CQ696" s="7"/>
      <c r="CR696" s="7"/>
      <c r="CS696" s="7"/>
      <c r="CT696" s="7"/>
      <c r="CU696" s="7"/>
      <c r="CV696" s="7"/>
      <c r="CW696" s="7"/>
      <c r="CX696" s="7"/>
      <c r="CY696" s="7"/>
      <c r="CZ696" s="7"/>
      <c r="DA696" s="7"/>
      <c r="DB696" s="7"/>
      <c r="DC696" s="7"/>
      <c r="DD696" s="7"/>
      <c r="DE696" s="7"/>
      <c r="DF696" s="7"/>
      <c r="DG696" s="7"/>
      <c r="DH696" s="7"/>
      <c r="DI696" s="7"/>
      <c r="DJ696" s="7"/>
      <c r="DK696" s="7"/>
    </row>
    <row r="697" spans="1:115" x14ac:dyDescent="0.4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7"/>
      <c r="CD697" s="7"/>
      <c r="CE697" s="7"/>
      <c r="CF697" s="7"/>
      <c r="CG697" s="7"/>
      <c r="CH697" s="7"/>
      <c r="CI697" s="7"/>
      <c r="CJ697" s="7"/>
      <c r="CK697" s="7"/>
      <c r="CL697" s="7"/>
      <c r="CM697" s="7"/>
      <c r="CN697" s="7"/>
      <c r="CO697" s="7"/>
      <c r="CP697" s="7"/>
      <c r="CQ697" s="7"/>
      <c r="CR697" s="7"/>
      <c r="CS697" s="7"/>
      <c r="CT697" s="7"/>
      <c r="CU697" s="7"/>
      <c r="CV697" s="7"/>
      <c r="CW697" s="7"/>
      <c r="CX697" s="7"/>
      <c r="CY697" s="7"/>
      <c r="CZ697" s="7"/>
      <c r="DA697" s="7"/>
      <c r="DB697" s="7"/>
      <c r="DC697" s="7"/>
      <c r="DD697" s="7"/>
      <c r="DE697" s="7"/>
      <c r="DF697" s="7"/>
      <c r="DG697" s="7"/>
      <c r="DH697" s="7"/>
      <c r="DI697" s="7"/>
      <c r="DJ697" s="7"/>
      <c r="DK697" s="7"/>
    </row>
    <row r="698" spans="1:115" x14ac:dyDescent="0.4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7"/>
      <c r="CE698" s="7"/>
      <c r="CF698" s="7"/>
      <c r="CG698" s="7"/>
      <c r="CH698" s="7"/>
      <c r="CI698" s="7"/>
      <c r="CJ698" s="7"/>
      <c r="CK698" s="7"/>
      <c r="CL698" s="7"/>
      <c r="CM698" s="7"/>
      <c r="CN698" s="7"/>
      <c r="CO698" s="7"/>
      <c r="CP698" s="7"/>
      <c r="CQ698" s="7"/>
      <c r="CR698" s="7"/>
      <c r="CS698" s="7"/>
      <c r="CT698" s="7"/>
      <c r="CU698" s="7"/>
      <c r="CV698" s="7"/>
      <c r="CW698" s="7"/>
      <c r="CX698" s="7"/>
      <c r="CY698" s="7"/>
      <c r="CZ698" s="7"/>
      <c r="DA698" s="7"/>
      <c r="DB698" s="7"/>
      <c r="DC698" s="7"/>
      <c r="DD698" s="7"/>
      <c r="DE698" s="7"/>
      <c r="DF698" s="7"/>
      <c r="DG698" s="7"/>
      <c r="DH698" s="7"/>
      <c r="DI698" s="7"/>
      <c r="DJ698" s="7"/>
      <c r="DK698" s="7"/>
    </row>
    <row r="699" spans="1:115" x14ac:dyDescent="0.4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7"/>
      <c r="CD699" s="7"/>
      <c r="CE699" s="7"/>
      <c r="CF699" s="7"/>
      <c r="CG699" s="7"/>
      <c r="CH699" s="7"/>
      <c r="CI699" s="7"/>
      <c r="CJ699" s="7"/>
      <c r="CK699" s="7"/>
      <c r="CL699" s="7"/>
      <c r="CM699" s="7"/>
      <c r="CN699" s="7"/>
      <c r="CO699" s="7"/>
      <c r="CP699" s="7"/>
      <c r="CQ699" s="7"/>
      <c r="CR699" s="7"/>
      <c r="CS699" s="7"/>
      <c r="CT699" s="7"/>
      <c r="CU699" s="7"/>
      <c r="CV699" s="7"/>
      <c r="CW699" s="7"/>
      <c r="CX699" s="7"/>
      <c r="CY699" s="7"/>
      <c r="CZ699" s="7"/>
      <c r="DA699" s="7"/>
      <c r="DB699" s="7"/>
      <c r="DC699" s="7"/>
      <c r="DD699" s="7"/>
      <c r="DE699" s="7"/>
      <c r="DF699" s="7"/>
      <c r="DG699" s="7"/>
      <c r="DH699" s="7"/>
      <c r="DI699" s="7"/>
      <c r="DJ699" s="7"/>
      <c r="DK699" s="7"/>
    </row>
    <row r="700" spans="1:115" x14ac:dyDescent="0.4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7"/>
      <c r="CD700" s="7"/>
      <c r="CE700" s="7"/>
      <c r="CF700" s="7"/>
      <c r="CG700" s="7"/>
      <c r="CH700" s="7"/>
      <c r="CI700" s="7"/>
      <c r="CJ700" s="7"/>
      <c r="CK700" s="7"/>
      <c r="CL700" s="7"/>
      <c r="CM700" s="7"/>
      <c r="CN700" s="7"/>
      <c r="CO700" s="7"/>
      <c r="CP700" s="7"/>
      <c r="CQ700" s="7"/>
      <c r="CR700" s="7"/>
      <c r="CS700" s="7"/>
      <c r="CT700" s="7"/>
      <c r="CU700" s="7"/>
      <c r="CV700" s="7"/>
      <c r="CW700" s="7"/>
      <c r="CX700" s="7"/>
      <c r="CY700" s="7"/>
      <c r="CZ700" s="7"/>
      <c r="DA700" s="7"/>
      <c r="DB700" s="7"/>
      <c r="DC700" s="7"/>
      <c r="DD700" s="7"/>
      <c r="DE700" s="7"/>
      <c r="DF700" s="7"/>
      <c r="DG700" s="7"/>
      <c r="DH700" s="7"/>
      <c r="DI700" s="7"/>
      <c r="DJ700" s="7"/>
      <c r="DK700" s="7"/>
    </row>
    <row r="701" spans="1:115" x14ac:dyDescent="0.4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7"/>
      <c r="CD701" s="7"/>
      <c r="CE701" s="7"/>
      <c r="CF701" s="7"/>
      <c r="CG701" s="7"/>
      <c r="CH701" s="7"/>
      <c r="CI701" s="7"/>
      <c r="CJ701" s="7"/>
      <c r="CK701" s="7"/>
      <c r="CL701" s="7"/>
      <c r="CM701" s="7"/>
      <c r="CN701" s="7"/>
      <c r="CO701" s="7"/>
      <c r="CP701" s="7"/>
      <c r="CQ701" s="7"/>
      <c r="CR701" s="7"/>
      <c r="CS701" s="7"/>
      <c r="CT701" s="7"/>
      <c r="CU701" s="7"/>
      <c r="CV701" s="7"/>
      <c r="CW701" s="7"/>
      <c r="CX701" s="7"/>
      <c r="CY701" s="7"/>
      <c r="CZ701" s="7"/>
      <c r="DA701" s="7"/>
      <c r="DB701" s="7"/>
      <c r="DC701" s="7"/>
      <c r="DD701" s="7"/>
      <c r="DE701" s="7"/>
      <c r="DF701" s="7"/>
      <c r="DG701" s="7"/>
      <c r="DH701" s="7"/>
      <c r="DI701" s="7"/>
      <c r="DJ701" s="7"/>
      <c r="DK701" s="7"/>
    </row>
    <row r="702" spans="1:115" x14ac:dyDescent="0.4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7"/>
      <c r="CQ702" s="7"/>
      <c r="CR702" s="7"/>
      <c r="CS702" s="7"/>
      <c r="CT702" s="7"/>
      <c r="CU702" s="7"/>
      <c r="CV702" s="7"/>
      <c r="CW702" s="7"/>
      <c r="CX702" s="7"/>
      <c r="CY702" s="7"/>
      <c r="CZ702" s="7"/>
      <c r="DA702" s="7"/>
      <c r="DB702" s="7"/>
      <c r="DC702" s="7"/>
      <c r="DD702" s="7"/>
      <c r="DE702" s="7"/>
      <c r="DF702" s="7"/>
      <c r="DG702" s="7"/>
      <c r="DH702" s="7"/>
      <c r="DI702" s="7"/>
      <c r="DJ702" s="7"/>
      <c r="DK702" s="7"/>
    </row>
    <row r="703" spans="1:115" x14ac:dyDescent="0.4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7"/>
      <c r="CD703" s="7"/>
      <c r="CE703" s="7"/>
      <c r="CF703" s="7"/>
      <c r="CG703" s="7"/>
      <c r="CH703" s="7"/>
      <c r="CI703" s="7"/>
      <c r="CJ703" s="7"/>
      <c r="CK703" s="7"/>
      <c r="CL703" s="7"/>
      <c r="CM703" s="7"/>
      <c r="CN703" s="7"/>
      <c r="CO703" s="7"/>
      <c r="CP703" s="7"/>
      <c r="CQ703" s="7"/>
      <c r="CR703" s="7"/>
      <c r="CS703" s="7"/>
      <c r="CT703" s="7"/>
      <c r="CU703" s="7"/>
      <c r="CV703" s="7"/>
      <c r="CW703" s="7"/>
      <c r="CX703" s="7"/>
      <c r="CY703" s="7"/>
      <c r="CZ703" s="7"/>
      <c r="DA703" s="7"/>
      <c r="DB703" s="7"/>
      <c r="DC703" s="7"/>
      <c r="DD703" s="7"/>
      <c r="DE703" s="7"/>
      <c r="DF703" s="7"/>
      <c r="DG703" s="7"/>
      <c r="DH703" s="7"/>
      <c r="DI703" s="7"/>
      <c r="DJ703" s="7"/>
      <c r="DK703" s="7"/>
    </row>
    <row r="704" spans="1:115" x14ac:dyDescent="0.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7"/>
      <c r="CI704" s="7"/>
      <c r="CJ704" s="7"/>
      <c r="CK704" s="7"/>
      <c r="CL704" s="7"/>
      <c r="CM704" s="7"/>
      <c r="CN704" s="7"/>
      <c r="CO704" s="7"/>
      <c r="CP704" s="7"/>
      <c r="CQ704" s="7"/>
      <c r="CR704" s="7"/>
      <c r="CS704" s="7"/>
      <c r="CT704" s="7"/>
      <c r="CU704" s="7"/>
      <c r="CV704" s="7"/>
      <c r="CW704" s="7"/>
      <c r="CX704" s="7"/>
      <c r="CY704" s="7"/>
      <c r="CZ704" s="7"/>
      <c r="DA704" s="7"/>
      <c r="DB704" s="7"/>
      <c r="DC704" s="7"/>
      <c r="DD704" s="7"/>
      <c r="DE704" s="7"/>
      <c r="DF704" s="7"/>
      <c r="DG704" s="7"/>
      <c r="DH704" s="7"/>
      <c r="DI704" s="7"/>
      <c r="DJ704" s="7"/>
      <c r="DK704" s="7"/>
    </row>
    <row r="705" spans="1:115" x14ac:dyDescent="0.4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7"/>
      <c r="CD705" s="7"/>
      <c r="CE705" s="7"/>
      <c r="CF705" s="7"/>
      <c r="CG705" s="7"/>
      <c r="CH705" s="7"/>
      <c r="CI705" s="7"/>
      <c r="CJ705" s="7"/>
      <c r="CK705" s="7"/>
      <c r="CL705" s="7"/>
      <c r="CM705" s="7"/>
      <c r="CN705" s="7"/>
      <c r="CO705" s="7"/>
      <c r="CP705" s="7"/>
      <c r="CQ705" s="7"/>
      <c r="CR705" s="7"/>
      <c r="CS705" s="7"/>
      <c r="CT705" s="7"/>
      <c r="CU705" s="7"/>
      <c r="CV705" s="7"/>
      <c r="CW705" s="7"/>
      <c r="CX705" s="7"/>
      <c r="CY705" s="7"/>
      <c r="CZ705" s="7"/>
      <c r="DA705" s="7"/>
      <c r="DB705" s="7"/>
      <c r="DC705" s="7"/>
      <c r="DD705" s="7"/>
      <c r="DE705" s="7"/>
      <c r="DF705" s="7"/>
      <c r="DG705" s="7"/>
      <c r="DH705" s="7"/>
      <c r="DI705" s="7"/>
      <c r="DJ705" s="7"/>
      <c r="DK705" s="7"/>
    </row>
    <row r="706" spans="1:115" x14ac:dyDescent="0.4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7"/>
      <c r="CI706" s="7"/>
      <c r="CJ706" s="7"/>
      <c r="CK706" s="7"/>
      <c r="CL706" s="7"/>
      <c r="CM706" s="7"/>
      <c r="CN706" s="7"/>
      <c r="CO706" s="7"/>
      <c r="CP706" s="7"/>
      <c r="CQ706" s="7"/>
      <c r="CR706" s="7"/>
      <c r="CS706" s="7"/>
      <c r="CT706" s="7"/>
      <c r="CU706" s="7"/>
      <c r="CV706" s="7"/>
      <c r="CW706" s="7"/>
      <c r="CX706" s="7"/>
      <c r="CY706" s="7"/>
      <c r="CZ706" s="7"/>
      <c r="DA706" s="7"/>
      <c r="DB706" s="7"/>
      <c r="DC706" s="7"/>
      <c r="DD706" s="7"/>
      <c r="DE706" s="7"/>
      <c r="DF706" s="7"/>
      <c r="DG706" s="7"/>
      <c r="DH706" s="7"/>
      <c r="DI706" s="7"/>
      <c r="DJ706" s="7"/>
      <c r="DK706" s="7"/>
    </row>
    <row r="707" spans="1:115" x14ac:dyDescent="0.4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7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7"/>
      <c r="CO707" s="7"/>
      <c r="CP707" s="7"/>
      <c r="CQ707" s="7"/>
      <c r="CR707" s="7"/>
      <c r="CS707" s="7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7"/>
      <c r="DE707" s="7"/>
      <c r="DF707" s="7"/>
      <c r="DG707" s="7"/>
      <c r="DH707" s="7"/>
      <c r="DI707" s="7"/>
      <c r="DJ707" s="7"/>
      <c r="DK707" s="7"/>
    </row>
    <row r="708" spans="1:115" x14ac:dyDescent="0.4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7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7"/>
      <c r="CO708" s="7"/>
      <c r="CP708" s="7"/>
      <c r="CQ708" s="7"/>
      <c r="CR708" s="7"/>
      <c r="CS708" s="7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7"/>
      <c r="DE708" s="7"/>
      <c r="DF708" s="7"/>
      <c r="DG708" s="7"/>
      <c r="DH708" s="7"/>
      <c r="DI708" s="7"/>
      <c r="DJ708" s="7"/>
      <c r="DK708" s="7"/>
    </row>
    <row r="709" spans="1:115" x14ac:dyDescent="0.4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  <c r="BZ709" s="7"/>
      <c r="CA709" s="7"/>
      <c r="CB709" s="7"/>
      <c r="CC709" s="7"/>
      <c r="CD709" s="7"/>
      <c r="CE709" s="7"/>
      <c r="CF709" s="7"/>
      <c r="CG709" s="7"/>
      <c r="CH709" s="7"/>
      <c r="CI709" s="7"/>
      <c r="CJ709" s="7"/>
      <c r="CK709" s="7"/>
      <c r="CL709" s="7"/>
      <c r="CM709" s="7"/>
      <c r="CN709" s="7"/>
      <c r="CO709" s="7"/>
      <c r="CP709" s="7"/>
      <c r="CQ709" s="7"/>
      <c r="CR709" s="7"/>
      <c r="CS709" s="7"/>
      <c r="CT709" s="7"/>
      <c r="CU709" s="7"/>
      <c r="CV709" s="7"/>
      <c r="CW709" s="7"/>
      <c r="CX709" s="7"/>
      <c r="CY709" s="7"/>
      <c r="CZ709" s="7"/>
      <c r="DA709" s="7"/>
      <c r="DB709" s="7"/>
      <c r="DC709" s="7"/>
      <c r="DD709" s="7"/>
      <c r="DE709" s="7"/>
      <c r="DF709" s="7"/>
      <c r="DG709" s="7"/>
      <c r="DH709" s="7"/>
      <c r="DI709" s="7"/>
      <c r="DJ709" s="7"/>
      <c r="DK709" s="7"/>
    </row>
    <row r="710" spans="1:115" x14ac:dyDescent="0.4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7"/>
      <c r="CD710" s="7"/>
      <c r="CE710" s="7"/>
      <c r="CF710" s="7"/>
      <c r="CG710" s="7"/>
      <c r="CH710" s="7"/>
      <c r="CI710" s="7"/>
      <c r="CJ710" s="7"/>
      <c r="CK710" s="7"/>
      <c r="CL710" s="7"/>
      <c r="CM710" s="7"/>
      <c r="CN710" s="7"/>
      <c r="CO710" s="7"/>
      <c r="CP710" s="7"/>
      <c r="CQ710" s="7"/>
      <c r="CR710" s="7"/>
      <c r="CS710" s="7"/>
      <c r="CT710" s="7"/>
      <c r="CU710" s="7"/>
      <c r="CV710" s="7"/>
      <c r="CW710" s="7"/>
      <c r="CX710" s="7"/>
      <c r="CY710" s="7"/>
      <c r="CZ710" s="7"/>
      <c r="DA710" s="7"/>
      <c r="DB710" s="7"/>
      <c r="DC710" s="7"/>
      <c r="DD710" s="7"/>
      <c r="DE710" s="7"/>
      <c r="DF710" s="7"/>
      <c r="DG710" s="7"/>
      <c r="DH710" s="7"/>
      <c r="DI710" s="7"/>
      <c r="DJ710" s="7"/>
      <c r="DK710" s="7"/>
    </row>
    <row r="711" spans="1:115" x14ac:dyDescent="0.4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7"/>
      <c r="CD711" s="7"/>
      <c r="CE711" s="7"/>
      <c r="CF711" s="7"/>
      <c r="CG711" s="7"/>
      <c r="CH711" s="7"/>
      <c r="CI711" s="7"/>
      <c r="CJ711" s="7"/>
      <c r="CK711" s="7"/>
      <c r="CL711" s="7"/>
      <c r="CM711" s="7"/>
      <c r="CN711" s="7"/>
      <c r="CO711" s="7"/>
      <c r="CP711" s="7"/>
      <c r="CQ711" s="7"/>
      <c r="CR711" s="7"/>
      <c r="CS711" s="7"/>
      <c r="CT711" s="7"/>
      <c r="CU711" s="7"/>
      <c r="CV711" s="7"/>
      <c r="CW711" s="7"/>
      <c r="CX711" s="7"/>
      <c r="CY711" s="7"/>
      <c r="CZ711" s="7"/>
      <c r="DA711" s="7"/>
      <c r="DB711" s="7"/>
      <c r="DC711" s="7"/>
      <c r="DD711" s="7"/>
      <c r="DE711" s="7"/>
      <c r="DF711" s="7"/>
      <c r="DG711" s="7"/>
      <c r="DH711" s="7"/>
      <c r="DI711" s="7"/>
      <c r="DJ711" s="7"/>
      <c r="DK711" s="7"/>
    </row>
    <row r="712" spans="1:115" x14ac:dyDescent="0.4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7"/>
      <c r="CD712" s="7"/>
      <c r="CE712" s="7"/>
      <c r="CF712" s="7"/>
      <c r="CG712" s="7"/>
      <c r="CH712" s="7"/>
      <c r="CI712" s="7"/>
      <c r="CJ712" s="7"/>
      <c r="CK712" s="7"/>
      <c r="CL712" s="7"/>
      <c r="CM712" s="7"/>
      <c r="CN712" s="7"/>
      <c r="CO712" s="7"/>
      <c r="CP712" s="7"/>
      <c r="CQ712" s="7"/>
      <c r="CR712" s="7"/>
      <c r="CS712" s="7"/>
      <c r="CT712" s="7"/>
      <c r="CU712" s="7"/>
      <c r="CV712" s="7"/>
      <c r="CW712" s="7"/>
      <c r="CX712" s="7"/>
      <c r="CY712" s="7"/>
      <c r="CZ712" s="7"/>
      <c r="DA712" s="7"/>
      <c r="DB712" s="7"/>
      <c r="DC712" s="7"/>
      <c r="DD712" s="7"/>
      <c r="DE712" s="7"/>
      <c r="DF712" s="7"/>
      <c r="DG712" s="7"/>
      <c r="DH712" s="7"/>
      <c r="DI712" s="7"/>
      <c r="DJ712" s="7"/>
      <c r="DK712" s="7"/>
    </row>
    <row r="713" spans="1:115" x14ac:dyDescent="0.4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  <c r="BZ713" s="7"/>
      <c r="CA713" s="7"/>
      <c r="CB713" s="7"/>
      <c r="CC713" s="7"/>
      <c r="CD713" s="7"/>
      <c r="CE713" s="7"/>
      <c r="CF713" s="7"/>
      <c r="CG713" s="7"/>
      <c r="CH713" s="7"/>
      <c r="CI713" s="7"/>
      <c r="CJ713" s="7"/>
      <c r="CK713" s="7"/>
      <c r="CL713" s="7"/>
      <c r="CM713" s="7"/>
      <c r="CN713" s="7"/>
      <c r="CO713" s="7"/>
      <c r="CP713" s="7"/>
      <c r="CQ713" s="7"/>
      <c r="CR713" s="7"/>
      <c r="CS713" s="7"/>
      <c r="CT713" s="7"/>
      <c r="CU713" s="7"/>
      <c r="CV713" s="7"/>
      <c r="CW713" s="7"/>
      <c r="CX713" s="7"/>
      <c r="CY713" s="7"/>
      <c r="CZ713" s="7"/>
      <c r="DA713" s="7"/>
      <c r="DB713" s="7"/>
      <c r="DC713" s="7"/>
      <c r="DD713" s="7"/>
      <c r="DE713" s="7"/>
      <c r="DF713" s="7"/>
      <c r="DG713" s="7"/>
      <c r="DH713" s="7"/>
      <c r="DI713" s="7"/>
      <c r="DJ713" s="7"/>
      <c r="DK713" s="7"/>
    </row>
    <row r="714" spans="1:115" x14ac:dyDescent="0.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7"/>
      <c r="CD714" s="7"/>
      <c r="CE714" s="7"/>
      <c r="CF714" s="7"/>
      <c r="CG714" s="7"/>
      <c r="CH714" s="7"/>
      <c r="CI714" s="7"/>
      <c r="CJ714" s="7"/>
      <c r="CK714" s="7"/>
      <c r="CL714" s="7"/>
      <c r="CM714" s="7"/>
      <c r="CN714" s="7"/>
      <c r="CO714" s="7"/>
      <c r="CP714" s="7"/>
      <c r="CQ714" s="7"/>
      <c r="CR714" s="7"/>
      <c r="CS714" s="7"/>
      <c r="CT714" s="7"/>
      <c r="CU714" s="7"/>
      <c r="CV714" s="7"/>
      <c r="CW714" s="7"/>
      <c r="CX714" s="7"/>
      <c r="CY714" s="7"/>
      <c r="CZ714" s="7"/>
      <c r="DA714" s="7"/>
      <c r="DB714" s="7"/>
      <c r="DC714" s="7"/>
      <c r="DD714" s="7"/>
      <c r="DE714" s="7"/>
      <c r="DF714" s="7"/>
      <c r="DG714" s="7"/>
      <c r="DH714" s="7"/>
      <c r="DI714" s="7"/>
      <c r="DJ714" s="7"/>
      <c r="DK714" s="7"/>
    </row>
    <row r="715" spans="1:115" x14ac:dyDescent="0.4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7"/>
      <c r="CD715" s="7"/>
      <c r="CE715" s="7"/>
      <c r="CF715" s="7"/>
      <c r="CG715" s="7"/>
      <c r="CH715" s="7"/>
      <c r="CI715" s="7"/>
      <c r="CJ715" s="7"/>
      <c r="CK715" s="7"/>
      <c r="CL715" s="7"/>
      <c r="CM715" s="7"/>
      <c r="CN715" s="7"/>
      <c r="CO715" s="7"/>
      <c r="CP715" s="7"/>
      <c r="CQ715" s="7"/>
      <c r="CR715" s="7"/>
      <c r="CS715" s="7"/>
      <c r="CT715" s="7"/>
      <c r="CU715" s="7"/>
      <c r="CV715" s="7"/>
      <c r="CW715" s="7"/>
      <c r="CX715" s="7"/>
      <c r="CY715" s="7"/>
      <c r="CZ715" s="7"/>
      <c r="DA715" s="7"/>
      <c r="DB715" s="7"/>
      <c r="DC715" s="7"/>
      <c r="DD715" s="7"/>
      <c r="DE715" s="7"/>
      <c r="DF715" s="7"/>
      <c r="DG715" s="7"/>
      <c r="DH715" s="7"/>
      <c r="DI715" s="7"/>
      <c r="DJ715" s="7"/>
      <c r="DK715" s="7"/>
    </row>
    <row r="716" spans="1:115" x14ac:dyDescent="0.4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7"/>
      <c r="CD716" s="7"/>
      <c r="CE716" s="7"/>
      <c r="CF716" s="7"/>
      <c r="CG716" s="7"/>
      <c r="CH716" s="7"/>
      <c r="CI716" s="7"/>
      <c r="CJ716" s="7"/>
      <c r="CK716" s="7"/>
      <c r="CL716" s="7"/>
      <c r="CM716" s="7"/>
      <c r="CN716" s="7"/>
      <c r="CO716" s="7"/>
      <c r="CP716" s="7"/>
      <c r="CQ716" s="7"/>
      <c r="CR716" s="7"/>
      <c r="CS716" s="7"/>
      <c r="CT716" s="7"/>
      <c r="CU716" s="7"/>
      <c r="CV716" s="7"/>
      <c r="CW716" s="7"/>
      <c r="CX716" s="7"/>
      <c r="CY716" s="7"/>
      <c r="CZ716" s="7"/>
      <c r="DA716" s="7"/>
      <c r="DB716" s="7"/>
      <c r="DC716" s="7"/>
      <c r="DD716" s="7"/>
      <c r="DE716" s="7"/>
      <c r="DF716" s="7"/>
      <c r="DG716" s="7"/>
      <c r="DH716" s="7"/>
      <c r="DI716" s="7"/>
      <c r="DJ716" s="7"/>
      <c r="DK716" s="7"/>
    </row>
    <row r="717" spans="1:115" x14ac:dyDescent="0.4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  <c r="CA717" s="7"/>
      <c r="CB717" s="7"/>
      <c r="CC717" s="7"/>
      <c r="CD717" s="7"/>
      <c r="CE717" s="7"/>
      <c r="CF717" s="7"/>
      <c r="CG717" s="7"/>
      <c r="CH717" s="7"/>
      <c r="CI717" s="7"/>
      <c r="CJ717" s="7"/>
      <c r="CK717" s="7"/>
      <c r="CL717" s="7"/>
      <c r="CM717" s="7"/>
      <c r="CN717" s="7"/>
      <c r="CO717" s="7"/>
      <c r="CP717" s="7"/>
      <c r="CQ717" s="7"/>
      <c r="CR717" s="7"/>
      <c r="CS717" s="7"/>
      <c r="CT717" s="7"/>
      <c r="CU717" s="7"/>
      <c r="CV717" s="7"/>
      <c r="CW717" s="7"/>
      <c r="CX717" s="7"/>
      <c r="CY717" s="7"/>
      <c r="CZ717" s="7"/>
      <c r="DA717" s="7"/>
      <c r="DB717" s="7"/>
      <c r="DC717" s="7"/>
      <c r="DD717" s="7"/>
      <c r="DE717" s="7"/>
      <c r="DF717" s="7"/>
      <c r="DG717" s="7"/>
      <c r="DH717" s="7"/>
      <c r="DI717" s="7"/>
      <c r="DJ717" s="7"/>
      <c r="DK717" s="7"/>
    </row>
    <row r="718" spans="1:115" x14ac:dyDescent="0.4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7"/>
      <c r="CD718" s="7"/>
      <c r="CE718" s="7"/>
      <c r="CF718" s="7"/>
      <c r="CG718" s="7"/>
      <c r="CH718" s="7"/>
      <c r="CI718" s="7"/>
      <c r="CJ718" s="7"/>
      <c r="CK718" s="7"/>
      <c r="CL718" s="7"/>
      <c r="CM718" s="7"/>
      <c r="CN718" s="7"/>
      <c r="CO718" s="7"/>
      <c r="CP718" s="7"/>
      <c r="CQ718" s="7"/>
      <c r="CR718" s="7"/>
      <c r="CS718" s="7"/>
      <c r="CT718" s="7"/>
      <c r="CU718" s="7"/>
      <c r="CV718" s="7"/>
      <c r="CW718" s="7"/>
      <c r="CX718" s="7"/>
      <c r="CY718" s="7"/>
      <c r="CZ718" s="7"/>
      <c r="DA718" s="7"/>
      <c r="DB718" s="7"/>
      <c r="DC718" s="7"/>
      <c r="DD718" s="7"/>
      <c r="DE718" s="7"/>
      <c r="DF718" s="7"/>
      <c r="DG718" s="7"/>
      <c r="DH718" s="7"/>
      <c r="DI718" s="7"/>
      <c r="DJ718" s="7"/>
      <c r="DK718" s="7"/>
    </row>
    <row r="719" spans="1:115" x14ac:dyDescent="0.4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  <c r="BZ719" s="7"/>
      <c r="CA719" s="7"/>
      <c r="CB719" s="7"/>
      <c r="CC719" s="7"/>
      <c r="CD719" s="7"/>
      <c r="CE719" s="7"/>
      <c r="CF719" s="7"/>
      <c r="CG719" s="7"/>
      <c r="CH719" s="7"/>
      <c r="CI719" s="7"/>
      <c r="CJ719" s="7"/>
      <c r="CK719" s="7"/>
      <c r="CL719" s="7"/>
      <c r="CM719" s="7"/>
      <c r="CN719" s="7"/>
      <c r="CO719" s="7"/>
      <c r="CP719" s="7"/>
      <c r="CQ719" s="7"/>
      <c r="CR719" s="7"/>
      <c r="CS719" s="7"/>
      <c r="CT719" s="7"/>
      <c r="CU719" s="7"/>
      <c r="CV719" s="7"/>
      <c r="CW719" s="7"/>
      <c r="CX719" s="7"/>
      <c r="CY719" s="7"/>
      <c r="CZ719" s="7"/>
      <c r="DA719" s="7"/>
      <c r="DB719" s="7"/>
      <c r="DC719" s="7"/>
      <c r="DD719" s="7"/>
      <c r="DE719" s="7"/>
      <c r="DF719" s="7"/>
      <c r="DG719" s="7"/>
      <c r="DH719" s="7"/>
      <c r="DI719" s="7"/>
      <c r="DJ719" s="7"/>
      <c r="DK719" s="7"/>
    </row>
    <row r="720" spans="1:115" x14ac:dyDescent="0.4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7"/>
      <c r="CD720" s="7"/>
      <c r="CE720" s="7"/>
      <c r="CF720" s="7"/>
      <c r="CG720" s="7"/>
      <c r="CH720" s="7"/>
      <c r="CI720" s="7"/>
      <c r="CJ720" s="7"/>
      <c r="CK720" s="7"/>
      <c r="CL720" s="7"/>
      <c r="CM720" s="7"/>
      <c r="CN720" s="7"/>
      <c r="CO720" s="7"/>
      <c r="CP720" s="7"/>
      <c r="CQ720" s="7"/>
      <c r="CR720" s="7"/>
      <c r="CS720" s="7"/>
      <c r="CT720" s="7"/>
      <c r="CU720" s="7"/>
      <c r="CV720" s="7"/>
      <c r="CW720" s="7"/>
      <c r="CX720" s="7"/>
      <c r="CY720" s="7"/>
      <c r="CZ720" s="7"/>
      <c r="DA720" s="7"/>
      <c r="DB720" s="7"/>
      <c r="DC720" s="7"/>
      <c r="DD720" s="7"/>
      <c r="DE720" s="7"/>
      <c r="DF720" s="7"/>
      <c r="DG720" s="7"/>
      <c r="DH720" s="7"/>
      <c r="DI720" s="7"/>
      <c r="DJ720" s="7"/>
      <c r="DK720" s="7"/>
    </row>
    <row r="721" spans="1:115" x14ac:dyDescent="0.4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7"/>
      <c r="CD721" s="7"/>
      <c r="CE721" s="7"/>
      <c r="CF721" s="7"/>
      <c r="CG721" s="7"/>
      <c r="CH721" s="7"/>
      <c r="CI721" s="7"/>
      <c r="CJ721" s="7"/>
      <c r="CK721" s="7"/>
      <c r="CL721" s="7"/>
      <c r="CM721" s="7"/>
      <c r="CN721" s="7"/>
      <c r="CO721" s="7"/>
      <c r="CP721" s="7"/>
      <c r="CQ721" s="7"/>
      <c r="CR721" s="7"/>
      <c r="CS721" s="7"/>
      <c r="CT721" s="7"/>
      <c r="CU721" s="7"/>
      <c r="CV721" s="7"/>
      <c r="CW721" s="7"/>
      <c r="CX721" s="7"/>
      <c r="CY721" s="7"/>
      <c r="CZ721" s="7"/>
      <c r="DA721" s="7"/>
      <c r="DB721" s="7"/>
      <c r="DC721" s="7"/>
      <c r="DD721" s="7"/>
      <c r="DE721" s="7"/>
      <c r="DF721" s="7"/>
      <c r="DG721" s="7"/>
      <c r="DH721" s="7"/>
      <c r="DI721" s="7"/>
      <c r="DJ721" s="7"/>
      <c r="DK721" s="7"/>
    </row>
    <row r="722" spans="1:115" x14ac:dyDescent="0.4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7"/>
      <c r="CD722" s="7"/>
      <c r="CE722" s="7"/>
      <c r="CF722" s="7"/>
      <c r="CG722" s="7"/>
      <c r="CH722" s="7"/>
      <c r="CI722" s="7"/>
      <c r="CJ722" s="7"/>
      <c r="CK722" s="7"/>
      <c r="CL722" s="7"/>
      <c r="CM722" s="7"/>
      <c r="CN722" s="7"/>
      <c r="CO722" s="7"/>
      <c r="CP722" s="7"/>
      <c r="CQ722" s="7"/>
      <c r="CR722" s="7"/>
      <c r="CS722" s="7"/>
      <c r="CT722" s="7"/>
      <c r="CU722" s="7"/>
      <c r="CV722" s="7"/>
      <c r="CW722" s="7"/>
      <c r="CX722" s="7"/>
      <c r="CY722" s="7"/>
      <c r="CZ722" s="7"/>
      <c r="DA722" s="7"/>
      <c r="DB722" s="7"/>
      <c r="DC722" s="7"/>
      <c r="DD722" s="7"/>
      <c r="DE722" s="7"/>
      <c r="DF722" s="7"/>
      <c r="DG722" s="7"/>
      <c r="DH722" s="7"/>
      <c r="DI722" s="7"/>
      <c r="DJ722" s="7"/>
      <c r="DK722" s="7"/>
    </row>
    <row r="723" spans="1:115" x14ac:dyDescent="0.4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7"/>
      <c r="CE723" s="7"/>
      <c r="CF723" s="7"/>
      <c r="CG723" s="7"/>
      <c r="CH723" s="7"/>
      <c r="CI723" s="7"/>
      <c r="CJ723" s="7"/>
      <c r="CK723" s="7"/>
      <c r="CL723" s="7"/>
      <c r="CM723" s="7"/>
      <c r="CN723" s="7"/>
      <c r="CO723" s="7"/>
      <c r="CP723" s="7"/>
      <c r="CQ723" s="7"/>
      <c r="CR723" s="7"/>
      <c r="CS723" s="7"/>
      <c r="CT723" s="7"/>
      <c r="CU723" s="7"/>
      <c r="CV723" s="7"/>
      <c r="CW723" s="7"/>
      <c r="CX723" s="7"/>
      <c r="CY723" s="7"/>
      <c r="CZ723" s="7"/>
      <c r="DA723" s="7"/>
      <c r="DB723" s="7"/>
      <c r="DC723" s="7"/>
      <c r="DD723" s="7"/>
      <c r="DE723" s="7"/>
      <c r="DF723" s="7"/>
      <c r="DG723" s="7"/>
      <c r="DH723" s="7"/>
      <c r="DI723" s="7"/>
      <c r="DJ723" s="7"/>
      <c r="DK723" s="7"/>
    </row>
    <row r="724" spans="1:115" x14ac:dyDescent="0.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7"/>
      <c r="CD724" s="7"/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/>
      <c r="CP724" s="7"/>
      <c r="CQ724" s="7"/>
      <c r="CR724" s="7"/>
      <c r="CS724" s="7"/>
      <c r="CT724" s="7"/>
      <c r="CU724" s="7"/>
      <c r="CV724" s="7"/>
      <c r="CW724" s="7"/>
      <c r="CX724" s="7"/>
      <c r="CY724" s="7"/>
      <c r="CZ724" s="7"/>
      <c r="DA724" s="7"/>
      <c r="DB724" s="7"/>
      <c r="DC724" s="7"/>
      <c r="DD724" s="7"/>
      <c r="DE724" s="7"/>
      <c r="DF724" s="7"/>
      <c r="DG724" s="7"/>
      <c r="DH724" s="7"/>
      <c r="DI724" s="7"/>
      <c r="DJ724" s="7"/>
      <c r="DK724" s="7"/>
    </row>
    <row r="725" spans="1:115" x14ac:dyDescent="0.4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7"/>
      <c r="CD725" s="7"/>
      <c r="CE725" s="7"/>
      <c r="CF725" s="7"/>
      <c r="CG725" s="7"/>
      <c r="CH725" s="7"/>
      <c r="CI725" s="7"/>
      <c r="CJ725" s="7"/>
      <c r="CK725" s="7"/>
      <c r="CL725" s="7"/>
      <c r="CM725" s="7"/>
      <c r="CN725" s="7"/>
      <c r="CO725" s="7"/>
      <c r="CP725" s="7"/>
      <c r="CQ725" s="7"/>
      <c r="CR725" s="7"/>
      <c r="CS725" s="7"/>
      <c r="CT725" s="7"/>
      <c r="CU725" s="7"/>
      <c r="CV725" s="7"/>
      <c r="CW725" s="7"/>
      <c r="CX725" s="7"/>
      <c r="CY725" s="7"/>
      <c r="CZ725" s="7"/>
      <c r="DA725" s="7"/>
      <c r="DB725" s="7"/>
      <c r="DC725" s="7"/>
      <c r="DD725" s="7"/>
      <c r="DE725" s="7"/>
      <c r="DF725" s="7"/>
      <c r="DG725" s="7"/>
      <c r="DH725" s="7"/>
      <c r="DI725" s="7"/>
      <c r="DJ725" s="7"/>
      <c r="DK725" s="7"/>
    </row>
    <row r="726" spans="1:115" x14ac:dyDescent="0.4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7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  <c r="CP726" s="7"/>
      <c r="CQ726" s="7"/>
      <c r="CR726" s="7"/>
      <c r="CS726" s="7"/>
      <c r="CT726" s="7"/>
      <c r="CU726" s="7"/>
      <c r="CV726" s="7"/>
      <c r="CW726" s="7"/>
      <c r="CX726" s="7"/>
      <c r="CY726" s="7"/>
      <c r="CZ726" s="7"/>
      <c r="DA726" s="7"/>
      <c r="DB726" s="7"/>
      <c r="DC726" s="7"/>
      <c r="DD726" s="7"/>
      <c r="DE726" s="7"/>
      <c r="DF726" s="7"/>
      <c r="DG726" s="7"/>
      <c r="DH726" s="7"/>
      <c r="DI726" s="7"/>
      <c r="DJ726" s="7"/>
      <c r="DK726" s="7"/>
    </row>
    <row r="727" spans="1:115" x14ac:dyDescent="0.4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7"/>
      <c r="CD727" s="7"/>
      <c r="CE727" s="7"/>
      <c r="CF727" s="7"/>
      <c r="CG727" s="7"/>
      <c r="CH727" s="7"/>
      <c r="CI727" s="7"/>
      <c r="CJ727" s="7"/>
      <c r="CK727" s="7"/>
      <c r="CL727" s="7"/>
      <c r="CM727" s="7"/>
      <c r="CN727" s="7"/>
      <c r="CO727" s="7"/>
      <c r="CP727" s="7"/>
      <c r="CQ727" s="7"/>
      <c r="CR727" s="7"/>
      <c r="CS727" s="7"/>
      <c r="CT727" s="7"/>
      <c r="CU727" s="7"/>
      <c r="CV727" s="7"/>
      <c r="CW727" s="7"/>
      <c r="CX727" s="7"/>
      <c r="CY727" s="7"/>
      <c r="CZ727" s="7"/>
      <c r="DA727" s="7"/>
      <c r="DB727" s="7"/>
      <c r="DC727" s="7"/>
      <c r="DD727" s="7"/>
      <c r="DE727" s="7"/>
      <c r="DF727" s="7"/>
      <c r="DG727" s="7"/>
      <c r="DH727" s="7"/>
      <c r="DI727" s="7"/>
      <c r="DJ727" s="7"/>
      <c r="DK727" s="7"/>
    </row>
    <row r="728" spans="1:115" x14ac:dyDescent="0.4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7"/>
      <c r="CD728" s="7"/>
      <c r="CE728" s="7"/>
      <c r="CF728" s="7"/>
      <c r="CG728" s="7"/>
      <c r="CH728" s="7"/>
      <c r="CI728" s="7"/>
      <c r="CJ728" s="7"/>
      <c r="CK728" s="7"/>
      <c r="CL728" s="7"/>
      <c r="CM728" s="7"/>
      <c r="CN728" s="7"/>
      <c r="CO728" s="7"/>
      <c r="CP728" s="7"/>
      <c r="CQ728" s="7"/>
      <c r="CR728" s="7"/>
      <c r="CS728" s="7"/>
      <c r="CT728" s="7"/>
      <c r="CU728" s="7"/>
      <c r="CV728" s="7"/>
      <c r="CW728" s="7"/>
      <c r="CX728" s="7"/>
      <c r="CY728" s="7"/>
      <c r="CZ728" s="7"/>
      <c r="DA728" s="7"/>
      <c r="DB728" s="7"/>
      <c r="DC728" s="7"/>
      <c r="DD728" s="7"/>
      <c r="DE728" s="7"/>
      <c r="DF728" s="7"/>
      <c r="DG728" s="7"/>
      <c r="DH728" s="7"/>
      <c r="DI728" s="7"/>
      <c r="DJ728" s="7"/>
      <c r="DK728" s="7"/>
    </row>
    <row r="729" spans="1:115" x14ac:dyDescent="0.4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7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  <c r="CP729" s="7"/>
      <c r="CQ729" s="7"/>
      <c r="CR729" s="7"/>
      <c r="CS729" s="7"/>
      <c r="CT729" s="7"/>
      <c r="CU729" s="7"/>
      <c r="CV729" s="7"/>
      <c r="CW729" s="7"/>
      <c r="CX729" s="7"/>
      <c r="CY729" s="7"/>
      <c r="CZ729" s="7"/>
      <c r="DA729" s="7"/>
      <c r="DB729" s="7"/>
      <c r="DC729" s="7"/>
      <c r="DD729" s="7"/>
      <c r="DE729" s="7"/>
      <c r="DF729" s="7"/>
      <c r="DG729" s="7"/>
      <c r="DH729" s="7"/>
      <c r="DI729" s="7"/>
      <c r="DJ729" s="7"/>
      <c r="DK729" s="7"/>
    </row>
    <row r="730" spans="1:115" x14ac:dyDescent="0.4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7"/>
      <c r="CD730" s="7"/>
      <c r="CE730" s="7"/>
      <c r="CF730" s="7"/>
      <c r="CG730" s="7"/>
      <c r="CH730" s="7"/>
      <c r="CI730" s="7"/>
      <c r="CJ730" s="7"/>
      <c r="CK730" s="7"/>
      <c r="CL730" s="7"/>
      <c r="CM730" s="7"/>
      <c r="CN730" s="7"/>
      <c r="CO730" s="7"/>
      <c r="CP730" s="7"/>
      <c r="CQ730" s="7"/>
      <c r="CR730" s="7"/>
      <c r="CS730" s="7"/>
      <c r="CT730" s="7"/>
      <c r="CU730" s="7"/>
      <c r="CV730" s="7"/>
      <c r="CW730" s="7"/>
      <c r="CX730" s="7"/>
      <c r="CY730" s="7"/>
      <c r="CZ730" s="7"/>
      <c r="DA730" s="7"/>
      <c r="DB730" s="7"/>
      <c r="DC730" s="7"/>
      <c r="DD730" s="7"/>
      <c r="DE730" s="7"/>
      <c r="DF730" s="7"/>
      <c r="DG730" s="7"/>
      <c r="DH730" s="7"/>
      <c r="DI730" s="7"/>
      <c r="DJ730" s="7"/>
      <c r="DK730" s="7"/>
    </row>
    <row r="731" spans="1:115" x14ac:dyDescent="0.4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7"/>
      <c r="CD731" s="7"/>
      <c r="CE731" s="7"/>
      <c r="CF731" s="7"/>
      <c r="CG731" s="7"/>
      <c r="CH731" s="7"/>
      <c r="CI731" s="7"/>
      <c r="CJ731" s="7"/>
      <c r="CK731" s="7"/>
      <c r="CL731" s="7"/>
      <c r="CM731" s="7"/>
      <c r="CN731" s="7"/>
      <c r="CO731" s="7"/>
      <c r="CP731" s="7"/>
      <c r="CQ731" s="7"/>
      <c r="CR731" s="7"/>
      <c r="CS731" s="7"/>
      <c r="CT731" s="7"/>
      <c r="CU731" s="7"/>
      <c r="CV731" s="7"/>
      <c r="CW731" s="7"/>
      <c r="CX731" s="7"/>
      <c r="CY731" s="7"/>
      <c r="CZ731" s="7"/>
      <c r="DA731" s="7"/>
      <c r="DB731" s="7"/>
      <c r="DC731" s="7"/>
      <c r="DD731" s="7"/>
      <c r="DE731" s="7"/>
      <c r="DF731" s="7"/>
      <c r="DG731" s="7"/>
      <c r="DH731" s="7"/>
      <c r="DI731" s="7"/>
      <c r="DJ731" s="7"/>
      <c r="DK731" s="7"/>
    </row>
    <row r="732" spans="1:115" x14ac:dyDescent="0.4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7"/>
      <c r="CE732" s="7"/>
      <c r="CF732" s="7"/>
      <c r="CG732" s="7"/>
      <c r="CH732" s="7"/>
      <c r="CI732" s="7"/>
      <c r="CJ732" s="7"/>
      <c r="CK732" s="7"/>
      <c r="CL732" s="7"/>
      <c r="CM732" s="7"/>
      <c r="CN732" s="7"/>
      <c r="CO732" s="7"/>
      <c r="CP732" s="7"/>
      <c r="CQ732" s="7"/>
      <c r="CR732" s="7"/>
      <c r="CS732" s="7"/>
      <c r="CT732" s="7"/>
      <c r="CU732" s="7"/>
      <c r="CV732" s="7"/>
      <c r="CW732" s="7"/>
      <c r="CX732" s="7"/>
      <c r="CY732" s="7"/>
      <c r="CZ732" s="7"/>
      <c r="DA732" s="7"/>
      <c r="DB732" s="7"/>
      <c r="DC732" s="7"/>
      <c r="DD732" s="7"/>
      <c r="DE732" s="7"/>
      <c r="DF732" s="7"/>
      <c r="DG732" s="7"/>
      <c r="DH732" s="7"/>
      <c r="DI732" s="7"/>
      <c r="DJ732" s="7"/>
      <c r="DK732" s="7"/>
    </row>
    <row r="733" spans="1:115" x14ac:dyDescent="0.4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7"/>
      <c r="CD733" s="7"/>
      <c r="CE733" s="7"/>
      <c r="CF733" s="7"/>
      <c r="CG733" s="7"/>
      <c r="CH733" s="7"/>
      <c r="CI733" s="7"/>
      <c r="CJ733" s="7"/>
      <c r="CK733" s="7"/>
      <c r="CL733" s="7"/>
      <c r="CM733" s="7"/>
      <c r="CN733" s="7"/>
      <c r="CO733" s="7"/>
      <c r="CP733" s="7"/>
      <c r="CQ733" s="7"/>
      <c r="CR733" s="7"/>
      <c r="CS733" s="7"/>
      <c r="CT733" s="7"/>
      <c r="CU733" s="7"/>
      <c r="CV733" s="7"/>
      <c r="CW733" s="7"/>
      <c r="CX733" s="7"/>
      <c r="CY733" s="7"/>
      <c r="CZ733" s="7"/>
      <c r="DA733" s="7"/>
      <c r="DB733" s="7"/>
      <c r="DC733" s="7"/>
      <c r="DD733" s="7"/>
      <c r="DE733" s="7"/>
      <c r="DF733" s="7"/>
      <c r="DG733" s="7"/>
      <c r="DH733" s="7"/>
      <c r="DI733" s="7"/>
      <c r="DJ733" s="7"/>
      <c r="DK733" s="7"/>
    </row>
    <row r="734" spans="1:115" x14ac:dyDescent="0.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7"/>
      <c r="CD734" s="7"/>
      <c r="CE734" s="7"/>
      <c r="CF734" s="7"/>
      <c r="CG734" s="7"/>
      <c r="CH734" s="7"/>
      <c r="CI734" s="7"/>
      <c r="CJ734" s="7"/>
      <c r="CK734" s="7"/>
      <c r="CL734" s="7"/>
      <c r="CM734" s="7"/>
      <c r="CN734" s="7"/>
      <c r="CO734" s="7"/>
      <c r="CP734" s="7"/>
      <c r="CQ734" s="7"/>
      <c r="CR734" s="7"/>
      <c r="CS734" s="7"/>
      <c r="CT734" s="7"/>
      <c r="CU734" s="7"/>
      <c r="CV734" s="7"/>
      <c r="CW734" s="7"/>
      <c r="CX734" s="7"/>
      <c r="CY734" s="7"/>
      <c r="CZ734" s="7"/>
      <c r="DA734" s="7"/>
      <c r="DB734" s="7"/>
      <c r="DC734" s="7"/>
      <c r="DD734" s="7"/>
      <c r="DE734" s="7"/>
      <c r="DF734" s="7"/>
      <c r="DG734" s="7"/>
      <c r="DH734" s="7"/>
      <c r="DI734" s="7"/>
      <c r="DJ734" s="7"/>
      <c r="DK734" s="7"/>
    </row>
    <row r="735" spans="1:115" x14ac:dyDescent="0.4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7"/>
      <c r="CD735" s="7"/>
      <c r="CE735" s="7"/>
      <c r="CF735" s="7"/>
      <c r="CG735" s="7"/>
      <c r="CH735" s="7"/>
      <c r="CI735" s="7"/>
      <c r="CJ735" s="7"/>
      <c r="CK735" s="7"/>
      <c r="CL735" s="7"/>
      <c r="CM735" s="7"/>
      <c r="CN735" s="7"/>
      <c r="CO735" s="7"/>
      <c r="CP735" s="7"/>
      <c r="CQ735" s="7"/>
      <c r="CR735" s="7"/>
      <c r="CS735" s="7"/>
      <c r="CT735" s="7"/>
      <c r="CU735" s="7"/>
      <c r="CV735" s="7"/>
      <c r="CW735" s="7"/>
      <c r="CX735" s="7"/>
      <c r="CY735" s="7"/>
      <c r="CZ735" s="7"/>
      <c r="DA735" s="7"/>
      <c r="DB735" s="7"/>
      <c r="DC735" s="7"/>
      <c r="DD735" s="7"/>
      <c r="DE735" s="7"/>
      <c r="DF735" s="7"/>
      <c r="DG735" s="7"/>
      <c r="DH735" s="7"/>
      <c r="DI735" s="7"/>
      <c r="DJ735" s="7"/>
      <c r="DK735" s="7"/>
    </row>
    <row r="736" spans="1:115" x14ac:dyDescent="0.4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7"/>
      <c r="CD736" s="7"/>
      <c r="CE736" s="7"/>
      <c r="CF736" s="7"/>
      <c r="CG736" s="7"/>
      <c r="CH736" s="7"/>
      <c r="CI736" s="7"/>
      <c r="CJ736" s="7"/>
      <c r="CK736" s="7"/>
      <c r="CL736" s="7"/>
      <c r="CM736" s="7"/>
      <c r="CN736" s="7"/>
      <c r="CO736" s="7"/>
      <c r="CP736" s="7"/>
      <c r="CQ736" s="7"/>
      <c r="CR736" s="7"/>
      <c r="CS736" s="7"/>
      <c r="CT736" s="7"/>
      <c r="CU736" s="7"/>
      <c r="CV736" s="7"/>
      <c r="CW736" s="7"/>
      <c r="CX736" s="7"/>
      <c r="CY736" s="7"/>
      <c r="CZ736" s="7"/>
      <c r="DA736" s="7"/>
      <c r="DB736" s="7"/>
      <c r="DC736" s="7"/>
      <c r="DD736" s="7"/>
      <c r="DE736" s="7"/>
      <c r="DF736" s="7"/>
      <c r="DG736" s="7"/>
      <c r="DH736" s="7"/>
      <c r="DI736" s="7"/>
      <c r="DJ736" s="7"/>
      <c r="DK736" s="7"/>
    </row>
    <row r="737" spans="1:115" x14ac:dyDescent="0.4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7"/>
      <c r="CD737" s="7"/>
      <c r="CE737" s="7"/>
      <c r="CF737" s="7"/>
      <c r="CG737" s="7"/>
      <c r="CH737" s="7"/>
      <c r="CI737" s="7"/>
      <c r="CJ737" s="7"/>
      <c r="CK737" s="7"/>
      <c r="CL737" s="7"/>
      <c r="CM737" s="7"/>
      <c r="CN737" s="7"/>
      <c r="CO737" s="7"/>
      <c r="CP737" s="7"/>
      <c r="CQ737" s="7"/>
      <c r="CR737" s="7"/>
      <c r="CS737" s="7"/>
      <c r="CT737" s="7"/>
      <c r="CU737" s="7"/>
      <c r="CV737" s="7"/>
      <c r="CW737" s="7"/>
      <c r="CX737" s="7"/>
      <c r="CY737" s="7"/>
      <c r="CZ737" s="7"/>
      <c r="DA737" s="7"/>
      <c r="DB737" s="7"/>
      <c r="DC737" s="7"/>
      <c r="DD737" s="7"/>
      <c r="DE737" s="7"/>
      <c r="DF737" s="7"/>
      <c r="DG737" s="7"/>
      <c r="DH737" s="7"/>
      <c r="DI737" s="7"/>
      <c r="DJ737" s="7"/>
      <c r="DK737" s="7"/>
    </row>
    <row r="738" spans="1:115" x14ac:dyDescent="0.4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7"/>
      <c r="CO738" s="7"/>
      <c r="CP738" s="7"/>
      <c r="CQ738" s="7"/>
      <c r="CR738" s="7"/>
      <c r="CS738" s="7"/>
      <c r="CT738" s="7"/>
      <c r="CU738" s="7"/>
      <c r="CV738" s="7"/>
      <c r="CW738" s="7"/>
      <c r="CX738" s="7"/>
      <c r="CY738" s="7"/>
      <c r="CZ738" s="7"/>
      <c r="DA738" s="7"/>
      <c r="DB738" s="7"/>
      <c r="DC738" s="7"/>
      <c r="DD738" s="7"/>
      <c r="DE738" s="7"/>
      <c r="DF738" s="7"/>
      <c r="DG738" s="7"/>
      <c r="DH738" s="7"/>
      <c r="DI738" s="7"/>
      <c r="DJ738" s="7"/>
      <c r="DK738" s="7"/>
    </row>
    <row r="739" spans="1:115" x14ac:dyDescent="0.4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7"/>
      <c r="CD739" s="7"/>
      <c r="CE739" s="7"/>
      <c r="CF739" s="7"/>
      <c r="CG739" s="7"/>
      <c r="CH739" s="7"/>
      <c r="CI739" s="7"/>
      <c r="CJ739" s="7"/>
      <c r="CK739" s="7"/>
      <c r="CL739" s="7"/>
      <c r="CM739" s="7"/>
      <c r="CN739" s="7"/>
      <c r="CO739" s="7"/>
      <c r="CP739" s="7"/>
      <c r="CQ739" s="7"/>
      <c r="CR739" s="7"/>
      <c r="CS739" s="7"/>
      <c r="CT739" s="7"/>
      <c r="CU739" s="7"/>
      <c r="CV739" s="7"/>
      <c r="CW739" s="7"/>
      <c r="CX739" s="7"/>
      <c r="CY739" s="7"/>
      <c r="CZ739" s="7"/>
      <c r="DA739" s="7"/>
      <c r="DB739" s="7"/>
      <c r="DC739" s="7"/>
      <c r="DD739" s="7"/>
      <c r="DE739" s="7"/>
      <c r="DF739" s="7"/>
      <c r="DG739" s="7"/>
      <c r="DH739" s="7"/>
      <c r="DI739" s="7"/>
      <c r="DJ739" s="7"/>
      <c r="DK739" s="7"/>
    </row>
    <row r="740" spans="1:115" x14ac:dyDescent="0.4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7"/>
      <c r="CD740" s="7"/>
      <c r="CE740" s="7"/>
      <c r="CF740" s="7"/>
      <c r="CG740" s="7"/>
      <c r="CH740" s="7"/>
      <c r="CI740" s="7"/>
      <c r="CJ740" s="7"/>
      <c r="CK740" s="7"/>
      <c r="CL740" s="7"/>
      <c r="CM740" s="7"/>
      <c r="CN740" s="7"/>
      <c r="CO740" s="7"/>
      <c r="CP740" s="7"/>
      <c r="CQ740" s="7"/>
      <c r="CR740" s="7"/>
      <c r="CS740" s="7"/>
      <c r="CT740" s="7"/>
      <c r="CU740" s="7"/>
      <c r="CV740" s="7"/>
      <c r="CW740" s="7"/>
      <c r="CX740" s="7"/>
      <c r="CY740" s="7"/>
      <c r="CZ740" s="7"/>
      <c r="DA740" s="7"/>
      <c r="DB740" s="7"/>
      <c r="DC740" s="7"/>
      <c r="DD740" s="7"/>
      <c r="DE740" s="7"/>
      <c r="DF740" s="7"/>
      <c r="DG740" s="7"/>
      <c r="DH740" s="7"/>
      <c r="DI740" s="7"/>
      <c r="DJ740" s="7"/>
      <c r="DK740" s="7"/>
    </row>
    <row r="741" spans="1:115" x14ac:dyDescent="0.4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7"/>
      <c r="CD741" s="7"/>
      <c r="CE741" s="7"/>
      <c r="CF741" s="7"/>
      <c r="CG741" s="7"/>
      <c r="CH741" s="7"/>
      <c r="CI741" s="7"/>
      <c r="CJ741" s="7"/>
      <c r="CK741" s="7"/>
      <c r="CL741" s="7"/>
      <c r="CM741" s="7"/>
      <c r="CN741" s="7"/>
      <c r="CO741" s="7"/>
      <c r="CP741" s="7"/>
      <c r="CQ741" s="7"/>
      <c r="CR741" s="7"/>
      <c r="CS741" s="7"/>
      <c r="CT741" s="7"/>
      <c r="CU741" s="7"/>
      <c r="CV741" s="7"/>
      <c r="CW741" s="7"/>
      <c r="CX741" s="7"/>
      <c r="CY741" s="7"/>
      <c r="CZ741" s="7"/>
      <c r="DA741" s="7"/>
      <c r="DB741" s="7"/>
      <c r="DC741" s="7"/>
      <c r="DD741" s="7"/>
      <c r="DE741" s="7"/>
      <c r="DF741" s="7"/>
      <c r="DG741" s="7"/>
      <c r="DH741" s="7"/>
      <c r="DI741" s="7"/>
      <c r="DJ741" s="7"/>
      <c r="DK741" s="7"/>
    </row>
    <row r="742" spans="1:115" x14ac:dyDescent="0.4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7"/>
      <c r="CD742" s="7"/>
      <c r="CE742" s="7"/>
      <c r="CF742" s="7"/>
      <c r="CG742" s="7"/>
      <c r="CH742" s="7"/>
      <c r="CI742" s="7"/>
      <c r="CJ742" s="7"/>
      <c r="CK742" s="7"/>
      <c r="CL742" s="7"/>
      <c r="CM742" s="7"/>
      <c r="CN742" s="7"/>
      <c r="CO742" s="7"/>
      <c r="CP742" s="7"/>
      <c r="CQ742" s="7"/>
      <c r="CR742" s="7"/>
      <c r="CS742" s="7"/>
      <c r="CT742" s="7"/>
      <c r="CU742" s="7"/>
      <c r="CV742" s="7"/>
      <c r="CW742" s="7"/>
      <c r="CX742" s="7"/>
      <c r="CY742" s="7"/>
      <c r="CZ742" s="7"/>
      <c r="DA742" s="7"/>
      <c r="DB742" s="7"/>
      <c r="DC742" s="7"/>
      <c r="DD742" s="7"/>
      <c r="DE742" s="7"/>
      <c r="DF742" s="7"/>
      <c r="DG742" s="7"/>
      <c r="DH742" s="7"/>
      <c r="DI742" s="7"/>
      <c r="DJ742" s="7"/>
      <c r="DK742" s="7"/>
    </row>
    <row r="743" spans="1:115" x14ac:dyDescent="0.4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7"/>
      <c r="CD743" s="7"/>
      <c r="CE743" s="7"/>
      <c r="CF743" s="7"/>
      <c r="CG743" s="7"/>
      <c r="CH743" s="7"/>
      <c r="CI743" s="7"/>
      <c r="CJ743" s="7"/>
      <c r="CK743" s="7"/>
      <c r="CL743" s="7"/>
      <c r="CM743" s="7"/>
      <c r="CN743" s="7"/>
      <c r="CO743" s="7"/>
      <c r="CP743" s="7"/>
      <c r="CQ743" s="7"/>
      <c r="CR743" s="7"/>
      <c r="CS743" s="7"/>
      <c r="CT743" s="7"/>
      <c r="CU743" s="7"/>
      <c r="CV743" s="7"/>
      <c r="CW743" s="7"/>
      <c r="CX743" s="7"/>
      <c r="CY743" s="7"/>
      <c r="CZ743" s="7"/>
      <c r="DA743" s="7"/>
      <c r="DB743" s="7"/>
      <c r="DC743" s="7"/>
      <c r="DD743" s="7"/>
      <c r="DE743" s="7"/>
      <c r="DF743" s="7"/>
      <c r="DG743" s="7"/>
      <c r="DH743" s="7"/>
      <c r="DI743" s="7"/>
      <c r="DJ743" s="7"/>
      <c r="DK743" s="7"/>
    </row>
    <row r="744" spans="1:115" x14ac:dyDescent="0.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7"/>
      <c r="CD744" s="7"/>
      <c r="CE744" s="7"/>
      <c r="CF744" s="7"/>
      <c r="CG744" s="7"/>
      <c r="CH744" s="7"/>
      <c r="CI744" s="7"/>
      <c r="CJ744" s="7"/>
      <c r="CK744" s="7"/>
      <c r="CL744" s="7"/>
      <c r="CM744" s="7"/>
      <c r="CN744" s="7"/>
      <c r="CO744" s="7"/>
      <c r="CP744" s="7"/>
      <c r="CQ744" s="7"/>
      <c r="CR744" s="7"/>
      <c r="CS744" s="7"/>
      <c r="CT744" s="7"/>
      <c r="CU744" s="7"/>
      <c r="CV744" s="7"/>
      <c r="CW744" s="7"/>
      <c r="CX744" s="7"/>
      <c r="CY744" s="7"/>
      <c r="CZ744" s="7"/>
      <c r="DA744" s="7"/>
      <c r="DB744" s="7"/>
      <c r="DC744" s="7"/>
      <c r="DD744" s="7"/>
      <c r="DE744" s="7"/>
      <c r="DF744" s="7"/>
      <c r="DG744" s="7"/>
      <c r="DH744" s="7"/>
      <c r="DI744" s="7"/>
      <c r="DJ744" s="7"/>
      <c r="DK744" s="7"/>
    </row>
    <row r="745" spans="1:115" x14ac:dyDescent="0.4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7"/>
      <c r="CD745" s="7"/>
      <c r="CE745" s="7"/>
      <c r="CF745" s="7"/>
      <c r="CG745" s="7"/>
      <c r="CH745" s="7"/>
      <c r="CI745" s="7"/>
      <c r="CJ745" s="7"/>
      <c r="CK745" s="7"/>
      <c r="CL745" s="7"/>
      <c r="CM745" s="7"/>
      <c r="CN745" s="7"/>
      <c r="CO745" s="7"/>
      <c r="CP745" s="7"/>
      <c r="CQ745" s="7"/>
      <c r="CR745" s="7"/>
      <c r="CS745" s="7"/>
      <c r="CT745" s="7"/>
      <c r="CU745" s="7"/>
      <c r="CV745" s="7"/>
      <c r="CW745" s="7"/>
      <c r="CX745" s="7"/>
      <c r="CY745" s="7"/>
      <c r="CZ745" s="7"/>
      <c r="DA745" s="7"/>
      <c r="DB745" s="7"/>
      <c r="DC745" s="7"/>
      <c r="DD745" s="7"/>
      <c r="DE745" s="7"/>
      <c r="DF745" s="7"/>
      <c r="DG745" s="7"/>
      <c r="DH745" s="7"/>
      <c r="DI745" s="7"/>
      <c r="DJ745" s="7"/>
      <c r="DK745" s="7"/>
    </row>
    <row r="746" spans="1:115" x14ac:dyDescent="0.4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7"/>
      <c r="CE746" s="7"/>
      <c r="CF746" s="7"/>
      <c r="CG746" s="7"/>
      <c r="CH746" s="7"/>
      <c r="CI746" s="7"/>
      <c r="CJ746" s="7"/>
      <c r="CK746" s="7"/>
      <c r="CL746" s="7"/>
      <c r="CM746" s="7"/>
      <c r="CN746" s="7"/>
      <c r="CO746" s="7"/>
      <c r="CP746" s="7"/>
      <c r="CQ746" s="7"/>
      <c r="CR746" s="7"/>
      <c r="CS746" s="7"/>
      <c r="CT746" s="7"/>
      <c r="CU746" s="7"/>
      <c r="CV746" s="7"/>
      <c r="CW746" s="7"/>
      <c r="CX746" s="7"/>
      <c r="CY746" s="7"/>
      <c r="CZ746" s="7"/>
      <c r="DA746" s="7"/>
      <c r="DB746" s="7"/>
      <c r="DC746" s="7"/>
      <c r="DD746" s="7"/>
      <c r="DE746" s="7"/>
      <c r="DF746" s="7"/>
      <c r="DG746" s="7"/>
      <c r="DH746" s="7"/>
      <c r="DI746" s="7"/>
      <c r="DJ746" s="7"/>
      <c r="DK746" s="7"/>
    </row>
    <row r="747" spans="1:115" x14ac:dyDescent="0.4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7"/>
      <c r="CD747" s="7"/>
      <c r="CE747" s="7"/>
      <c r="CF747" s="7"/>
      <c r="CG747" s="7"/>
      <c r="CH747" s="7"/>
      <c r="CI747" s="7"/>
      <c r="CJ747" s="7"/>
      <c r="CK747" s="7"/>
      <c r="CL747" s="7"/>
      <c r="CM747" s="7"/>
      <c r="CN747" s="7"/>
      <c r="CO747" s="7"/>
      <c r="CP747" s="7"/>
      <c r="CQ747" s="7"/>
      <c r="CR747" s="7"/>
      <c r="CS747" s="7"/>
      <c r="CT747" s="7"/>
      <c r="CU747" s="7"/>
      <c r="CV747" s="7"/>
      <c r="CW747" s="7"/>
      <c r="CX747" s="7"/>
      <c r="CY747" s="7"/>
      <c r="CZ747" s="7"/>
      <c r="DA747" s="7"/>
      <c r="DB747" s="7"/>
      <c r="DC747" s="7"/>
      <c r="DD747" s="7"/>
      <c r="DE747" s="7"/>
      <c r="DF747" s="7"/>
      <c r="DG747" s="7"/>
      <c r="DH747" s="7"/>
      <c r="DI747" s="7"/>
      <c r="DJ747" s="7"/>
      <c r="DK747" s="7"/>
    </row>
    <row r="748" spans="1:115" x14ac:dyDescent="0.4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7"/>
      <c r="CD748" s="7"/>
      <c r="CE748" s="7"/>
      <c r="CF748" s="7"/>
      <c r="CG748" s="7"/>
      <c r="CH748" s="7"/>
      <c r="CI748" s="7"/>
      <c r="CJ748" s="7"/>
      <c r="CK748" s="7"/>
      <c r="CL748" s="7"/>
      <c r="CM748" s="7"/>
      <c r="CN748" s="7"/>
      <c r="CO748" s="7"/>
      <c r="CP748" s="7"/>
      <c r="CQ748" s="7"/>
      <c r="CR748" s="7"/>
      <c r="CS748" s="7"/>
      <c r="CT748" s="7"/>
      <c r="CU748" s="7"/>
      <c r="CV748" s="7"/>
      <c r="CW748" s="7"/>
      <c r="CX748" s="7"/>
      <c r="CY748" s="7"/>
      <c r="CZ748" s="7"/>
      <c r="DA748" s="7"/>
      <c r="DB748" s="7"/>
      <c r="DC748" s="7"/>
      <c r="DD748" s="7"/>
      <c r="DE748" s="7"/>
      <c r="DF748" s="7"/>
      <c r="DG748" s="7"/>
      <c r="DH748" s="7"/>
      <c r="DI748" s="7"/>
      <c r="DJ748" s="7"/>
      <c r="DK748" s="7"/>
    </row>
    <row r="749" spans="1:115" x14ac:dyDescent="0.4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7"/>
      <c r="CD749" s="7"/>
      <c r="CE749" s="7"/>
      <c r="CF749" s="7"/>
      <c r="CG749" s="7"/>
      <c r="CH749" s="7"/>
      <c r="CI749" s="7"/>
      <c r="CJ749" s="7"/>
      <c r="CK749" s="7"/>
      <c r="CL749" s="7"/>
      <c r="CM749" s="7"/>
      <c r="CN749" s="7"/>
      <c r="CO749" s="7"/>
      <c r="CP749" s="7"/>
      <c r="CQ749" s="7"/>
      <c r="CR749" s="7"/>
      <c r="CS749" s="7"/>
      <c r="CT749" s="7"/>
      <c r="CU749" s="7"/>
      <c r="CV749" s="7"/>
      <c r="CW749" s="7"/>
      <c r="CX749" s="7"/>
      <c r="CY749" s="7"/>
      <c r="CZ749" s="7"/>
      <c r="DA749" s="7"/>
      <c r="DB749" s="7"/>
      <c r="DC749" s="7"/>
      <c r="DD749" s="7"/>
      <c r="DE749" s="7"/>
      <c r="DF749" s="7"/>
      <c r="DG749" s="7"/>
      <c r="DH749" s="7"/>
      <c r="DI749" s="7"/>
      <c r="DJ749" s="7"/>
      <c r="DK749" s="7"/>
    </row>
    <row r="750" spans="1:115" x14ac:dyDescent="0.4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7"/>
      <c r="CD750" s="7"/>
      <c r="CE750" s="7"/>
      <c r="CF750" s="7"/>
      <c r="CG750" s="7"/>
      <c r="CH750" s="7"/>
      <c r="CI750" s="7"/>
      <c r="CJ750" s="7"/>
      <c r="CK750" s="7"/>
      <c r="CL750" s="7"/>
      <c r="CM750" s="7"/>
      <c r="CN750" s="7"/>
      <c r="CO750" s="7"/>
      <c r="CP750" s="7"/>
      <c r="CQ750" s="7"/>
      <c r="CR750" s="7"/>
      <c r="CS750" s="7"/>
      <c r="CT750" s="7"/>
      <c r="CU750" s="7"/>
      <c r="CV750" s="7"/>
      <c r="CW750" s="7"/>
      <c r="CX750" s="7"/>
      <c r="CY750" s="7"/>
      <c r="CZ750" s="7"/>
      <c r="DA750" s="7"/>
      <c r="DB750" s="7"/>
      <c r="DC750" s="7"/>
      <c r="DD750" s="7"/>
      <c r="DE750" s="7"/>
      <c r="DF750" s="7"/>
      <c r="DG750" s="7"/>
      <c r="DH750" s="7"/>
      <c r="DI750" s="7"/>
      <c r="DJ750" s="7"/>
      <c r="DK750" s="7"/>
    </row>
    <row r="751" spans="1:115" x14ac:dyDescent="0.4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7"/>
      <c r="CD751" s="7"/>
      <c r="CE751" s="7"/>
      <c r="CF751" s="7"/>
      <c r="CG751" s="7"/>
      <c r="CH751" s="7"/>
      <c r="CI751" s="7"/>
      <c r="CJ751" s="7"/>
      <c r="CK751" s="7"/>
      <c r="CL751" s="7"/>
      <c r="CM751" s="7"/>
      <c r="CN751" s="7"/>
      <c r="CO751" s="7"/>
      <c r="CP751" s="7"/>
      <c r="CQ751" s="7"/>
      <c r="CR751" s="7"/>
      <c r="CS751" s="7"/>
      <c r="CT751" s="7"/>
      <c r="CU751" s="7"/>
      <c r="CV751" s="7"/>
      <c r="CW751" s="7"/>
      <c r="CX751" s="7"/>
      <c r="CY751" s="7"/>
      <c r="CZ751" s="7"/>
      <c r="DA751" s="7"/>
      <c r="DB751" s="7"/>
      <c r="DC751" s="7"/>
      <c r="DD751" s="7"/>
      <c r="DE751" s="7"/>
      <c r="DF751" s="7"/>
      <c r="DG751" s="7"/>
      <c r="DH751" s="7"/>
      <c r="DI751" s="7"/>
      <c r="DJ751" s="7"/>
      <c r="DK751" s="7"/>
    </row>
    <row r="752" spans="1:115" x14ac:dyDescent="0.4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7"/>
      <c r="CD752" s="7"/>
      <c r="CE752" s="7"/>
      <c r="CF752" s="7"/>
      <c r="CG752" s="7"/>
      <c r="CH752" s="7"/>
      <c r="CI752" s="7"/>
      <c r="CJ752" s="7"/>
      <c r="CK752" s="7"/>
      <c r="CL752" s="7"/>
      <c r="CM752" s="7"/>
      <c r="CN752" s="7"/>
      <c r="CO752" s="7"/>
      <c r="CP752" s="7"/>
      <c r="CQ752" s="7"/>
      <c r="CR752" s="7"/>
      <c r="CS752" s="7"/>
      <c r="CT752" s="7"/>
      <c r="CU752" s="7"/>
      <c r="CV752" s="7"/>
      <c r="CW752" s="7"/>
      <c r="CX752" s="7"/>
      <c r="CY752" s="7"/>
      <c r="CZ752" s="7"/>
      <c r="DA752" s="7"/>
      <c r="DB752" s="7"/>
      <c r="DC752" s="7"/>
      <c r="DD752" s="7"/>
      <c r="DE752" s="7"/>
      <c r="DF752" s="7"/>
      <c r="DG752" s="7"/>
      <c r="DH752" s="7"/>
      <c r="DI752" s="7"/>
      <c r="DJ752" s="7"/>
      <c r="DK752" s="7"/>
    </row>
    <row r="753" spans="1:115" x14ac:dyDescent="0.4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7"/>
      <c r="CD753" s="7"/>
      <c r="CE753" s="7"/>
      <c r="CF753" s="7"/>
      <c r="CG753" s="7"/>
      <c r="CH753" s="7"/>
      <c r="CI753" s="7"/>
      <c r="CJ753" s="7"/>
      <c r="CK753" s="7"/>
      <c r="CL753" s="7"/>
      <c r="CM753" s="7"/>
      <c r="CN753" s="7"/>
      <c r="CO753" s="7"/>
      <c r="CP753" s="7"/>
      <c r="CQ753" s="7"/>
      <c r="CR753" s="7"/>
      <c r="CS753" s="7"/>
      <c r="CT753" s="7"/>
      <c r="CU753" s="7"/>
      <c r="CV753" s="7"/>
      <c r="CW753" s="7"/>
      <c r="CX753" s="7"/>
      <c r="CY753" s="7"/>
      <c r="CZ753" s="7"/>
      <c r="DA753" s="7"/>
      <c r="DB753" s="7"/>
      <c r="DC753" s="7"/>
      <c r="DD753" s="7"/>
      <c r="DE753" s="7"/>
      <c r="DF753" s="7"/>
      <c r="DG753" s="7"/>
      <c r="DH753" s="7"/>
      <c r="DI753" s="7"/>
      <c r="DJ753" s="7"/>
      <c r="DK753" s="7"/>
    </row>
    <row r="754" spans="1:115" x14ac:dyDescent="0.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7"/>
      <c r="CE754" s="7"/>
      <c r="CF754" s="7"/>
      <c r="CG754" s="7"/>
      <c r="CH754" s="7"/>
      <c r="CI754" s="7"/>
      <c r="CJ754" s="7"/>
      <c r="CK754" s="7"/>
      <c r="CL754" s="7"/>
      <c r="CM754" s="7"/>
      <c r="CN754" s="7"/>
      <c r="CO754" s="7"/>
      <c r="CP754" s="7"/>
      <c r="CQ754" s="7"/>
      <c r="CR754" s="7"/>
      <c r="CS754" s="7"/>
      <c r="CT754" s="7"/>
      <c r="CU754" s="7"/>
      <c r="CV754" s="7"/>
      <c r="CW754" s="7"/>
      <c r="CX754" s="7"/>
      <c r="CY754" s="7"/>
      <c r="CZ754" s="7"/>
      <c r="DA754" s="7"/>
      <c r="DB754" s="7"/>
      <c r="DC754" s="7"/>
      <c r="DD754" s="7"/>
      <c r="DE754" s="7"/>
      <c r="DF754" s="7"/>
      <c r="DG754" s="7"/>
      <c r="DH754" s="7"/>
      <c r="DI754" s="7"/>
      <c r="DJ754" s="7"/>
      <c r="DK754" s="7"/>
    </row>
    <row r="755" spans="1:115" x14ac:dyDescent="0.4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7"/>
      <c r="CD755" s="7"/>
      <c r="CE755" s="7"/>
      <c r="CF755" s="7"/>
      <c r="CG755" s="7"/>
      <c r="CH755" s="7"/>
      <c r="CI755" s="7"/>
      <c r="CJ755" s="7"/>
      <c r="CK755" s="7"/>
      <c r="CL755" s="7"/>
      <c r="CM755" s="7"/>
      <c r="CN755" s="7"/>
      <c r="CO755" s="7"/>
      <c r="CP755" s="7"/>
      <c r="CQ755" s="7"/>
      <c r="CR755" s="7"/>
      <c r="CS755" s="7"/>
      <c r="CT755" s="7"/>
      <c r="CU755" s="7"/>
      <c r="CV755" s="7"/>
      <c r="CW755" s="7"/>
      <c r="CX755" s="7"/>
      <c r="CY755" s="7"/>
      <c r="CZ755" s="7"/>
      <c r="DA755" s="7"/>
      <c r="DB755" s="7"/>
      <c r="DC755" s="7"/>
      <c r="DD755" s="7"/>
      <c r="DE755" s="7"/>
      <c r="DF755" s="7"/>
      <c r="DG755" s="7"/>
      <c r="DH755" s="7"/>
      <c r="DI755" s="7"/>
      <c r="DJ755" s="7"/>
      <c r="DK755" s="7"/>
    </row>
    <row r="756" spans="1:115" x14ac:dyDescent="0.4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7"/>
      <c r="CD756" s="7"/>
      <c r="CE756" s="7"/>
      <c r="CF756" s="7"/>
      <c r="CG756" s="7"/>
      <c r="CH756" s="7"/>
      <c r="CI756" s="7"/>
      <c r="CJ756" s="7"/>
      <c r="CK756" s="7"/>
      <c r="CL756" s="7"/>
      <c r="CM756" s="7"/>
      <c r="CN756" s="7"/>
      <c r="CO756" s="7"/>
      <c r="CP756" s="7"/>
      <c r="CQ756" s="7"/>
      <c r="CR756" s="7"/>
      <c r="CS756" s="7"/>
      <c r="CT756" s="7"/>
      <c r="CU756" s="7"/>
      <c r="CV756" s="7"/>
      <c r="CW756" s="7"/>
      <c r="CX756" s="7"/>
      <c r="CY756" s="7"/>
      <c r="CZ756" s="7"/>
      <c r="DA756" s="7"/>
      <c r="DB756" s="7"/>
      <c r="DC756" s="7"/>
      <c r="DD756" s="7"/>
      <c r="DE756" s="7"/>
      <c r="DF756" s="7"/>
      <c r="DG756" s="7"/>
      <c r="DH756" s="7"/>
      <c r="DI756" s="7"/>
      <c r="DJ756" s="7"/>
      <c r="DK756" s="7"/>
    </row>
    <row r="757" spans="1:115" x14ac:dyDescent="0.4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7"/>
      <c r="CD757" s="7"/>
      <c r="CE757" s="7"/>
      <c r="CF757" s="7"/>
      <c r="CG757" s="7"/>
      <c r="CH757" s="7"/>
      <c r="CI757" s="7"/>
      <c r="CJ757" s="7"/>
      <c r="CK757" s="7"/>
      <c r="CL757" s="7"/>
      <c r="CM757" s="7"/>
      <c r="CN757" s="7"/>
      <c r="CO757" s="7"/>
      <c r="CP757" s="7"/>
      <c r="CQ757" s="7"/>
      <c r="CR757" s="7"/>
      <c r="CS757" s="7"/>
      <c r="CT757" s="7"/>
      <c r="CU757" s="7"/>
      <c r="CV757" s="7"/>
      <c r="CW757" s="7"/>
      <c r="CX757" s="7"/>
      <c r="CY757" s="7"/>
      <c r="CZ757" s="7"/>
      <c r="DA757" s="7"/>
      <c r="DB757" s="7"/>
      <c r="DC757" s="7"/>
      <c r="DD757" s="7"/>
      <c r="DE757" s="7"/>
      <c r="DF757" s="7"/>
      <c r="DG757" s="7"/>
      <c r="DH757" s="7"/>
      <c r="DI757" s="7"/>
      <c r="DJ757" s="7"/>
      <c r="DK757" s="7"/>
    </row>
    <row r="758" spans="1:115" x14ac:dyDescent="0.4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7"/>
      <c r="CD758" s="7"/>
      <c r="CE758" s="7"/>
      <c r="CF758" s="7"/>
      <c r="CG758" s="7"/>
      <c r="CH758" s="7"/>
      <c r="CI758" s="7"/>
      <c r="CJ758" s="7"/>
      <c r="CK758" s="7"/>
      <c r="CL758" s="7"/>
      <c r="CM758" s="7"/>
      <c r="CN758" s="7"/>
      <c r="CO758" s="7"/>
      <c r="CP758" s="7"/>
      <c r="CQ758" s="7"/>
      <c r="CR758" s="7"/>
      <c r="CS758" s="7"/>
      <c r="CT758" s="7"/>
      <c r="CU758" s="7"/>
      <c r="CV758" s="7"/>
      <c r="CW758" s="7"/>
      <c r="CX758" s="7"/>
      <c r="CY758" s="7"/>
      <c r="CZ758" s="7"/>
      <c r="DA758" s="7"/>
      <c r="DB758" s="7"/>
      <c r="DC758" s="7"/>
      <c r="DD758" s="7"/>
      <c r="DE758" s="7"/>
      <c r="DF758" s="7"/>
      <c r="DG758" s="7"/>
      <c r="DH758" s="7"/>
      <c r="DI758" s="7"/>
      <c r="DJ758" s="7"/>
      <c r="DK758" s="7"/>
    </row>
    <row r="759" spans="1:115" x14ac:dyDescent="0.4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7"/>
      <c r="CD759" s="7"/>
      <c r="CE759" s="7"/>
      <c r="CF759" s="7"/>
      <c r="CG759" s="7"/>
      <c r="CH759" s="7"/>
      <c r="CI759" s="7"/>
      <c r="CJ759" s="7"/>
      <c r="CK759" s="7"/>
      <c r="CL759" s="7"/>
      <c r="CM759" s="7"/>
      <c r="CN759" s="7"/>
      <c r="CO759" s="7"/>
      <c r="CP759" s="7"/>
      <c r="CQ759" s="7"/>
      <c r="CR759" s="7"/>
      <c r="CS759" s="7"/>
      <c r="CT759" s="7"/>
      <c r="CU759" s="7"/>
      <c r="CV759" s="7"/>
      <c r="CW759" s="7"/>
      <c r="CX759" s="7"/>
      <c r="CY759" s="7"/>
      <c r="CZ759" s="7"/>
      <c r="DA759" s="7"/>
      <c r="DB759" s="7"/>
      <c r="DC759" s="7"/>
      <c r="DD759" s="7"/>
      <c r="DE759" s="7"/>
      <c r="DF759" s="7"/>
      <c r="DG759" s="7"/>
      <c r="DH759" s="7"/>
      <c r="DI759" s="7"/>
      <c r="DJ759" s="7"/>
      <c r="DK759" s="7"/>
    </row>
    <row r="760" spans="1:115" x14ac:dyDescent="0.4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7"/>
      <c r="CE760" s="7"/>
      <c r="CF760" s="7"/>
      <c r="CG760" s="7"/>
      <c r="CH760" s="7"/>
      <c r="CI760" s="7"/>
      <c r="CJ760" s="7"/>
      <c r="CK760" s="7"/>
      <c r="CL760" s="7"/>
      <c r="CM760" s="7"/>
      <c r="CN760" s="7"/>
      <c r="CO760" s="7"/>
      <c r="CP760" s="7"/>
      <c r="CQ760" s="7"/>
      <c r="CR760" s="7"/>
      <c r="CS760" s="7"/>
      <c r="CT760" s="7"/>
      <c r="CU760" s="7"/>
      <c r="CV760" s="7"/>
      <c r="CW760" s="7"/>
      <c r="CX760" s="7"/>
      <c r="CY760" s="7"/>
      <c r="CZ760" s="7"/>
      <c r="DA760" s="7"/>
      <c r="DB760" s="7"/>
      <c r="DC760" s="7"/>
      <c r="DD760" s="7"/>
      <c r="DE760" s="7"/>
      <c r="DF760" s="7"/>
      <c r="DG760" s="7"/>
      <c r="DH760" s="7"/>
      <c r="DI760" s="7"/>
      <c r="DJ760" s="7"/>
      <c r="DK760" s="7"/>
    </row>
    <row r="761" spans="1:115" x14ac:dyDescent="0.4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  <c r="CD761" s="7"/>
      <c r="CE761" s="7"/>
      <c r="CF761" s="7"/>
      <c r="CG761" s="7"/>
      <c r="CH761" s="7"/>
      <c r="CI761" s="7"/>
      <c r="CJ761" s="7"/>
      <c r="CK761" s="7"/>
      <c r="CL761" s="7"/>
      <c r="CM761" s="7"/>
      <c r="CN761" s="7"/>
      <c r="CO761" s="7"/>
      <c r="CP761" s="7"/>
      <c r="CQ761" s="7"/>
      <c r="CR761" s="7"/>
      <c r="CS761" s="7"/>
      <c r="CT761" s="7"/>
      <c r="CU761" s="7"/>
      <c r="CV761" s="7"/>
      <c r="CW761" s="7"/>
      <c r="CX761" s="7"/>
      <c r="CY761" s="7"/>
      <c r="CZ761" s="7"/>
      <c r="DA761" s="7"/>
      <c r="DB761" s="7"/>
      <c r="DC761" s="7"/>
      <c r="DD761" s="7"/>
      <c r="DE761" s="7"/>
      <c r="DF761" s="7"/>
      <c r="DG761" s="7"/>
      <c r="DH761" s="7"/>
      <c r="DI761" s="7"/>
      <c r="DJ761" s="7"/>
      <c r="DK761" s="7"/>
    </row>
    <row r="762" spans="1:115" x14ac:dyDescent="0.4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7"/>
      <c r="CD762" s="7"/>
      <c r="CE762" s="7"/>
      <c r="CF762" s="7"/>
      <c r="CG762" s="7"/>
      <c r="CH762" s="7"/>
      <c r="CI762" s="7"/>
      <c r="CJ762" s="7"/>
      <c r="CK762" s="7"/>
      <c r="CL762" s="7"/>
      <c r="CM762" s="7"/>
      <c r="CN762" s="7"/>
      <c r="CO762" s="7"/>
      <c r="CP762" s="7"/>
      <c r="CQ762" s="7"/>
      <c r="CR762" s="7"/>
      <c r="CS762" s="7"/>
      <c r="CT762" s="7"/>
      <c r="CU762" s="7"/>
      <c r="CV762" s="7"/>
      <c r="CW762" s="7"/>
      <c r="CX762" s="7"/>
      <c r="CY762" s="7"/>
      <c r="CZ762" s="7"/>
      <c r="DA762" s="7"/>
      <c r="DB762" s="7"/>
      <c r="DC762" s="7"/>
      <c r="DD762" s="7"/>
      <c r="DE762" s="7"/>
      <c r="DF762" s="7"/>
      <c r="DG762" s="7"/>
      <c r="DH762" s="7"/>
      <c r="DI762" s="7"/>
      <c r="DJ762" s="7"/>
      <c r="DK762" s="7"/>
    </row>
    <row r="763" spans="1:115" x14ac:dyDescent="0.4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7"/>
      <c r="CD763" s="7"/>
      <c r="CE763" s="7"/>
      <c r="CF763" s="7"/>
      <c r="CG763" s="7"/>
      <c r="CH763" s="7"/>
      <c r="CI763" s="7"/>
      <c r="CJ763" s="7"/>
      <c r="CK763" s="7"/>
      <c r="CL763" s="7"/>
      <c r="CM763" s="7"/>
      <c r="CN763" s="7"/>
      <c r="CO763" s="7"/>
      <c r="CP763" s="7"/>
      <c r="CQ763" s="7"/>
      <c r="CR763" s="7"/>
      <c r="CS763" s="7"/>
      <c r="CT763" s="7"/>
      <c r="CU763" s="7"/>
      <c r="CV763" s="7"/>
      <c r="CW763" s="7"/>
      <c r="CX763" s="7"/>
      <c r="CY763" s="7"/>
      <c r="CZ763" s="7"/>
      <c r="DA763" s="7"/>
      <c r="DB763" s="7"/>
      <c r="DC763" s="7"/>
      <c r="DD763" s="7"/>
      <c r="DE763" s="7"/>
      <c r="DF763" s="7"/>
      <c r="DG763" s="7"/>
      <c r="DH763" s="7"/>
      <c r="DI763" s="7"/>
      <c r="DJ763" s="7"/>
      <c r="DK763" s="7"/>
    </row>
    <row r="764" spans="1:115" x14ac:dyDescent="0.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7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7"/>
      <c r="CO764" s="7"/>
      <c r="CP764" s="7"/>
      <c r="CQ764" s="7"/>
      <c r="CR764" s="7"/>
      <c r="CS764" s="7"/>
      <c r="CT764" s="7"/>
      <c r="CU764" s="7"/>
      <c r="CV764" s="7"/>
      <c r="CW764" s="7"/>
      <c r="CX764" s="7"/>
      <c r="CY764" s="7"/>
      <c r="CZ764" s="7"/>
      <c r="DA764" s="7"/>
      <c r="DB764" s="7"/>
      <c r="DC764" s="7"/>
      <c r="DD764" s="7"/>
      <c r="DE764" s="7"/>
      <c r="DF764" s="7"/>
      <c r="DG764" s="7"/>
      <c r="DH764" s="7"/>
      <c r="DI764" s="7"/>
      <c r="DJ764" s="7"/>
      <c r="DK764" s="7"/>
    </row>
    <row r="765" spans="1:115" x14ac:dyDescent="0.4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7"/>
      <c r="CD765" s="7"/>
      <c r="CE765" s="7"/>
      <c r="CF765" s="7"/>
      <c r="CG765" s="7"/>
      <c r="CH765" s="7"/>
      <c r="CI765" s="7"/>
      <c r="CJ765" s="7"/>
      <c r="CK765" s="7"/>
      <c r="CL765" s="7"/>
      <c r="CM765" s="7"/>
      <c r="CN765" s="7"/>
      <c r="CO765" s="7"/>
      <c r="CP765" s="7"/>
      <c r="CQ765" s="7"/>
      <c r="CR765" s="7"/>
      <c r="CS765" s="7"/>
      <c r="CT765" s="7"/>
      <c r="CU765" s="7"/>
      <c r="CV765" s="7"/>
      <c r="CW765" s="7"/>
      <c r="CX765" s="7"/>
      <c r="CY765" s="7"/>
      <c r="CZ765" s="7"/>
      <c r="DA765" s="7"/>
      <c r="DB765" s="7"/>
      <c r="DC765" s="7"/>
      <c r="DD765" s="7"/>
      <c r="DE765" s="7"/>
      <c r="DF765" s="7"/>
      <c r="DG765" s="7"/>
      <c r="DH765" s="7"/>
      <c r="DI765" s="7"/>
      <c r="DJ765" s="7"/>
      <c r="DK765" s="7"/>
    </row>
    <row r="766" spans="1:115" x14ac:dyDescent="0.4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7"/>
      <c r="CE766" s="7"/>
      <c r="CF766" s="7"/>
      <c r="CG766" s="7"/>
      <c r="CH766" s="7"/>
      <c r="CI766" s="7"/>
      <c r="CJ766" s="7"/>
      <c r="CK766" s="7"/>
      <c r="CL766" s="7"/>
      <c r="CM766" s="7"/>
      <c r="CN766" s="7"/>
      <c r="CO766" s="7"/>
      <c r="CP766" s="7"/>
      <c r="CQ766" s="7"/>
      <c r="CR766" s="7"/>
      <c r="CS766" s="7"/>
      <c r="CT766" s="7"/>
      <c r="CU766" s="7"/>
      <c r="CV766" s="7"/>
      <c r="CW766" s="7"/>
      <c r="CX766" s="7"/>
      <c r="CY766" s="7"/>
      <c r="CZ766" s="7"/>
      <c r="DA766" s="7"/>
      <c r="DB766" s="7"/>
      <c r="DC766" s="7"/>
      <c r="DD766" s="7"/>
      <c r="DE766" s="7"/>
      <c r="DF766" s="7"/>
      <c r="DG766" s="7"/>
      <c r="DH766" s="7"/>
      <c r="DI766" s="7"/>
      <c r="DJ766" s="7"/>
      <c r="DK766" s="7"/>
    </row>
    <row r="767" spans="1:115" x14ac:dyDescent="0.4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7"/>
      <c r="CD767" s="7"/>
      <c r="CE767" s="7"/>
      <c r="CF767" s="7"/>
      <c r="CG767" s="7"/>
      <c r="CH767" s="7"/>
      <c r="CI767" s="7"/>
      <c r="CJ767" s="7"/>
      <c r="CK767" s="7"/>
      <c r="CL767" s="7"/>
      <c r="CM767" s="7"/>
      <c r="CN767" s="7"/>
      <c r="CO767" s="7"/>
      <c r="CP767" s="7"/>
      <c r="CQ767" s="7"/>
      <c r="CR767" s="7"/>
      <c r="CS767" s="7"/>
      <c r="CT767" s="7"/>
      <c r="CU767" s="7"/>
      <c r="CV767" s="7"/>
      <c r="CW767" s="7"/>
      <c r="CX767" s="7"/>
      <c r="CY767" s="7"/>
      <c r="CZ767" s="7"/>
      <c r="DA767" s="7"/>
      <c r="DB767" s="7"/>
      <c r="DC767" s="7"/>
      <c r="DD767" s="7"/>
      <c r="DE767" s="7"/>
      <c r="DF767" s="7"/>
      <c r="DG767" s="7"/>
      <c r="DH767" s="7"/>
      <c r="DI767" s="7"/>
      <c r="DJ767" s="7"/>
      <c r="DK767" s="7"/>
    </row>
    <row r="768" spans="1:115" x14ac:dyDescent="0.4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7"/>
      <c r="CE768" s="7"/>
      <c r="CF768" s="7"/>
      <c r="CG768" s="7"/>
      <c r="CH768" s="7"/>
      <c r="CI768" s="7"/>
      <c r="CJ768" s="7"/>
      <c r="CK768" s="7"/>
      <c r="CL768" s="7"/>
      <c r="CM768" s="7"/>
      <c r="CN768" s="7"/>
      <c r="CO768" s="7"/>
      <c r="CP768" s="7"/>
      <c r="CQ768" s="7"/>
      <c r="CR768" s="7"/>
      <c r="CS768" s="7"/>
      <c r="CT768" s="7"/>
      <c r="CU768" s="7"/>
      <c r="CV768" s="7"/>
      <c r="CW768" s="7"/>
      <c r="CX768" s="7"/>
      <c r="CY768" s="7"/>
      <c r="CZ768" s="7"/>
      <c r="DA768" s="7"/>
      <c r="DB768" s="7"/>
      <c r="DC768" s="7"/>
      <c r="DD768" s="7"/>
      <c r="DE768" s="7"/>
      <c r="DF768" s="7"/>
      <c r="DG768" s="7"/>
      <c r="DH768" s="7"/>
      <c r="DI768" s="7"/>
      <c r="DJ768" s="7"/>
      <c r="DK768" s="7"/>
    </row>
    <row r="769" spans="1:115" x14ac:dyDescent="0.4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7"/>
      <c r="CD769" s="7"/>
      <c r="CE769" s="7"/>
      <c r="CF769" s="7"/>
      <c r="CG769" s="7"/>
      <c r="CH769" s="7"/>
      <c r="CI769" s="7"/>
      <c r="CJ769" s="7"/>
      <c r="CK769" s="7"/>
      <c r="CL769" s="7"/>
      <c r="CM769" s="7"/>
      <c r="CN769" s="7"/>
      <c r="CO769" s="7"/>
      <c r="CP769" s="7"/>
      <c r="CQ769" s="7"/>
      <c r="CR769" s="7"/>
      <c r="CS769" s="7"/>
      <c r="CT769" s="7"/>
      <c r="CU769" s="7"/>
      <c r="CV769" s="7"/>
      <c r="CW769" s="7"/>
      <c r="CX769" s="7"/>
      <c r="CY769" s="7"/>
      <c r="CZ769" s="7"/>
      <c r="DA769" s="7"/>
      <c r="DB769" s="7"/>
      <c r="DC769" s="7"/>
      <c r="DD769" s="7"/>
      <c r="DE769" s="7"/>
      <c r="DF769" s="7"/>
      <c r="DG769" s="7"/>
      <c r="DH769" s="7"/>
      <c r="DI769" s="7"/>
      <c r="DJ769" s="7"/>
      <c r="DK769" s="7"/>
    </row>
    <row r="770" spans="1:115" x14ac:dyDescent="0.4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  <c r="CH770" s="7"/>
      <c r="CI770" s="7"/>
      <c r="CJ770" s="7"/>
      <c r="CK770" s="7"/>
      <c r="CL770" s="7"/>
      <c r="CM770" s="7"/>
      <c r="CN770" s="7"/>
      <c r="CO770" s="7"/>
      <c r="CP770" s="7"/>
      <c r="CQ770" s="7"/>
      <c r="CR770" s="7"/>
      <c r="CS770" s="7"/>
      <c r="CT770" s="7"/>
      <c r="CU770" s="7"/>
      <c r="CV770" s="7"/>
      <c r="CW770" s="7"/>
      <c r="CX770" s="7"/>
      <c r="CY770" s="7"/>
      <c r="CZ770" s="7"/>
      <c r="DA770" s="7"/>
      <c r="DB770" s="7"/>
      <c r="DC770" s="7"/>
      <c r="DD770" s="7"/>
      <c r="DE770" s="7"/>
      <c r="DF770" s="7"/>
      <c r="DG770" s="7"/>
      <c r="DH770" s="7"/>
      <c r="DI770" s="7"/>
      <c r="DJ770" s="7"/>
      <c r="DK770" s="7"/>
    </row>
    <row r="771" spans="1:115" x14ac:dyDescent="0.4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7"/>
      <c r="CE771" s="7"/>
      <c r="CF771" s="7"/>
      <c r="CG771" s="7"/>
      <c r="CH771" s="7"/>
      <c r="CI771" s="7"/>
      <c r="CJ771" s="7"/>
      <c r="CK771" s="7"/>
      <c r="CL771" s="7"/>
      <c r="CM771" s="7"/>
      <c r="CN771" s="7"/>
      <c r="CO771" s="7"/>
      <c r="CP771" s="7"/>
      <c r="CQ771" s="7"/>
      <c r="CR771" s="7"/>
      <c r="CS771" s="7"/>
      <c r="CT771" s="7"/>
      <c r="CU771" s="7"/>
      <c r="CV771" s="7"/>
      <c r="CW771" s="7"/>
      <c r="CX771" s="7"/>
      <c r="CY771" s="7"/>
      <c r="CZ771" s="7"/>
      <c r="DA771" s="7"/>
      <c r="DB771" s="7"/>
      <c r="DC771" s="7"/>
      <c r="DD771" s="7"/>
      <c r="DE771" s="7"/>
      <c r="DF771" s="7"/>
      <c r="DG771" s="7"/>
      <c r="DH771" s="7"/>
      <c r="DI771" s="7"/>
      <c r="DJ771" s="7"/>
      <c r="DK771" s="7"/>
    </row>
    <row r="772" spans="1:115" x14ac:dyDescent="0.4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7"/>
      <c r="CE772" s="7"/>
      <c r="CF772" s="7"/>
      <c r="CG772" s="7"/>
      <c r="CH772" s="7"/>
      <c r="CI772" s="7"/>
      <c r="CJ772" s="7"/>
      <c r="CK772" s="7"/>
      <c r="CL772" s="7"/>
      <c r="CM772" s="7"/>
      <c r="CN772" s="7"/>
      <c r="CO772" s="7"/>
      <c r="CP772" s="7"/>
      <c r="CQ772" s="7"/>
      <c r="CR772" s="7"/>
      <c r="CS772" s="7"/>
      <c r="CT772" s="7"/>
      <c r="CU772" s="7"/>
      <c r="CV772" s="7"/>
      <c r="CW772" s="7"/>
      <c r="CX772" s="7"/>
      <c r="CY772" s="7"/>
      <c r="CZ772" s="7"/>
      <c r="DA772" s="7"/>
      <c r="DB772" s="7"/>
      <c r="DC772" s="7"/>
      <c r="DD772" s="7"/>
      <c r="DE772" s="7"/>
      <c r="DF772" s="7"/>
      <c r="DG772" s="7"/>
      <c r="DH772" s="7"/>
      <c r="DI772" s="7"/>
      <c r="DJ772" s="7"/>
      <c r="DK772" s="7"/>
    </row>
    <row r="773" spans="1:115" x14ac:dyDescent="0.4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7"/>
      <c r="CD773" s="7"/>
      <c r="CE773" s="7"/>
      <c r="CF773" s="7"/>
      <c r="CG773" s="7"/>
      <c r="CH773" s="7"/>
      <c r="CI773" s="7"/>
      <c r="CJ773" s="7"/>
      <c r="CK773" s="7"/>
      <c r="CL773" s="7"/>
      <c r="CM773" s="7"/>
      <c r="CN773" s="7"/>
      <c r="CO773" s="7"/>
      <c r="CP773" s="7"/>
      <c r="CQ773" s="7"/>
      <c r="CR773" s="7"/>
      <c r="CS773" s="7"/>
      <c r="CT773" s="7"/>
      <c r="CU773" s="7"/>
      <c r="CV773" s="7"/>
      <c r="CW773" s="7"/>
      <c r="CX773" s="7"/>
      <c r="CY773" s="7"/>
      <c r="CZ773" s="7"/>
      <c r="DA773" s="7"/>
      <c r="DB773" s="7"/>
      <c r="DC773" s="7"/>
      <c r="DD773" s="7"/>
      <c r="DE773" s="7"/>
      <c r="DF773" s="7"/>
      <c r="DG773" s="7"/>
      <c r="DH773" s="7"/>
      <c r="DI773" s="7"/>
      <c r="DJ773" s="7"/>
      <c r="DK773" s="7"/>
    </row>
    <row r="774" spans="1:115" x14ac:dyDescent="0.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7"/>
      <c r="CD774" s="7"/>
      <c r="CE774" s="7"/>
      <c r="CF774" s="7"/>
      <c r="CG774" s="7"/>
      <c r="CH774" s="7"/>
      <c r="CI774" s="7"/>
      <c r="CJ774" s="7"/>
      <c r="CK774" s="7"/>
      <c r="CL774" s="7"/>
      <c r="CM774" s="7"/>
      <c r="CN774" s="7"/>
      <c r="CO774" s="7"/>
      <c r="CP774" s="7"/>
      <c r="CQ774" s="7"/>
      <c r="CR774" s="7"/>
      <c r="CS774" s="7"/>
      <c r="CT774" s="7"/>
      <c r="CU774" s="7"/>
      <c r="CV774" s="7"/>
      <c r="CW774" s="7"/>
      <c r="CX774" s="7"/>
      <c r="CY774" s="7"/>
      <c r="CZ774" s="7"/>
      <c r="DA774" s="7"/>
      <c r="DB774" s="7"/>
      <c r="DC774" s="7"/>
      <c r="DD774" s="7"/>
      <c r="DE774" s="7"/>
      <c r="DF774" s="7"/>
      <c r="DG774" s="7"/>
      <c r="DH774" s="7"/>
      <c r="DI774" s="7"/>
      <c r="DJ774" s="7"/>
      <c r="DK774" s="7"/>
    </row>
    <row r="775" spans="1:115" x14ac:dyDescent="0.4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7"/>
      <c r="CD775" s="7"/>
      <c r="CE775" s="7"/>
      <c r="CF775" s="7"/>
      <c r="CG775" s="7"/>
      <c r="CH775" s="7"/>
      <c r="CI775" s="7"/>
      <c r="CJ775" s="7"/>
      <c r="CK775" s="7"/>
      <c r="CL775" s="7"/>
      <c r="CM775" s="7"/>
      <c r="CN775" s="7"/>
      <c r="CO775" s="7"/>
      <c r="CP775" s="7"/>
      <c r="CQ775" s="7"/>
      <c r="CR775" s="7"/>
      <c r="CS775" s="7"/>
      <c r="CT775" s="7"/>
      <c r="CU775" s="7"/>
      <c r="CV775" s="7"/>
      <c r="CW775" s="7"/>
      <c r="CX775" s="7"/>
      <c r="CY775" s="7"/>
      <c r="CZ775" s="7"/>
      <c r="DA775" s="7"/>
      <c r="DB775" s="7"/>
      <c r="DC775" s="7"/>
      <c r="DD775" s="7"/>
      <c r="DE775" s="7"/>
      <c r="DF775" s="7"/>
      <c r="DG775" s="7"/>
      <c r="DH775" s="7"/>
      <c r="DI775" s="7"/>
      <c r="DJ775" s="7"/>
      <c r="DK775" s="7"/>
    </row>
    <row r="776" spans="1:115" x14ac:dyDescent="0.4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7"/>
      <c r="CE776" s="7"/>
      <c r="CF776" s="7"/>
      <c r="CG776" s="7"/>
      <c r="CH776" s="7"/>
      <c r="CI776" s="7"/>
      <c r="CJ776" s="7"/>
      <c r="CK776" s="7"/>
      <c r="CL776" s="7"/>
      <c r="CM776" s="7"/>
      <c r="CN776" s="7"/>
      <c r="CO776" s="7"/>
      <c r="CP776" s="7"/>
      <c r="CQ776" s="7"/>
      <c r="CR776" s="7"/>
      <c r="CS776" s="7"/>
      <c r="CT776" s="7"/>
      <c r="CU776" s="7"/>
      <c r="CV776" s="7"/>
      <c r="CW776" s="7"/>
      <c r="CX776" s="7"/>
      <c r="CY776" s="7"/>
      <c r="CZ776" s="7"/>
      <c r="DA776" s="7"/>
      <c r="DB776" s="7"/>
      <c r="DC776" s="7"/>
      <c r="DD776" s="7"/>
      <c r="DE776" s="7"/>
      <c r="DF776" s="7"/>
      <c r="DG776" s="7"/>
      <c r="DH776" s="7"/>
      <c r="DI776" s="7"/>
      <c r="DJ776" s="7"/>
      <c r="DK776" s="7"/>
    </row>
    <row r="777" spans="1:115" x14ac:dyDescent="0.4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7"/>
      <c r="CD777" s="7"/>
      <c r="CE777" s="7"/>
      <c r="CF777" s="7"/>
      <c r="CG777" s="7"/>
      <c r="CH777" s="7"/>
      <c r="CI777" s="7"/>
      <c r="CJ777" s="7"/>
      <c r="CK777" s="7"/>
      <c r="CL777" s="7"/>
      <c r="CM777" s="7"/>
      <c r="CN777" s="7"/>
      <c r="CO777" s="7"/>
      <c r="CP777" s="7"/>
      <c r="CQ777" s="7"/>
      <c r="CR777" s="7"/>
      <c r="CS777" s="7"/>
      <c r="CT777" s="7"/>
      <c r="CU777" s="7"/>
      <c r="CV777" s="7"/>
      <c r="CW777" s="7"/>
      <c r="CX777" s="7"/>
      <c r="CY777" s="7"/>
      <c r="CZ777" s="7"/>
      <c r="DA777" s="7"/>
      <c r="DB777" s="7"/>
      <c r="DC777" s="7"/>
      <c r="DD777" s="7"/>
      <c r="DE777" s="7"/>
      <c r="DF777" s="7"/>
      <c r="DG777" s="7"/>
      <c r="DH777" s="7"/>
      <c r="DI777" s="7"/>
      <c r="DJ777" s="7"/>
      <c r="DK777" s="7"/>
    </row>
    <row r="778" spans="1:115" x14ac:dyDescent="0.4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  <c r="CP778" s="7"/>
      <c r="CQ778" s="7"/>
      <c r="CR778" s="7"/>
      <c r="CS778" s="7"/>
      <c r="CT778" s="7"/>
      <c r="CU778" s="7"/>
      <c r="CV778" s="7"/>
      <c r="CW778" s="7"/>
      <c r="CX778" s="7"/>
      <c r="CY778" s="7"/>
      <c r="CZ778" s="7"/>
      <c r="DA778" s="7"/>
      <c r="DB778" s="7"/>
      <c r="DC778" s="7"/>
      <c r="DD778" s="7"/>
      <c r="DE778" s="7"/>
      <c r="DF778" s="7"/>
      <c r="DG778" s="7"/>
      <c r="DH778" s="7"/>
      <c r="DI778" s="7"/>
      <c r="DJ778" s="7"/>
      <c r="DK778" s="7"/>
    </row>
    <row r="779" spans="1:115" x14ac:dyDescent="0.4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7"/>
      <c r="CD779" s="7"/>
      <c r="CE779" s="7"/>
      <c r="CF779" s="7"/>
      <c r="CG779" s="7"/>
      <c r="CH779" s="7"/>
      <c r="CI779" s="7"/>
      <c r="CJ779" s="7"/>
      <c r="CK779" s="7"/>
      <c r="CL779" s="7"/>
      <c r="CM779" s="7"/>
      <c r="CN779" s="7"/>
      <c r="CO779" s="7"/>
      <c r="CP779" s="7"/>
      <c r="CQ779" s="7"/>
      <c r="CR779" s="7"/>
      <c r="CS779" s="7"/>
      <c r="CT779" s="7"/>
      <c r="CU779" s="7"/>
      <c r="CV779" s="7"/>
      <c r="CW779" s="7"/>
      <c r="CX779" s="7"/>
      <c r="CY779" s="7"/>
      <c r="CZ779" s="7"/>
      <c r="DA779" s="7"/>
      <c r="DB779" s="7"/>
      <c r="DC779" s="7"/>
      <c r="DD779" s="7"/>
      <c r="DE779" s="7"/>
      <c r="DF779" s="7"/>
      <c r="DG779" s="7"/>
      <c r="DH779" s="7"/>
      <c r="DI779" s="7"/>
      <c r="DJ779" s="7"/>
      <c r="DK779" s="7"/>
    </row>
    <row r="780" spans="1:115" x14ac:dyDescent="0.4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7"/>
      <c r="CD780" s="7"/>
      <c r="CE780" s="7"/>
      <c r="CF780" s="7"/>
      <c r="CG780" s="7"/>
      <c r="CH780" s="7"/>
      <c r="CI780" s="7"/>
      <c r="CJ780" s="7"/>
      <c r="CK780" s="7"/>
      <c r="CL780" s="7"/>
      <c r="CM780" s="7"/>
      <c r="CN780" s="7"/>
      <c r="CO780" s="7"/>
      <c r="CP780" s="7"/>
      <c r="CQ780" s="7"/>
      <c r="CR780" s="7"/>
      <c r="CS780" s="7"/>
      <c r="CT780" s="7"/>
      <c r="CU780" s="7"/>
      <c r="CV780" s="7"/>
      <c r="CW780" s="7"/>
      <c r="CX780" s="7"/>
      <c r="CY780" s="7"/>
      <c r="CZ780" s="7"/>
      <c r="DA780" s="7"/>
      <c r="DB780" s="7"/>
      <c r="DC780" s="7"/>
      <c r="DD780" s="7"/>
      <c r="DE780" s="7"/>
      <c r="DF780" s="7"/>
      <c r="DG780" s="7"/>
      <c r="DH780" s="7"/>
      <c r="DI780" s="7"/>
      <c r="DJ780" s="7"/>
      <c r="DK780" s="7"/>
    </row>
    <row r="781" spans="1:115" x14ac:dyDescent="0.4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7"/>
      <c r="CD781" s="7"/>
      <c r="CE781" s="7"/>
      <c r="CF781" s="7"/>
      <c r="CG781" s="7"/>
      <c r="CH781" s="7"/>
      <c r="CI781" s="7"/>
      <c r="CJ781" s="7"/>
      <c r="CK781" s="7"/>
      <c r="CL781" s="7"/>
      <c r="CM781" s="7"/>
      <c r="CN781" s="7"/>
      <c r="CO781" s="7"/>
      <c r="CP781" s="7"/>
      <c r="CQ781" s="7"/>
      <c r="CR781" s="7"/>
      <c r="CS781" s="7"/>
      <c r="CT781" s="7"/>
      <c r="CU781" s="7"/>
      <c r="CV781" s="7"/>
      <c r="CW781" s="7"/>
      <c r="CX781" s="7"/>
      <c r="CY781" s="7"/>
      <c r="CZ781" s="7"/>
      <c r="DA781" s="7"/>
      <c r="DB781" s="7"/>
      <c r="DC781" s="7"/>
      <c r="DD781" s="7"/>
      <c r="DE781" s="7"/>
      <c r="DF781" s="7"/>
      <c r="DG781" s="7"/>
      <c r="DH781" s="7"/>
      <c r="DI781" s="7"/>
      <c r="DJ781" s="7"/>
      <c r="DK781" s="7"/>
    </row>
    <row r="782" spans="1:115" x14ac:dyDescent="0.4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7"/>
      <c r="CE782" s="7"/>
      <c r="CF782" s="7"/>
      <c r="CG782" s="7"/>
      <c r="CH782" s="7"/>
      <c r="CI782" s="7"/>
      <c r="CJ782" s="7"/>
      <c r="CK782" s="7"/>
      <c r="CL782" s="7"/>
      <c r="CM782" s="7"/>
      <c r="CN782" s="7"/>
      <c r="CO782" s="7"/>
      <c r="CP782" s="7"/>
      <c r="CQ782" s="7"/>
      <c r="CR782" s="7"/>
      <c r="CS782" s="7"/>
      <c r="CT782" s="7"/>
      <c r="CU782" s="7"/>
      <c r="CV782" s="7"/>
      <c r="CW782" s="7"/>
      <c r="CX782" s="7"/>
      <c r="CY782" s="7"/>
      <c r="CZ782" s="7"/>
      <c r="DA782" s="7"/>
      <c r="DB782" s="7"/>
      <c r="DC782" s="7"/>
      <c r="DD782" s="7"/>
      <c r="DE782" s="7"/>
      <c r="DF782" s="7"/>
      <c r="DG782" s="7"/>
      <c r="DH782" s="7"/>
      <c r="DI782" s="7"/>
      <c r="DJ782" s="7"/>
      <c r="DK782" s="7"/>
    </row>
    <row r="783" spans="1:115" x14ac:dyDescent="0.4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7"/>
      <c r="CD783" s="7"/>
      <c r="CE783" s="7"/>
      <c r="CF783" s="7"/>
      <c r="CG783" s="7"/>
      <c r="CH783" s="7"/>
      <c r="CI783" s="7"/>
      <c r="CJ783" s="7"/>
      <c r="CK783" s="7"/>
      <c r="CL783" s="7"/>
      <c r="CM783" s="7"/>
      <c r="CN783" s="7"/>
      <c r="CO783" s="7"/>
      <c r="CP783" s="7"/>
      <c r="CQ783" s="7"/>
      <c r="CR783" s="7"/>
      <c r="CS783" s="7"/>
      <c r="CT783" s="7"/>
      <c r="CU783" s="7"/>
      <c r="CV783" s="7"/>
      <c r="CW783" s="7"/>
      <c r="CX783" s="7"/>
      <c r="CY783" s="7"/>
      <c r="CZ783" s="7"/>
      <c r="DA783" s="7"/>
      <c r="DB783" s="7"/>
      <c r="DC783" s="7"/>
      <c r="DD783" s="7"/>
      <c r="DE783" s="7"/>
      <c r="DF783" s="7"/>
      <c r="DG783" s="7"/>
      <c r="DH783" s="7"/>
      <c r="DI783" s="7"/>
      <c r="DJ783" s="7"/>
      <c r="DK783" s="7"/>
    </row>
    <row r="784" spans="1:115" x14ac:dyDescent="0.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  <c r="CP784" s="7"/>
      <c r="CQ784" s="7"/>
      <c r="CR784" s="7"/>
      <c r="CS784" s="7"/>
      <c r="CT784" s="7"/>
      <c r="CU784" s="7"/>
      <c r="CV784" s="7"/>
      <c r="CW784" s="7"/>
      <c r="CX784" s="7"/>
      <c r="CY784" s="7"/>
      <c r="CZ784" s="7"/>
      <c r="DA784" s="7"/>
      <c r="DB784" s="7"/>
      <c r="DC784" s="7"/>
      <c r="DD784" s="7"/>
      <c r="DE784" s="7"/>
      <c r="DF784" s="7"/>
      <c r="DG784" s="7"/>
      <c r="DH784" s="7"/>
      <c r="DI784" s="7"/>
      <c r="DJ784" s="7"/>
      <c r="DK784" s="7"/>
    </row>
    <row r="785" spans="1:115" x14ac:dyDescent="0.4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7"/>
      <c r="CD785" s="7"/>
      <c r="CE785" s="7"/>
      <c r="CF785" s="7"/>
      <c r="CG785" s="7"/>
      <c r="CH785" s="7"/>
      <c r="CI785" s="7"/>
      <c r="CJ785" s="7"/>
      <c r="CK785" s="7"/>
      <c r="CL785" s="7"/>
      <c r="CM785" s="7"/>
      <c r="CN785" s="7"/>
      <c r="CO785" s="7"/>
      <c r="CP785" s="7"/>
      <c r="CQ785" s="7"/>
      <c r="CR785" s="7"/>
      <c r="CS785" s="7"/>
      <c r="CT785" s="7"/>
      <c r="CU785" s="7"/>
      <c r="CV785" s="7"/>
      <c r="CW785" s="7"/>
      <c r="CX785" s="7"/>
      <c r="CY785" s="7"/>
      <c r="CZ785" s="7"/>
      <c r="DA785" s="7"/>
      <c r="DB785" s="7"/>
      <c r="DC785" s="7"/>
      <c r="DD785" s="7"/>
      <c r="DE785" s="7"/>
      <c r="DF785" s="7"/>
      <c r="DG785" s="7"/>
      <c r="DH785" s="7"/>
      <c r="DI785" s="7"/>
      <c r="DJ785" s="7"/>
      <c r="DK785" s="7"/>
    </row>
    <row r="786" spans="1:115" x14ac:dyDescent="0.4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7"/>
      <c r="CE786" s="7"/>
      <c r="CF786" s="7"/>
      <c r="CG786" s="7"/>
      <c r="CH786" s="7"/>
      <c r="CI786" s="7"/>
      <c r="CJ786" s="7"/>
      <c r="CK786" s="7"/>
      <c r="CL786" s="7"/>
      <c r="CM786" s="7"/>
      <c r="CN786" s="7"/>
      <c r="CO786" s="7"/>
      <c r="CP786" s="7"/>
      <c r="CQ786" s="7"/>
      <c r="CR786" s="7"/>
      <c r="CS786" s="7"/>
      <c r="CT786" s="7"/>
      <c r="CU786" s="7"/>
      <c r="CV786" s="7"/>
      <c r="CW786" s="7"/>
      <c r="CX786" s="7"/>
      <c r="CY786" s="7"/>
      <c r="CZ786" s="7"/>
      <c r="DA786" s="7"/>
      <c r="DB786" s="7"/>
      <c r="DC786" s="7"/>
      <c r="DD786" s="7"/>
      <c r="DE786" s="7"/>
      <c r="DF786" s="7"/>
      <c r="DG786" s="7"/>
      <c r="DH786" s="7"/>
      <c r="DI786" s="7"/>
      <c r="DJ786" s="7"/>
      <c r="DK786" s="7"/>
    </row>
    <row r="787" spans="1:115" x14ac:dyDescent="0.4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7"/>
      <c r="CD787" s="7"/>
      <c r="CE787" s="7"/>
      <c r="CF787" s="7"/>
      <c r="CG787" s="7"/>
      <c r="CH787" s="7"/>
      <c r="CI787" s="7"/>
      <c r="CJ787" s="7"/>
      <c r="CK787" s="7"/>
      <c r="CL787" s="7"/>
      <c r="CM787" s="7"/>
      <c r="CN787" s="7"/>
      <c r="CO787" s="7"/>
      <c r="CP787" s="7"/>
      <c r="CQ787" s="7"/>
      <c r="CR787" s="7"/>
      <c r="CS787" s="7"/>
      <c r="CT787" s="7"/>
      <c r="CU787" s="7"/>
      <c r="CV787" s="7"/>
      <c r="CW787" s="7"/>
      <c r="CX787" s="7"/>
      <c r="CY787" s="7"/>
      <c r="CZ787" s="7"/>
      <c r="DA787" s="7"/>
      <c r="DB787" s="7"/>
      <c r="DC787" s="7"/>
      <c r="DD787" s="7"/>
      <c r="DE787" s="7"/>
      <c r="DF787" s="7"/>
      <c r="DG787" s="7"/>
      <c r="DH787" s="7"/>
      <c r="DI787" s="7"/>
      <c r="DJ787" s="7"/>
      <c r="DK787" s="7"/>
    </row>
    <row r="788" spans="1:115" x14ac:dyDescent="0.4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  <c r="CP788" s="7"/>
      <c r="CQ788" s="7"/>
      <c r="CR788" s="7"/>
      <c r="CS788" s="7"/>
      <c r="CT788" s="7"/>
      <c r="CU788" s="7"/>
      <c r="CV788" s="7"/>
      <c r="CW788" s="7"/>
      <c r="CX788" s="7"/>
      <c r="CY788" s="7"/>
      <c r="CZ788" s="7"/>
      <c r="DA788" s="7"/>
      <c r="DB788" s="7"/>
      <c r="DC788" s="7"/>
      <c r="DD788" s="7"/>
      <c r="DE788" s="7"/>
      <c r="DF788" s="7"/>
      <c r="DG788" s="7"/>
      <c r="DH788" s="7"/>
      <c r="DI788" s="7"/>
      <c r="DJ788" s="7"/>
      <c r="DK788" s="7"/>
    </row>
    <row r="789" spans="1:115" x14ac:dyDescent="0.4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7"/>
      <c r="CD789" s="7"/>
      <c r="CE789" s="7"/>
      <c r="CF789" s="7"/>
      <c r="CG789" s="7"/>
      <c r="CH789" s="7"/>
      <c r="CI789" s="7"/>
      <c r="CJ789" s="7"/>
      <c r="CK789" s="7"/>
      <c r="CL789" s="7"/>
      <c r="CM789" s="7"/>
      <c r="CN789" s="7"/>
      <c r="CO789" s="7"/>
      <c r="CP789" s="7"/>
      <c r="CQ789" s="7"/>
      <c r="CR789" s="7"/>
      <c r="CS789" s="7"/>
      <c r="CT789" s="7"/>
      <c r="CU789" s="7"/>
      <c r="CV789" s="7"/>
      <c r="CW789" s="7"/>
      <c r="CX789" s="7"/>
      <c r="CY789" s="7"/>
      <c r="CZ789" s="7"/>
      <c r="DA789" s="7"/>
      <c r="DB789" s="7"/>
      <c r="DC789" s="7"/>
      <c r="DD789" s="7"/>
      <c r="DE789" s="7"/>
      <c r="DF789" s="7"/>
      <c r="DG789" s="7"/>
      <c r="DH789" s="7"/>
      <c r="DI789" s="7"/>
      <c r="DJ789" s="7"/>
      <c r="DK789" s="7"/>
    </row>
    <row r="790" spans="1:115" x14ac:dyDescent="0.4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7"/>
      <c r="CD790" s="7"/>
      <c r="CE790" s="7"/>
      <c r="CF790" s="7"/>
      <c r="CG790" s="7"/>
      <c r="CH790" s="7"/>
      <c r="CI790" s="7"/>
      <c r="CJ790" s="7"/>
      <c r="CK790" s="7"/>
      <c r="CL790" s="7"/>
      <c r="CM790" s="7"/>
      <c r="CN790" s="7"/>
      <c r="CO790" s="7"/>
      <c r="CP790" s="7"/>
      <c r="CQ790" s="7"/>
      <c r="CR790" s="7"/>
      <c r="CS790" s="7"/>
      <c r="CT790" s="7"/>
      <c r="CU790" s="7"/>
      <c r="CV790" s="7"/>
      <c r="CW790" s="7"/>
      <c r="CX790" s="7"/>
      <c r="CY790" s="7"/>
      <c r="CZ790" s="7"/>
      <c r="DA790" s="7"/>
      <c r="DB790" s="7"/>
      <c r="DC790" s="7"/>
      <c r="DD790" s="7"/>
      <c r="DE790" s="7"/>
      <c r="DF790" s="7"/>
      <c r="DG790" s="7"/>
      <c r="DH790" s="7"/>
      <c r="DI790" s="7"/>
      <c r="DJ790" s="7"/>
      <c r="DK790" s="7"/>
    </row>
    <row r="791" spans="1:115" x14ac:dyDescent="0.4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7"/>
      <c r="CD791" s="7"/>
      <c r="CE791" s="7"/>
      <c r="CF791" s="7"/>
      <c r="CG791" s="7"/>
      <c r="CH791" s="7"/>
      <c r="CI791" s="7"/>
      <c r="CJ791" s="7"/>
      <c r="CK791" s="7"/>
      <c r="CL791" s="7"/>
      <c r="CM791" s="7"/>
      <c r="CN791" s="7"/>
      <c r="CO791" s="7"/>
      <c r="CP791" s="7"/>
      <c r="CQ791" s="7"/>
      <c r="CR791" s="7"/>
      <c r="CS791" s="7"/>
      <c r="CT791" s="7"/>
      <c r="CU791" s="7"/>
      <c r="CV791" s="7"/>
      <c r="CW791" s="7"/>
      <c r="CX791" s="7"/>
      <c r="CY791" s="7"/>
      <c r="CZ791" s="7"/>
      <c r="DA791" s="7"/>
      <c r="DB791" s="7"/>
      <c r="DC791" s="7"/>
      <c r="DD791" s="7"/>
      <c r="DE791" s="7"/>
      <c r="DF791" s="7"/>
      <c r="DG791" s="7"/>
      <c r="DH791" s="7"/>
      <c r="DI791" s="7"/>
      <c r="DJ791" s="7"/>
      <c r="DK791" s="7"/>
    </row>
    <row r="792" spans="1:115" x14ac:dyDescent="0.4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7"/>
      <c r="CO792" s="7"/>
      <c r="CP792" s="7"/>
      <c r="CQ792" s="7"/>
      <c r="CR792" s="7"/>
      <c r="CS792" s="7"/>
      <c r="CT792" s="7"/>
      <c r="CU792" s="7"/>
      <c r="CV792" s="7"/>
      <c r="CW792" s="7"/>
      <c r="CX792" s="7"/>
      <c r="CY792" s="7"/>
      <c r="CZ792" s="7"/>
      <c r="DA792" s="7"/>
      <c r="DB792" s="7"/>
      <c r="DC792" s="7"/>
      <c r="DD792" s="7"/>
      <c r="DE792" s="7"/>
      <c r="DF792" s="7"/>
      <c r="DG792" s="7"/>
      <c r="DH792" s="7"/>
      <c r="DI792" s="7"/>
      <c r="DJ792" s="7"/>
      <c r="DK792" s="7"/>
    </row>
    <row r="793" spans="1:115" x14ac:dyDescent="0.4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7"/>
      <c r="CD793" s="7"/>
      <c r="CE793" s="7"/>
      <c r="CF793" s="7"/>
      <c r="CG793" s="7"/>
      <c r="CH793" s="7"/>
      <c r="CI793" s="7"/>
      <c r="CJ793" s="7"/>
      <c r="CK793" s="7"/>
      <c r="CL793" s="7"/>
      <c r="CM793" s="7"/>
      <c r="CN793" s="7"/>
      <c r="CO793" s="7"/>
      <c r="CP793" s="7"/>
      <c r="CQ793" s="7"/>
      <c r="CR793" s="7"/>
      <c r="CS793" s="7"/>
      <c r="CT793" s="7"/>
      <c r="CU793" s="7"/>
      <c r="CV793" s="7"/>
      <c r="CW793" s="7"/>
      <c r="CX793" s="7"/>
      <c r="CY793" s="7"/>
      <c r="CZ793" s="7"/>
      <c r="DA793" s="7"/>
      <c r="DB793" s="7"/>
      <c r="DC793" s="7"/>
      <c r="DD793" s="7"/>
      <c r="DE793" s="7"/>
      <c r="DF793" s="7"/>
      <c r="DG793" s="7"/>
      <c r="DH793" s="7"/>
      <c r="DI793" s="7"/>
      <c r="DJ793" s="7"/>
      <c r="DK793" s="7"/>
    </row>
    <row r="794" spans="1:115" x14ac:dyDescent="0.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7"/>
      <c r="CD794" s="7"/>
      <c r="CE794" s="7"/>
      <c r="CF794" s="7"/>
      <c r="CG794" s="7"/>
      <c r="CH794" s="7"/>
      <c r="CI794" s="7"/>
      <c r="CJ794" s="7"/>
      <c r="CK794" s="7"/>
      <c r="CL794" s="7"/>
      <c r="CM794" s="7"/>
      <c r="CN794" s="7"/>
      <c r="CO794" s="7"/>
      <c r="CP794" s="7"/>
      <c r="CQ794" s="7"/>
      <c r="CR794" s="7"/>
      <c r="CS794" s="7"/>
      <c r="CT794" s="7"/>
      <c r="CU794" s="7"/>
      <c r="CV794" s="7"/>
      <c r="CW794" s="7"/>
      <c r="CX794" s="7"/>
      <c r="CY794" s="7"/>
      <c r="CZ794" s="7"/>
      <c r="DA794" s="7"/>
      <c r="DB794" s="7"/>
      <c r="DC794" s="7"/>
      <c r="DD794" s="7"/>
      <c r="DE794" s="7"/>
      <c r="DF794" s="7"/>
      <c r="DG794" s="7"/>
      <c r="DH794" s="7"/>
      <c r="DI794" s="7"/>
      <c r="DJ794" s="7"/>
      <c r="DK794" s="7"/>
    </row>
    <row r="795" spans="1:115" x14ac:dyDescent="0.4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7"/>
      <c r="CD795" s="7"/>
      <c r="CE795" s="7"/>
      <c r="CF795" s="7"/>
      <c r="CG795" s="7"/>
      <c r="CH795" s="7"/>
      <c r="CI795" s="7"/>
      <c r="CJ795" s="7"/>
      <c r="CK795" s="7"/>
      <c r="CL795" s="7"/>
      <c r="CM795" s="7"/>
      <c r="CN795" s="7"/>
      <c r="CO795" s="7"/>
      <c r="CP795" s="7"/>
      <c r="CQ795" s="7"/>
      <c r="CR795" s="7"/>
      <c r="CS795" s="7"/>
      <c r="CT795" s="7"/>
      <c r="CU795" s="7"/>
      <c r="CV795" s="7"/>
      <c r="CW795" s="7"/>
      <c r="CX795" s="7"/>
      <c r="CY795" s="7"/>
      <c r="CZ795" s="7"/>
      <c r="DA795" s="7"/>
      <c r="DB795" s="7"/>
      <c r="DC795" s="7"/>
      <c r="DD795" s="7"/>
      <c r="DE795" s="7"/>
      <c r="DF795" s="7"/>
      <c r="DG795" s="7"/>
      <c r="DH795" s="7"/>
      <c r="DI795" s="7"/>
      <c r="DJ795" s="7"/>
      <c r="DK795" s="7"/>
    </row>
    <row r="796" spans="1:115" x14ac:dyDescent="0.4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7"/>
      <c r="CD796" s="7"/>
      <c r="CE796" s="7"/>
      <c r="CF796" s="7"/>
      <c r="CG796" s="7"/>
      <c r="CH796" s="7"/>
      <c r="CI796" s="7"/>
      <c r="CJ796" s="7"/>
      <c r="CK796" s="7"/>
      <c r="CL796" s="7"/>
      <c r="CM796" s="7"/>
      <c r="CN796" s="7"/>
      <c r="CO796" s="7"/>
      <c r="CP796" s="7"/>
      <c r="CQ796" s="7"/>
      <c r="CR796" s="7"/>
      <c r="CS796" s="7"/>
      <c r="CT796" s="7"/>
      <c r="CU796" s="7"/>
      <c r="CV796" s="7"/>
      <c r="CW796" s="7"/>
      <c r="CX796" s="7"/>
      <c r="CY796" s="7"/>
      <c r="CZ796" s="7"/>
      <c r="DA796" s="7"/>
      <c r="DB796" s="7"/>
      <c r="DC796" s="7"/>
      <c r="DD796" s="7"/>
      <c r="DE796" s="7"/>
      <c r="DF796" s="7"/>
      <c r="DG796" s="7"/>
      <c r="DH796" s="7"/>
      <c r="DI796" s="7"/>
      <c r="DJ796" s="7"/>
      <c r="DK796" s="7"/>
    </row>
    <row r="797" spans="1:115" x14ac:dyDescent="0.4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7"/>
      <c r="CD797" s="7"/>
      <c r="CE797" s="7"/>
      <c r="CF797" s="7"/>
      <c r="CG797" s="7"/>
      <c r="CH797" s="7"/>
      <c r="CI797" s="7"/>
      <c r="CJ797" s="7"/>
      <c r="CK797" s="7"/>
      <c r="CL797" s="7"/>
      <c r="CM797" s="7"/>
      <c r="CN797" s="7"/>
      <c r="CO797" s="7"/>
      <c r="CP797" s="7"/>
      <c r="CQ797" s="7"/>
      <c r="CR797" s="7"/>
      <c r="CS797" s="7"/>
      <c r="CT797" s="7"/>
      <c r="CU797" s="7"/>
      <c r="CV797" s="7"/>
      <c r="CW797" s="7"/>
      <c r="CX797" s="7"/>
      <c r="CY797" s="7"/>
      <c r="CZ797" s="7"/>
      <c r="DA797" s="7"/>
      <c r="DB797" s="7"/>
      <c r="DC797" s="7"/>
      <c r="DD797" s="7"/>
      <c r="DE797" s="7"/>
      <c r="DF797" s="7"/>
      <c r="DG797" s="7"/>
      <c r="DH797" s="7"/>
      <c r="DI797" s="7"/>
      <c r="DJ797" s="7"/>
      <c r="DK797" s="7"/>
    </row>
    <row r="798" spans="1:115" x14ac:dyDescent="0.4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7"/>
      <c r="CD798" s="7"/>
      <c r="CE798" s="7"/>
      <c r="CF798" s="7"/>
      <c r="CG798" s="7"/>
      <c r="CH798" s="7"/>
      <c r="CI798" s="7"/>
      <c r="CJ798" s="7"/>
      <c r="CK798" s="7"/>
      <c r="CL798" s="7"/>
      <c r="CM798" s="7"/>
      <c r="CN798" s="7"/>
      <c r="CO798" s="7"/>
      <c r="CP798" s="7"/>
      <c r="CQ798" s="7"/>
      <c r="CR798" s="7"/>
      <c r="CS798" s="7"/>
      <c r="CT798" s="7"/>
      <c r="CU798" s="7"/>
      <c r="CV798" s="7"/>
      <c r="CW798" s="7"/>
      <c r="CX798" s="7"/>
      <c r="CY798" s="7"/>
      <c r="CZ798" s="7"/>
      <c r="DA798" s="7"/>
      <c r="DB798" s="7"/>
      <c r="DC798" s="7"/>
      <c r="DD798" s="7"/>
      <c r="DE798" s="7"/>
      <c r="DF798" s="7"/>
      <c r="DG798" s="7"/>
      <c r="DH798" s="7"/>
      <c r="DI798" s="7"/>
      <c r="DJ798" s="7"/>
      <c r="DK798" s="7"/>
    </row>
    <row r="799" spans="1:115" x14ac:dyDescent="0.4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7"/>
      <c r="CD799" s="7"/>
      <c r="CE799" s="7"/>
      <c r="CF799" s="7"/>
      <c r="CG799" s="7"/>
      <c r="CH799" s="7"/>
      <c r="CI799" s="7"/>
      <c r="CJ799" s="7"/>
      <c r="CK799" s="7"/>
      <c r="CL799" s="7"/>
      <c r="CM799" s="7"/>
      <c r="CN799" s="7"/>
      <c r="CO799" s="7"/>
      <c r="CP799" s="7"/>
      <c r="CQ799" s="7"/>
      <c r="CR799" s="7"/>
      <c r="CS799" s="7"/>
      <c r="CT799" s="7"/>
      <c r="CU799" s="7"/>
      <c r="CV799" s="7"/>
      <c r="CW799" s="7"/>
      <c r="CX799" s="7"/>
      <c r="CY799" s="7"/>
      <c r="CZ799" s="7"/>
      <c r="DA799" s="7"/>
      <c r="DB799" s="7"/>
      <c r="DC799" s="7"/>
      <c r="DD799" s="7"/>
      <c r="DE799" s="7"/>
      <c r="DF799" s="7"/>
      <c r="DG799" s="7"/>
      <c r="DH799" s="7"/>
      <c r="DI799" s="7"/>
      <c r="DJ799" s="7"/>
      <c r="DK799" s="7"/>
    </row>
    <row r="800" spans="1:115" x14ac:dyDescent="0.4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7"/>
      <c r="CD800" s="7"/>
      <c r="CE800" s="7"/>
      <c r="CF800" s="7"/>
      <c r="CG800" s="7"/>
      <c r="CH800" s="7"/>
      <c r="CI800" s="7"/>
      <c r="CJ800" s="7"/>
      <c r="CK800" s="7"/>
      <c r="CL800" s="7"/>
      <c r="CM800" s="7"/>
      <c r="CN800" s="7"/>
      <c r="CO800" s="7"/>
      <c r="CP800" s="7"/>
      <c r="CQ800" s="7"/>
      <c r="CR800" s="7"/>
      <c r="CS800" s="7"/>
      <c r="CT800" s="7"/>
      <c r="CU800" s="7"/>
      <c r="CV800" s="7"/>
      <c r="CW800" s="7"/>
      <c r="CX800" s="7"/>
      <c r="CY800" s="7"/>
      <c r="CZ800" s="7"/>
      <c r="DA800" s="7"/>
      <c r="DB800" s="7"/>
      <c r="DC800" s="7"/>
      <c r="DD800" s="7"/>
      <c r="DE800" s="7"/>
      <c r="DF800" s="7"/>
      <c r="DG800" s="7"/>
      <c r="DH800" s="7"/>
      <c r="DI800" s="7"/>
      <c r="DJ800" s="7"/>
      <c r="DK800" s="7"/>
    </row>
    <row r="801" spans="1:115" x14ac:dyDescent="0.4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7"/>
      <c r="CD801" s="7"/>
      <c r="CE801" s="7"/>
      <c r="CF801" s="7"/>
      <c r="CG801" s="7"/>
      <c r="CH801" s="7"/>
      <c r="CI801" s="7"/>
      <c r="CJ801" s="7"/>
      <c r="CK801" s="7"/>
      <c r="CL801" s="7"/>
      <c r="CM801" s="7"/>
      <c r="CN801" s="7"/>
      <c r="CO801" s="7"/>
      <c r="CP801" s="7"/>
      <c r="CQ801" s="7"/>
      <c r="CR801" s="7"/>
      <c r="CS801" s="7"/>
      <c r="CT801" s="7"/>
      <c r="CU801" s="7"/>
      <c r="CV801" s="7"/>
      <c r="CW801" s="7"/>
      <c r="CX801" s="7"/>
      <c r="CY801" s="7"/>
      <c r="CZ801" s="7"/>
      <c r="DA801" s="7"/>
      <c r="DB801" s="7"/>
      <c r="DC801" s="7"/>
      <c r="DD801" s="7"/>
      <c r="DE801" s="7"/>
      <c r="DF801" s="7"/>
      <c r="DG801" s="7"/>
      <c r="DH801" s="7"/>
      <c r="DI801" s="7"/>
      <c r="DJ801" s="7"/>
      <c r="DK801" s="7"/>
    </row>
    <row r="802" spans="1:115" x14ac:dyDescent="0.4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7"/>
      <c r="CD802" s="7"/>
      <c r="CE802" s="7"/>
      <c r="CF802" s="7"/>
      <c r="CG802" s="7"/>
      <c r="CH802" s="7"/>
      <c r="CI802" s="7"/>
      <c r="CJ802" s="7"/>
      <c r="CK802" s="7"/>
      <c r="CL802" s="7"/>
      <c r="CM802" s="7"/>
      <c r="CN802" s="7"/>
      <c r="CO802" s="7"/>
      <c r="CP802" s="7"/>
      <c r="CQ802" s="7"/>
      <c r="CR802" s="7"/>
      <c r="CS802" s="7"/>
      <c r="CT802" s="7"/>
      <c r="CU802" s="7"/>
      <c r="CV802" s="7"/>
      <c r="CW802" s="7"/>
      <c r="CX802" s="7"/>
      <c r="CY802" s="7"/>
      <c r="CZ802" s="7"/>
      <c r="DA802" s="7"/>
      <c r="DB802" s="7"/>
      <c r="DC802" s="7"/>
      <c r="DD802" s="7"/>
      <c r="DE802" s="7"/>
      <c r="DF802" s="7"/>
      <c r="DG802" s="7"/>
      <c r="DH802" s="7"/>
      <c r="DI802" s="7"/>
      <c r="DJ802" s="7"/>
      <c r="DK802" s="7"/>
    </row>
    <row r="803" spans="1:115" x14ac:dyDescent="0.4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7"/>
      <c r="CD803" s="7"/>
      <c r="CE803" s="7"/>
      <c r="CF803" s="7"/>
      <c r="CG803" s="7"/>
      <c r="CH803" s="7"/>
      <c r="CI803" s="7"/>
      <c r="CJ803" s="7"/>
      <c r="CK803" s="7"/>
      <c r="CL803" s="7"/>
      <c r="CM803" s="7"/>
      <c r="CN803" s="7"/>
      <c r="CO803" s="7"/>
      <c r="CP803" s="7"/>
      <c r="CQ803" s="7"/>
      <c r="CR803" s="7"/>
      <c r="CS803" s="7"/>
      <c r="CT803" s="7"/>
      <c r="CU803" s="7"/>
      <c r="CV803" s="7"/>
      <c r="CW803" s="7"/>
      <c r="CX803" s="7"/>
      <c r="CY803" s="7"/>
      <c r="CZ803" s="7"/>
      <c r="DA803" s="7"/>
      <c r="DB803" s="7"/>
      <c r="DC803" s="7"/>
      <c r="DD803" s="7"/>
      <c r="DE803" s="7"/>
      <c r="DF803" s="7"/>
      <c r="DG803" s="7"/>
      <c r="DH803" s="7"/>
      <c r="DI803" s="7"/>
      <c r="DJ803" s="7"/>
      <c r="DK803" s="7"/>
    </row>
    <row r="804" spans="1:115" x14ac:dyDescent="0.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7"/>
      <c r="CD804" s="7"/>
      <c r="CE804" s="7"/>
      <c r="CF804" s="7"/>
      <c r="CG804" s="7"/>
      <c r="CH804" s="7"/>
      <c r="CI804" s="7"/>
      <c r="CJ804" s="7"/>
      <c r="CK804" s="7"/>
      <c r="CL804" s="7"/>
      <c r="CM804" s="7"/>
      <c r="CN804" s="7"/>
      <c r="CO804" s="7"/>
      <c r="CP804" s="7"/>
      <c r="CQ804" s="7"/>
      <c r="CR804" s="7"/>
      <c r="CS804" s="7"/>
      <c r="CT804" s="7"/>
      <c r="CU804" s="7"/>
      <c r="CV804" s="7"/>
      <c r="CW804" s="7"/>
      <c r="CX804" s="7"/>
      <c r="CY804" s="7"/>
      <c r="CZ804" s="7"/>
      <c r="DA804" s="7"/>
      <c r="DB804" s="7"/>
      <c r="DC804" s="7"/>
      <c r="DD804" s="7"/>
      <c r="DE804" s="7"/>
      <c r="DF804" s="7"/>
      <c r="DG804" s="7"/>
      <c r="DH804" s="7"/>
      <c r="DI804" s="7"/>
      <c r="DJ804" s="7"/>
      <c r="DK804" s="7"/>
    </row>
    <row r="805" spans="1:115" x14ac:dyDescent="0.4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7"/>
      <c r="CD805" s="7"/>
      <c r="CE805" s="7"/>
      <c r="CF805" s="7"/>
      <c r="CG805" s="7"/>
      <c r="CH805" s="7"/>
      <c r="CI805" s="7"/>
      <c r="CJ805" s="7"/>
      <c r="CK805" s="7"/>
      <c r="CL805" s="7"/>
      <c r="CM805" s="7"/>
      <c r="CN805" s="7"/>
      <c r="CO805" s="7"/>
      <c r="CP805" s="7"/>
      <c r="CQ805" s="7"/>
      <c r="CR805" s="7"/>
      <c r="CS805" s="7"/>
      <c r="CT805" s="7"/>
      <c r="CU805" s="7"/>
      <c r="CV805" s="7"/>
      <c r="CW805" s="7"/>
      <c r="CX805" s="7"/>
      <c r="CY805" s="7"/>
      <c r="CZ805" s="7"/>
      <c r="DA805" s="7"/>
      <c r="DB805" s="7"/>
      <c r="DC805" s="7"/>
      <c r="DD805" s="7"/>
      <c r="DE805" s="7"/>
      <c r="DF805" s="7"/>
      <c r="DG805" s="7"/>
      <c r="DH805" s="7"/>
      <c r="DI805" s="7"/>
      <c r="DJ805" s="7"/>
      <c r="DK805" s="7"/>
    </row>
    <row r="806" spans="1:115" x14ac:dyDescent="0.4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7"/>
      <c r="CD806" s="7"/>
      <c r="CE806" s="7"/>
      <c r="CF806" s="7"/>
      <c r="CG806" s="7"/>
      <c r="CH806" s="7"/>
      <c r="CI806" s="7"/>
      <c r="CJ806" s="7"/>
      <c r="CK806" s="7"/>
      <c r="CL806" s="7"/>
      <c r="CM806" s="7"/>
      <c r="CN806" s="7"/>
      <c r="CO806" s="7"/>
      <c r="CP806" s="7"/>
      <c r="CQ806" s="7"/>
      <c r="CR806" s="7"/>
      <c r="CS806" s="7"/>
      <c r="CT806" s="7"/>
      <c r="CU806" s="7"/>
      <c r="CV806" s="7"/>
      <c r="CW806" s="7"/>
      <c r="CX806" s="7"/>
      <c r="CY806" s="7"/>
      <c r="CZ806" s="7"/>
      <c r="DA806" s="7"/>
      <c r="DB806" s="7"/>
      <c r="DC806" s="7"/>
      <c r="DD806" s="7"/>
      <c r="DE806" s="7"/>
      <c r="DF806" s="7"/>
      <c r="DG806" s="7"/>
      <c r="DH806" s="7"/>
      <c r="DI806" s="7"/>
      <c r="DJ806" s="7"/>
      <c r="DK806" s="7"/>
    </row>
    <row r="807" spans="1:115" x14ac:dyDescent="0.4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7"/>
      <c r="CD807" s="7"/>
      <c r="CE807" s="7"/>
      <c r="CF807" s="7"/>
      <c r="CG807" s="7"/>
      <c r="CH807" s="7"/>
      <c r="CI807" s="7"/>
      <c r="CJ807" s="7"/>
      <c r="CK807" s="7"/>
      <c r="CL807" s="7"/>
      <c r="CM807" s="7"/>
      <c r="CN807" s="7"/>
      <c r="CO807" s="7"/>
      <c r="CP807" s="7"/>
      <c r="CQ807" s="7"/>
      <c r="CR807" s="7"/>
      <c r="CS807" s="7"/>
      <c r="CT807" s="7"/>
      <c r="CU807" s="7"/>
      <c r="CV807" s="7"/>
      <c r="CW807" s="7"/>
      <c r="CX807" s="7"/>
      <c r="CY807" s="7"/>
      <c r="CZ807" s="7"/>
      <c r="DA807" s="7"/>
      <c r="DB807" s="7"/>
      <c r="DC807" s="7"/>
      <c r="DD807" s="7"/>
      <c r="DE807" s="7"/>
      <c r="DF807" s="7"/>
      <c r="DG807" s="7"/>
      <c r="DH807" s="7"/>
      <c r="DI807" s="7"/>
      <c r="DJ807" s="7"/>
      <c r="DK807" s="7"/>
    </row>
    <row r="808" spans="1:115" x14ac:dyDescent="0.4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7"/>
      <c r="CD808" s="7"/>
      <c r="CE808" s="7"/>
      <c r="CF808" s="7"/>
      <c r="CG808" s="7"/>
      <c r="CH808" s="7"/>
      <c r="CI808" s="7"/>
      <c r="CJ808" s="7"/>
      <c r="CK808" s="7"/>
      <c r="CL808" s="7"/>
      <c r="CM808" s="7"/>
      <c r="CN808" s="7"/>
      <c r="CO808" s="7"/>
      <c r="CP808" s="7"/>
      <c r="CQ808" s="7"/>
      <c r="CR808" s="7"/>
      <c r="CS808" s="7"/>
      <c r="CT808" s="7"/>
      <c r="CU808" s="7"/>
      <c r="CV808" s="7"/>
      <c r="CW808" s="7"/>
      <c r="CX808" s="7"/>
      <c r="CY808" s="7"/>
      <c r="CZ808" s="7"/>
      <c r="DA808" s="7"/>
      <c r="DB808" s="7"/>
      <c r="DC808" s="7"/>
      <c r="DD808" s="7"/>
      <c r="DE808" s="7"/>
      <c r="DF808" s="7"/>
      <c r="DG808" s="7"/>
      <c r="DH808" s="7"/>
      <c r="DI808" s="7"/>
      <c r="DJ808" s="7"/>
      <c r="DK808" s="7"/>
    </row>
    <row r="809" spans="1:115" x14ac:dyDescent="0.4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7"/>
      <c r="CD809" s="7"/>
      <c r="CE809" s="7"/>
      <c r="CF809" s="7"/>
      <c r="CG809" s="7"/>
      <c r="CH809" s="7"/>
      <c r="CI809" s="7"/>
      <c r="CJ809" s="7"/>
      <c r="CK809" s="7"/>
      <c r="CL809" s="7"/>
      <c r="CM809" s="7"/>
      <c r="CN809" s="7"/>
      <c r="CO809" s="7"/>
      <c r="CP809" s="7"/>
      <c r="CQ809" s="7"/>
      <c r="CR809" s="7"/>
      <c r="CS809" s="7"/>
      <c r="CT809" s="7"/>
      <c r="CU809" s="7"/>
      <c r="CV809" s="7"/>
      <c r="CW809" s="7"/>
      <c r="CX809" s="7"/>
      <c r="CY809" s="7"/>
      <c r="CZ809" s="7"/>
      <c r="DA809" s="7"/>
      <c r="DB809" s="7"/>
      <c r="DC809" s="7"/>
      <c r="DD809" s="7"/>
      <c r="DE809" s="7"/>
      <c r="DF809" s="7"/>
      <c r="DG809" s="7"/>
      <c r="DH809" s="7"/>
      <c r="DI809" s="7"/>
      <c r="DJ809" s="7"/>
      <c r="DK809" s="7"/>
    </row>
    <row r="810" spans="1:115" x14ac:dyDescent="0.4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7"/>
      <c r="CD810" s="7"/>
      <c r="CE810" s="7"/>
      <c r="CF810" s="7"/>
      <c r="CG810" s="7"/>
      <c r="CH810" s="7"/>
      <c r="CI810" s="7"/>
      <c r="CJ810" s="7"/>
      <c r="CK810" s="7"/>
      <c r="CL810" s="7"/>
      <c r="CM810" s="7"/>
      <c r="CN810" s="7"/>
      <c r="CO810" s="7"/>
      <c r="CP810" s="7"/>
      <c r="CQ810" s="7"/>
      <c r="CR810" s="7"/>
      <c r="CS810" s="7"/>
      <c r="CT810" s="7"/>
      <c r="CU810" s="7"/>
      <c r="CV810" s="7"/>
      <c r="CW810" s="7"/>
      <c r="CX810" s="7"/>
      <c r="CY810" s="7"/>
      <c r="CZ810" s="7"/>
      <c r="DA810" s="7"/>
      <c r="DB810" s="7"/>
      <c r="DC810" s="7"/>
      <c r="DD810" s="7"/>
      <c r="DE810" s="7"/>
      <c r="DF810" s="7"/>
      <c r="DG810" s="7"/>
      <c r="DH810" s="7"/>
      <c r="DI810" s="7"/>
      <c r="DJ810" s="7"/>
      <c r="DK810" s="7"/>
    </row>
    <row r="811" spans="1:115" x14ac:dyDescent="0.4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7"/>
      <c r="CD811" s="7"/>
      <c r="CE811" s="7"/>
      <c r="CF811" s="7"/>
      <c r="CG811" s="7"/>
      <c r="CH811" s="7"/>
      <c r="CI811" s="7"/>
      <c r="CJ811" s="7"/>
      <c r="CK811" s="7"/>
      <c r="CL811" s="7"/>
      <c r="CM811" s="7"/>
      <c r="CN811" s="7"/>
      <c r="CO811" s="7"/>
      <c r="CP811" s="7"/>
      <c r="CQ811" s="7"/>
      <c r="CR811" s="7"/>
      <c r="CS811" s="7"/>
      <c r="CT811" s="7"/>
      <c r="CU811" s="7"/>
      <c r="CV811" s="7"/>
      <c r="CW811" s="7"/>
      <c r="CX811" s="7"/>
      <c r="CY811" s="7"/>
      <c r="CZ811" s="7"/>
      <c r="DA811" s="7"/>
      <c r="DB811" s="7"/>
      <c r="DC811" s="7"/>
      <c r="DD811" s="7"/>
      <c r="DE811" s="7"/>
      <c r="DF811" s="7"/>
      <c r="DG811" s="7"/>
      <c r="DH811" s="7"/>
      <c r="DI811" s="7"/>
      <c r="DJ811" s="7"/>
      <c r="DK811" s="7"/>
    </row>
    <row r="812" spans="1:115" x14ac:dyDescent="0.4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7"/>
      <c r="CE812" s="7"/>
      <c r="CF812" s="7"/>
      <c r="CG812" s="7"/>
      <c r="CH812" s="7"/>
      <c r="CI812" s="7"/>
      <c r="CJ812" s="7"/>
      <c r="CK812" s="7"/>
      <c r="CL812" s="7"/>
      <c r="CM812" s="7"/>
      <c r="CN812" s="7"/>
      <c r="CO812" s="7"/>
      <c r="CP812" s="7"/>
      <c r="CQ812" s="7"/>
      <c r="CR812" s="7"/>
      <c r="CS812" s="7"/>
      <c r="CT812" s="7"/>
      <c r="CU812" s="7"/>
      <c r="CV812" s="7"/>
      <c r="CW812" s="7"/>
      <c r="CX812" s="7"/>
      <c r="CY812" s="7"/>
      <c r="CZ812" s="7"/>
      <c r="DA812" s="7"/>
      <c r="DB812" s="7"/>
      <c r="DC812" s="7"/>
      <c r="DD812" s="7"/>
      <c r="DE812" s="7"/>
      <c r="DF812" s="7"/>
      <c r="DG812" s="7"/>
      <c r="DH812" s="7"/>
      <c r="DI812" s="7"/>
      <c r="DJ812" s="7"/>
      <c r="DK812" s="7"/>
    </row>
    <row r="813" spans="1:115" x14ac:dyDescent="0.4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7"/>
      <c r="CD813" s="7"/>
      <c r="CE813" s="7"/>
      <c r="CF813" s="7"/>
      <c r="CG813" s="7"/>
      <c r="CH813" s="7"/>
      <c r="CI813" s="7"/>
      <c r="CJ813" s="7"/>
      <c r="CK813" s="7"/>
      <c r="CL813" s="7"/>
      <c r="CM813" s="7"/>
      <c r="CN813" s="7"/>
      <c r="CO813" s="7"/>
      <c r="CP813" s="7"/>
      <c r="CQ813" s="7"/>
      <c r="CR813" s="7"/>
      <c r="CS813" s="7"/>
      <c r="CT813" s="7"/>
      <c r="CU813" s="7"/>
      <c r="CV813" s="7"/>
      <c r="CW813" s="7"/>
      <c r="CX813" s="7"/>
      <c r="CY813" s="7"/>
      <c r="CZ813" s="7"/>
      <c r="DA813" s="7"/>
      <c r="DB813" s="7"/>
      <c r="DC813" s="7"/>
      <c r="DD813" s="7"/>
      <c r="DE813" s="7"/>
      <c r="DF813" s="7"/>
      <c r="DG813" s="7"/>
      <c r="DH813" s="7"/>
      <c r="DI813" s="7"/>
      <c r="DJ813" s="7"/>
      <c r="DK813" s="7"/>
    </row>
    <row r="814" spans="1:115" x14ac:dyDescent="0.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7"/>
      <c r="CD814" s="7"/>
      <c r="CE814" s="7"/>
      <c r="CF814" s="7"/>
      <c r="CG814" s="7"/>
      <c r="CH814" s="7"/>
      <c r="CI814" s="7"/>
      <c r="CJ814" s="7"/>
      <c r="CK814" s="7"/>
      <c r="CL814" s="7"/>
      <c r="CM814" s="7"/>
      <c r="CN814" s="7"/>
      <c r="CO814" s="7"/>
      <c r="CP814" s="7"/>
      <c r="CQ814" s="7"/>
      <c r="CR814" s="7"/>
      <c r="CS814" s="7"/>
      <c r="CT814" s="7"/>
      <c r="CU814" s="7"/>
      <c r="CV814" s="7"/>
      <c r="CW814" s="7"/>
      <c r="CX814" s="7"/>
      <c r="CY814" s="7"/>
      <c r="CZ814" s="7"/>
      <c r="DA814" s="7"/>
      <c r="DB814" s="7"/>
      <c r="DC814" s="7"/>
      <c r="DD814" s="7"/>
      <c r="DE814" s="7"/>
      <c r="DF814" s="7"/>
      <c r="DG814" s="7"/>
      <c r="DH814" s="7"/>
      <c r="DI814" s="7"/>
      <c r="DJ814" s="7"/>
      <c r="DK814" s="7"/>
    </row>
    <row r="815" spans="1:115" x14ac:dyDescent="0.4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7"/>
      <c r="CD815" s="7"/>
      <c r="CE815" s="7"/>
      <c r="CF815" s="7"/>
      <c r="CG815" s="7"/>
      <c r="CH815" s="7"/>
      <c r="CI815" s="7"/>
      <c r="CJ815" s="7"/>
      <c r="CK815" s="7"/>
      <c r="CL815" s="7"/>
      <c r="CM815" s="7"/>
      <c r="CN815" s="7"/>
      <c r="CO815" s="7"/>
      <c r="CP815" s="7"/>
      <c r="CQ815" s="7"/>
      <c r="CR815" s="7"/>
      <c r="CS815" s="7"/>
      <c r="CT815" s="7"/>
      <c r="CU815" s="7"/>
      <c r="CV815" s="7"/>
      <c r="CW815" s="7"/>
      <c r="CX815" s="7"/>
      <c r="CY815" s="7"/>
      <c r="CZ815" s="7"/>
      <c r="DA815" s="7"/>
      <c r="DB815" s="7"/>
      <c r="DC815" s="7"/>
      <c r="DD815" s="7"/>
      <c r="DE815" s="7"/>
      <c r="DF815" s="7"/>
      <c r="DG815" s="7"/>
      <c r="DH815" s="7"/>
      <c r="DI815" s="7"/>
      <c r="DJ815" s="7"/>
      <c r="DK815" s="7"/>
    </row>
    <row r="816" spans="1:115" x14ac:dyDescent="0.4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7"/>
      <c r="CD816" s="7"/>
      <c r="CE816" s="7"/>
      <c r="CF816" s="7"/>
      <c r="CG816" s="7"/>
      <c r="CH816" s="7"/>
      <c r="CI816" s="7"/>
      <c r="CJ816" s="7"/>
      <c r="CK816" s="7"/>
      <c r="CL816" s="7"/>
      <c r="CM816" s="7"/>
      <c r="CN816" s="7"/>
      <c r="CO816" s="7"/>
      <c r="CP816" s="7"/>
      <c r="CQ816" s="7"/>
      <c r="CR816" s="7"/>
      <c r="CS816" s="7"/>
      <c r="CT816" s="7"/>
      <c r="CU816" s="7"/>
      <c r="CV816" s="7"/>
      <c r="CW816" s="7"/>
      <c r="CX816" s="7"/>
      <c r="CY816" s="7"/>
      <c r="CZ816" s="7"/>
      <c r="DA816" s="7"/>
      <c r="DB816" s="7"/>
      <c r="DC816" s="7"/>
      <c r="DD816" s="7"/>
      <c r="DE816" s="7"/>
      <c r="DF816" s="7"/>
      <c r="DG816" s="7"/>
      <c r="DH816" s="7"/>
      <c r="DI816" s="7"/>
      <c r="DJ816" s="7"/>
      <c r="DK816" s="7"/>
    </row>
    <row r="817" spans="1:115" x14ac:dyDescent="0.4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7"/>
      <c r="CD817" s="7"/>
      <c r="CE817" s="7"/>
      <c r="CF817" s="7"/>
      <c r="CG817" s="7"/>
      <c r="CH817" s="7"/>
      <c r="CI817" s="7"/>
      <c r="CJ817" s="7"/>
      <c r="CK817" s="7"/>
      <c r="CL817" s="7"/>
      <c r="CM817" s="7"/>
      <c r="CN817" s="7"/>
      <c r="CO817" s="7"/>
      <c r="CP817" s="7"/>
      <c r="CQ817" s="7"/>
      <c r="CR817" s="7"/>
      <c r="CS817" s="7"/>
      <c r="CT817" s="7"/>
      <c r="CU817" s="7"/>
      <c r="CV817" s="7"/>
      <c r="CW817" s="7"/>
      <c r="CX817" s="7"/>
      <c r="CY817" s="7"/>
      <c r="CZ817" s="7"/>
      <c r="DA817" s="7"/>
      <c r="DB817" s="7"/>
      <c r="DC817" s="7"/>
      <c r="DD817" s="7"/>
      <c r="DE817" s="7"/>
      <c r="DF817" s="7"/>
      <c r="DG817" s="7"/>
      <c r="DH817" s="7"/>
      <c r="DI817" s="7"/>
      <c r="DJ817" s="7"/>
      <c r="DK817" s="7"/>
    </row>
    <row r="818" spans="1:115" x14ac:dyDescent="0.4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7"/>
      <c r="CD818" s="7"/>
      <c r="CE818" s="7"/>
      <c r="CF818" s="7"/>
      <c r="CG818" s="7"/>
      <c r="CH818" s="7"/>
      <c r="CI818" s="7"/>
      <c r="CJ818" s="7"/>
      <c r="CK818" s="7"/>
      <c r="CL818" s="7"/>
      <c r="CM818" s="7"/>
      <c r="CN818" s="7"/>
      <c r="CO818" s="7"/>
      <c r="CP818" s="7"/>
      <c r="CQ818" s="7"/>
      <c r="CR818" s="7"/>
      <c r="CS818" s="7"/>
      <c r="CT818" s="7"/>
      <c r="CU818" s="7"/>
      <c r="CV818" s="7"/>
      <c r="CW818" s="7"/>
      <c r="CX818" s="7"/>
      <c r="CY818" s="7"/>
      <c r="CZ818" s="7"/>
      <c r="DA818" s="7"/>
      <c r="DB818" s="7"/>
      <c r="DC818" s="7"/>
      <c r="DD818" s="7"/>
      <c r="DE818" s="7"/>
      <c r="DF818" s="7"/>
      <c r="DG818" s="7"/>
      <c r="DH818" s="7"/>
      <c r="DI818" s="7"/>
      <c r="DJ818" s="7"/>
      <c r="DK818" s="7"/>
    </row>
    <row r="819" spans="1:115" x14ac:dyDescent="0.4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  <c r="CD819" s="7"/>
      <c r="CE819" s="7"/>
      <c r="CF819" s="7"/>
      <c r="CG819" s="7"/>
      <c r="CH819" s="7"/>
      <c r="CI819" s="7"/>
      <c r="CJ819" s="7"/>
      <c r="CK819" s="7"/>
      <c r="CL819" s="7"/>
      <c r="CM819" s="7"/>
      <c r="CN819" s="7"/>
      <c r="CO819" s="7"/>
      <c r="CP819" s="7"/>
      <c r="CQ819" s="7"/>
      <c r="CR819" s="7"/>
      <c r="CS819" s="7"/>
      <c r="CT819" s="7"/>
      <c r="CU819" s="7"/>
      <c r="CV819" s="7"/>
      <c r="CW819" s="7"/>
      <c r="CX819" s="7"/>
      <c r="CY819" s="7"/>
      <c r="CZ819" s="7"/>
      <c r="DA819" s="7"/>
      <c r="DB819" s="7"/>
      <c r="DC819" s="7"/>
      <c r="DD819" s="7"/>
      <c r="DE819" s="7"/>
      <c r="DF819" s="7"/>
      <c r="DG819" s="7"/>
      <c r="DH819" s="7"/>
      <c r="DI819" s="7"/>
      <c r="DJ819" s="7"/>
      <c r="DK819" s="7"/>
    </row>
    <row r="820" spans="1:115" x14ac:dyDescent="0.4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  <c r="CP820" s="7"/>
      <c r="CQ820" s="7"/>
      <c r="CR820" s="7"/>
      <c r="CS820" s="7"/>
      <c r="CT820" s="7"/>
      <c r="CU820" s="7"/>
      <c r="CV820" s="7"/>
      <c r="CW820" s="7"/>
      <c r="CX820" s="7"/>
      <c r="CY820" s="7"/>
      <c r="CZ820" s="7"/>
      <c r="DA820" s="7"/>
      <c r="DB820" s="7"/>
      <c r="DC820" s="7"/>
      <c r="DD820" s="7"/>
      <c r="DE820" s="7"/>
      <c r="DF820" s="7"/>
      <c r="DG820" s="7"/>
      <c r="DH820" s="7"/>
      <c r="DI820" s="7"/>
      <c r="DJ820" s="7"/>
      <c r="DK820" s="7"/>
    </row>
    <row r="821" spans="1:115" x14ac:dyDescent="0.4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7"/>
      <c r="CD821" s="7"/>
      <c r="CE821" s="7"/>
      <c r="CF821" s="7"/>
      <c r="CG821" s="7"/>
      <c r="CH821" s="7"/>
      <c r="CI821" s="7"/>
      <c r="CJ821" s="7"/>
      <c r="CK821" s="7"/>
      <c r="CL821" s="7"/>
      <c r="CM821" s="7"/>
      <c r="CN821" s="7"/>
      <c r="CO821" s="7"/>
      <c r="CP821" s="7"/>
      <c r="CQ821" s="7"/>
      <c r="CR821" s="7"/>
      <c r="CS821" s="7"/>
      <c r="CT821" s="7"/>
      <c r="CU821" s="7"/>
      <c r="CV821" s="7"/>
      <c r="CW821" s="7"/>
      <c r="CX821" s="7"/>
      <c r="CY821" s="7"/>
      <c r="CZ821" s="7"/>
      <c r="DA821" s="7"/>
      <c r="DB821" s="7"/>
      <c r="DC821" s="7"/>
      <c r="DD821" s="7"/>
      <c r="DE821" s="7"/>
      <c r="DF821" s="7"/>
      <c r="DG821" s="7"/>
      <c r="DH821" s="7"/>
      <c r="DI821" s="7"/>
      <c r="DJ821" s="7"/>
      <c r="DK821" s="7"/>
    </row>
    <row r="822" spans="1:115" x14ac:dyDescent="0.4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7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7"/>
      <c r="CO822" s="7"/>
      <c r="CP822" s="7"/>
      <c r="CQ822" s="7"/>
      <c r="CR822" s="7"/>
      <c r="CS822" s="7"/>
      <c r="CT822" s="7"/>
      <c r="CU822" s="7"/>
      <c r="CV822" s="7"/>
      <c r="CW822" s="7"/>
      <c r="CX822" s="7"/>
      <c r="CY822" s="7"/>
      <c r="CZ822" s="7"/>
      <c r="DA822" s="7"/>
      <c r="DB822" s="7"/>
      <c r="DC822" s="7"/>
      <c r="DD822" s="7"/>
      <c r="DE822" s="7"/>
      <c r="DF822" s="7"/>
      <c r="DG822" s="7"/>
      <c r="DH822" s="7"/>
      <c r="DI822" s="7"/>
      <c r="DJ822" s="7"/>
      <c r="DK822" s="7"/>
    </row>
    <row r="823" spans="1:115" x14ac:dyDescent="0.4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  <c r="CP823" s="7"/>
      <c r="CQ823" s="7"/>
      <c r="CR823" s="7"/>
      <c r="CS823" s="7"/>
      <c r="CT823" s="7"/>
      <c r="CU823" s="7"/>
      <c r="CV823" s="7"/>
      <c r="CW823" s="7"/>
      <c r="CX823" s="7"/>
      <c r="CY823" s="7"/>
      <c r="CZ823" s="7"/>
      <c r="DA823" s="7"/>
      <c r="DB823" s="7"/>
      <c r="DC823" s="7"/>
      <c r="DD823" s="7"/>
      <c r="DE823" s="7"/>
      <c r="DF823" s="7"/>
      <c r="DG823" s="7"/>
      <c r="DH823" s="7"/>
      <c r="DI823" s="7"/>
      <c r="DJ823" s="7"/>
      <c r="DK823" s="7"/>
    </row>
    <row r="824" spans="1:115" x14ac:dyDescent="0.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7"/>
      <c r="CD824" s="7"/>
      <c r="CE824" s="7"/>
      <c r="CF824" s="7"/>
      <c r="CG824" s="7"/>
      <c r="CH824" s="7"/>
      <c r="CI824" s="7"/>
      <c r="CJ824" s="7"/>
      <c r="CK824" s="7"/>
      <c r="CL824" s="7"/>
      <c r="CM824" s="7"/>
      <c r="CN824" s="7"/>
      <c r="CO824" s="7"/>
      <c r="CP824" s="7"/>
      <c r="CQ824" s="7"/>
      <c r="CR824" s="7"/>
      <c r="CS824" s="7"/>
      <c r="CT824" s="7"/>
      <c r="CU824" s="7"/>
      <c r="CV824" s="7"/>
      <c r="CW824" s="7"/>
      <c r="CX824" s="7"/>
      <c r="CY824" s="7"/>
      <c r="CZ824" s="7"/>
      <c r="DA824" s="7"/>
      <c r="DB824" s="7"/>
      <c r="DC824" s="7"/>
      <c r="DD824" s="7"/>
      <c r="DE824" s="7"/>
      <c r="DF824" s="7"/>
      <c r="DG824" s="7"/>
      <c r="DH824" s="7"/>
      <c r="DI824" s="7"/>
      <c r="DJ824" s="7"/>
      <c r="DK824" s="7"/>
    </row>
    <row r="825" spans="1:115" x14ac:dyDescent="0.4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  <c r="CD825" s="7"/>
      <c r="CE825" s="7"/>
      <c r="CF825" s="7"/>
      <c r="CG825" s="7"/>
      <c r="CH825" s="7"/>
      <c r="CI825" s="7"/>
      <c r="CJ825" s="7"/>
      <c r="CK825" s="7"/>
      <c r="CL825" s="7"/>
      <c r="CM825" s="7"/>
      <c r="CN825" s="7"/>
      <c r="CO825" s="7"/>
      <c r="CP825" s="7"/>
      <c r="CQ825" s="7"/>
      <c r="CR825" s="7"/>
      <c r="CS825" s="7"/>
      <c r="CT825" s="7"/>
      <c r="CU825" s="7"/>
      <c r="CV825" s="7"/>
      <c r="CW825" s="7"/>
      <c r="CX825" s="7"/>
      <c r="CY825" s="7"/>
      <c r="CZ825" s="7"/>
      <c r="DA825" s="7"/>
      <c r="DB825" s="7"/>
      <c r="DC825" s="7"/>
      <c r="DD825" s="7"/>
      <c r="DE825" s="7"/>
      <c r="DF825" s="7"/>
      <c r="DG825" s="7"/>
      <c r="DH825" s="7"/>
      <c r="DI825" s="7"/>
      <c r="DJ825" s="7"/>
      <c r="DK825" s="7"/>
    </row>
    <row r="826" spans="1:115" x14ac:dyDescent="0.4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7"/>
      <c r="CD826" s="7"/>
      <c r="CE826" s="7"/>
      <c r="CF826" s="7"/>
      <c r="CG826" s="7"/>
      <c r="CH826" s="7"/>
      <c r="CI826" s="7"/>
      <c r="CJ826" s="7"/>
      <c r="CK826" s="7"/>
      <c r="CL826" s="7"/>
      <c r="CM826" s="7"/>
      <c r="CN826" s="7"/>
      <c r="CO826" s="7"/>
      <c r="CP826" s="7"/>
      <c r="CQ826" s="7"/>
      <c r="CR826" s="7"/>
      <c r="CS826" s="7"/>
      <c r="CT826" s="7"/>
      <c r="CU826" s="7"/>
      <c r="CV826" s="7"/>
      <c r="CW826" s="7"/>
      <c r="CX826" s="7"/>
      <c r="CY826" s="7"/>
      <c r="CZ826" s="7"/>
      <c r="DA826" s="7"/>
      <c r="DB826" s="7"/>
      <c r="DC826" s="7"/>
      <c r="DD826" s="7"/>
      <c r="DE826" s="7"/>
      <c r="DF826" s="7"/>
      <c r="DG826" s="7"/>
      <c r="DH826" s="7"/>
      <c r="DI826" s="7"/>
      <c r="DJ826" s="7"/>
      <c r="DK826" s="7"/>
    </row>
    <row r="827" spans="1:115" x14ac:dyDescent="0.4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7"/>
      <c r="CD827" s="7"/>
      <c r="CE827" s="7"/>
      <c r="CF827" s="7"/>
      <c r="CG827" s="7"/>
      <c r="CH827" s="7"/>
      <c r="CI827" s="7"/>
      <c r="CJ827" s="7"/>
      <c r="CK827" s="7"/>
      <c r="CL827" s="7"/>
      <c r="CM827" s="7"/>
      <c r="CN827" s="7"/>
      <c r="CO827" s="7"/>
      <c r="CP827" s="7"/>
      <c r="CQ827" s="7"/>
      <c r="CR827" s="7"/>
      <c r="CS827" s="7"/>
      <c r="CT827" s="7"/>
      <c r="CU827" s="7"/>
      <c r="CV827" s="7"/>
      <c r="CW827" s="7"/>
      <c r="CX827" s="7"/>
      <c r="CY827" s="7"/>
      <c r="CZ827" s="7"/>
      <c r="DA827" s="7"/>
      <c r="DB827" s="7"/>
      <c r="DC827" s="7"/>
      <c r="DD827" s="7"/>
      <c r="DE827" s="7"/>
      <c r="DF827" s="7"/>
      <c r="DG827" s="7"/>
      <c r="DH827" s="7"/>
      <c r="DI827" s="7"/>
      <c r="DJ827" s="7"/>
      <c r="DK827" s="7"/>
    </row>
    <row r="828" spans="1:115" x14ac:dyDescent="0.4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7"/>
      <c r="CD828" s="7"/>
      <c r="CE828" s="7"/>
      <c r="CF828" s="7"/>
      <c r="CG828" s="7"/>
      <c r="CH828" s="7"/>
      <c r="CI828" s="7"/>
      <c r="CJ828" s="7"/>
      <c r="CK828" s="7"/>
      <c r="CL828" s="7"/>
      <c r="CM828" s="7"/>
      <c r="CN828" s="7"/>
      <c r="CO828" s="7"/>
      <c r="CP828" s="7"/>
      <c r="CQ828" s="7"/>
      <c r="CR828" s="7"/>
      <c r="CS828" s="7"/>
      <c r="CT828" s="7"/>
      <c r="CU828" s="7"/>
      <c r="CV828" s="7"/>
      <c r="CW828" s="7"/>
      <c r="CX828" s="7"/>
      <c r="CY828" s="7"/>
      <c r="CZ828" s="7"/>
      <c r="DA828" s="7"/>
      <c r="DB828" s="7"/>
      <c r="DC828" s="7"/>
      <c r="DD828" s="7"/>
      <c r="DE828" s="7"/>
      <c r="DF828" s="7"/>
      <c r="DG828" s="7"/>
      <c r="DH828" s="7"/>
      <c r="DI828" s="7"/>
      <c r="DJ828" s="7"/>
      <c r="DK828" s="7"/>
    </row>
    <row r="829" spans="1:115" x14ac:dyDescent="0.4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7"/>
      <c r="CD829" s="7"/>
      <c r="CE829" s="7"/>
      <c r="CF829" s="7"/>
      <c r="CG829" s="7"/>
      <c r="CH829" s="7"/>
      <c r="CI829" s="7"/>
      <c r="CJ829" s="7"/>
      <c r="CK829" s="7"/>
      <c r="CL829" s="7"/>
      <c r="CM829" s="7"/>
      <c r="CN829" s="7"/>
      <c r="CO829" s="7"/>
      <c r="CP829" s="7"/>
      <c r="CQ829" s="7"/>
      <c r="CR829" s="7"/>
      <c r="CS829" s="7"/>
      <c r="CT829" s="7"/>
      <c r="CU829" s="7"/>
      <c r="CV829" s="7"/>
      <c r="CW829" s="7"/>
      <c r="CX829" s="7"/>
      <c r="CY829" s="7"/>
      <c r="CZ829" s="7"/>
      <c r="DA829" s="7"/>
      <c r="DB829" s="7"/>
      <c r="DC829" s="7"/>
      <c r="DD829" s="7"/>
      <c r="DE829" s="7"/>
      <c r="DF829" s="7"/>
      <c r="DG829" s="7"/>
      <c r="DH829" s="7"/>
      <c r="DI829" s="7"/>
      <c r="DJ829" s="7"/>
      <c r="DK829" s="7"/>
    </row>
    <row r="830" spans="1:115" x14ac:dyDescent="0.4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  <c r="CP830" s="7"/>
      <c r="CQ830" s="7"/>
      <c r="CR830" s="7"/>
      <c r="CS830" s="7"/>
      <c r="CT830" s="7"/>
      <c r="CU830" s="7"/>
      <c r="CV830" s="7"/>
      <c r="CW830" s="7"/>
      <c r="CX830" s="7"/>
      <c r="CY830" s="7"/>
      <c r="CZ830" s="7"/>
      <c r="DA830" s="7"/>
      <c r="DB830" s="7"/>
      <c r="DC830" s="7"/>
      <c r="DD830" s="7"/>
      <c r="DE830" s="7"/>
      <c r="DF830" s="7"/>
      <c r="DG830" s="7"/>
      <c r="DH830" s="7"/>
      <c r="DI830" s="7"/>
      <c r="DJ830" s="7"/>
      <c r="DK830" s="7"/>
    </row>
    <row r="831" spans="1:115" x14ac:dyDescent="0.4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7"/>
      <c r="CD831" s="7"/>
      <c r="CE831" s="7"/>
      <c r="CF831" s="7"/>
      <c r="CG831" s="7"/>
      <c r="CH831" s="7"/>
      <c r="CI831" s="7"/>
      <c r="CJ831" s="7"/>
      <c r="CK831" s="7"/>
      <c r="CL831" s="7"/>
      <c r="CM831" s="7"/>
      <c r="CN831" s="7"/>
      <c r="CO831" s="7"/>
      <c r="CP831" s="7"/>
      <c r="CQ831" s="7"/>
      <c r="CR831" s="7"/>
      <c r="CS831" s="7"/>
      <c r="CT831" s="7"/>
      <c r="CU831" s="7"/>
      <c r="CV831" s="7"/>
      <c r="CW831" s="7"/>
      <c r="CX831" s="7"/>
      <c r="CY831" s="7"/>
      <c r="CZ831" s="7"/>
      <c r="DA831" s="7"/>
      <c r="DB831" s="7"/>
      <c r="DC831" s="7"/>
      <c r="DD831" s="7"/>
      <c r="DE831" s="7"/>
      <c r="DF831" s="7"/>
      <c r="DG831" s="7"/>
      <c r="DH831" s="7"/>
      <c r="DI831" s="7"/>
      <c r="DJ831" s="7"/>
      <c r="DK831" s="7"/>
    </row>
    <row r="832" spans="1:115" x14ac:dyDescent="0.4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7"/>
      <c r="CD832" s="7"/>
      <c r="CE832" s="7"/>
      <c r="CF832" s="7"/>
      <c r="CG832" s="7"/>
      <c r="CH832" s="7"/>
      <c r="CI832" s="7"/>
      <c r="CJ832" s="7"/>
      <c r="CK832" s="7"/>
      <c r="CL832" s="7"/>
      <c r="CM832" s="7"/>
      <c r="CN832" s="7"/>
      <c r="CO832" s="7"/>
      <c r="CP832" s="7"/>
      <c r="CQ832" s="7"/>
      <c r="CR832" s="7"/>
      <c r="CS832" s="7"/>
      <c r="CT832" s="7"/>
      <c r="CU832" s="7"/>
      <c r="CV832" s="7"/>
      <c r="CW832" s="7"/>
      <c r="CX832" s="7"/>
      <c r="CY832" s="7"/>
      <c r="CZ832" s="7"/>
      <c r="DA832" s="7"/>
      <c r="DB832" s="7"/>
      <c r="DC832" s="7"/>
      <c r="DD832" s="7"/>
      <c r="DE832" s="7"/>
      <c r="DF832" s="7"/>
      <c r="DG832" s="7"/>
      <c r="DH832" s="7"/>
      <c r="DI832" s="7"/>
      <c r="DJ832" s="7"/>
      <c r="DK832" s="7"/>
    </row>
    <row r="833" spans="1:115" x14ac:dyDescent="0.4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7"/>
      <c r="CD833" s="7"/>
      <c r="CE833" s="7"/>
      <c r="CF833" s="7"/>
      <c r="CG833" s="7"/>
      <c r="CH833" s="7"/>
      <c r="CI833" s="7"/>
      <c r="CJ833" s="7"/>
      <c r="CK833" s="7"/>
      <c r="CL833" s="7"/>
      <c r="CM833" s="7"/>
      <c r="CN833" s="7"/>
      <c r="CO833" s="7"/>
      <c r="CP833" s="7"/>
      <c r="CQ833" s="7"/>
      <c r="CR833" s="7"/>
      <c r="CS833" s="7"/>
      <c r="CT833" s="7"/>
      <c r="CU833" s="7"/>
      <c r="CV833" s="7"/>
      <c r="CW833" s="7"/>
      <c r="CX833" s="7"/>
      <c r="CY833" s="7"/>
      <c r="CZ833" s="7"/>
      <c r="DA833" s="7"/>
      <c r="DB833" s="7"/>
      <c r="DC833" s="7"/>
      <c r="DD833" s="7"/>
      <c r="DE833" s="7"/>
      <c r="DF833" s="7"/>
      <c r="DG833" s="7"/>
      <c r="DH833" s="7"/>
      <c r="DI833" s="7"/>
      <c r="DJ833" s="7"/>
      <c r="DK833" s="7"/>
    </row>
    <row r="834" spans="1:115" x14ac:dyDescent="0.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7"/>
      <c r="CD834" s="7"/>
      <c r="CE834" s="7"/>
      <c r="CF834" s="7"/>
      <c r="CG834" s="7"/>
      <c r="CH834" s="7"/>
      <c r="CI834" s="7"/>
      <c r="CJ834" s="7"/>
      <c r="CK834" s="7"/>
      <c r="CL834" s="7"/>
      <c r="CM834" s="7"/>
      <c r="CN834" s="7"/>
      <c r="CO834" s="7"/>
      <c r="CP834" s="7"/>
      <c r="CQ834" s="7"/>
      <c r="CR834" s="7"/>
      <c r="CS834" s="7"/>
      <c r="CT834" s="7"/>
      <c r="CU834" s="7"/>
      <c r="CV834" s="7"/>
      <c r="CW834" s="7"/>
      <c r="CX834" s="7"/>
      <c r="CY834" s="7"/>
      <c r="CZ834" s="7"/>
      <c r="DA834" s="7"/>
      <c r="DB834" s="7"/>
      <c r="DC834" s="7"/>
      <c r="DD834" s="7"/>
      <c r="DE834" s="7"/>
      <c r="DF834" s="7"/>
      <c r="DG834" s="7"/>
      <c r="DH834" s="7"/>
      <c r="DI834" s="7"/>
      <c r="DJ834" s="7"/>
      <c r="DK834" s="7"/>
    </row>
    <row r="835" spans="1:115" x14ac:dyDescent="0.4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7"/>
      <c r="CD835" s="7"/>
      <c r="CE835" s="7"/>
      <c r="CF835" s="7"/>
      <c r="CG835" s="7"/>
      <c r="CH835" s="7"/>
      <c r="CI835" s="7"/>
      <c r="CJ835" s="7"/>
      <c r="CK835" s="7"/>
      <c r="CL835" s="7"/>
      <c r="CM835" s="7"/>
      <c r="CN835" s="7"/>
      <c r="CO835" s="7"/>
      <c r="CP835" s="7"/>
      <c r="CQ835" s="7"/>
      <c r="CR835" s="7"/>
      <c r="CS835" s="7"/>
      <c r="CT835" s="7"/>
      <c r="CU835" s="7"/>
      <c r="CV835" s="7"/>
      <c r="CW835" s="7"/>
      <c r="CX835" s="7"/>
      <c r="CY835" s="7"/>
      <c r="CZ835" s="7"/>
      <c r="DA835" s="7"/>
      <c r="DB835" s="7"/>
      <c r="DC835" s="7"/>
      <c r="DD835" s="7"/>
      <c r="DE835" s="7"/>
      <c r="DF835" s="7"/>
      <c r="DG835" s="7"/>
      <c r="DH835" s="7"/>
      <c r="DI835" s="7"/>
      <c r="DJ835" s="7"/>
      <c r="DK835" s="7"/>
    </row>
    <row r="836" spans="1:115" x14ac:dyDescent="0.4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7"/>
      <c r="CD836" s="7"/>
      <c r="CE836" s="7"/>
      <c r="CF836" s="7"/>
      <c r="CG836" s="7"/>
      <c r="CH836" s="7"/>
      <c r="CI836" s="7"/>
      <c r="CJ836" s="7"/>
      <c r="CK836" s="7"/>
      <c r="CL836" s="7"/>
      <c r="CM836" s="7"/>
      <c r="CN836" s="7"/>
      <c r="CO836" s="7"/>
      <c r="CP836" s="7"/>
      <c r="CQ836" s="7"/>
      <c r="CR836" s="7"/>
      <c r="CS836" s="7"/>
      <c r="CT836" s="7"/>
      <c r="CU836" s="7"/>
      <c r="CV836" s="7"/>
      <c r="CW836" s="7"/>
      <c r="CX836" s="7"/>
      <c r="CY836" s="7"/>
      <c r="CZ836" s="7"/>
      <c r="DA836" s="7"/>
      <c r="DB836" s="7"/>
      <c r="DC836" s="7"/>
      <c r="DD836" s="7"/>
      <c r="DE836" s="7"/>
      <c r="DF836" s="7"/>
      <c r="DG836" s="7"/>
      <c r="DH836" s="7"/>
      <c r="DI836" s="7"/>
      <c r="DJ836" s="7"/>
      <c r="DK836" s="7"/>
    </row>
    <row r="837" spans="1:115" x14ac:dyDescent="0.4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7"/>
      <c r="CD837" s="7"/>
      <c r="CE837" s="7"/>
      <c r="CF837" s="7"/>
      <c r="CG837" s="7"/>
      <c r="CH837" s="7"/>
      <c r="CI837" s="7"/>
      <c r="CJ837" s="7"/>
      <c r="CK837" s="7"/>
      <c r="CL837" s="7"/>
      <c r="CM837" s="7"/>
      <c r="CN837" s="7"/>
      <c r="CO837" s="7"/>
      <c r="CP837" s="7"/>
      <c r="CQ837" s="7"/>
      <c r="CR837" s="7"/>
      <c r="CS837" s="7"/>
      <c r="CT837" s="7"/>
      <c r="CU837" s="7"/>
      <c r="CV837" s="7"/>
      <c r="CW837" s="7"/>
      <c r="CX837" s="7"/>
      <c r="CY837" s="7"/>
      <c r="CZ837" s="7"/>
      <c r="DA837" s="7"/>
      <c r="DB837" s="7"/>
      <c r="DC837" s="7"/>
      <c r="DD837" s="7"/>
      <c r="DE837" s="7"/>
      <c r="DF837" s="7"/>
      <c r="DG837" s="7"/>
      <c r="DH837" s="7"/>
      <c r="DI837" s="7"/>
      <c r="DJ837" s="7"/>
      <c r="DK837" s="7"/>
    </row>
    <row r="838" spans="1:115" x14ac:dyDescent="0.4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7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7"/>
      <c r="CO838" s="7"/>
      <c r="CP838" s="7"/>
      <c r="CQ838" s="7"/>
      <c r="CR838" s="7"/>
      <c r="CS838" s="7"/>
      <c r="CT838" s="7"/>
      <c r="CU838" s="7"/>
      <c r="CV838" s="7"/>
      <c r="CW838" s="7"/>
      <c r="CX838" s="7"/>
      <c r="CY838" s="7"/>
      <c r="CZ838" s="7"/>
      <c r="DA838" s="7"/>
      <c r="DB838" s="7"/>
      <c r="DC838" s="7"/>
      <c r="DD838" s="7"/>
      <c r="DE838" s="7"/>
      <c r="DF838" s="7"/>
      <c r="DG838" s="7"/>
      <c r="DH838" s="7"/>
      <c r="DI838" s="7"/>
      <c r="DJ838" s="7"/>
      <c r="DK838" s="7"/>
    </row>
    <row r="839" spans="1:115" x14ac:dyDescent="0.4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7"/>
      <c r="CD839" s="7"/>
      <c r="CE839" s="7"/>
      <c r="CF839" s="7"/>
      <c r="CG839" s="7"/>
      <c r="CH839" s="7"/>
      <c r="CI839" s="7"/>
      <c r="CJ839" s="7"/>
      <c r="CK839" s="7"/>
      <c r="CL839" s="7"/>
      <c r="CM839" s="7"/>
      <c r="CN839" s="7"/>
      <c r="CO839" s="7"/>
      <c r="CP839" s="7"/>
      <c r="CQ839" s="7"/>
      <c r="CR839" s="7"/>
      <c r="CS839" s="7"/>
      <c r="CT839" s="7"/>
      <c r="CU839" s="7"/>
      <c r="CV839" s="7"/>
      <c r="CW839" s="7"/>
      <c r="CX839" s="7"/>
      <c r="CY839" s="7"/>
      <c r="CZ839" s="7"/>
      <c r="DA839" s="7"/>
      <c r="DB839" s="7"/>
      <c r="DC839" s="7"/>
      <c r="DD839" s="7"/>
      <c r="DE839" s="7"/>
      <c r="DF839" s="7"/>
      <c r="DG839" s="7"/>
      <c r="DH839" s="7"/>
      <c r="DI839" s="7"/>
      <c r="DJ839" s="7"/>
      <c r="DK839" s="7"/>
    </row>
    <row r="840" spans="1:115" x14ac:dyDescent="0.4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7"/>
      <c r="CD840" s="7"/>
      <c r="CE840" s="7"/>
      <c r="CF840" s="7"/>
      <c r="CG840" s="7"/>
      <c r="CH840" s="7"/>
      <c r="CI840" s="7"/>
      <c r="CJ840" s="7"/>
      <c r="CK840" s="7"/>
      <c r="CL840" s="7"/>
      <c r="CM840" s="7"/>
      <c r="CN840" s="7"/>
      <c r="CO840" s="7"/>
      <c r="CP840" s="7"/>
      <c r="CQ840" s="7"/>
      <c r="CR840" s="7"/>
      <c r="CS840" s="7"/>
      <c r="CT840" s="7"/>
      <c r="CU840" s="7"/>
      <c r="CV840" s="7"/>
      <c r="CW840" s="7"/>
      <c r="CX840" s="7"/>
      <c r="CY840" s="7"/>
      <c r="CZ840" s="7"/>
      <c r="DA840" s="7"/>
      <c r="DB840" s="7"/>
      <c r="DC840" s="7"/>
      <c r="DD840" s="7"/>
      <c r="DE840" s="7"/>
      <c r="DF840" s="7"/>
      <c r="DG840" s="7"/>
      <c r="DH840" s="7"/>
      <c r="DI840" s="7"/>
      <c r="DJ840" s="7"/>
      <c r="DK840" s="7"/>
    </row>
    <row r="841" spans="1:115" x14ac:dyDescent="0.4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7"/>
      <c r="CD841" s="7"/>
      <c r="CE841" s="7"/>
      <c r="CF841" s="7"/>
      <c r="CG841" s="7"/>
      <c r="CH841" s="7"/>
      <c r="CI841" s="7"/>
      <c r="CJ841" s="7"/>
      <c r="CK841" s="7"/>
      <c r="CL841" s="7"/>
      <c r="CM841" s="7"/>
      <c r="CN841" s="7"/>
      <c r="CO841" s="7"/>
      <c r="CP841" s="7"/>
      <c r="CQ841" s="7"/>
      <c r="CR841" s="7"/>
      <c r="CS841" s="7"/>
      <c r="CT841" s="7"/>
      <c r="CU841" s="7"/>
      <c r="CV841" s="7"/>
      <c r="CW841" s="7"/>
      <c r="CX841" s="7"/>
      <c r="CY841" s="7"/>
      <c r="CZ841" s="7"/>
      <c r="DA841" s="7"/>
      <c r="DB841" s="7"/>
      <c r="DC841" s="7"/>
      <c r="DD841" s="7"/>
      <c r="DE841" s="7"/>
      <c r="DF841" s="7"/>
      <c r="DG841" s="7"/>
      <c r="DH841" s="7"/>
      <c r="DI841" s="7"/>
      <c r="DJ841" s="7"/>
      <c r="DK841" s="7"/>
    </row>
    <row r="842" spans="1:115" x14ac:dyDescent="0.4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7"/>
      <c r="CD842" s="7"/>
      <c r="CE842" s="7"/>
      <c r="CF842" s="7"/>
      <c r="CG842" s="7"/>
      <c r="CH842" s="7"/>
      <c r="CI842" s="7"/>
      <c r="CJ842" s="7"/>
      <c r="CK842" s="7"/>
      <c r="CL842" s="7"/>
      <c r="CM842" s="7"/>
      <c r="CN842" s="7"/>
      <c r="CO842" s="7"/>
      <c r="CP842" s="7"/>
      <c r="CQ842" s="7"/>
      <c r="CR842" s="7"/>
      <c r="CS842" s="7"/>
      <c r="CT842" s="7"/>
      <c r="CU842" s="7"/>
      <c r="CV842" s="7"/>
      <c r="CW842" s="7"/>
      <c r="CX842" s="7"/>
      <c r="CY842" s="7"/>
      <c r="CZ842" s="7"/>
      <c r="DA842" s="7"/>
      <c r="DB842" s="7"/>
      <c r="DC842" s="7"/>
      <c r="DD842" s="7"/>
      <c r="DE842" s="7"/>
      <c r="DF842" s="7"/>
      <c r="DG842" s="7"/>
      <c r="DH842" s="7"/>
      <c r="DI842" s="7"/>
      <c r="DJ842" s="7"/>
      <c r="DK842" s="7"/>
    </row>
    <row r="843" spans="1:115" x14ac:dyDescent="0.4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7"/>
      <c r="CD843" s="7"/>
      <c r="CE843" s="7"/>
      <c r="CF843" s="7"/>
      <c r="CG843" s="7"/>
      <c r="CH843" s="7"/>
      <c r="CI843" s="7"/>
      <c r="CJ843" s="7"/>
      <c r="CK843" s="7"/>
      <c r="CL843" s="7"/>
      <c r="CM843" s="7"/>
      <c r="CN843" s="7"/>
      <c r="CO843" s="7"/>
      <c r="CP843" s="7"/>
      <c r="CQ843" s="7"/>
      <c r="CR843" s="7"/>
      <c r="CS843" s="7"/>
      <c r="CT843" s="7"/>
      <c r="CU843" s="7"/>
      <c r="CV843" s="7"/>
      <c r="CW843" s="7"/>
      <c r="CX843" s="7"/>
      <c r="CY843" s="7"/>
      <c r="CZ843" s="7"/>
      <c r="DA843" s="7"/>
      <c r="DB843" s="7"/>
      <c r="DC843" s="7"/>
      <c r="DD843" s="7"/>
      <c r="DE843" s="7"/>
      <c r="DF843" s="7"/>
      <c r="DG843" s="7"/>
      <c r="DH843" s="7"/>
      <c r="DI843" s="7"/>
      <c r="DJ843" s="7"/>
      <c r="DK843" s="7"/>
    </row>
    <row r="844" spans="1:115" x14ac:dyDescent="0.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7"/>
      <c r="CE844" s="7"/>
      <c r="CF844" s="7"/>
      <c r="CG844" s="7"/>
      <c r="CH844" s="7"/>
      <c r="CI844" s="7"/>
      <c r="CJ844" s="7"/>
      <c r="CK844" s="7"/>
      <c r="CL844" s="7"/>
      <c r="CM844" s="7"/>
      <c r="CN844" s="7"/>
      <c r="CO844" s="7"/>
      <c r="CP844" s="7"/>
      <c r="CQ844" s="7"/>
      <c r="CR844" s="7"/>
      <c r="CS844" s="7"/>
      <c r="CT844" s="7"/>
      <c r="CU844" s="7"/>
      <c r="CV844" s="7"/>
      <c r="CW844" s="7"/>
      <c r="CX844" s="7"/>
      <c r="CY844" s="7"/>
      <c r="CZ844" s="7"/>
      <c r="DA844" s="7"/>
      <c r="DB844" s="7"/>
      <c r="DC844" s="7"/>
      <c r="DD844" s="7"/>
      <c r="DE844" s="7"/>
      <c r="DF844" s="7"/>
      <c r="DG844" s="7"/>
      <c r="DH844" s="7"/>
      <c r="DI844" s="7"/>
      <c r="DJ844" s="7"/>
      <c r="DK844" s="7"/>
    </row>
    <row r="845" spans="1:115" x14ac:dyDescent="0.4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7"/>
      <c r="CD845" s="7"/>
      <c r="CE845" s="7"/>
      <c r="CF845" s="7"/>
      <c r="CG845" s="7"/>
      <c r="CH845" s="7"/>
      <c r="CI845" s="7"/>
      <c r="CJ845" s="7"/>
      <c r="CK845" s="7"/>
      <c r="CL845" s="7"/>
      <c r="CM845" s="7"/>
      <c r="CN845" s="7"/>
      <c r="CO845" s="7"/>
      <c r="CP845" s="7"/>
      <c r="CQ845" s="7"/>
      <c r="CR845" s="7"/>
      <c r="CS845" s="7"/>
      <c r="CT845" s="7"/>
      <c r="CU845" s="7"/>
      <c r="CV845" s="7"/>
      <c r="CW845" s="7"/>
      <c r="CX845" s="7"/>
      <c r="CY845" s="7"/>
      <c r="CZ845" s="7"/>
      <c r="DA845" s="7"/>
      <c r="DB845" s="7"/>
      <c r="DC845" s="7"/>
      <c r="DD845" s="7"/>
      <c r="DE845" s="7"/>
      <c r="DF845" s="7"/>
      <c r="DG845" s="7"/>
      <c r="DH845" s="7"/>
      <c r="DI845" s="7"/>
      <c r="DJ845" s="7"/>
      <c r="DK845" s="7"/>
    </row>
    <row r="846" spans="1:115" x14ac:dyDescent="0.4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7"/>
      <c r="CD846" s="7"/>
      <c r="CE846" s="7"/>
      <c r="CF846" s="7"/>
      <c r="CG846" s="7"/>
      <c r="CH846" s="7"/>
      <c r="CI846" s="7"/>
      <c r="CJ846" s="7"/>
      <c r="CK846" s="7"/>
      <c r="CL846" s="7"/>
      <c r="CM846" s="7"/>
      <c r="CN846" s="7"/>
      <c r="CO846" s="7"/>
      <c r="CP846" s="7"/>
      <c r="CQ846" s="7"/>
      <c r="CR846" s="7"/>
      <c r="CS846" s="7"/>
      <c r="CT846" s="7"/>
      <c r="CU846" s="7"/>
      <c r="CV846" s="7"/>
      <c r="CW846" s="7"/>
      <c r="CX846" s="7"/>
      <c r="CY846" s="7"/>
      <c r="CZ846" s="7"/>
      <c r="DA846" s="7"/>
      <c r="DB846" s="7"/>
      <c r="DC846" s="7"/>
      <c r="DD846" s="7"/>
      <c r="DE846" s="7"/>
      <c r="DF846" s="7"/>
      <c r="DG846" s="7"/>
      <c r="DH846" s="7"/>
      <c r="DI846" s="7"/>
      <c r="DJ846" s="7"/>
      <c r="DK846" s="7"/>
    </row>
    <row r="847" spans="1:115" x14ac:dyDescent="0.4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  <c r="CP847" s="7"/>
      <c r="CQ847" s="7"/>
      <c r="CR847" s="7"/>
      <c r="CS847" s="7"/>
      <c r="CT847" s="7"/>
      <c r="CU847" s="7"/>
      <c r="CV847" s="7"/>
      <c r="CW847" s="7"/>
      <c r="CX847" s="7"/>
      <c r="CY847" s="7"/>
      <c r="CZ847" s="7"/>
      <c r="DA847" s="7"/>
      <c r="DB847" s="7"/>
      <c r="DC847" s="7"/>
      <c r="DD847" s="7"/>
      <c r="DE847" s="7"/>
      <c r="DF847" s="7"/>
      <c r="DG847" s="7"/>
      <c r="DH847" s="7"/>
      <c r="DI847" s="7"/>
      <c r="DJ847" s="7"/>
      <c r="DK847" s="7"/>
    </row>
    <row r="848" spans="1:115" x14ac:dyDescent="0.4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7"/>
      <c r="CD848" s="7"/>
      <c r="CE848" s="7"/>
      <c r="CF848" s="7"/>
      <c r="CG848" s="7"/>
      <c r="CH848" s="7"/>
      <c r="CI848" s="7"/>
      <c r="CJ848" s="7"/>
      <c r="CK848" s="7"/>
      <c r="CL848" s="7"/>
      <c r="CM848" s="7"/>
      <c r="CN848" s="7"/>
      <c r="CO848" s="7"/>
      <c r="CP848" s="7"/>
      <c r="CQ848" s="7"/>
      <c r="CR848" s="7"/>
      <c r="CS848" s="7"/>
      <c r="CT848" s="7"/>
      <c r="CU848" s="7"/>
      <c r="CV848" s="7"/>
      <c r="CW848" s="7"/>
      <c r="CX848" s="7"/>
      <c r="CY848" s="7"/>
      <c r="CZ848" s="7"/>
      <c r="DA848" s="7"/>
      <c r="DB848" s="7"/>
      <c r="DC848" s="7"/>
      <c r="DD848" s="7"/>
      <c r="DE848" s="7"/>
      <c r="DF848" s="7"/>
      <c r="DG848" s="7"/>
      <c r="DH848" s="7"/>
      <c r="DI848" s="7"/>
      <c r="DJ848" s="7"/>
      <c r="DK848" s="7"/>
    </row>
    <row r="849" spans="1:115" x14ac:dyDescent="0.4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7"/>
      <c r="CD849" s="7"/>
      <c r="CE849" s="7"/>
      <c r="CF849" s="7"/>
      <c r="CG849" s="7"/>
      <c r="CH849" s="7"/>
      <c r="CI849" s="7"/>
      <c r="CJ849" s="7"/>
      <c r="CK849" s="7"/>
      <c r="CL849" s="7"/>
      <c r="CM849" s="7"/>
      <c r="CN849" s="7"/>
      <c r="CO849" s="7"/>
      <c r="CP849" s="7"/>
      <c r="CQ849" s="7"/>
      <c r="CR849" s="7"/>
      <c r="CS849" s="7"/>
      <c r="CT849" s="7"/>
      <c r="CU849" s="7"/>
      <c r="CV849" s="7"/>
      <c r="CW849" s="7"/>
      <c r="CX849" s="7"/>
      <c r="CY849" s="7"/>
      <c r="CZ849" s="7"/>
      <c r="DA849" s="7"/>
      <c r="DB849" s="7"/>
      <c r="DC849" s="7"/>
      <c r="DD849" s="7"/>
      <c r="DE849" s="7"/>
      <c r="DF849" s="7"/>
      <c r="DG849" s="7"/>
      <c r="DH849" s="7"/>
      <c r="DI849" s="7"/>
      <c r="DJ849" s="7"/>
      <c r="DK849" s="7"/>
    </row>
    <row r="850" spans="1:115" x14ac:dyDescent="0.4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7"/>
      <c r="CD850" s="7"/>
      <c r="CE850" s="7"/>
      <c r="CF850" s="7"/>
      <c r="CG850" s="7"/>
      <c r="CH850" s="7"/>
      <c r="CI850" s="7"/>
      <c r="CJ850" s="7"/>
      <c r="CK850" s="7"/>
      <c r="CL850" s="7"/>
      <c r="CM850" s="7"/>
      <c r="CN850" s="7"/>
      <c r="CO850" s="7"/>
      <c r="CP850" s="7"/>
      <c r="CQ850" s="7"/>
      <c r="CR850" s="7"/>
      <c r="CS850" s="7"/>
      <c r="CT850" s="7"/>
      <c r="CU850" s="7"/>
      <c r="CV850" s="7"/>
      <c r="CW850" s="7"/>
      <c r="CX850" s="7"/>
      <c r="CY850" s="7"/>
      <c r="CZ850" s="7"/>
      <c r="DA850" s="7"/>
      <c r="DB850" s="7"/>
      <c r="DC850" s="7"/>
      <c r="DD850" s="7"/>
      <c r="DE850" s="7"/>
      <c r="DF850" s="7"/>
      <c r="DG850" s="7"/>
      <c r="DH850" s="7"/>
      <c r="DI850" s="7"/>
      <c r="DJ850" s="7"/>
      <c r="DK850" s="7"/>
    </row>
    <row r="851" spans="1:115" x14ac:dyDescent="0.4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  <c r="CP851" s="7"/>
      <c r="CQ851" s="7"/>
      <c r="CR851" s="7"/>
      <c r="CS851" s="7"/>
      <c r="CT851" s="7"/>
      <c r="CU851" s="7"/>
      <c r="CV851" s="7"/>
      <c r="CW851" s="7"/>
      <c r="CX851" s="7"/>
      <c r="CY851" s="7"/>
      <c r="CZ851" s="7"/>
      <c r="DA851" s="7"/>
      <c r="DB851" s="7"/>
      <c r="DC851" s="7"/>
      <c r="DD851" s="7"/>
      <c r="DE851" s="7"/>
      <c r="DF851" s="7"/>
      <c r="DG851" s="7"/>
      <c r="DH851" s="7"/>
      <c r="DI851" s="7"/>
      <c r="DJ851" s="7"/>
      <c r="DK851" s="7"/>
    </row>
    <row r="852" spans="1:115" x14ac:dyDescent="0.4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</row>
    <row r="853" spans="1:115" x14ac:dyDescent="0.4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</row>
    <row r="854" spans="1:115" x14ac:dyDescent="0.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</row>
    <row r="855" spans="1:115" x14ac:dyDescent="0.4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7"/>
      <c r="CD855" s="7"/>
      <c r="CE855" s="7"/>
      <c r="CF855" s="7"/>
      <c r="CG855" s="7"/>
      <c r="CH855" s="7"/>
      <c r="CI855" s="7"/>
      <c r="CJ855" s="7"/>
      <c r="CK855" s="7"/>
      <c r="CL855" s="7"/>
      <c r="CM855" s="7"/>
      <c r="CN855" s="7"/>
      <c r="CO855" s="7"/>
      <c r="CP855" s="7"/>
      <c r="CQ855" s="7"/>
      <c r="CR855" s="7"/>
      <c r="CS855" s="7"/>
      <c r="CT855" s="7"/>
      <c r="CU855" s="7"/>
      <c r="CV855" s="7"/>
      <c r="CW855" s="7"/>
      <c r="CX855" s="7"/>
      <c r="CY855" s="7"/>
      <c r="CZ855" s="7"/>
      <c r="DA855" s="7"/>
      <c r="DB855" s="7"/>
      <c r="DC855" s="7"/>
      <c r="DD855" s="7"/>
      <c r="DE855" s="7"/>
      <c r="DF855" s="7"/>
      <c r="DG855" s="7"/>
      <c r="DH855" s="7"/>
      <c r="DI855" s="7"/>
      <c r="DJ855" s="7"/>
      <c r="DK855" s="7"/>
    </row>
    <row r="856" spans="1:115" x14ac:dyDescent="0.4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7"/>
      <c r="CE856" s="7"/>
      <c r="CF856" s="7"/>
      <c r="CG856" s="7"/>
      <c r="CH856" s="7"/>
      <c r="CI856" s="7"/>
      <c r="CJ856" s="7"/>
      <c r="CK856" s="7"/>
      <c r="CL856" s="7"/>
      <c r="CM856" s="7"/>
      <c r="CN856" s="7"/>
      <c r="CO856" s="7"/>
      <c r="CP856" s="7"/>
      <c r="CQ856" s="7"/>
      <c r="CR856" s="7"/>
      <c r="CS856" s="7"/>
      <c r="CT856" s="7"/>
      <c r="CU856" s="7"/>
      <c r="CV856" s="7"/>
      <c r="CW856" s="7"/>
      <c r="CX856" s="7"/>
      <c r="CY856" s="7"/>
      <c r="CZ856" s="7"/>
      <c r="DA856" s="7"/>
      <c r="DB856" s="7"/>
      <c r="DC856" s="7"/>
      <c r="DD856" s="7"/>
      <c r="DE856" s="7"/>
      <c r="DF856" s="7"/>
      <c r="DG856" s="7"/>
      <c r="DH856" s="7"/>
      <c r="DI856" s="7"/>
      <c r="DJ856" s="7"/>
      <c r="DK856" s="7"/>
    </row>
    <row r="857" spans="1:115" x14ac:dyDescent="0.4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  <c r="CP857" s="7"/>
      <c r="CQ857" s="7"/>
      <c r="CR857" s="7"/>
      <c r="CS857" s="7"/>
      <c r="CT857" s="7"/>
      <c r="CU857" s="7"/>
      <c r="CV857" s="7"/>
      <c r="CW857" s="7"/>
      <c r="CX857" s="7"/>
      <c r="CY857" s="7"/>
      <c r="CZ857" s="7"/>
      <c r="DA857" s="7"/>
      <c r="DB857" s="7"/>
      <c r="DC857" s="7"/>
      <c r="DD857" s="7"/>
      <c r="DE857" s="7"/>
      <c r="DF857" s="7"/>
      <c r="DG857" s="7"/>
      <c r="DH857" s="7"/>
      <c r="DI857" s="7"/>
      <c r="DJ857" s="7"/>
      <c r="DK857" s="7"/>
    </row>
    <row r="858" spans="1:115" x14ac:dyDescent="0.4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  <c r="CP858" s="7"/>
      <c r="CQ858" s="7"/>
      <c r="CR858" s="7"/>
      <c r="CS858" s="7"/>
      <c r="CT858" s="7"/>
      <c r="CU858" s="7"/>
      <c r="CV858" s="7"/>
      <c r="CW858" s="7"/>
      <c r="CX858" s="7"/>
      <c r="CY858" s="7"/>
      <c r="CZ858" s="7"/>
      <c r="DA858" s="7"/>
      <c r="DB858" s="7"/>
      <c r="DC858" s="7"/>
      <c r="DD858" s="7"/>
      <c r="DE858" s="7"/>
      <c r="DF858" s="7"/>
      <c r="DG858" s="7"/>
      <c r="DH858" s="7"/>
      <c r="DI858" s="7"/>
      <c r="DJ858" s="7"/>
      <c r="DK858" s="7"/>
    </row>
    <row r="859" spans="1:115" x14ac:dyDescent="0.4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7"/>
      <c r="CE859" s="7"/>
      <c r="CF859" s="7"/>
      <c r="CG859" s="7"/>
      <c r="CH859" s="7"/>
      <c r="CI859" s="7"/>
      <c r="CJ859" s="7"/>
      <c r="CK859" s="7"/>
      <c r="CL859" s="7"/>
      <c r="CM859" s="7"/>
      <c r="CN859" s="7"/>
      <c r="CO859" s="7"/>
      <c r="CP859" s="7"/>
      <c r="CQ859" s="7"/>
      <c r="CR859" s="7"/>
      <c r="CS859" s="7"/>
      <c r="CT859" s="7"/>
      <c r="CU859" s="7"/>
      <c r="CV859" s="7"/>
      <c r="CW859" s="7"/>
      <c r="CX859" s="7"/>
      <c r="CY859" s="7"/>
      <c r="CZ859" s="7"/>
      <c r="DA859" s="7"/>
      <c r="DB859" s="7"/>
      <c r="DC859" s="7"/>
      <c r="DD859" s="7"/>
      <c r="DE859" s="7"/>
      <c r="DF859" s="7"/>
      <c r="DG859" s="7"/>
      <c r="DH859" s="7"/>
      <c r="DI859" s="7"/>
      <c r="DJ859" s="7"/>
      <c r="DK859" s="7"/>
    </row>
    <row r="860" spans="1:115" x14ac:dyDescent="0.4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7"/>
      <c r="CQ860" s="7"/>
      <c r="CR860" s="7"/>
      <c r="CS860" s="7"/>
      <c r="CT860" s="7"/>
      <c r="CU860" s="7"/>
      <c r="CV860" s="7"/>
      <c r="CW860" s="7"/>
      <c r="CX860" s="7"/>
      <c r="CY860" s="7"/>
      <c r="CZ860" s="7"/>
      <c r="DA860" s="7"/>
      <c r="DB860" s="7"/>
      <c r="DC860" s="7"/>
      <c r="DD860" s="7"/>
      <c r="DE860" s="7"/>
      <c r="DF860" s="7"/>
      <c r="DG860" s="7"/>
      <c r="DH860" s="7"/>
      <c r="DI860" s="7"/>
      <c r="DJ860" s="7"/>
      <c r="DK860" s="7"/>
    </row>
    <row r="861" spans="1:115" x14ac:dyDescent="0.4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7"/>
      <c r="CD861" s="7"/>
      <c r="CE861" s="7"/>
      <c r="CF861" s="7"/>
      <c r="CG861" s="7"/>
      <c r="CH861" s="7"/>
      <c r="CI861" s="7"/>
      <c r="CJ861" s="7"/>
      <c r="CK861" s="7"/>
      <c r="CL861" s="7"/>
      <c r="CM861" s="7"/>
      <c r="CN861" s="7"/>
      <c r="CO861" s="7"/>
      <c r="CP861" s="7"/>
      <c r="CQ861" s="7"/>
      <c r="CR861" s="7"/>
      <c r="CS861" s="7"/>
      <c r="CT861" s="7"/>
      <c r="CU861" s="7"/>
      <c r="CV861" s="7"/>
      <c r="CW861" s="7"/>
      <c r="CX861" s="7"/>
      <c r="CY861" s="7"/>
      <c r="CZ861" s="7"/>
      <c r="DA861" s="7"/>
      <c r="DB861" s="7"/>
      <c r="DC861" s="7"/>
      <c r="DD861" s="7"/>
      <c r="DE861" s="7"/>
      <c r="DF861" s="7"/>
      <c r="DG861" s="7"/>
      <c r="DH861" s="7"/>
      <c r="DI861" s="7"/>
      <c r="DJ861" s="7"/>
      <c r="DK861" s="7"/>
    </row>
    <row r="862" spans="1:115" x14ac:dyDescent="0.4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7"/>
      <c r="CD862" s="7"/>
      <c r="CE862" s="7"/>
      <c r="CF862" s="7"/>
      <c r="CG862" s="7"/>
      <c r="CH862" s="7"/>
      <c r="CI862" s="7"/>
      <c r="CJ862" s="7"/>
      <c r="CK862" s="7"/>
      <c r="CL862" s="7"/>
      <c r="CM862" s="7"/>
      <c r="CN862" s="7"/>
      <c r="CO862" s="7"/>
      <c r="CP862" s="7"/>
      <c r="CQ862" s="7"/>
      <c r="CR862" s="7"/>
      <c r="CS862" s="7"/>
      <c r="CT862" s="7"/>
      <c r="CU862" s="7"/>
      <c r="CV862" s="7"/>
      <c r="CW862" s="7"/>
      <c r="CX862" s="7"/>
      <c r="CY862" s="7"/>
      <c r="CZ862" s="7"/>
      <c r="DA862" s="7"/>
      <c r="DB862" s="7"/>
      <c r="DC862" s="7"/>
      <c r="DD862" s="7"/>
      <c r="DE862" s="7"/>
      <c r="DF862" s="7"/>
      <c r="DG862" s="7"/>
      <c r="DH862" s="7"/>
      <c r="DI862" s="7"/>
      <c r="DJ862" s="7"/>
      <c r="DK862" s="7"/>
    </row>
    <row r="863" spans="1:115" x14ac:dyDescent="0.4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7"/>
      <c r="CD863" s="7"/>
      <c r="CE863" s="7"/>
      <c r="CF863" s="7"/>
      <c r="CG863" s="7"/>
      <c r="CH863" s="7"/>
      <c r="CI863" s="7"/>
      <c r="CJ863" s="7"/>
      <c r="CK863" s="7"/>
      <c r="CL863" s="7"/>
      <c r="CM863" s="7"/>
      <c r="CN863" s="7"/>
      <c r="CO863" s="7"/>
      <c r="CP863" s="7"/>
      <c r="CQ863" s="7"/>
      <c r="CR863" s="7"/>
      <c r="CS863" s="7"/>
      <c r="CT863" s="7"/>
      <c r="CU863" s="7"/>
      <c r="CV863" s="7"/>
      <c r="CW863" s="7"/>
      <c r="CX863" s="7"/>
      <c r="CY863" s="7"/>
      <c r="CZ863" s="7"/>
      <c r="DA863" s="7"/>
      <c r="DB863" s="7"/>
      <c r="DC863" s="7"/>
      <c r="DD863" s="7"/>
      <c r="DE863" s="7"/>
      <c r="DF863" s="7"/>
      <c r="DG863" s="7"/>
      <c r="DH863" s="7"/>
      <c r="DI863" s="7"/>
      <c r="DJ863" s="7"/>
      <c r="DK863" s="7"/>
    </row>
    <row r="864" spans="1:115" x14ac:dyDescent="0.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  <c r="CE864" s="7"/>
      <c r="CF864" s="7"/>
      <c r="CG864" s="7"/>
      <c r="CH864" s="7"/>
      <c r="CI864" s="7"/>
      <c r="CJ864" s="7"/>
      <c r="CK864" s="7"/>
      <c r="CL864" s="7"/>
      <c r="CM864" s="7"/>
      <c r="CN864" s="7"/>
      <c r="CO864" s="7"/>
      <c r="CP864" s="7"/>
      <c r="CQ864" s="7"/>
      <c r="CR864" s="7"/>
      <c r="CS864" s="7"/>
      <c r="CT864" s="7"/>
      <c r="CU864" s="7"/>
      <c r="CV864" s="7"/>
      <c r="CW864" s="7"/>
      <c r="CX864" s="7"/>
      <c r="CY864" s="7"/>
      <c r="CZ864" s="7"/>
      <c r="DA864" s="7"/>
      <c r="DB864" s="7"/>
      <c r="DC864" s="7"/>
      <c r="DD864" s="7"/>
      <c r="DE864" s="7"/>
      <c r="DF864" s="7"/>
      <c r="DG864" s="7"/>
      <c r="DH864" s="7"/>
      <c r="DI864" s="7"/>
      <c r="DJ864" s="7"/>
      <c r="DK864" s="7"/>
    </row>
    <row r="865" spans="1:115" x14ac:dyDescent="0.4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7"/>
      <c r="CD865" s="7"/>
      <c r="CE865" s="7"/>
      <c r="CF865" s="7"/>
      <c r="CG865" s="7"/>
      <c r="CH865" s="7"/>
      <c r="CI865" s="7"/>
      <c r="CJ865" s="7"/>
      <c r="CK865" s="7"/>
      <c r="CL865" s="7"/>
      <c r="CM865" s="7"/>
      <c r="CN865" s="7"/>
      <c r="CO865" s="7"/>
      <c r="CP865" s="7"/>
      <c r="CQ865" s="7"/>
      <c r="CR865" s="7"/>
      <c r="CS865" s="7"/>
      <c r="CT865" s="7"/>
      <c r="CU865" s="7"/>
      <c r="CV865" s="7"/>
      <c r="CW865" s="7"/>
      <c r="CX865" s="7"/>
      <c r="CY865" s="7"/>
      <c r="CZ865" s="7"/>
      <c r="DA865" s="7"/>
      <c r="DB865" s="7"/>
      <c r="DC865" s="7"/>
      <c r="DD865" s="7"/>
      <c r="DE865" s="7"/>
      <c r="DF865" s="7"/>
      <c r="DG865" s="7"/>
      <c r="DH865" s="7"/>
      <c r="DI865" s="7"/>
      <c r="DJ865" s="7"/>
      <c r="DK865" s="7"/>
    </row>
    <row r="866" spans="1:115" x14ac:dyDescent="0.4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7"/>
      <c r="CE866" s="7"/>
      <c r="CF866" s="7"/>
      <c r="CG866" s="7"/>
      <c r="CH866" s="7"/>
      <c r="CI866" s="7"/>
      <c r="CJ866" s="7"/>
      <c r="CK866" s="7"/>
      <c r="CL866" s="7"/>
      <c r="CM866" s="7"/>
      <c r="CN866" s="7"/>
      <c r="CO866" s="7"/>
      <c r="CP866" s="7"/>
      <c r="CQ866" s="7"/>
      <c r="CR866" s="7"/>
      <c r="CS866" s="7"/>
      <c r="CT866" s="7"/>
      <c r="CU866" s="7"/>
      <c r="CV866" s="7"/>
      <c r="CW866" s="7"/>
      <c r="CX866" s="7"/>
      <c r="CY866" s="7"/>
      <c r="CZ866" s="7"/>
      <c r="DA866" s="7"/>
      <c r="DB866" s="7"/>
      <c r="DC866" s="7"/>
      <c r="DD866" s="7"/>
      <c r="DE866" s="7"/>
      <c r="DF866" s="7"/>
      <c r="DG866" s="7"/>
      <c r="DH866" s="7"/>
      <c r="DI866" s="7"/>
      <c r="DJ866" s="7"/>
      <c r="DK866" s="7"/>
    </row>
    <row r="867" spans="1:115" x14ac:dyDescent="0.4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7"/>
      <c r="CD867" s="7"/>
      <c r="CE867" s="7"/>
      <c r="CF867" s="7"/>
      <c r="CG867" s="7"/>
      <c r="CH867" s="7"/>
      <c r="CI867" s="7"/>
      <c r="CJ867" s="7"/>
      <c r="CK867" s="7"/>
      <c r="CL867" s="7"/>
      <c r="CM867" s="7"/>
      <c r="CN867" s="7"/>
      <c r="CO867" s="7"/>
      <c r="CP867" s="7"/>
      <c r="CQ867" s="7"/>
      <c r="CR867" s="7"/>
      <c r="CS867" s="7"/>
      <c r="CT867" s="7"/>
      <c r="CU867" s="7"/>
      <c r="CV867" s="7"/>
      <c r="CW867" s="7"/>
      <c r="CX867" s="7"/>
      <c r="CY867" s="7"/>
      <c r="CZ867" s="7"/>
      <c r="DA867" s="7"/>
      <c r="DB867" s="7"/>
      <c r="DC867" s="7"/>
      <c r="DD867" s="7"/>
      <c r="DE867" s="7"/>
      <c r="DF867" s="7"/>
      <c r="DG867" s="7"/>
      <c r="DH867" s="7"/>
      <c r="DI867" s="7"/>
      <c r="DJ867" s="7"/>
      <c r="DK867" s="7"/>
    </row>
    <row r="868" spans="1:115" x14ac:dyDescent="0.4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  <c r="CP868" s="7"/>
      <c r="CQ868" s="7"/>
      <c r="CR868" s="7"/>
      <c r="CS868" s="7"/>
      <c r="CT868" s="7"/>
      <c r="CU868" s="7"/>
      <c r="CV868" s="7"/>
      <c r="CW868" s="7"/>
      <c r="CX868" s="7"/>
      <c r="CY868" s="7"/>
      <c r="CZ868" s="7"/>
      <c r="DA868" s="7"/>
      <c r="DB868" s="7"/>
      <c r="DC868" s="7"/>
      <c r="DD868" s="7"/>
      <c r="DE868" s="7"/>
      <c r="DF868" s="7"/>
      <c r="DG868" s="7"/>
      <c r="DH868" s="7"/>
      <c r="DI868" s="7"/>
      <c r="DJ868" s="7"/>
      <c r="DK868" s="7"/>
    </row>
    <row r="869" spans="1:115" x14ac:dyDescent="0.4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7"/>
      <c r="CD869" s="7"/>
      <c r="CE869" s="7"/>
      <c r="CF869" s="7"/>
      <c r="CG869" s="7"/>
      <c r="CH869" s="7"/>
      <c r="CI869" s="7"/>
      <c r="CJ869" s="7"/>
      <c r="CK869" s="7"/>
      <c r="CL869" s="7"/>
      <c r="CM869" s="7"/>
      <c r="CN869" s="7"/>
      <c r="CO869" s="7"/>
      <c r="CP869" s="7"/>
      <c r="CQ869" s="7"/>
      <c r="CR869" s="7"/>
      <c r="CS869" s="7"/>
      <c r="CT869" s="7"/>
      <c r="CU869" s="7"/>
      <c r="CV869" s="7"/>
      <c r="CW869" s="7"/>
      <c r="CX869" s="7"/>
      <c r="CY869" s="7"/>
      <c r="CZ869" s="7"/>
      <c r="DA869" s="7"/>
      <c r="DB869" s="7"/>
      <c r="DC869" s="7"/>
      <c r="DD869" s="7"/>
      <c r="DE869" s="7"/>
      <c r="DF869" s="7"/>
      <c r="DG869" s="7"/>
      <c r="DH869" s="7"/>
      <c r="DI869" s="7"/>
      <c r="DJ869" s="7"/>
      <c r="DK869" s="7"/>
    </row>
    <row r="870" spans="1:115" x14ac:dyDescent="0.4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  <c r="CP870" s="7"/>
      <c r="CQ870" s="7"/>
      <c r="CR870" s="7"/>
      <c r="CS870" s="7"/>
      <c r="CT870" s="7"/>
      <c r="CU870" s="7"/>
      <c r="CV870" s="7"/>
      <c r="CW870" s="7"/>
      <c r="CX870" s="7"/>
      <c r="CY870" s="7"/>
      <c r="CZ870" s="7"/>
      <c r="DA870" s="7"/>
      <c r="DB870" s="7"/>
      <c r="DC870" s="7"/>
      <c r="DD870" s="7"/>
      <c r="DE870" s="7"/>
      <c r="DF870" s="7"/>
      <c r="DG870" s="7"/>
      <c r="DH870" s="7"/>
      <c r="DI870" s="7"/>
      <c r="DJ870" s="7"/>
      <c r="DK870" s="7"/>
    </row>
    <row r="871" spans="1:115" x14ac:dyDescent="0.4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7"/>
      <c r="CD871" s="7"/>
      <c r="CE871" s="7"/>
      <c r="CF871" s="7"/>
      <c r="CG871" s="7"/>
      <c r="CH871" s="7"/>
      <c r="CI871" s="7"/>
      <c r="CJ871" s="7"/>
      <c r="CK871" s="7"/>
      <c r="CL871" s="7"/>
      <c r="CM871" s="7"/>
      <c r="CN871" s="7"/>
      <c r="CO871" s="7"/>
      <c r="CP871" s="7"/>
      <c r="CQ871" s="7"/>
      <c r="CR871" s="7"/>
      <c r="CS871" s="7"/>
      <c r="CT871" s="7"/>
      <c r="CU871" s="7"/>
      <c r="CV871" s="7"/>
      <c r="CW871" s="7"/>
      <c r="CX871" s="7"/>
      <c r="CY871" s="7"/>
      <c r="CZ871" s="7"/>
      <c r="DA871" s="7"/>
      <c r="DB871" s="7"/>
      <c r="DC871" s="7"/>
      <c r="DD871" s="7"/>
      <c r="DE871" s="7"/>
      <c r="DF871" s="7"/>
      <c r="DG871" s="7"/>
      <c r="DH871" s="7"/>
      <c r="DI871" s="7"/>
      <c r="DJ871" s="7"/>
      <c r="DK871" s="7"/>
    </row>
    <row r="872" spans="1:115" x14ac:dyDescent="0.4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7"/>
      <c r="CQ872" s="7"/>
      <c r="CR872" s="7"/>
      <c r="CS872" s="7"/>
      <c r="CT872" s="7"/>
      <c r="CU872" s="7"/>
      <c r="CV872" s="7"/>
      <c r="CW872" s="7"/>
      <c r="CX872" s="7"/>
      <c r="CY872" s="7"/>
      <c r="CZ872" s="7"/>
      <c r="DA872" s="7"/>
      <c r="DB872" s="7"/>
      <c r="DC872" s="7"/>
      <c r="DD872" s="7"/>
      <c r="DE872" s="7"/>
      <c r="DF872" s="7"/>
      <c r="DG872" s="7"/>
      <c r="DH872" s="7"/>
      <c r="DI872" s="7"/>
      <c r="DJ872" s="7"/>
      <c r="DK872" s="7"/>
    </row>
    <row r="873" spans="1:115" x14ac:dyDescent="0.4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  <c r="CP873" s="7"/>
      <c r="CQ873" s="7"/>
      <c r="CR873" s="7"/>
      <c r="CS873" s="7"/>
      <c r="CT873" s="7"/>
      <c r="CU873" s="7"/>
      <c r="CV873" s="7"/>
      <c r="CW873" s="7"/>
      <c r="CX873" s="7"/>
      <c r="CY873" s="7"/>
      <c r="CZ873" s="7"/>
      <c r="DA873" s="7"/>
      <c r="DB873" s="7"/>
      <c r="DC873" s="7"/>
      <c r="DD873" s="7"/>
      <c r="DE873" s="7"/>
      <c r="DF873" s="7"/>
      <c r="DG873" s="7"/>
      <c r="DH873" s="7"/>
      <c r="DI873" s="7"/>
      <c r="DJ873" s="7"/>
      <c r="DK873" s="7"/>
    </row>
    <row r="874" spans="1:115" x14ac:dyDescent="0.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  <c r="CE874" s="7"/>
      <c r="CF874" s="7"/>
      <c r="CG874" s="7"/>
      <c r="CH874" s="7"/>
      <c r="CI874" s="7"/>
      <c r="CJ874" s="7"/>
      <c r="CK874" s="7"/>
      <c r="CL874" s="7"/>
      <c r="CM874" s="7"/>
      <c r="CN874" s="7"/>
      <c r="CO874" s="7"/>
      <c r="CP874" s="7"/>
      <c r="CQ874" s="7"/>
      <c r="CR874" s="7"/>
      <c r="CS874" s="7"/>
      <c r="CT874" s="7"/>
      <c r="CU874" s="7"/>
      <c r="CV874" s="7"/>
      <c r="CW874" s="7"/>
      <c r="CX874" s="7"/>
      <c r="CY874" s="7"/>
      <c r="CZ874" s="7"/>
      <c r="DA874" s="7"/>
      <c r="DB874" s="7"/>
      <c r="DC874" s="7"/>
      <c r="DD874" s="7"/>
      <c r="DE874" s="7"/>
      <c r="DF874" s="7"/>
      <c r="DG874" s="7"/>
      <c r="DH874" s="7"/>
      <c r="DI874" s="7"/>
      <c r="DJ874" s="7"/>
      <c r="DK874" s="7"/>
    </row>
    <row r="875" spans="1:115" x14ac:dyDescent="0.4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7"/>
      <c r="CD875" s="7"/>
      <c r="CE875" s="7"/>
      <c r="CF875" s="7"/>
      <c r="CG875" s="7"/>
      <c r="CH875" s="7"/>
      <c r="CI875" s="7"/>
      <c r="CJ875" s="7"/>
      <c r="CK875" s="7"/>
      <c r="CL875" s="7"/>
      <c r="CM875" s="7"/>
      <c r="CN875" s="7"/>
      <c r="CO875" s="7"/>
      <c r="CP875" s="7"/>
      <c r="CQ875" s="7"/>
      <c r="CR875" s="7"/>
      <c r="CS875" s="7"/>
      <c r="CT875" s="7"/>
      <c r="CU875" s="7"/>
      <c r="CV875" s="7"/>
      <c r="CW875" s="7"/>
      <c r="CX875" s="7"/>
      <c r="CY875" s="7"/>
      <c r="CZ875" s="7"/>
      <c r="DA875" s="7"/>
      <c r="DB875" s="7"/>
      <c r="DC875" s="7"/>
      <c r="DD875" s="7"/>
      <c r="DE875" s="7"/>
      <c r="DF875" s="7"/>
      <c r="DG875" s="7"/>
      <c r="DH875" s="7"/>
      <c r="DI875" s="7"/>
      <c r="DJ875" s="7"/>
      <c r="DK875" s="7"/>
    </row>
    <row r="876" spans="1:115" x14ac:dyDescent="0.4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7"/>
      <c r="CE876" s="7"/>
      <c r="CF876" s="7"/>
      <c r="CG876" s="7"/>
      <c r="CH876" s="7"/>
      <c r="CI876" s="7"/>
      <c r="CJ876" s="7"/>
      <c r="CK876" s="7"/>
      <c r="CL876" s="7"/>
      <c r="CM876" s="7"/>
      <c r="CN876" s="7"/>
      <c r="CO876" s="7"/>
      <c r="CP876" s="7"/>
      <c r="CQ876" s="7"/>
      <c r="CR876" s="7"/>
      <c r="CS876" s="7"/>
      <c r="CT876" s="7"/>
      <c r="CU876" s="7"/>
      <c r="CV876" s="7"/>
      <c r="CW876" s="7"/>
      <c r="CX876" s="7"/>
      <c r="CY876" s="7"/>
      <c r="CZ876" s="7"/>
      <c r="DA876" s="7"/>
      <c r="DB876" s="7"/>
      <c r="DC876" s="7"/>
      <c r="DD876" s="7"/>
      <c r="DE876" s="7"/>
      <c r="DF876" s="7"/>
      <c r="DG876" s="7"/>
      <c r="DH876" s="7"/>
      <c r="DI876" s="7"/>
      <c r="DJ876" s="7"/>
      <c r="DK876" s="7"/>
    </row>
    <row r="877" spans="1:115" x14ac:dyDescent="0.4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7"/>
      <c r="CD877" s="7"/>
      <c r="CE877" s="7"/>
      <c r="CF877" s="7"/>
      <c r="CG877" s="7"/>
      <c r="CH877" s="7"/>
      <c r="CI877" s="7"/>
      <c r="CJ877" s="7"/>
      <c r="CK877" s="7"/>
      <c r="CL877" s="7"/>
      <c r="CM877" s="7"/>
      <c r="CN877" s="7"/>
      <c r="CO877" s="7"/>
      <c r="CP877" s="7"/>
      <c r="CQ877" s="7"/>
      <c r="CR877" s="7"/>
      <c r="CS877" s="7"/>
      <c r="CT877" s="7"/>
      <c r="CU877" s="7"/>
      <c r="CV877" s="7"/>
      <c r="CW877" s="7"/>
      <c r="CX877" s="7"/>
      <c r="CY877" s="7"/>
      <c r="CZ877" s="7"/>
      <c r="DA877" s="7"/>
      <c r="DB877" s="7"/>
      <c r="DC877" s="7"/>
      <c r="DD877" s="7"/>
      <c r="DE877" s="7"/>
      <c r="DF877" s="7"/>
      <c r="DG877" s="7"/>
      <c r="DH877" s="7"/>
      <c r="DI877" s="7"/>
      <c r="DJ877" s="7"/>
      <c r="DK877" s="7"/>
    </row>
    <row r="878" spans="1:115" x14ac:dyDescent="0.4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7"/>
      <c r="CD878" s="7"/>
      <c r="CE878" s="7"/>
      <c r="CF878" s="7"/>
      <c r="CG878" s="7"/>
      <c r="CH878" s="7"/>
      <c r="CI878" s="7"/>
      <c r="CJ878" s="7"/>
      <c r="CK878" s="7"/>
      <c r="CL878" s="7"/>
      <c r="CM878" s="7"/>
      <c r="CN878" s="7"/>
      <c r="CO878" s="7"/>
      <c r="CP878" s="7"/>
      <c r="CQ878" s="7"/>
      <c r="CR878" s="7"/>
      <c r="CS878" s="7"/>
      <c r="CT878" s="7"/>
      <c r="CU878" s="7"/>
      <c r="CV878" s="7"/>
      <c r="CW878" s="7"/>
      <c r="CX878" s="7"/>
      <c r="CY878" s="7"/>
      <c r="CZ878" s="7"/>
      <c r="DA878" s="7"/>
      <c r="DB878" s="7"/>
      <c r="DC878" s="7"/>
      <c r="DD878" s="7"/>
      <c r="DE878" s="7"/>
      <c r="DF878" s="7"/>
      <c r="DG878" s="7"/>
      <c r="DH878" s="7"/>
      <c r="DI878" s="7"/>
      <c r="DJ878" s="7"/>
      <c r="DK878" s="7"/>
    </row>
    <row r="879" spans="1:115" x14ac:dyDescent="0.4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7"/>
      <c r="CD879" s="7"/>
      <c r="CE879" s="7"/>
      <c r="CF879" s="7"/>
      <c r="CG879" s="7"/>
      <c r="CH879" s="7"/>
      <c r="CI879" s="7"/>
      <c r="CJ879" s="7"/>
      <c r="CK879" s="7"/>
      <c r="CL879" s="7"/>
      <c r="CM879" s="7"/>
      <c r="CN879" s="7"/>
      <c r="CO879" s="7"/>
      <c r="CP879" s="7"/>
      <c r="CQ879" s="7"/>
      <c r="CR879" s="7"/>
      <c r="CS879" s="7"/>
      <c r="CT879" s="7"/>
      <c r="CU879" s="7"/>
      <c r="CV879" s="7"/>
      <c r="CW879" s="7"/>
      <c r="CX879" s="7"/>
      <c r="CY879" s="7"/>
      <c r="CZ879" s="7"/>
      <c r="DA879" s="7"/>
      <c r="DB879" s="7"/>
      <c r="DC879" s="7"/>
      <c r="DD879" s="7"/>
      <c r="DE879" s="7"/>
      <c r="DF879" s="7"/>
      <c r="DG879" s="7"/>
      <c r="DH879" s="7"/>
      <c r="DI879" s="7"/>
      <c r="DJ879" s="7"/>
      <c r="DK879" s="7"/>
    </row>
    <row r="880" spans="1:115" x14ac:dyDescent="0.4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7"/>
      <c r="CD880" s="7"/>
      <c r="CE880" s="7"/>
      <c r="CF880" s="7"/>
      <c r="CG880" s="7"/>
      <c r="CH880" s="7"/>
      <c r="CI880" s="7"/>
      <c r="CJ880" s="7"/>
      <c r="CK880" s="7"/>
      <c r="CL880" s="7"/>
      <c r="CM880" s="7"/>
      <c r="CN880" s="7"/>
      <c r="CO880" s="7"/>
      <c r="CP880" s="7"/>
      <c r="CQ880" s="7"/>
      <c r="CR880" s="7"/>
      <c r="CS880" s="7"/>
      <c r="CT880" s="7"/>
      <c r="CU880" s="7"/>
      <c r="CV880" s="7"/>
      <c r="CW880" s="7"/>
      <c r="CX880" s="7"/>
      <c r="CY880" s="7"/>
      <c r="CZ880" s="7"/>
      <c r="DA880" s="7"/>
      <c r="DB880" s="7"/>
      <c r="DC880" s="7"/>
      <c r="DD880" s="7"/>
      <c r="DE880" s="7"/>
      <c r="DF880" s="7"/>
      <c r="DG880" s="7"/>
      <c r="DH880" s="7"/>
      <c r="DI880" s="7"/>
      <c r="DJ880" s="7"/>
      <c r="DK880" s="7"/>
    </row>
    <row r="881" spans="1:115" x14ac:dyDescent="0.4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</row>
    <row r="882" spans="1:115" x14ac:dyDescent="0.4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  <c r="CE882" s="7"/>
      <c r="CF882" s="7"/>
      <c r="CG882" s="7"/>
      <c r="CH882" s="7"/>
      <c r="CI882" s="7"/>
      <c r="CJ882" s="7"/>
      <c r="CK882" s="7"/>
      <c r="CL882" s="7"/>
      <c r="CM882" s="7"/>
      <c r="CN882" s="7"/>
      <c r="CO882" s="7"/>
      <c r="CP882" s="7"/>
      <c r="CQ882" s="7"/>
      <c r="CR882" s="7"/>
      <c r="CS882" s="7"/>
      <c r="CT882" s="7"/>
      <c r="CU882" s="7"/>
      <c r="CV882" s="7"/>
      <c r="CW882" s="7"/>
      <c r="CX882" s="7"/>
      <c r="CY882" s="7"/>
      <c r="CZ882" s="7"/>
      <c r="DA882" s="7"/>
      <c r="DB882" s="7"/>
      <c r="DC882" s="7"/>
      <c r="DD882" s="7"/>
      <c r="DE882" s="7"/>
      <c r="DF882" s="7"/>
      <c r="DG882" s="7"/>
      <c r="DH882" s="7"/>
      <c r="DI882" s="7"/>
      <c r="DJ882" s="7"/>
      <c r="DK882" s="7"/>
    </row>
    <row r="883" spans="1:115" x14ac:dyDescent="0.4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</row>
    <row r="884" spans="1:115" x14ac:dyDescent="0.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7"/>
      <c r="CE884" s="7"/>
      <c r="CF884" s="7"/>
      <c r="CG884" s="7"/>
      <c r="CH884" s="7"/>
      <c r="CI884" s="7"/>
      <c r="CJ884" s="7"/>
      <c r="CK884" s="7"/>
      <c r="CL884" s="7"/>
      <c r="CM884" s="7"/>
      <c r="CN884" s="7"/>
      <c r="CO884" s="7"/>
      <c r="CP884" s="7"/>
      <c r="CQ884" s="7"/>
      <c r="CR884" s="7"/>
      <c r="CS884" s="7"/>
      <c r="CT884" s="7"/>
      <c r="CU884" s="7"/>
      <c r="CV884" s="7"/>
      <c r="CW884" s="7"/>
      <c r="CX884" s="7"/>
      <c r="CY884" s="7"/>
      <c r="CZ884" s="7"/>
      <c r="DA884" s="7"/>
      <c r="DB884" s="7"/>
      <c r="DC884" s="7"/>
      <c r="DD884" s="7"/>
      <c r="DE884" s="7"/>
      <c r="DF884" s="7"/>
      <c r="DG884" s="7"/>
      <c r="DH884" s="7"/>
      <c r="DI884" s="7"/>
      <c r="DJ884" s="7"/>
      <c r="DK884" s="7"/>
    </row>
    <row r="885" spans="1:115" x14ac:dyDescent="0.4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  <c r="CP885" s="7"/>
      <c r="CQ885" s="7"/>
      <c r="CR885" s="7"/>
      <c r="CS885" s="7"/>
      <c r="CT885" s="7"/>
      <c r="CU885" s="7"/>
      <c r="CV885" s="7"/>
      <c r="CW885" s="7"/>
      <c r="CX885" s="7"/>
      <c r="CY885" s="7"/>
      <c r="CZ885" s="7"/>
      <c r="DA885" s="7"/>
      <c r="DB885" s="7"/>
      <c r="DC885" s="7"/>
      <c r="DD885" s="7"/>
      <c r="DE885" s="7"/>
      <c r="DF885" s="7"/>
      <c r="DG885" s="7"/>
      <c r="DH885" s="7"/>
      <c r="DI885" s="7"/>
      <c r="DJ885" s="7"/>
      <c r="DK885" s="7"/>
    </row>
    <row r="886" spans="1:115" x14ac:dyDescent="0.4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  <c r="CP886" s="7"/>
      <c r="CQ886" s="7"/>
      <c r="CR886" s="7"/>
      <c r="CS886" s="7"/>
      <c r="CT886" s="7"/>
      <c r="CU886" s="7"/>
      <c r="CV886" s="7"/>
      <c r="CW886" s="7"/>
      <c r="CX886" s="7"/>
      <c r="CY886" s="7"/>
      <c r="CZ886" s="7"/>
      <c r="DA886" s="7"/>
      <c r="DB886" s="7"/>
      <c r="DC886" s="7"/>
      <c r="DD886" s="7"/>
      <c r="DE886" s="7"/>
      <c r="DF886" s="7"/>
      <c r="DG886" s="7"/>
      <c r="DH886" s="7"/>
      <c r="DI886" s="7"/>
      <c r="DJ886" s="7"/>
      <c r="DK886" s="7"/>
    </row>
    <row r="887" spans="1:115" x14ac:dyDescent="0.4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7"/>
      <c r="CE887" s="7"/>
      <c r="CF887" s="7"/>
      <c r="CG887" s="7"/>
      <c r="CH887" s="7"/>
      <c r="CI887" s="7"/>
      <c r="CJ887" s="7"/>
      <c r="CK887" s="7"/>
      <c r="CL887" s="7"/>
      <c r="CM887" s="7"/>
      <c r="CN887" s="7"/>
      <c r="CO887" s="7"/>
      <c r="CP887" s="7"/>
      <c r="CQ887" s="7"/>
      <c r="CR887" s="7"/>
      <c r="CS887" s="7"/>
      <c r="CT887" s="7"/>
      <c r="CU887" s="7"/>
      <c r="CV887" s="7"/>
      <c r="CW887" s="7"/>
      <c r="CX887" s="7"/>
      <c r="CY887" s="7"/>
      <c r="CZ887" s="7"/>
      <c r="DA887" s="7"/>
      <c r="DB887" s="7"/>
      <c r="DC887" s="7"/>
      <c r="DD887" s="7"/>
      <c r="DE887" s="7"/>
      <c r="DF887" s="7"/>
      <c r="DG887" s="7"/>
      <c r="DH887" s="7"/>
      <c r="DI887" s="7"/>
      <c r="DJ887" s="7"/>
      <c r="DK887" s="7"/>
    </row>
    <row r="888" spans="1:115" x14ac:dyDescent="0.4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7"/>
      <c r="CD888" s="7"/>
      <c r="CE888" s="7"/>
      <c r="CF888" s="7"/>
      <c r="CG888" s="7"/>
      <c r="CH888" s="7"/>
      <c r="CI888" s="7"/>
      <c r="CJ888" s="7"/>
      <c r="CK888" s="7"/>
      <c r="CL888" s="7"/>
      <c r="CM888" s="7"/>
      <c r="CN888" s="7"/>
      <c r="CO888" s="7"/>
      <c r="CP888" s="7"/>
      <c r="CQ888" s="7"/>
      <c r="CR888" s="7"/>
      <c r="CS888" s="7"/>
      <c r="CT888" s="7"/>
      <c r="CU888" s="7"/>
      <c r="CV888" s="7"/>
      <c r="CW888" s="7"/>
      <c r="CX888" s="7"/>
      <c r="CY888" s="7"/>
      <c r="CZ888" s="7"/>
      <c r="DA888" s="7"/>
      <c r="DB888" s="7"/>
      <c r="DC888" s="7"/>
      <c r="DD888" s="7"/>
      <c r="DE888" s="7"/>
      <c r="DF888" s="7"/>
      <c r="DG888" s="7"/>
      <c r="DH888" s="7"/>
      <c r="DI888" s="7"/>
      <c r="DJ888" s="7"/>
      <c r="DK888" s="7"/>
    </row>
    <row r="889" spans="1:115" x14ac:dyDescent="0.4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  <c r="CP889" s="7"/>
      <c r="CQ889" s="7"/>
      <c r="CR889" s="7"/>
      <c r="CS889" s="7"/>
      <c r="CT889" s="7"/>
      <c r="CU889" s="7"/>
      <c r="CV889" s="7"/>
      <c r="CW889" s="7"/>
      <c r="CX889" s="7"/>
      <c r="CY889" s="7"/>
      <c r="CZ889" s="7"/>
      <c r="DA889" s="7"/>
      <c r="DB889" s="7"/>
      <c r="DC889" s="7"/>
      <c r="DD889" s="7"/>
      <c r="DE889" s="7"/>
      <c r="DF889" s="7"/>
      <c r="DG889" s="7"/>
      <c r="DH889" s="7"/>
      <c r="DI889" s="7"/>
      <c r="DJ889" s="7"/>
      <c r="DK889" s="7"/>
    </row>
    <row r="890" spans="1:115" x14ac:dyDescent="0.4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7"/>
      <c r="CE890" s="7"/>
      <c r="CF890" s="7"/>
      <c r="CG890" s="7"/>
      <c r="CH890" s="7"/>
      <c r="CI890" s="7"/>
      <c r="CJ890" s="7"/>
      <c r="CK890" s="7"/>
      <c r="CL890" s="7"/>
      <c r="CM890" s="7"/>
      <c r="CN890" s="7"/>
      <c r="CO890" s="7"/>
      <c r="CP890" s="7"/>
      <c r="CQ890" s="7"/>
      <c r="CR890" s="7"/>
      <c r="CS890" s="7"/>
      <c r="CT890" s="7"/>
      <c r="CU890" s="7"/>
      <c r="CV890" s="7"/>
      <c r="CW890" s="7"/>
      <c r="CX890" s="7"/>
      <c r="CY890" s="7"/>
      <c r="CZ890" s="7"/>
      <c r="DA890" s="7"/>
      <c r="DB890" s="7"/>
      <c r="DC890" s="7"/>
      <c r="DD890" s="7"/>
      <c r="DE890" s="7"/>
      <c r="DF890" s="7"/>
      <c r="DG890" s="7"/>
      <c r="DH890" s="7"/>
      <c r="DI890" s="7"/>
      <c r="DJ890" s="7"/>
      <c r="DK890" s="7"/>
    </row>
    <row r="891" spans="1:115" x14ac:dyDescent="0.4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7"/>
      <c r="CD891" s="7"/>
      <c r="CE891" s="7"/>
      <c r="CF891" s="7"/>
      <c r="CG891" s="7"/>
      <c r="CH891" s="7"/>
      <c r="CI891" s="7"/>
      <c r="CJ891" s="7"/>
      <c r="CK891" s="7"/>
      <c r="CL891" s="7"/>
      <c r="CM891" s="7"/>
      <c r="CN891" s="7"/>
      <c r="CO891" s="7"/>
      <c r="CP891" s="7"/>
      <c r="CQ891" s="7"/>
      <c r="CR891" s="7"/>
      <c r="CS891" s="7"/>
      <c r="CT891" s="7"/>
      <c r="CU891" s="7"/>
      <c r="CV891" s="7"/>
      <c r="CW891" s="7"/>
      <c r="CX891" s="7"/>
      <c r="CY891" s="7"/>
      <c r="CZ891" s="7"/>
      <c r="DA891" s="7"/>
      <c r="DB891" s="7"/>
      <c r="DC891" s="7"/>
      <c r="DD891" s="7"/>
      <c r="DE891" s="7"/>
      <c r="DF891" s="7"/>
      <c r="DG891" s="7"/>
      <c r="DH891" s="7"/>
      <c r="DI891" s="7"/>
      <c r="DJ891" s="7"/>
      <c r="DK891" s="7"/>
    </row>
    <row r="892" spans="1:115" x14ac:dyDescent="0.4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7"/>
      <c r="CE892" s="7"/>
      <c r="CF892" s="7"/>
      <c r="CG892" s="7"/>
      <c r="CH892" s="7"/>
      <c r="CI892" s="7"/>
      <c r="CJ892" s="7"/>
      <c r="CK892" s="7"/>
      <c r="CL892" s="7"/>
      <c r="CM892" s="7"/>
      <c r="CN892" s="7"/>
      <c r="CO892" s="7"/>
      <c r="CP892" s="7"/>
      <c r="CQ892" s="7"/>
      <c r="CR892" s="7"/>
      <c r="CS892" s="7"/>
      <c r="CT892" s="7"/>
      <c r="CU892" s="7"/>
      <c r="CV892" s="7"/>
      <c r="CW892" s="7"/>
      <c r="CX892" s="7"/>
      <c r="CY892" s="7"/>
      <c r="CZ892" s="7"/>
      <c r="DA892" s="7"/>
      <c r="DB892" s="7"/>
      <c r="DC892" s="7"/>
      <c r="DD892" s="7"/>
      <c r="DE892" s="7"/>
      <c r="DF892" s="7"/>
      <c r="DG892" s="7"/>
      <c r="DH892" s="7"/>
      <c r="DI892" s="7"/>
      <c r="DJ892" s="7"/>
      <c r="DK892" s="7"/>
    </row>
    <row r="893" spans="1:115" x14ac:dyDescent="0.4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7"/>
      <c r="CD893" s="7"/>
      <c r="CE893" s="7"/>
      <c r="CF893" s="7"/>
      <c r="CG893" s="7"/>
      <c r="CH893" s="7"/>
      <c r="CI893" s="7"/>
      <c r="CJ893" s="7"/>
      <c r="CK893" s="7"/>
      <c r="CL893" s="7"/>
      <c r="CM893" s="7"/>
      <c r="CN893" s="7"/>
      <c r="CO893" s="7"/>
      <c r="CP893" s="7"/>
      <c r="CQ893" s="7"/>
      <c r="CR893" s="7"/>
      <c r="CS893" s="7"/>
      <c r="CT893" s="7"/>
      <c r="CU893" s="7"/>
      <c r="CV893" s="7"/>
      <c r="CW893" s="7"/>
      <c r="CX893" s="7"/>
      <c r="CY893" s="7"/>
      <c r="CZ893" s="7"/>
      <c r="DA893" s="7"/>
      <c r="DB893" s="7"/>
      <c r="DC893" s="7"/>
      <c r="DD893" s="7"/>
      <c r="DE893" s="7"/>
      <c r="DF893" s="7"/>
      <c r="DG893" s="7"/>
      <c r="DH893" s="7"/>
      <c r="DI893" s="7"/>
      <c r="DJ893" s="7"/>
      <c r="DK893" s="7"/>
    </row>
    <row r="894" spans="1:115" x14ac:dyDescent="0.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  <c r="CE894" s="7"/>
      <c r="CF894" s="7"/>
      <c r="CG894" s="7"/>
      <c r="CH894" s="7"/>
      <c r="CI894" s="7"/>
      <c r="CJ894" s="7"/>
      <c r="CK894" s="7"/>
      <c r="CL894" s="7"/>
      <c r="CM894" s="7"/>
      <c r="CN894" s="7"/>
      <c r="CO894" s="7"/>
      <c r="CP894" s="7"/>
      <c r="CQ894" s="7"/>
      <c r="CR894" s="7"/>
      <c r="CS894" s="7"/>
      <c r="CT894" s="7"/>
      <c r="CU894" s="7"/>
      <c r="CV894" s="7"/>
      <c r="CW894" s="7"/>
      <c r="CX894" s="7"/>
      <c r="CY894" s="7"/>
      <c r="CZ894" s="7"/>
      <c r="DA894" s="7"/>
      <c r="DB894" s="7"/>
      <c r="DC894" s="7"/>
      <c r="DD894" s="7"/>
      <c r="DE894" s="7"/>
      <c r="DF894" s="7"/>
      <c r="DG894" s="7"/>
      <c r="DH894" s="7"/>
      <c r="DI894" s="7"/>
      <c r="DJ894" s="7"/>
      <c r="DK894" s="7"/>
    </row>
    <row r="895" spans="1:115" x14ac:dyDescent="0.4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  <c r="CP895" s="7"/>
      <c r="CQ895" s="7"/>
      <c r="CR895" s="7"/>
      <c r="CS895" s="7"/>
      <c r="CT895" s="7"/>
      <c r="CU895" s="7"/>
      <c r="CV895" s="7"/>
      <c r="CW895" s="7"/>
      <c r="CX895" s="7"/>
      <c r="CY895" s="7"/>
      <c r="CZ895" s="7"/>
      <c r="DA895" s="7"/>
      <c r="DB895" s="7"/>
      <c r="DC895" s="7"/>
      <c r="DD895" s="7"/>
      <c r="DE895" s="7"/>
      <c r="DF895" s="7"/>
      <c r="DG895" s="7"/>
      <c r="DH895" s="7"/>
      <c r="DI895" s="7"/>
      <c r="DJ895" s="7"/>
      <c r="DK895" s="7"/>
    </row>
    <row r="896" spans="1:115" x14ac:dyDescent="0.4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  <c r="CE896" s="7"/>
      <c r="CF896" s="7"/>
      <c r="CG896" s="7"/>
      <c r="CH896" s="7"/>
      <c r="CI896" s="7"/>
      <c r="CJ896" s="7"/>
      <c r="CK896" s="7"/>
      <c r="CL896" s="7"/>
      <c r="CM896" s="7"/>
      <c r="CN896" s="7"/>
      <c r="CO896" s="7"/>
      <c r="CP896" s="7"/>
      <c r="CQ896" s="7"/>
      <c r="CR896" s="7"/>
      <c r="CS896" s="7"/>
      <c r="CT896" s="7"/>
      <c r="CU896" s="7"/>
      <c r="CV896" s="7"/>
      <c r="CW896" s="7"/>
      <c r="CX896" s="7"/>
      <c r="CY896" s="7"/>
      <c r="CZ896" s="7"/>
      <c r="DA896" s="7"/>
      <c r="DB896" s="7"/>
      <c r="DC896" s="7"/>
      <c r="DD896" s="7"/>
      <c r="DE896" s="7"/>
      <c r="DF896" s="7"/>
      <c r="DG896" s="7"/>
      <c r="DH896" s="7"/>
      <c r="DI896" s="7"/>
      <c r="DJ896" s="7"/>
      <c r="DK896" s="7"/>
    </row>
    <row r="897" spans="1:115" x14ac:dyDescent="0.4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7"/>
      <c r="CE897" s="7"/>
      <c r="CF897" s="7"/>
      <c r="CG897" s="7"/>
      <c r="CH897" s="7"/>
      <c r="CI897" s="7"/>
      <c r="CJ897" s="7"/>
      <c r="CK897" s="7"/>
      <c r="CL897" s="7"/>
      <c r="CM897" s="7"/>
      <c r="CN897" s="7"/>
      <c r="CO897" s="7"/>
      <c r="CP897" s="7"/>
      <c r="CQ897" s="7"/>
      <c r="CR897" s="7"/>
      <c r="CS897" s="7"/>
      <c r="CT897" s="7"/>
      <c r="CU897" s="7"/>
      <c r="CV897" s="7"/>
      <c r="CW897" s="7"/>
      <c r="CX897" s="7"/>
      <c r="CY897" s="7"/>
      <c r="CZ897" s="7"/>
      <c r="DA897" s="7"/>
      <c r="DB897" s="7"/>
      <c r="DC897" s="7"/>
      <c r="DD897" s="7"/>
      <c r="DE897" s="7"/>
      <c r="DF897" s="7"/>
      <c r="DG897" s="7"/>
      <c r="DH897" s="7"/>
      <c r="DI897" s="7"/>
      <c r="DJ897" s="7"/>
      <c r="DK897" s="7"/>
    </row>
    <row r="898" spans="1:115" x14ac:dyDescent="0.4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7"/>
      <c r="CQ898" s="7"/>
      <c r="CR898" s="7"/>
      <c r="CS898" s="7"/>
      <c r="CT898" s="7"/>
      <c r="CU898" s="7"/>
      <c r="CV898" s="7"/>
      <c r="CW898" s="7"/>
      <c r="CX898" s="7"/>
      <c r="CY898" s="7"/>
      <c r="CZ898" s="7"/>
      <c r="DA898" s="7"/>
      <c r="DB898" s="7"/>
      <c r="DC898" s="7"/>
      <c r="DD898" s="7"/>
      <c r="DE898" s="7"/>
      <c r="DF898" s="7"/>
      <c r="DG898" s="7"/>
      <c r="DH898" s="7"/>
      <c r="DI898" s="7"/>
      <c r="DJ898" s="7"/>
      <c r="DK898" s="7"/>
    </row>
    <row r="899" spans="1:115" x14ac:dyDescent="0.4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7"/>
      <c r="CD899" s="7"/>
      <c r="CE899" s="7"/>
      <c r="CF899" s="7"/>
      <c r="CG899" s="7"/>
      <c r="CH899" s="7"/>
      <c r="CI899" s="7"/>
      <c r="CJ899" s="7"/>
      <c r="CK899" s="7"/>
      <c r="CL899" s="7"/>
      <c r="CM899" s="7"/>
      <c r="CN899" s="7"/>
      <c r="CO899" s="7"/>
      <c r="CP899" s="7"/>
      <c r="CQ899" s="7"/>
      <c r="CR899" s="7"/>
      <c r="CS899" s="7"/>
      <c r="CT899" s="7"/>
      <c r="CU899" s="7"/>
      <c r="CV899" s="7"/>
      <c r="CW899" s="7"/>
      <c r="CX899" s="7"/>
      <c r="CY899" s="7"/>
      <c r="CZ899" s="7"/>
      <c r="DA899" s="7"/>
      <c r="DB899" s="7"/>
      <c r="DC899" s="7"/>
      <c r="DD899" s="7"/>
      <c r="DE899" s="7"/>
      <c r="DF899" s="7"/>
      <c r="DG899" s="7"/>
      <c r="DH899" s="7"/>
      <c r="DI899" s="7"/>
      <c r="DJ899" s="7"/>
      <c r="DK899" s="7"/>
    </row>
    <row r="900" spans="1:115" x14ac:dyDescent="0.4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7"/>
      <c r="CQ900" s="7"/>
      <c r="CR900" s="7"/>
      <c r="CS900" s="7"/>
      <c r="CT900" s="7"/>
      <c r="CU900" s="7"/>
      <c r="CV900" s="7"/>
      <c r="CW900" s="7"/>
      <c r="CX900" s="7"/>
      <c r="CY900" s="7"/>
      <c r="CZ900" s="7"/>
      <c r="DA900" s="7"/>
      <c r="DB900" s="7"/>
      <c r="DC900" s="7"/>
      <c r="DD900" s="7"/>
      <c r="DE900" s="7"/>
      <c r="DF900" s="7"/>
      <c r="DG900" s="7"/>
      <c r="DH900" s="7"/>
      <c r="DI900" s="7"/>
      <c r="DJ900" s="7"/>
      <c r="DK900" s="7"/>
    </row>
    <row r="901" spans="1:115" x14ac:dyDescent="0.4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7"/>
      <c r="CE901" s="7"/>
      <c r="CF901" s="7"/>
      <c r="CG901" s="7"/>
      <c r="CH901" s="7"/>
      <c r="CI901" s="7"/>
      <c r="CJ901" s="7"/>
      <c r="CK901" s="7"/>
      <c r="CL901" s="7"/>
      <c r="CM901" s="7"/>
      <c r="CN901" s="7"/>
      <c r="CO901" s="7"/>
      <c r="CP901" s="7"/>
      <c r="CQ901" s="7"/>
      <c r="CR901" s="7"/>
      <c r="CS901" s="7"/>
      <c r="CT901" s="7"/>
      <c r="CU901" s="7"/>
      <c r="CV901" s="7"/>
      <c r="CW901" s="7"/>
      <c r="CX901" s="7"/>
      <c r="CY901" s="7"/>
      <c r="CZ901" s="7"/>
      <c r="DA901" s="7"/>
      <c r="DB901" s="7"/>
      <c r="DC901" s="7"/>
      <c r="DD901" s="7"/>
      <c r="DE901" s="7"/>
      <c r="DF901" s="7"/>
      <c r="DG901" s="7"/>
      <c r="DH901" s="7"/>
      <c r="DI901" s="7"/>
      <c r="DJ901" s="7"/>
      <c r="DK901" s="7"/>
    </row>
    <row r="902" spans="1:115" x14ac:dyDescent="0.4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  <c r="CH902" s="7"/>
      <c r="CI902" s="7"/>
      <c r="CJ902" s="7"/>
      <c r="CK902" s="7"/>
      <c r="CL902" s="7"/>
      <c r="CM902" s="7"/>
      <c r="CN902" s="7"/>
      <c r="CO902" s="7"/>
      <c r="CP902" s="7"/>
      <c r="CQ902" s="7"/>
      <c r="CR902" s="7"/>
      <c r="CS902" s="7"/>
      <c r="CT902" s="7"/>
      <c r="CU902" s="7"/>
      <c r="CV902" s="7"/>
      <c r="CW902" s="7"/>
      <c r="CX902" s="7"/>
      <c r="CY902" s="7"/>
      <c r="CZ902" s="7"/>
      <c r="DA902" s="7"/>
      <c r="DB902" s="7"/>
      <c r="DC902" s="7"/>
      <c r="DD902" s="7"/>
      <c r="DE902" s="7"/>
      <c r="DF902" s="7"/>
      <c r="DG902" s="7"/>
      <c r="DH902" s="7"/>
      <c r="DI902" s="7"/>
      <c r="DJ902" s="7"/>
      <c r="DK902" s="7"/>
    </row>
    <row r="903" spans="1:115" x14ac:dyDescent="0.4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  <c r="CP903" s="7"/>
      <c r="CQ903" s="7"/>
      <c r="CR903" s="7"/>
      <c r="CS903" s="7"/>
      <c r="CT903" s="7"/>
      <c r="CU903" s="7"/>
      <c r="CV903" s="7"/>
      <c r="CW903" s="7"/>
      <c r="CX903" s="7"/>
      <c r="CY903" s="7"/>
      <c r="CZ903" s="7"/>
      <c r="DA903" s="7"/>
      <c r="DB903" s="7"/>
      <c r="DC903" s="7"/>
      <c r="DD903" s="7"/>
      <c r="DE903" s="7"/>
      <c r="DF903" s="7"/>
      <c r="DG903" s="7"/>
      <c r="DH903" s="7"/>
      <c r="DI903" s="7"/>
      <c r="DJ903" s="7"/>
      <c r="DK903" s="7"/>
    </row>
    <row r="904" spans="1:115" x14ac:dyDescent="0.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7"/>
      <c r="CE904" s="7"/>
      <c r="CF904" s="7"/>
      <c r="CG904" s="7"/>
      <c r="CH904" s="7"/>
      <c r="CI904" s="7"/>
      <c r="CJ904" s="7"/>
      <c r="CK904" s="7"/>
      <c r="CL904" s="7"/>
      <c r="CM904" s="7"/>
      <c r="CN904" s="7"/>
      <c r="CO904" s="7"/>
      <c r="CP904" s="7"/>
      <c r="CQ904" s="7"/>
      <c r="CR904" s="7"/>
      <c r="CS904" s="7"/>
      <c r="CT904" s="7"/>
      <c r="CU904" s="7"/>
      <c r="CV904" s="7"/>
      <c r="CW904" s="7"/>
      <c r="CX904" s="7"/>
      <c r="CY904" s="7"/>
      <c r="CZ904" s="7"/>
      <c r="DA904" s="7"/>
      <c r="DB904" s="7"/>
      <c r="DC904" s="7"/>
      <c r="DD904" s="7"/>
      <c r="DE904" s="7"/>
      <c r="DF904" s="7"/>
      <c r="DG904" s="7"/>
      <c r="DH904" s="7"/>
      <c r="DI904" s="7"/>
      <c r="DJ904" s="7"/>
      <c r="DK904" s="7"/>
    </row>
    <row r="905" spans="1:115" x14ac:dyDescent="0.4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7"/>
      <c r="CD905" s="7"/>
      <c r="CE905" s="7"/>
      <c r="CF905" s="7"/>
      <c r="CG905" s="7"/>
      <c r="CH905" s="7"/>
      <c r="CI905" s="7"/>
      <c r="CJ905" s="7"/>
      <c r="CK905" s="7"/>
      <c r="CL905" s="7"/>
      <c r="CM905" s="7"/>
      <c r="CN905" s="7"/>
      <c r="CO905" s="7"/>
      <c r="CP905" s="7"/>
      <c r="CQ905" s="7"/>
      <c r="CR905" s="7"/>
      <c r="CS905" s="7"/>
      <c r="CT905" s="7"/>
      <c r="CU905" s="7"/>
      <c r="CV905" s="7"/>
      <c r="CW905" s="7"/>
      <c r="CX905" s="7"/>
      <c r="CY905" s="7"/>
      <c r="CZ905" s="7"/>
      <c r="DA905" s="7"/>
      <c r="DB905" s="7"/>
      <c r="DC905" s="7"/>
      <c r="DD905" s="7"/>
      <c r="DE905" s="7"/>
      <c r="DF905" s="7"/>
      <c r="DG905" s="7"/>
      <c r="DH905" s="7"/>
      <c r="DI905" s="7"/>
      <c r="DJ905" s="7"/>
      <c r="DK905" s="7"/>
    </row>
    <row r="906" spans="1:115" x14ac:dyDescent="0.4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7"/>
      <c r="CQ906" s="7"/>
      <c r="CR906" s="7"/>
      <c r="CS906" s="7"/>
      <c r="CT906" s="7"/>
      <c r="CU906" s="7"/>
      <c r="CV906" s="7"/>
      <c r="CW906" s="7"/>
      <c r="CX906" s="7"/>
      <c r="CY906" s="7"/>
      <c r="CZ906" s="7"/>
      <c r="DA906" s="7"/>
      <c r="DB906" s="7"/>
      <c r="DC906" s="7"/>
      <c r="DD906" s="7"/>
      <c r="DE906" s="7"/>
      <c r="DF906" s="7"/>
      <c r="DG906" s="7"/>
      <c r="DH906" s="7"/>
      <c r="DI906" s="7"/>
      <c r="DJ906" s="7"/>
      <c r="DK906" s="7"/>
    </row>
    <row r="907" spans="1:115" x14ac:dyDescent="0.4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7"/>
      <c r="CE907" s="7"/>
      <c r="CF907" s="7"/>
      <c r="CG907" s="7"/>
      <c r="CH907" s="7"/>
      <c r="CI907" s="7"/>
      <c r="CJ907" s="7"/>
      <c r="CK907" s="7"/>
      <c r="CL907" s="7"/>
      <c r="CM907" s="7"/>
      <c r="CN907" s="7"/>
      <c r="CO907" s="7"/>
      <c r="CP907" s="7"/>
      <c r="CQ907" s="7"/>
      <c r="CR907" s="7"/>
      <c r="CS907" s="7"/>
      <c r="CT907" s="7"/>
      <c r="CU907" s="7"/>
      <c r="CV907" s="7"/>
      <c r="CW907" s="7"/>
      <c r="CX907" s="7"/>
      <c r="CY907" s="7"/>
      <c r="CZ907" s="7"/>
      <c r="DA907" s="7"/>
      <c r="DB907" s="7"/>
      <c r="DC907" s="7"/>
      <c r="DD907" s="7"/>
      <c r="DE907" s="7"/>
      <c r="DF907" s="7"/>
      <c r="DG907" s="7"/>
      <c r="DH907" s="7"/>
      <c r="DI907" s="7"/>
      <c r="DJ907" s="7"/>
      <c r="DK907" s="7"/>
    </row>
    <row r="908" spans="1:115" x14ac:dyDescent="0.4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7"/>
      <c r="CQ908" s="7"/>
      <c r="CR908" s="7"/>
      <c r="CS908" s="7"/>
      <c r="CT908" s="7"/>
      <c r="CU908" s="7"/>
      <c r="CV908" s="7"/>
      <c r="CW908" s="7"/>
      <c r="CX908" s="7"/>
      <c r="CY908" s="7"/>
      <c r="CZ908" s="7"/>
      <c r="DA908" s="7"/>
      <c r="DB908" s="7"/>
      <c r="DC908" s="7"/>
      <c r="DD908" s="7"/>
      <c r="DE908" s="7"/>
      <c r="DF908" s="7"/>
      <c r="DG908" s="7"/>
      <c r="DH908" s="7"/>
      <c r="DI908" s="7"/>
      <c r="DJ908" s="7"/>
      <c r="DK908" s="7"/>
    </row>
    <row r="909" spans="1:115" x14ac:dyDescent="0.4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7"/>
      <c r="CD909" s="7"/>
      <c r="CE909" s="7"/>
      <c r="CF909" s="7"/>
      <c r="CG909" s="7"/>
      <c r="CH909" s="7"/>
      <c r="CI909" s="7"/>
      <c r="CJ909" s="7"/>
      <c r="CK909" s="7"/>
      <c r="CL909" s="7"/>
      <c r="CM909" s="7"/>
      <c r="CN909" s="7"/>
      <c r="CO909" s="7"/>
      <c r="CP909" s="7"/>
      <c r="CQ909" s="7"/>
      <c r="CR909" s="7"/>
      <c r="CS909" s="7"/>
      <c r="CT909" s="7"/>
      <c r="CU909" s="7"/>
      <c r="CV909" s="7"/>
      <c r="CW909" s="7"/>
      <c r="CX909" s="7"/>
      <c r="CY909" s="7"/>
      <c r="CZ909" s="7"/>
      <c r="DA909" s="7"/>
      <c r="DB909" s="7"/>
      <c r="DC909" s="7"/>
      <c r="DD909" s="7"/>
      <c r="DE909" s="7"/>
      <c r="DF909" s="7"/>
      <c r="DG909" s="7"/>
      <c r="DH909" s="7"/>
      <c r="DI909" s="7"/>
      <c r="DJ909" s="7"/>
      <c r="DK909" s="7"/>
    </row>
    <row r="910" spans="1:115" x14ac:dyDescent="0.4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7"/>
      <c r="CE910" s="7"/>
      <c r="CF910" s="7"/>
      <c r="CG910" s="7"/>
      <c r="CH910" s="7"/>
      <c r="CI910" s="7"/>
      <c r="CJ910" s="7"/>
      <c r="CK910" s="7"/>
      <c r="CL910" s="7"/>
      <c r="CM910" s="7"/>
      <c r="CN910" s="7"/>
      <c r="CO910" s="7"/>
      <c r="CP910" s="7"/>
      <c r="CQ910" s="7"/>
      <c r="CR910" s="7"/>
      <c r="CS910" s="7"/>
      <c r="CT910" s="7"/>
      <c r="CU910" s="7"/>
      <c r="CV910" s="7"/>
      <c r="CW910" s="7"/>
      <c r="CX910" s="7"/>
      <c r="CY910" s="7"/>
      <c r="CZ910" s="7"/>
      <c r="DA910" s="7"/>
      <c r="DB910" s="7"/>
      <c r="DC910" s="7"/>
      <c r="DD910" s="7"/>
      <c r="DE910" s="7"/>
      <c r="DF910" s="7"/>
      <c r="DG910" s="7"/>
      <c r="DH910" s="7"/>
      <c r="DI910" s="7"/>
      <c r="DJ910" s="7"/>
      <c r="DK910" s="7"/>
    </row>
    <row r="911" spans="1:115" x14ac:dyDescent="0.4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7"/>
      <c r="CD911" s="7"/>
      <c r="CE911" s="7"/>
      <c r="CF911" s="7"/>
      <c r="CG911" s="7"/>
      <c r="CH911" s="7"/>
      <c r="CI911" s="7"/>
      <c r="CJ911" s="7"/>
      <c r="CK911" s="7"/>
      <c r="CL911" s="7"/>
      <c r="CM911" s="7"/>
      <c r="CN911" s="7"/>
      <c r="CO911" s="7"/>
      <c r="CP911" s="7"/>
      <c r="CQ911" s="7"/>
      <c r="CR911" s="7"/>
      <c r="CS911" s="7"/>
      <c r="CT911" s="7"/>
      <c r="CU911" s="7"/>
      <c r="CV911" s="7"/>
      <c r="CW911" s="7"/>
      <c r="CX911" s="7"/>
      <c r="CY911" s="7"/>
      <c r="CZ911" s="7"/>
      <c r="DA911" s="7"/>
      <c r="DB911" s="7"/>
      <c r="DC911" s="7"/>
      <c r="DD911" s="7"/>
      <c r="DE911" s="7"/>
      <c r="DF911" s="7"/>
      <c r="DG911" s="7"/>
      <c r="DH911" s="7"/>
      <c r="DI911" s="7"/>
      <c r="DJ911" s="7"/>
      <c r="DK911" s="7"/>
    </row>
    <row r="912" spans="1:115" x14ac:dyDescent="0.4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7"/>
      <c r="CQ912" s="7"/>
      <c r="CR912" s="7"/>
      <c r="CS912" s="7"/>
      <c r="CT912" s="7"/>
      <c r="CU912" s="7"/>
      <c r="CV912" s="7"/>
      <c r="CW912" s="7"/>
      <c r="CX912" s="7"/>
      <c r="CY912" s="7"/>
      <c r="CZ912" s="7"/>
      <c r="DA912" s="7"/>
      <c r="DB912" s="7"/>
      <c r="DC912" s="7"/>
      <c r="DD912" s="7"/>
      <c r="DE912" s="7"/>
      <c r="DF912" s="7"/>
      <c r="DG912" s="7"/>
      <c r="DH912" s="7"/>
      <c r="DI912" s="7"/>
      <c r="DJ912" s="7"/>
      <c r="DK912" s="7"/>
    </row>
    <row r="913" spans="1:115" x14ac:dyDescent="0.4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  <c r="CP913" s="7"/>
      <c r="CQ913" s="7"/>
      <c r="CR913" s="7"/>
      <c r="CS913" s="7"/>
      <c r="CT913" s="7"/>
      <c r="CU913" s="7"/>
      <c r="CV913" s="7"/>
      <c r="CW913" s="7"/>
      <c r="CX913" s="7"/>
      <c r="CY913" s="7"/>
      <c r="CZ913" s="7"/>
      <c r="DA913" s="7"/>
      <c r="DB913" s="7"/>
      <c r="DC913" s="7"/>
      <c r="DD913" s="7"/>
      <c r="DE913" s="7"/>
      <c r="DF913" s="7"/>
      <c r="DG913" s="7"/>
      <c r="DH913" s="7"/>
      <c r="DI913" s="7"/>
      <c r="DJ913" s="7"/>
      <c r="DK913" s="7"/>
    </row>
    <row r="914" spans="1:115" x14ac:dyDescent="0.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  <c r="CP914" s="7"/>
      <c r="CQ914" s="7"/>
      <c r="CR914" s="7"/>
      <c r="CS914" s="7"/>
      <c r="CT914" s="7"/>
      <c r="CU914" s="7"/>
      <c r="CV914" s="7"/>
      <c r="CW914" s="7"/>
      <c r="CX914" s="7"/>
      <c r="CY914" s="7"/>
      <c r="CZ914" s="7"/>
      <c r="DA914" s="7"/>
      <c r="DB914" s="7"/>
      <c r="DC914" s="7"/>
      <c r="DD914" s="7"/>
      <c r="DE914" s="7"/>
      <c r="DF914" s="7"/>
      <c r="DG914" s="7"/>
      <c r="DH914" s="7"/>
      <c r="DI914" s="7"/>
      <c r="DJ914" s="7"/>
      <c r="DK914" s="7"/>
    </row>
    <row r="915" spans="1:115" x14ac:dyDescent="0.4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7"/>
      <c r="CD915" s="7"/>
      <c r="CE915" s="7"/>
      <c r="CF915" s="7"/>
      <c r="CG915" s="7"/>
      <c r="CH915" s="7"/>
      <c r="CI915" s="7"/>
      <c r="CJ915" s="7"/>
      <c r="CK915" s="7"/>
      <c r="CL915" s="7"/>
      <c r="CM915" s="7"/>
      <c r="CN915" s="7"/>
      <c r="CO915" s="7"/>
      <c r="CP915" s="7"/>
      <c r="CQ915" s="7"/>
      <c r="CR915" s="7"/>
      <c r="CS915" s="7"/>
      <c r="CT915" s="7"/>
      <c r="CU915" s="7"/>
      <c r="CV915" s="7"/>
      <c r="CW915" s="7"/>
      <c r="CX915" s="7"/>
      <c r="CY915" s="7"/>
      <c r="CZ915" s="7"/>
      <c r="DA915" s="7"/>
      <c r="DB915" s="7"/>
      <c r="DC915" s="7"/>
      <c r="DD915" s="7"/>
      <c r="DE915" s="7"/>
      <c r="DF915" s="7"/>
      <c r="DG915" s="7"/>
      <c r="DH915" s="7"/>
      <c r="DI915" s="7"/>
      <c r="DJ915" s="7"/>
      <c r="DK915" s="7"/>
    </row>
    <row r="916" spans="1:115" x14ac:dyDescent="0.4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</row>
    <row r="917" spans="1:115" x14ac:dyDescent="0.4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7"/>
      <c r="CD917" s="7"/>
      <c r="CE917" s="7"/>
      <c r="CF917" s="7"/>
      <c r="CG917" s="7"/>
      <c r="CH917" s="7"/>
      <c r="CI917" s="7"/>
      <c r="CJ917" s="7"/>
      <c r="CK917" s="7"/>
      <c r="CL917" s="7"/>
      <c r="CM917" s="7"/>
      <c r="CN917" s="7"/>
      <c r="CO917" s="7"/>
      <c r="CP917" s="7"/>
      <c r="CQ917" s="7"/>
      <c r="CR917" s="7"/>
      <c r="CS917" s="7"/>
      <c r="CT917" s="7"/>
      <c r="CU917" s="7"/>
      <c r="CV917" s="7"/>
      <c r="CW917" s="7"/>
      <c r="CX917" s="7"/>
      <c r="CY917" s="7"/>
      <c r="CZ917" s="7"/>
      <c r="DA917" s="7"/>
      <c r="DB917" s="7"/>
      <c r="DC917" s="7"/>
      <c r="DD917" s="7"/>
      <c r="DE917" s="7"/>
      <c r="DF917" s="7"/>
      <c r="DG917" s="7"/>
      <c r="DH917" s="7"/>
      <c r="DI917" s="7"/>
      <c r="DJ917" s="7"/>
      <c r="DK917" s="7"/>
    </row>
    <row r="918" spans="1:115" x14ac:dyDescent="0.4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  <c r="CP918" s="7"/>
      <c r="CQ918" s="7"/>
      <c r="CR918" s="7"/>
      <c r="CS918" s="7"/>
      <c r="CT918" s="7"/>
      <c r="CU918" s="7"/>
      <c r="CV918" s="7"/>
      <c r="CW918" s="7"/>
      <c r="CX918" s="7"/>
      <c r="CY918" s="7"/>
      <c r="CZ918" s="7"/>
      <c r="DA918" s="7"/>
      <c r="DB918" s="7"/>
      <c r="DC918" s="7"/>
      <c r="DD918" s="7"/>
      <c r="DE918" s="7"/>
      <c r="DF918" s="7"/>
      <c r="DG918" s="7"/>
      <c r="DH918" s="7"/>
      <c r="DI918" s="7"/>
      <c r="DJ918" s="7"/>
      <c r="DK918" s="7"/>
    </row>
    <row r="919" spans="1:115" x14ac:dyDescent="0.4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7"/>
      <c r="CD919" s="7"/>
      <c r="CE919" s="7"/>
      <c r="CF919" s="7"/>
      <c r="CG919" s="7"/>
      <c r="CH919" s="7"/>
      <c r="CI919" s="7"/>
      <c r="CJ919" s="7"/>
      <c r="CK919" s="7"/>
      <c r="CL919" s="7"/>
      <c r="CM919" s="7"/>
      <c r="CN919" s="7"/>
      <c r="CO919" s="7"/>
      <c r="CP919" s="7"/>
      <c r="CQ919" s="7"/>
      <c r="CR919" s="7"/>
      <c r="CS919" s="7"/>
      <c r="CT919" s="7"/>
      <c r="CU919" s="7"/>
      <c r="CV919" s="7"/>
      <c r="CW919" s="7"/>
      <c r="CX919" s="7"/>
      <c r="CY919" s="7"/>
      <c r="CZ919" s="7"/>
      <c r="DA919" s="7"/>
      <c r="DB919" s="7"/>
      <c r="DC919" s="7"/>
      <c r="DD919" s="7"/>
      <c r="DE919" s="7"/>
      <c r="DF919" s="7"/>
      <c r="DG919" s="7"/>
      <c r="DH919" s="7"/>
      <c r="DI919" s="7"/>
      <c r="DJ919" s="7"/>
      <c r="DK919" s="7"/>
    </row>
    <row r="920" spans="1:115" x14ac:dyDescent="0.4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7"/>
      <c r="CE920" s="7"/>
      <c r="CF920" s="7"/>
      <c r="CG920" s="7"/>
      <c r="CH920" s="7"/>
      <c r="CI920" s="7"/>
      <c r="CJ920" s="7"/>
      <c r="CK920" s="7"/>
      <c r="CL920" s="7"/>
      <c r="CM920" s="7"/>
      <c r="CN920" s="7"/>
      <c r="CO920" s="7"/>
      <c r="CP920" s="7"/>
      <c r="CQ920" s="7"/>
      <c r="CR920" s="7"/>
      <c r="CS920" s="7"/>
      <c r="CT920" s="7"/>
      <c r="CU920" s="7"/>
      <c r="CV920" s="7"/>
      <c r="CW920" s="7"/>
      <c r="CX920" s="7"/>
      <c r="CY920" s="7"/>
      <c r="CZ920" s="7"/>
      <c r="DA920" s="7"/>
      <c r="DB920" s="7"/>
      <c r="DC920" s="7"/>
      <c r="DD920" s="7"/>
      <c r="DE920" s="7"/>
      <c r="DF920" s="7"/>
      <c r="DG920" s="7"/>
      <c r="DH920" s="7"/>
      <c r="DI920" s="7"/>
      <c r="DJ920" s="7"/>
      <c r="DK920" s="7"/>
    </row>
    <row r="921" spans="1:115" x14ac:dyDescent="0.4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7"/>
      <c r="CD921" s="7"/>
      <c r="CE921" s="7"/>
      <c r="CF921" s="7"/>
      <c r="CG921" s="7"/>
      <c r="CH921" s="7"/>
      <c r="CI921" s="7"/>
      <c r="CJ921" s="7"/>
      <c r="CK921" s="7"/>
      <c r="CL921" s="7"/>
      <c r="CM921" s="7"/>
      <c r="CN921" s="7"/>
      <c r="CO921" s="7"/>
      <c r="CP921" s="7"/>
      <c r="CQ921" s="7"/>
      <c r="CR921" s="7"/>
      <c r="CS921" s="7"/>
      <c r="CT921" s="7"/>
      <c r="CU921" s="7"/>
      <c r="CV921" s="7"/>
      <c r="CW921" s="7"/>
      <c r="CX921" s="7"/>
      <c r="CY921" s="7"/>
      <c r="CZ921" s="7"/>
      <c r="DA921" s="7"/>
      <c r="DB921" s="7"/>
      <c r="DC921" s="7"/>
      <c r="DD921" s="7"/>
      <c r="DE921" s="7"/>
      <c r="DF921" s="7"/>
      <c r="DG921" s="7"/>
      <c r="DH921" s="7"/>
      <c r="DI921" s="7"/>
      <c r="DJ921" s="7"/>
      <c r="DK921" s="7"/>
    </row>
    <row r="922" spans="1:115" x14ac:dyDescent="0.4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7"/>
      <c r="CE922" s="7"/>
      <c r="CF922" s="7"/>
      <c r="CG922" s="7"/>
      <c r="CH922" s="7"/>
      <c r="CI922" s="7"/>
      <c r="CJ922" s="7"/>
      <c r="CK922" s="7"/>
      <c r="CL922" s="7"/>
      <c r="CM922" s="7"/>
      <c r="CN922" s="7"/>
      <c r="CO922" s="7"/>
      <c r="CP922" s="7"/>
      <c r="CQ922" s="7"/>
      <c r="CR922" s="7"/>
      <c r="CS922" s="7"/>
      <c r="CT922" s="7"/>
      <c r="CU922" s="7"/>
      <c r="CV922" s="7"/>
      <c r="CW922" s="7"/>
      <c r="CX922" s="7"/>
      <c r="CY922" s="7"/>
      <c r="CZ922" s="7"/>
      <c r="DA922" s="7"/>
      <c r="DB922" s="7"/>
      <c r="DC922" s="7"/>
      <c r="DD922" s="7"/>
      <c r="DE922" s="7"/>
      <c r="DF922" s="7"/>
      <c r="DG922" s="7"/>
      <c r="DH922" s="7"/>
      <c r="DI922" s="7"/>
      <c r="DJ922" s="7"/>
      <c r="DK922" s="7"/>
    </row>
    <row r="923" spans="1:115" x14ac:dyDescent="0.4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7"/>
      <c r="CD923" s="7"/>
      <c r="CE923" s="7"/>
      <c r="CF923" s="7"/>
      <c r="CG923" s="7"/>
      <c r="CH923" s="7"/>
      <c r="CI923" s="7"/>
      <c r="CJ923" s="7"/>
      <c r="CK923" s="7"/>
      <c r="CL923" s="7"/>
      <c r="CM923" s="7"/>
      <c r="CN923" s="7"/>
      <c r="CO923" s="7"/>
      <c r="CP923" s="7"/>
      <c r="CQ923" s="7"/>
      <c r="CR923" s="7"/>
      <c r="CS923" s="7"/>
      <c r="CT923" s="7"/>
      <c r="CU923" s="7"/>
      <c r="CV923" s="7"/>
      <c r="CW923" s="7"/>
      <c r="CX923" s="7"/>
      <c r="CY923" s="7"/>
      <c r="CZ923" s="7"/>
      <c r="DA923" s="7"/>
      <c r="DB923" s="7"/>
      <c r="DC923" s="7"/>
      <c r="DD923" s="7"/>
      <c r="DE923" s="7"/>
      <c r="DF923" s="7"/>
      <c r="DG923" s="7"/>
      <c r="DH923" s="7"/>
      <c r="DI923" s="7"/>
      <c r="DJ923" s="7"/>
      <c r="DK923" s="7"/>
    </row>
    <row r="924" spans="1:115" x14ac:dyDescent="0.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7"/>
      <c r="CK924" s="7"/>
      <c r="CL924" s="7"/>
      <c r="CM924" s="7"/>
      <c r="CN924" s="7"/>
      <c r="CO924" s="7"/>
      <c r="CP924" s="7"/>
      <c r="CQ924" s="7"/>
      <c r="CR924" s="7"/>
      <c r="CS924" s="7"/>
      <c r="CT924" s="7"/>
      <c r="CU924" s="7"/>
      <c r="CV924" s="7"/>
      <c r="CW924" s="7"/>
      <c r="CX924" s="7"/>
      <c r="CY924" s="7"/>
      <c r="CZ924" s="7"/>
      <c r="DA924" s="7"/>
      <c r="DB924" s="7"/>
      <c r="DC924" s="7"/>
      <c r="DD924" s="7"/>
      <c r="DE924" s="7"/>
      <c r="DF924" s="7"/>
      <c r="DG924" s="7"/>
      <c r="DH924" s="7"/>
      <c r="DI924" s="7"/>
      <c r="DJ924" s="7"/>
      <c r="DK924" s="7"/>
    </row>
    <row r="925" spans="1:115" x14ac:dyDescent="0.4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7"/>
      <c r="CD925" s="7"/>
      <c r="CE925" s="7"/>
      <c r="CF925" s="7"/>
      <c r="CG925" s="7"/>
      <c r="CH925" s="7"/>
      <c r="CI925" s="7"/>
      <c r="CJ925" s="7"/>
      <c r="CK925" s="7"/>
      <c r="CL925" s="7"/>
      <c r="CM925" s="7"/>
      <c r="CN925" s="7"/>
      <c r="CO925" s="7"/>
      <c r="CP925" s="7"/>
      <c r="CQ925" s="7"/>
      <c r="CR925" s="7"/>
      <c r="CS925" s="7"/>
      <c r="CT925" s="7"/>
      <c r="CU925" s="7"/>
      <c r="CV925" s="7"/>
      <c r="CW925" s="7"/>
      <c r="CX925" s="7"/>
      <c r="CY925" s="7"/>
      <c r="CZ925" s="7"/>
      <c r="DA925" s="7"/>
      <c r="DB925" s="7"/>
      <c r="DC925" s="7"/>
      <c r="DD925" s="7"/>
      <c r="DE925" s="7"/>
      <c r="DF925" s="7"/>
      <c r="DG925" s="7"/>
      <c r="DH925" s="7"/>
      <c r="DI925" s="7"/>
      <c r="DJ925" s="7"/>
      <c r="DK925" s="7"/>
    </row>
    <row r="926" spans="1:115" x14ac:dyDescent="0.4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  <c r="CP926" s="7"/>
      <c r="CQ926" s="7"/>
      <c r="CR926" s="7"/>
      <c r="CS926" s="7"/>
      <c r="CT926" s="7"/>
      <c r="CU926" s="7"/>
      <c r="CV926" s="7"/>
      <c r="CW926" s="7"/>
      <c r="CX926" s="7"/>
      <c r="CY926" s="7"/>
      <c r="CZ926" s="7"/>
      <c r="DA926" s="7"/>
      <c r="DB926" s="7"/>
      <c r="DC926" s="7"/>
      <c r="DD926" s="7"/>
      <c r="DE926" s="7"/>
      <c r="DF926" s="7"/>
      <c r="DG926" s="7"/>
      <c r="DH926" s="7"/>
      <c r="DI926" s="7"/>
      <c r="DJ926" s="7"/>
      <c r="DK926" s="7"/>
    </row>
    <row r="927" spans="1:115" x14ac:dyDescent="0.4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7"/>
      <c r="CD927" s="7"/>
      <c r="CE927" s="7"/>
      <c r="CF927" s="7"/>
      <c r="CG927" s="7"/>
      <c r="CH927" s="7"/>
      <c r="CI927" s="7"/>
      <c r="CJ927" s="7"/>
      <c r="CK927" s="7"/>
      <c r="CL927" s="7"/>
      <c r="CM927" s="7"/>
      <c r="CN927" s="7"/>
      <c r="CO927" s="7"/>
      <c r="CP927" s="7"/>
      <c r="CQ927" s="7"/>
      <c r="CR927" s="7"/>
      <c r="CS927" s="7"/>
      <c r="CT927" s="7"/>
      <c r="CU927" s="7"/>
      <c r="CV927" s="7"/>
      <c r="CW927" s="7"/>
      <c r="CX927" s="7"/>
      <c r="CY927" s="7"/>
      <c r="CZ927" s="7"/>
      <c r="DA927" s="7"/>
      <c r="DB927" s="7"/>
      <c r="DC927" s="7"/>
      <c r="DD927" s="7"/>
      <c r="DE927" s="7"/>
      <c r="DF927" s="7"/>
      <c r="DG927" s="7"/>
      <c r="DH927" s="7"/>
      <c r="DI927" s="7"/>
      <c r="DJ927" s="7"/>
      <c r="DK927" s="7"/>
    </row>
    <row r="928" spans="1:115" x14ac:dyDescent="0.4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  <c r="CP928" s="7"/>
      <c r="CQ928" s="7"/>
      <c r="CR928" s="7"/>
      <c r="CS928" s="7"/>
      <c r="CT928" s="7"/>
      <c r="CU928" s="7"/>
      <c r="CV928" s="7"/>
      <c r="CW928" s="7"/>
      <c r="CX928" s="7"/>
      <c r="CY928" s="7"/>
      <c r="CZ928" s="7"/>
      <c r="DA928" s="7"/>
      <c r="DB928" s="7"/>
      <c r="DC928" s="7"/>
      <c r="DD928" s="7"/>
      <c r="DE928" s="7"/>
      <c r="DF928" s="7"/>
      <c r="DG928" s="7"/>
      <c r="DH928" s="7"/>
      <c r="DI928" s="7"/>
      <c r="DJ928" s="7"/>
      <c r="DK928" s="7"/>
    </row>
    <row r="929" spans="1:115" x14ac:dyDescent="0.4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7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7"/>
      <c r="CO929" s="7"/>
      <c r="CP929" s="7"/>
      <c r="CQ929" s="7"/>
      <c r="CR929" s="7"/>
      <c r="CS929" s="7"/>
      <c r="CT929" s="7"/>
      <c r="CU929" s="7"/>
      <c r="CV929" s="7"/>
      <c r="CW929" s="7"/>
      <c r="CX929" s="7"/>
      <c r="CY929" s="7"/>
      <c r="CZ929" s="7"/>
      <c r="DA929" s="7"/>
      <c r="DB929" s="7"/>
      <c r="DC929" s="7"/>
      <c r="DD929" s="7"/>
      <c r="DE929" s="7"/>
      <c r="DF929" s="7"/>
      <c r="DG929" s="7"/>
      <c r="DH929" s="7"/>
      <c r="DI929" s="7"/>
      <c r="DJ929" s="7"/>
      <c r="DK929" s="7"/>
    </row>
    <row r="930" spans="1:115" x14ac:dyDescent="0.4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7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7"/>
      <c r="CO930" s="7"/>
      <c r="CP930" s="7"/>
      <c r="CQ930" s="7"/>
      <c r="CR930" s="7"/>
      <c r="CS930" s="7"/>
      <c r="CT930" s="7"/>
      <c r="CU930" s="7"/>
      <c r="CV930" s="7"/>
      <c r="CW930" s="7"/>
      <c r="CX930" s="7"/>
      <c r="CY930" s="7"/>
      <c r="CZ930" s="7"/>
      <c r="DA930" s="7"/>
      <c r="DB930" s="7"/>
      <c r="DC930" s="7"/>
      <c r="DD930" s="7"/>
      <c r="DE930" s="7"/>
      <c r="DF930" s="7"/>
      <c r="DG930" s="7"/>
      <c r="DH930" s="7"/>
      <c r="DI930" s="7"/>
      <c r="DJ930" s="7"/>
      <c r="DK930" s="7"/>
    </row>
    <row r="931" spans="1:115" x14ac:dyDescent="0.4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  <c r="BZ931" s="7"/>
      <c r="CA931" s="7"/>
      <c r="CB931" s="7"/>
      <c r="CC931" s="7"/>
      <c r="CD931" s="7"/>
      <c r="CE931" s="7"/>
      <c r="CF931" s="7"/>
      <c r="CG931" s="7"/>
      <c r="CH931" s="7"/>
      <c r="CI931" s="7"/>
      <c r="CJ931" s="7"/>
      <c r="CK931" s="7"/>
      <c r="CL931" s="7"/>
      <c r="CM931" s="7"/>
      <c r="CN931" s="7"/>
      <c r="CO931" s="7"/>
      <c r="CP931" s="7"/>
      <c r="CQ931" s="7"/>
      <c r="CR931" s="7"/>
      <c r="CS931" s="7"/>
      <c r="CT931" s="7"/>
      <c r="CU931" s="7"/>
      <c r="CV931" s="7"/>
      <c r="CW931" s="7"/>
      <c r="CX931" s="7"/>
      <c r="CY931" s="7"/>
      <c r="CZ931" s="7"/>
      <c r="DA931" s="7"/>
      <c r="DB931" s="7"/>
      <c r="DC931" s="7"/>
      <c r="DD931" s="7"/>
      <c r="DE931" s="7"/>
      <c r="DF931" s="7"/>
      <c r="DG931" s="7"/>
      <c r="DH931" s="7"/>
      <c r="DI931" s="7"/>
      <c r="DJ931" s="7"/>
      <c r="DK931" s="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P34"/>
  <sheetViews>
    <sheetView workbookViewId="0">
      <pane xSplit="1" ySplit="2" topLeftCell="AV3" activePane="bottomRight" state="frozen"/>
      <selection pane="topRight" activeCell="B1" sqref="B1"/>
      <selection pane="bottomLeft" activeCell="A2" sqref="A2"/>
      <selection pane="bottomRight" activeCell="AV26" sqref="AV26"/>
    </sheetView>
  </sheetViews>
  <sheetFormatPr defaultColWidth="8.85546875" defaultRowHeight="13.15" x14ac:dyDescent="0.4"/>
  <cols>
    <col min="2" max="3" width="10.5" bestFit="1" customWidth="1"/>
    <col min="4" max="8" width="9.5" bestFit="1" customWidth="1"/>
    <col min="9" max="9" width="10.5" bestFit="1" customWidth="1"/>
    <col min="10" max="10" width="9.5" bestFit="1" customWidth="1"/>
    <col min="11" max="12" width="11.5" bestFit="1" customWidth="1"/>
    <col min="13" max="13" width="10.5" bestFit="1" customWidth="1"/>
    <col min="14" max="14" width="11.5" bestFit="1" customWidth="1"/>
    <col min="18" max="18" width="10.140625" bestFit="1" customWidth="1"/>
  </cols>
  <sheetData>
    <row r="1" spans="1:70" x14ac:dyDescent="0.4">
      <c r="A1" s="25"/>
      <c r="B1" s="33" t="s">
        <v>29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 t="s">
        <v>17</v>
      </c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 t="s">
        <v>18</v>
      </c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33" t="s">
        <v>26</v>
      </c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 t="s">
        <v>19</v>
      </c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</row>
    <row r="2" spans="1:70" ht="13.5" thickBot="1" x14ac:dyDescent="0.45">
      <c r="A2" s="29"/>
      <c r="B2" s="29" t="s">
        <v>6</v>
      </c>
      <c r="C2" s="29" t="s">
        <v>7</v>
      </c>
      <c r="D2" s="34" t="s">
        <v>8</v>
      </c>
      <c r="E2" s="29" t="s">
        <v>9</v>
      </c>
      <c r="F2" s="29" t="s">
        <v>13</v>
      </c>
      <c r="G2" s="29" t="s">
        <v>12</v>
      </c>
      <c r="H2" s="29" t="s">
        <v>2</v>
      </c>
      <c r="I2" s="29" t="s">
        <v>10</v>
      </c>
      <c r="J2" s="34" t="s">
        <v>3</v>
      </c>
      <c r="K2" s="29" t="s">
        <v>4</v>
      </c>
      <c r="L2" s="29" t="s">
        <v>1</v>
      </c>
      <c r="M2" s="29" t="s">
        <v>5</v>
      </c>
      <c r="N2" s="29" t="s">
        <v>11</v>
      </c>
      <c r="O2" s="29"/>
      <c r="P2" s="29" t="s">
        <v>6</v>
      </c>
      <c r="Q2" s="29" t="s">
        <v>7</v>
      </c>
      <c r="R2" s="29" t="s">
        <v>8</v>
      </c>
      <c r="S2" s="29" t="s">
        <v>9</v>
      </c>
      <c r="T2" s="29" t="s">
        <v>13</v>
      </c>
      <c r="U2" s="29" t="s">
        <v>12</v>
      </c>
      <c r="V2" s="29" t="s">
        <v>2</v>
      </c>
      <c r="W2" s="29" t="s">
        <v>10</v>
      </c>
      <c r="X2" s="29" t="s">
        <v>3</v>
      </c>
      <c r="Y2" s="29" t="s">
        <v>4</v>
      </c>
      <c r="Z2" s="29" t="s">
        <v>1</v>
      </c>
      <c r="AA2" s="29" t="s">
        <v>5</v>
      </c>
      <c r="AB2" s="29" t="s">
        <v>11</v>
      </c>
      <c r="AC2" s="29"/>
      <c r="AD2" s="29" t="s">
        <v>6</v>
      </c>
      <c r="AE2" s="29" t="s">
        <v>7</v>
      </c>
      <c r="AF2" s="29" t="s">
        <v>8</v>
      </c>
      <c r="AG2" s="29" t="s">
        <v>9</v>
      </c>
      <c r="AH2" s="29" t="s">
        <v>13</v>
      </c>
      <c r="AI2" s="29" t="s">
        <v>12</v>
      </c>
      <c r="AJ2" s="29" t="s">
        <v>2</v>
      </c>
      <c r="AK2" s="29" t="s">
        <v>10</v>
      </c>
      <c r="AL2" s="29" t="s">
        <v>3</v>
      </c>
      <c r="AM2" s="29" t="s">
        <v>4</v>
      </c>
      <c r="AN2" s="29" t="s">
        <v>1</v>
      </c>
      <c r="AO2" s="29" t="s">
        <v>5</v>
      </c>
      <c r="AP2" s="29" t="s">
        <v>11</v>
      </c>
      <c r="AQ2" s="29"/>
      <c r="AR2" s="29" t="s">
        <v>6</v>
      </c>
      <c r="AS2" s="29" t="s">
        <v>7</v>
      </c>
      <c r="AT2" s="29" t="s">
        <v>8</v>
      </c>
      <c r="AU2" s="29" t="s">
        <v>9</v>
      </c>
      <c r="AV2" s="29" t="s">
        <v>13</v>
      </c>
      <c r="AW2" s="29" t="s">
        <v>12</v>
      </c>
      <c r="AX2" s="29" t="s">
        <v>2</v>
      </c>
      <c r="AY2" s="29" t="s">
        <v>10</v>
      </c>
      <c r="AZ2" s="29" t="s">
        <v>3</v>
      </c>
      <c r="BA2" s="29" t="s">
        <v>4</v>
      </c>
      <c r="BB2" s="29" t="s">
        <v>1</v>
      </c>
      <c r="BC2" s="29" t="s">
        <v>5</v>
      </c>
      <c r="BD2" s="29" t="s">
        <v>11</v>
      </c>
      <c r="BE2" s="29"/>
      <c r="BF2" s="29" t="s">
        <v>6</v>
      </c>
      <c r="BG2" s="29" t="s">
        <v>7</v>
      </c>
      <c r="BH2" s="29" t="s">
        <v>8</v>
      </c>
      <c r="BI2" s="29" t="s">
        <v>9</v>
      </c>
      <c r="BJ2" s="29" t="s">
        <v>13</v>
      </c>
      <c r="BK2" s="29" t="s">
        <v>12</v>
      </c>
      <c r="BL2" s="29" t="s">
        <v>2</v>
      </c>
      <c r="BM2" s="29" t="s">
        <v>10</v>
      </c>
      <c r="BN2" s="29" t="s">
        <v>3</v>
      </c>
      <c r="BO2" s="29" t="s">
        <v>4</v>
      </c>
      <c r="BP2" s="29" t="s">
        <v>1</v>
      </c>
      <c r="BQ2" s="29" t="s">
        <v>5</v>
      </c>
      <c r="BR2" s="29" t="s">
        <v>11</v>
      </c>
    </row>
    <row r="3" spans="1:70" ht="13.5" thickTop="1" x14ac:dyDescent="0.4">
      <c r="AJ3">
        <v>1931</v>
      </c>
      <c r="AM3">
        <v>1931</v>
      </c>
      <c r="AP3">
        <v>1929</v>
      </c>
      <c r="BR3">
        <v>1929</v>
      </c>
    </row>
    <row r="4" spans="1:70" x14ac:dyDescent="0.4">
      <c r="A4">
        <v>1921</v>
      </c>
      <c r="B4" s="6">
        <v>2023</v>
      </c>
      <c r="C4" s="6">
        <v>7339.5</v>
      </c>
      <c r="D4" s="6">
        <v>1891.3000000000002</v>
      </c>
      <c r="E4" s="6">
        <v>797</v>
      </c>
      <c r="F4" s="6">
        <v>357.2</v>
      </c>
      <c r="G4" s="6">
        <v>1633</v>
      </c>
      <c r="H4" s="6">
        <v>78809.8</v>
      </c>
      <c r="I4" s="6">
        <v>2902</v>
      </c>
      <c r="J4" s="6">
        <v>242108</v>
      </c>
      <c r="K4" s="6">
        <v>281700</v>
      </c>
      <c r="L4" s="6">
        <v>3820.8</v>
      </c>
      <c r="M4" s="6">
        <v>1171</v>
      </c>
      <c r="N4" s="6">
        <v>23976.3</v>
      </c>
      <c r="P4" s="1">
        <f t="shared" ref="P4:X10" si="0">100*B4/B$12</f>
        <v>63.293911519929914</v>
      </c>
      <c r="Q4" s="1">
        <f t="shared" si="0"/>
        <v>64.85089463220676</v>
      </c>
      <c r="R4" s="1">
        <f t="shared" si="0"/>
        <v>70.358245600982116</v>
      </c>
      <c r="S4" s="1">
        <f t="shared" si="0"/>
        <v>71.313528990694351</v>
      </c>
      <c r="T4" s="1">
        <f t="shared" si="0"/>
        <v>73.196721311475414</v>
      </c>
      <c r="U4" s="1">
        <f t="shared" si="0"/>
        <v>74.702653247941441</v>
      </c>
      <c r="V4" s="1">
        <f t="shared" si="0"/>
        <v>4223.9146746703827</v>
      </c>
      <c r="W4" s="1">
        <f t="shared" si="0"/>
        <v>109.63354741216472</v>
      </c>
      <c r="X4" s="1">
        <f t="shared" si="0"/>
        <v>85.154845857587532</v>
      </c>
      <c r="Y4" s="1"/>
      <c r="Z4" s="1">
        <f t="shared" ref="Z4:Z22" si="1">100*L4/L$12</f>
        <v>65.358627414085078</v>
      </c>
      <c r="AA4" s="1">
        <f t="shared" ref="AA4:AA22" si="2">100*M4/M$12</f>
        <v>63.807759372275498</v>
      </c>
      <c r="AB4" s="1">
        <f t="shared" ref="AB4:AB22" si="3">100*N4/N$12</f>
        <v>141.61016348516347</v>
      </c>
      <c r="AD4" s="2">
        <v>7.9000000000000008E-3</v>
      </c>
      <c r="AE4" s="2">
        <v>3.4026999999999998</v>
      </c>
      <c r="AF4" s="2">
        <v>0.4849</v>
      </c>
      <c r="AG4" s="2">
        <v>6.6E-3</v>
      </c>
      <c r="AH4" s="2">
        <v>2.0175999999999998</v>
      </c>
      <c r="AI4" s="2">
        <v>4.3326000000000002</v>
      </c>
      <c r="AK4" s="2">
        <v>11.2</v>
      </c>
      <c r="AL4" s="2">
        <v>16.96</v>
      </c>
      <c r="AN4" s="2">
        <v>17.18</v>
      </c>
      <c r="AO4" s="2">
        <v>13.2432</v>
      </c>
      <c r="AP4" s="3">
        <v>17.899999999999999</v>
      </c>
      <c r="AR4" s="4">
        <f t="shared" ref="AR4:AW10" si="4">B4/AD4</f>
        <v>256075.94936708859</v>
      </c>
      <c r="AS4" s="4">
        <f t="shared" si="4"/>
        <v>2156.9635877391484</v>
      </c>
      <c r="AT4" s="4">
        <f t="shared" si="4"/>
        <v>3900.3918333677052</v>
      </c>
      <c r="AU4" s="4">
        <f t="shared" si="4"/>
        <v>120757.57575757576</v>
      </c>
      <c r="AV4" s="1">
        <f t="shared" si="4"/>
        <v>177.04203013481364</v>
      </c>
      <c r="AW4" s="1">
        <f t="shared" si="4"/>
        <v>376.90993860499469</v>
      </c>
      <c r="AY4" s="1">
        <f t="shared" ref="AY4:AY22" si="5">I4/AK4</f>
        <v>259.10714285714289</v>
      </c>
      <c r="AZ4" s="1">
        <f t="shared" ref="AZ4:AZ22" si="6">J4/AL4</f>
        <v>14275.235849056604</v>
      </c>
      <c r="BB4" s="1">
        <f t="shared" ref="BB4:BB22" si="7">L4/AN4</f>
        <v>222.39813736903378</v>
      </c>
      <c r="BC4" s="1">
        <f t="shared" ref="BC4:BC22" si="8">M4/AO4</f>
        <v>88.42273770689863</v>
      </c>
      <c r="BD4" s="1">
        <f t="shared" ref="BD4:BD22" si="9">N4/AP4</f>
        <v>1339.4581005586592</v>
      </c>
      <c r="BF4" s="1">
        <f t="shared" ref="BF4:BG15" si="10">100*AR4/AR$12</f>
        <v>49.673702711843724</v>
      </c>
      <c r="BG4" s="1">
        <f t="shared" si="10"/>
        <v>100.7764644390395</v>
      </c>
      <c r="BH4" s="1">
        <f t="shared" ref="BH4:BP15" si="11">100*AT4/AT$12</f>
        <v>83.736324059242676</v>
      </c>
      <c r="BI4" s="1">
        <f t="shared" si="11"/>
        <v>57.266924795557586</v>
      </c>
      <c r="BJ4" s="1">
        <f t="shared" si="11"/>
        <v>68.705368169940584</v>
      </c>
      <c r="BK4" s="1">
        <f t="shared" si="11"/>
        <v>81.245989098837853</v>
      </c>
      <c r="BM4" s="1">
        <f t="shared" si="11"/>
        <v>109.63354741216473</v>
      </c>
      <c r="BN4" s="1">
        <f t="shared" si="11"/>
        <v>161.87454188965935</v>
      </c>
      <c r="BP4" s="1">
        <f t="shared" si="11"/>
        <v>46.679299090269147</v>
      </c>
      <c r="BQ4" s="1">
        <f t="shared" ref="BQ4:BQ22" si="12">100*BC4/BC$12</f>
        <v>49.333065136275891</v>
      </c>
      <c r="BR4" s="1">
        <f t="shared" ref="BR4:BR22" si="13">100*BD4/BD$12</f>
        <v>135.28121763107799</v>
      </c>
    </row>
    <row r="5" spans="1:70" x14ac:dyDescent="0.4">
      <c r="A5">
        <f>A4+1</f>
        <v>1922</v>
      </c>
      <c r="B5" s="6">
        <v>2187.6999999999998</v>
      </c>
      <c r="C5" s="6">
        <v>8728.5</v>
      </c>
      <c r="D5" s="6">
        <v>2104.6</v>
      </c>
      <c r="E5" s="6">
        <v>1512.5</v>
      </c>
      <c r="F5" s="6">
        <v>383.59999999999997</v>
      </c>
      <c r="G5" s="6">
        <v>1746.4</v>
      </c>
      <c r="H5" s="6">
        <v>96</v>
      </c>
      <c r="I5" s="6">
        <v>2902</v>
      </c>
      <c r="J5" s="6">
        <v>250084</v>
      </c>
      <c r="K5" s="6">
        <v>362100</v>
      </c>
      <c r="L5" s="6">
        <v>4097.3</v>
      </c>
      <c r="M5" s="6">
        <v>1140.9000000000001</v>
      </c>
      <c r="N5" s="6">
        <v>22964.1</v>
      </c>
      <c r="P5" s="1">
        <f t="shared" si="0"/>
        <v>68.446905700519352</v>
      </c>
      <c r="Q5" s="1">
        <f t="shared" si="0"/>
        <v>77.123923127899275</v>
      </c>
      <c r="R5" s="1">
        <f t="shared" si="0"/>
        <v>78.293218258249325</v>
      </c>
      <c r="S5" s="1">
        <f t="shared" si="0"/>
        <v>135.33464566929135</v>
      </c>
      <c r="T5" s="1">
        <f t="shared" si="0"/>
        <v>78.606557377049185</v>
      </c>
      <c r="U5" s="1">
        <f t="shared" si="0"/>
        <v>79.890210430009148</v>
      </c>
      <c r="V5" s="1">
        <f t="shared" si="0"/>
        <v>5.1452460070747135</v>
      </c>
      <c r="W5" s="1">
        <f t="shared" si="0"/>
        <v>109.63354741216472</v>
      </c>
      <c r="X5" s="1">
        <f t="shared" si="0"/>
        <v>87.960185006067221</v>
      </c>
      <c r="Y5" s="1"/>
      <c r="Z5" s="1">
        <f t="shared" si="1"/>
        <v>70.088438050599564</v>
      </c>
      <c r="AA5" s="1">
        <f t="shared" si="2"/>
        <v>62.167611159546652</v>
      </c>
      <c r="AB5" s="1">
        <f t="shared" si="3"/>
        <v>135.63185125685126</v>
      </c>
      <c r="AD5" s="2">
        <v>6.6E-3</v>
      </c>
      <c r="AE5" s="2">
        <v>3.6798999999999999</v>
      </c>
      <c r="AF5" s="2">
        <v>0.49630000000000002</v>
      </c>
      <c r="AG5" s="2">
        <v>5.3E-3</v>
      </c>
      <c r="AH5" s="2">
        <v>1.9378</v>
      </c>
      <c r="AI5" s="2">
        <v>4.4275000000000002</v>
      </c>
      <c r="AJ5" s="2">
        <v>1.2611000000000001</v>
      </c>
      <c r="AK5" s="2">
        <v>10.9</v>
      </c>
      <c r="AL5" s="2">
        <v>16.02</v>
      </c>
      <c r="AN5" s="2">
        <v>15.31</v>
      </c>
      <c r="AO5" s="2">
        <v>11.22</v>
      </c>
      <c r="AP5" s="3">
        <v>16.8</v>
      </c>
      <c r="AR5" s="4">
        <f t="shared" si="4"/>
        <v>331469.69696969696</v>
      </c>
      <c r="AS5" s="4">
        <f t="shared" si="4"/>
        <v>2371.9394548764913</v>
      </c>
      <c r="AT5" s="4">
        <f t="shared" si="4"/>
        <v>4240.5802941769089</v>
      </c>
      <c r="AU5" s="4">
        <f t="shared" si="4"/>
        <v>285377.35849056602</v>
      </c>
      <c r="AV5" s="1">
        <f t="shared" si="4"/>
        <v>197.95644545360716</v>
      </c>
      <c r="AW5" s="1">
        <f t="shared" si="4"/>
        <v>394.44381705251271</v>
      </c>
      <c r="AY5" s="1">
        <f t="shared" si="5"/>
        <v>266.23853211009174</v>
      </c>
      <c r="AZ5" s="1">
        <f t="shared" si="6"/>
        <v>15610.736579275905</v>
      </c>
      <c r="BB5" s="1">
        <f t="shared" si="7"/>
        <v>267.62246897452644</v>
      </c>
      <c r="BC5" s="1">
        <f t="shared" si="8"/>
        <v>101.68449197860963</v>
      </c>
      <c r="BD5" s="1">
        <f t="shared" si="9"/>
        <v>1366.9107142857142</v>
      </c>
      <c r="BF5" s="1">
        <f t="shared" si="10"/>
        <v>64.298608385336365</v>
      </c>
      <c r="BG5" s="1">
        <f t="shared" si="10"/>
        <v>110.82044846963043</v>
      </c>
      <c r="BH5" s="1">
        <f t="shared" si="11"/>
        <v>91.039726489695084</v>
      </c>
      <c r="BI5" s="1">
        <f t="shared" si="11"/>
        <v>135.33464566929135</v>
      </c>
      <c r="BJ5" s="1">
        <f t="shared" si="11"/>
        <v>76.821704180336312</v>
      </c>
      <c r="BK5" s="1">
        <f t="shared" si="11"/>
        <v>85.025558569677287</v>
      </c>
      <c r="BM5" s="1">
        <f t="shared" si="11"/>
        <v>112.65098449690318</v>
      </c>
      <c r="BN5" s="1">
        <f t="shared" si="11"/>
        <v>177.01849966264714</v>
      </c>
      <c r="BP5" s="1">
        <f t="shared" si="11"/>
        <v>56.171465374321137</v>
      </c>
      <c r="BQ5" s="1">
        <f t="shared" si="12"/>
        <v>56.732100772067568</v>
      </c>
      <c r="BR5" s="1">
        <f t="shared" si="13"/>
        <v>138.0538486007236</v>
      </c>
    </row>
    <row r="6" spans="1:70" x14ac:dyDescent="0.4">
      <c r="A6">
        <f t="shared" ref="A6:A15" si="14">A5+1</f>
        <v>1923</v>
      </c>
      <c r="B6" s="6">
        <v>2184.1</v>
      </c>
      <c r="C6" s="6">
        <v>11149.8</v>
      </c>
      <c r="D6" s="6">
        <v>2009.2</v>
      </c>
      <c r="E6" s="6">
        <v>1554.3999999999999</v>
      </c>
      <c r="F6" s="6">
        <v>399.4</v>
      </c>
      <c r="G6" s="6">
        <v>1788.8000000000002</v>
      </c>
      <c r="H6" s="6">
        <v>2085.5</v>
      </c>
      <c r="I6" s="6">
        <v>2889</v>
      </c>
      <c r="J6" s="6">
        <v>270708</v>
      </c>
      <c r="K6" s="6">
        <v>17054600</v>
      </c>
      <c r="L6" s="6">
        <v>4357.5</v>
      </c>
      <c r="M6" s="6">
        <v>1566.4</v>
      </c>
      <c r="N6" s="6">
        <v>22349.7</v>
      </c>
      <c r="P6" s="1">
        <f t="shared" si="0"/>
        <v>68.334271947938177</v>
      </c>
      <c r="Q6" s="1">
        <f t="shared" si="0"/>
        <v>98.518223989396958</v>
      </c>
      <c r="R6" s="1">
        <f t="shared" si="0"/>
        <v>74.744243145716311</v>
      </c>
      <c r="S6" s="1">
        <f t="shared" si="0"/>
        <v>139.08375089477454</v>
      </c>
      <c r="T6" s="1">
        <f t="shared" si="0"/>
        <v>81.844262295081961</v>
      </c>
      <c r="U6" s="1">
        <f t="shared" si="0"/>
        <v>81.829826166514195</v>
      </c>
      <c r="V6" s="1">
        <f t="shared" si="0"/>
        <v>111.77510987244078</v>
      </c>
      <c r="W6" s="1">
        <f t="shared" si="0"/>
        <v>109.14242538723083</v>
      </c>
      <c r="X6" s="1">
        <f t="shared" si="0"/>
        <v>95.214111109157102</v>
      </c>
      <c r="Y6" s="1"/>
      <c r="Z6" s="1">
        <f t="shared" si="1"/>
        <v>74.539420790639582</v>
      </c>
      <c r="AA6" s="1">
        <f t="shared" si="2"/>
        <v>85.353095030514382</v>
      </c>
      <c r="AB6" s="1">
        <f t="shared" si="3"/>
        <v>132.00304762804763</v>
      </c>
      <c r="AD6" s="2">
        <v>6.4999999999999997E-3</v>
      </c>
      <c r="AE6" s="2">
        <v>4.0956999999999999</v>
      </c>
      <c r="AF6" s="2">
        <v>0.49759999999999999</v>
      </c>
      <c r="AG6" s="2">
        <v>5.5999999999999999E-3</v>
      </c>
      <c r="AH6" s="2">
        <v>1.9524999999999999</v>
      </c>
      <c r="AI6" s="2">
        <v>4.5540000000000003</v>
      </c>
      <c r="AJ6" s="2">
        <v>1.4988999999999999</v>
      </c>
      <c r="AK6" s="2">
        <v>11</v>
      </c>
      <c r="AL6" s="2">
        <v>19.170000000000002</v>
      </c>
      <c r="AN6" s="2">
        <v>16.190000000000001</v>
      </c>
      <c r="AO6" s="2">
        <v>10.790800000000001</v>
      </c>
      <c r="AP6" s="3">
        <v>17.100000000000001</v>
      </c>
      <c r="AR6" s="4">
        <f t="shared" si="4"/>
        <v>336015.38461538462</v>
      </c>
      <c r="AS6" s="4">
        <f t="shared" si="4"/>
        <v>2722.3185291891496</v>
      </c>
      <c r="AT6" s="4">
        <f t="shared" si="4"/>
        <v>4037.7813504823152</v>
      </c>
      <c r="AU6" s="4">
        <f t="shared" si="4"/>
        <v>277571.42857142852</v>
      </c>
      <c r="AV6" s="1">
        <f t="shared" si="4"/>
        <v>204.55825864276568</v>
      </c>
      <c r="AW6" s="1">
        <f t="shared" si="4"/>
        <v>392.79754062362758</v>
      </c>
      <c r="AX6" s="1">
        <f t="shared" ref="AX6:AX20" si="15">H6/AJ6</f>
        <v>1391.3536593501901</v>
      </c>
      <c r="AY6" s="1">
        <f t="shared" si="5"/>
        <v>262.63636363636363</v>
      </c>
      <c r="AZ6" s="1">
        <f t="shared" si="6"/>
        <v>14121.439749608762</v>
      </c>
      <c r="BB6" s="1">
        <f t="shared" si="7"/>
        <v>269.14762198888201</v>
      </c>
      <c r="BC6" s="1">
        <f t="shared" si="8"/>
        <v>145.16069244170961</v>
      </c>
      <c r="BD6" s="1">
        <f t="shared" si="9"/>
        <v>1307</v>
      </c>
      <c r="BF6" s="1">
        <f t="shared" si="10"/>
        <v>65.18038247341795</v>
      </c>
      <c r="BG6" s="1">
        <f t="shared" si="10"/>
        <v>127.19066654997543</v>
      </c>
      <c r="BH6" s="1">
        <f t="shared" si="11"/>
        <v>86.685897747976028</v>
      </c>
      <c r="BI6" s="1">
        <f t="shared" si="11"/>
        <v>131.63283566826871</v>
      </c>
      <c r="BJ6" s="1">
        <f t="shared" si="11"/>
        <v>79.383694716735576</v>
      </c>
      <c r="BK6" s="1">
        <f t="shared" si="11"/>
        <v>84.670690355562471</v>
      </c>
      <c r="BL6" s="1">
        <f t="shared" si="11"/>
        <v>161.93185074921954</v>
      </c>
      <c r="BM6" s="1">
        <f t="shared" si="11"/>
        <v>111.12683312154411</v>
      </c>
      <c r="BN6" s="1">
        <f t="shared" si="11"/>
        <v>160.13056557951094</v>
      </c>
      <c r="BP6" s="1">
        <f t="shared" si="11"/>
        <v>56.491580796859026</v>
      </c>
      <c r="BQ6" s="1">
        <f t="shared" si="12"/>
        <v>80.988466102368406</v>
      </c>
      <c r="BR6" s="1">
        <f t="shared" si="13"/>
        <v>132.00304762804763</v>
      </c>
    </row>
    <row r="7" spans="1:70" x14ac:dyDescent="0.4">
      <c r="A7">
        <f t="shared" si="14"/>
        <v>1924</v>
      </c>
      <c r="B7" s="6">
        <v>2337.5</v>
      </c>
      <c r="C7" s="6">
        <v>10229.799999999999</v>
      </c>
      <c r="D7" s="6">
        <v>2035.4</v>
      </c>
      <c r="E7" s="6">
        <v>1624.8</v>
      </c>
      <c r="F7" s="6">
        <v>416.6</v>
      </c>
      <c r="G7" s="6">
        <v>1846</v>
      </c>
      <c r="H7" s="6">
        <v>2232.1999999999998</v>
      </c>
      <c r="I7" s="6">
        <v>2820</v>
      </c>
      <c r="J7" s="6">
        <v>290354</v>
      </c>
      <c r="K7" s="6">
        <v>2406.1</v>
      </c>
      <c r="L7" s="6">
        <v>4741.8999999999996</v>
      </c>
      <c r="M7" s="6">
        <v>1634</v>
      </c>
      <c r="N7" s="6">
        <v>21251.1</v>
      </c>
      <c r="P7" s="1">
        <f t="shared" si="0"/>
        <v>73.133721294036661</v>
      </c>
      <c r="Q7" s="1">
        <f t="shared" si="0"/>
        <v>90.389220234150642</v>
      </c>
      <c r="R7" s="1">
        <f t="shared" si="0"/>
        <v>75.71890926676835</v>
      </c>
      <c r="S7" s="1">
        <f t="shared" si="0"/>
        <v>145.38296349319972</v>
      </c>
      <c r="T7" s="1">
        <f t="shared" si="0"/>
        <v>85.368852459016395</v>
      </c>
      <c r="U7" s="1">
        <f t="shared" si="0"/>
        <v>84.446477584629463</v>
      </c>
      <c r="V7" s="1">
        <f t="shared" si="0"/>
        <v>119.6376889270018</v>
      </c>
      <c r="W7" s="1">
        <f t="shared" si="0"/>
        <v>106.53570079335097</v>
      </c>
      <c r="X7" s="1">
        <f t="shared" si="0"/>
        <v>102.12405254735064</v>
      </c>
      <c r="Y7" s="1">
        <f t="shared" ref="Y7:Y22" si="16">100*K7/K$12</f>
        <v>26.818774591214595</v>
      </c>
      <c r="Z7" s="1">
        <f t="shared" si="1"/>
        <v>81.114969465779424</v>
      </c>
      <c r="AA7" s="1">
        <f t="shared" si="2"/>
        <v>89.036617262423718</v>
      </c>
      <c r="AB7" s="1">
        <f t="shared" si="3"/>
        <v>125.51443488943488</v>
      </c>
      <c r="AD7" s="2">
        <v>6.6E-3</v>
      </c>
      <c r="AE7" s="2">
        <v>4.7888000000000002</v>
      </c>
      <c r="AF7" s="2">
        <v>0.54900000000000004</v>
      </c>
      <c r="AG7" s="2">
        <v>5.3E-3</v>
      </c>
      <c r="AH7" s="2">
        <v>1.9524999999999999</v>
      </c>
      <c r="AI7" s="2">
        <v>4.4275000000000002</v>
      </c>
      <c r="AJ7" s="2">
        <v>1.8255999999999999</v>
      </c>
      <c r="AK7" s="2">
        <v>10.8</v>
      </c>
      <c r="AL7" s="2">
        <v>21.21</v>
      </c>
      <c r="AN7" s="2">
        <v>16.350000000000001</v>
      </c>
      <c r="AO7" s="2">
        <v>10.913399999999999</v>
      </c>
      <c r="AP7" s="3">
        <v>17.100000000000001</v>
      </c>
      <c r="AR7" s="4">
        <f t="shared" si="4"/>
        <v>354166.66666666669</v>
      </c>
      <c r="AS7" s="4">
        <f t="shared" si="4"/>
        <v>2136.1927831607081</v>
      </c>
      <c r="AT7" s="4">
        <f t="shared" si="4"/>
        <v>3707.4681238615663</v>
      </c>
      <c r="AU7" s="4">
        <f t="shared" si="4"/>
        <v>306566.03773584904</v>
      </c>
      <c r="AV7" s="1">
        <f t="shared" si="4"/>
        <v>213.36747759282972</v>
      </c>
      <c r="AW7" s="1">
        <f t="shared" si="4"/>
        <v>416.93958215697342</v>
      </c>
      <c r="AX7" s="1">
        <f t="shared" si="15"/>
        <v>1222.7212971078002</v>
      </c>
      <c r="AY7" s="1">
        <f t="shared" si="5"/>
        <v>261.11111111111109</v>
      </c>
      <c r="AZ7" s="1">
        <f t="shared" si="6"/>
        <v>13689.48609146629</v>
      </c>
      <c r="BB7" s="1">
        <f t="shared" si="7"/>
        <v>290.02446483180421</v>
      </c>
      <c r="BC7" s="1">
        <f t="shared" si="8"/>
        <v>149.72419227738376</v>
      </c>
      <c r="BD7" s="1">
        <f t="shared" si="9"/>
        <v>1242.754385964912</v>
      </c>
      <c r="BF7" s="1">
        <f t="shared" si="10"/>
        <v>68.701374548943534</v>
      </c>
      <c r="BG7" s="1">
        <f t="shared" si="10"/>
        <v>99.806022350509195</v>
      </c>
      <c r="BH7" s="1">
        <f t="shared" si="11"/>
        <v>79.594503711934436</v>
      </c>
      <c r="BI7" s="1">
        <f t="shared" si="11"/>
        <v>145.3829634931997</v>
      </c>
      <c r="BJ7" s="1">
        <f t="shared" si="11"/>
        <v>82.802321529774773</v>
      </c>
      <c r="BK7" s="1">
        <f t="shared" si="11"/>
        <v>89.874702885721618</v>
      </c>
      <c r="BL7" s="1">
        <f t="shared" si="11"/>
        <v>142.30567567100377</v>
      </c>
      <c r="BM7" s="1">
        <f t="shared" si="11"/>
        <v>110.48146748940098</v>
      </c>
      <c r="BN7" s="1">
        <f t="shared" si="11"/>
        <v>155.23241179286117</v>
      </c>
      <c r="BP7" s="1">
        <f t="shared" si="11"/>
        <v>60.873435800924362</v>
      </c>
      <c r="BQ7" s="1">
        <f t="shared" si="12"/>
        <v>83.534546901053432</v>
      </c>
      <c r="BR7" s="1">
        <f t="shared" si="13"/>
        <v>125.51443488943487</v>
      </c>
    </row>
    <row r="8" spans="1:70" x14ac:dyDescent="0.4">
      <c r="A8">
        <f t="shared" si="14"/>
        <v>1925</v>
      </c>
      <c r="B8" s="6">
        <v>2275</v>
      </c>
      <c r="C8" s="6">
        <v>9289.6</v>
      </c>
      <c r="D8" s="6">
        <v>1979.7</v>
      </c>
      <c r="E8" s="6">
        <v>920.19999999999993</v>
      </c>
      <c r="F8" s="6">
        <v>428.6</v>
      </c>
      <c r="G8" s="6">
        <v>1904.6</v>
      </c>
      <c r="H8" s="6">
        <v>2180.6</v>
      </c>
      <c r="I8" s="6">
        <v>2818</v>
      </c>
      <c r="J8" s="6">
        <v>298587</v>
      </c>
      <c r="K8" s="6">
        <v>2808.1000000000004</v>
      </c>
      <c r="L8" s="6">
        <v>4901.3999999999996</v>
      </c>
      <c r="M8" s="6">
        <v>1734</v>
      </c>
      <c r="N8" s="6">
        <v>20516.3</v>
      </c>
      <c r="P8" s="1">
        <f t="shared" si="0"/>
        <v>71.178274200613217</v>
      </c>
      <c r="Q8" s="1">
        <f t="shared" si="0"/>
        <v>82.081731831234819</v>
      </c>
      <c r="R8" s="1">
        <f t="shared" si="0"/>
        <v>73.646813734608088</v>
      </c>
      <c r="S8" s="1">
        <f t="shared" si="0"/>
        <v>82.33715103793844</v>
      </c>
      <c r="T8" s="1">
        <f t="shared" si="0"/>
        <v>87.827868852459019</v>
      </c>
      <c r="U8" s="1">
        <f t="shared" si="0"/>
        <v>87.127172918572739</v>
      </c>
      <c r="V8" s="1">
        <f t="shared" si="0"/>
        <v>116.87211919819917</v>
      </c>
      <c r="W8" s="1">
        <f t="shared" si="0"/>
        <v>106.46014355874576</v>
      </c>
      <c r="X8" s="1">
        <f t="shared" si="0"/>
        <v>105.01978439406996</v>
      </c>
      <c r="Y8" s="1">
        <f t="shared" si="16"/>
        <v>31.299530746681235</v>
      </c>
      <c r="Z8" s="1">
        <f t="shared" si="1"/>
        <v>83.843377409808568</v>
      </c>
      <c r="AA8" s="1">
        <f t="shared" si="2"/>
        <v>94.485614646904963</v>
      </c>
      <c r="AB8" s="1">
        <f t="shared" si="3"/>
        <v>121.17451804951804</v>
      </c>
      <c r="AD8" s="2">
        <v>6.4000000000000003E-3</v>
      </c>
      <c r="AE8" s="2">
        <v>5.1075999999999997</v>
      </c>
      <c r="AF8" s="2">
        <v>0.57479999999999998</v>
      </c>
      <c r="AG8" s="2">
        <v>5.5999999999999999E-3</v>
      </c>
      <c r="AH8" s="2">
        <v>1.9231</v>
      </c>
      <c r="AI8" s="2">
        <v>4.5856000000000003</v>
      </c>
      <c r="AJ8" s="2">
        <v>1.8255999999999999</v>
      </c>
      <c r="AK8" s="2">
        <v>11.1</v>
      </c>
      <c r="AL8" s="2">
        <v>24.31</v>
      </c>
      <c r="AM8" s="2">
        <v>18.748999999999999</v>
      </c>
      <c r="AN8" s="2">
        <v>15.19</v>
      </c>
      <c r="AO8" s="2">
        <v>10.668200000000001</v>
      </c>
      <c r="AP8" s="3">
        <v>17.5</v>
      </c>
      <c r="AR8" s="4">
        <f t="shared" si="4"/>
        <v>355468.75</v>
      </c>
      <c r="AS8" s="4">
        <f t="shared" si="4"/>
        <v>1818.7798574673038</v>
      </c>
      <c r="AT8" s="4">
        <f t="shared" si="4"/>
        <v>3444.1544885177454</v>
      </c>
      <c r="AU8" s="4">
        <f t="shared" si="4"/>
        <v>164321.42857142855</v>
      </c>
      <c r="AV8" s="1">
        <f t="shared" si="4"/>
        <v>222.86932556809319</v>
      </c>
      <c r="AW8" s="1">
        <f t="shared" si="4"/>
        <v>415.34368457780874</v>
      </c>
      <c r="AX8" s="1">
        <f t="shared" si="15"/>
        <v>1194.4566170026294</v>
      </c>
      <c r="AY8" s="1">
        <f t="shared" si="5"/>
        <v>253.87387387387389</v>
      </c>
      <c r="AZ8" s="1">
        <f t="shared" si="6"/>
        <v>12282.47634718223</v>
      </c>
      <c r="BA8" s="1">
        <f t="shared" ref="BA8:BA22" si="17">K8/AM8</f>
        <v>149.7733212437997</v>
      </c>
      <c r="BB8" s="1">
        <f t="shared" si="7"/>
        <v>322.67281105990781</v>
      </c>
      <c r="BC8" s="1">
        <f t="shared" si="8"/>
        <v>162.53913499934384</v>
      </c>
      <c r="BD8" s="1">
        <f t="shared" si="9"/>
        <v>1172.3599999999999</v>
      </c>
      <c r="BF8" s="1">
        <f t="shared" si="10"/>
        <v>68.953953131844059</v>
      </c>
      <c r="BG8" s="1">
        <f t="shared" si="10"/>
        <v>84.976030504350462</v>
      </c>
      <c r="BH8" s="1">
        <f t="shared" si="11"/>
        <v>73.941503490331115</v>
      </c>
      <c r="BI8" s="1">
        <f t="shared" si="11"/>
        <v>77.926232232334584</v>
      </c>
      <c r="BJ8" s="1">
        <f t="shared" si="11"/>
        <v>86.489739500175176</v>
      </c>
      <c r="BK8" s="1">
        <f t="shared" si="11"/>
        <v>89.53069424058063</v>
      </c>
      <c r="BL8" s="1">
        <f t="shared" si="11"/>
        <v>139.01610804058365</v>
      </c>
      <c r="BM8" s="1">
        <f t="shared" si="11"/>
        <v>107.41924395116689</v>
      </c>
      <c r="BN8" s="1">
        <f t="shared" si="11"/>
        <v>139.27757502529067</v>
      </c>
      <c r="BO8" s="1">
        <f t="shared" ref="BO8:BO15" si="18">100*BA8/BA$12</f>
        <v>33.826497501774909</v>
      </c>
      <c r="BP8" s="1">
        <f t="shared" si="11"/>
        <v>67.726019803709747</v>
      </c>
      <c r="BQ8" s="1">
        <f t="shared" si="12"/>
        <v>90.684296167081612</v>
      </c>
      <c r="BR8" s="1">
        <f t="shared" si="13"/>
        <v>118.40481477981477</v>
      </c>
    </row>
    <row r="9" spans="1:70" x14ac:dyDescent="0.4">
      <c r="A9">
        <f t="shared" si="14"/>
        <v>1926</v>
      </c>
      <c r="B9" s="6">
        <v>2398.5</v>
      </c>
      <c r="C9" s="6">
        <v>10713.6</v>
      </c>
      <c r="D9" s="6">
        <v>1769.1000000000001</v>
      </c>
      <c r="E9" s="6">
        <v>939.19999999999993</v>
      </c>
      <c r="F9" s="6">
        <v>444</v>
      </c>
      <c r="G9" s="6">
        <v>2005.8</v>
      </c>
      <c r="H9" s="6">
        <v>2207</v>
      </c>
      <c r="I9" s="6">
        <v>2769</v>
      </c>
      <c r="J9" s="6">
        <v>288665</v>
      </c>
      <c r="K9" s="6">
        <v>7825.4</v>
      </c>
      <c r="L9" s="6">
        <v>5015.2</v>
      </c>
      <c r="M9" s="6">
        <v>1735.3</v>
      </c>
      <c r="N9" s="6">
        <v>19643.2</v>
      </c>
      <c r="P9" s="1">
        <f t="shared" si="0"/>
        <v>75.042237657217939</v>
      </c>
      <c r="Q9" s="1">
        <f t="shared" si="0"/>
        <v>94.664015904572565</v>
      </c>
      <c r="R9" s="1">
        <f t="shared" si="0"/>
        <v>65.812283769205024</v>
      </c>
      <c r="S9" s="1">
        <f t="shared" si="0"/>
        <v>84.037222619899794</v>
      </c>
      <c r="T9" s="1">
        <f t="shared" si="0"/>
        <v>90.983606557377044</v>
      </c>
      <c r="U9" s="1">
        <f t="shared" si="0"/>
        <v>91.756633119853618</v>
      </c>
      <c r="V9" s="1">
        <f t="shared" si="0"/>
        <v>118.28706185014471</v>
      </c>
      <c r="W9" s="1">
        <f t="shared" si="0"/>
        <v>104.60899131091801</v>
      </c>
      <c r="X9" s="1">
        <f t="shared" si="0"/>
        <v>101.52999314141006</v>
      </c>
      <c r="Y9" s="1">
        <f t="shared" si="16"/>
        <v>87.223157261165653</v>
      </c>
      <c r="Z9" s="1">
        <f t="shared" si="1"/>
        <v>85.790040883354138</v>
      </c>
      <c r="AA9" s="1">
        <f t="shared" si="2"/>
        <v>94.556451612903217</v>
      </c>
      <c r="AB9" s="1">
        <f t="shared" si="3"/>
        <v>116.01776601776601</v>
      </c>
      <c r="AD9" s="2">
        <v>6.1999999999999998E-3</v>
      </c>
      <c r="AE9" s="2">
        <v>5.2668999999999997</v>
      </c>
      <c r="AF9" s="2">
        <v>0.52039999999999997</v>
      </c>
      <c r="AG9" s="2">
        <v>5.4999999999999997E-3</v>
      </c>
      <c r="AH9" s="2">
        <v>1.8937999999999999</v>
      </c>
      <c r="AI9" s="2">
        <v>4.6172000000000004</v>
      </c>
      <c r="AJ9" s="2">
        <v>1.9985999999999999</v>
      </c>
      <c r="AK9" s="2">
        <v>10.9</v>
      </c>
      <c r="AL9" s="2">
        <v>31.45</v>
      </c>
      <c r="AM9" s="2">
        <v>19.160599999999999</v>
      </c>
      <c r="AN9" s="2">
        <v>13.5</v>
      </c>
      <c r="AO9" s="2">
        <v>10.4842</v>
      </c>
      <c r="AP9" s="3">
        <v>17.7</v>
      </c>
      <c r="AR9" s="4">
        <f t="shared" si="4"/>
        <v>386854.83870967745</v>
      </c>
      <c r="AS9" s="4">
        <f t="shared" si="4"/>
        <v>2034.1377280753386</v>
      </c>
      <c r="AT9" s="4">
        <f t="shared" si="4"/>
        <v>3399.5003843197546</v>
      </c>
      <c r="AU9" s="4">
        <f t="shared" si="4"/>
        <v>170763.63636363635</v>
      </c>
      <c r="AV9" s="1">
        <f t="shared" si="4"/>
        <v>234.44925546520224</v>
      </c>
      <c r="AW9" s="1">
        <f t="shared" si="4"/>
        <v>434.4191284761327</v>
      </c>
      <c r="AX9" s="1">
        <f t="shared" si="15"/>
        <v>1104.2729910937658</v>
      </c>
      <c r="AY9" s="1">
        <f t="shared" si="5"/>
        <v>254.0366972477064</v>
      </c>
      <c r="AZ9" s="1">
        <f t="shared" si="6"/>
        <v>9178.5373608903028</v>
      </c>
      <c r="BA9" s="1">
        <f t="shared" si="17"/>
        <v>408.41101009362967</v>
      </c>
      <c r="BB9" s="1">
        <f t="shared" si="7"/>
        <v>371.49629629629629</v>
      </c>
      <c r="BC9" s="1">
        <f t="shared" si="8"/>
        <v>165.51572842944623</v>
      </c>
      <c r="BD9" s="1">
        <f t="shared" si="9"/>
        <v>1109.7853107344633</v>
      </c>
      <c r="BF9" s="1">
        <f t="shared" si="10"/>
        <v>75.042237657217939</v>
      </c>
      <c r="BG9" s="1">
        <f t="shared" si="10"/>
        <v>95.037862290646956</v>
      </c>
      <c r="BH9" s="1">
        <f t="shared" si="11"/>
        <v>72.982838130684499</v>
      </c>
      <c r="BI9" s="1">
        <f t="shared" si="11"/>
        <v>80.981323615539807</v>
      </c>
      <c r="BJ9" s="1">
        <f t="shared" si="11"/>
        <v>90.983606557377044</v>
      </c>
      <c r="BK9" s="1">
        <f t="shared" si="11"/>
        <v>93.6425606263671</v>
      </c>
      <c r="BL9" s="1">
        <f t="shared" si="11"/>
        <v>128.52014150284663</v>
      </c>
      <c r="BM9" s="1">
        <f t="shared" si="11"/>
        <v>107.48813786075979</v>
      </c>
      <c r="BN9" s="1">
        <f t="shared" si="11"/>
        <v>104.08034908995424</v>
      </c>
      <c r="BO9" s="1">
        <f t="shared" si="18"/>
        <v>92.240152638008283</v>
      </c>
      <c r="BP9" s="1">
        <f t="shared" si="11"/>
        <v>77.973614936204086</v>
      </c>
      <c r="BQ9" s="1">
        <f t="shared" si="12"/>
        <v>92.345005633669373</v>
      </c>
      <c r="BR9" s="1">
        <f t="shared" si="13"/>
        <v>112.08496039004514</v>
      </c>
    </row>
    <row r="10" spans="1:70" x14ac:dyDescent="0.4">
      <c r="A10">
        <f t="shared" si="14"/>
        <v>1927</v>
      </c>
      <c r="B10" s="6">
        <v>2563.8999999999996</v>
      </c>
      <c r="C10" s="6">
        <v>11214.8</v>
      </c>
      <c r="D10" s="6">
        <v>1862.8</v>
      </c>
      <c r="E10" s="6">
        <v>1158.6000000000001</v>
      </c>
      <c r="F10" s="6">
        <v>463</v>
      </c>
      <c r="G10" s="6">
        <v>2064.8000000000002</v>
      </c>
      <c r="H10" s="6">
        <v>2422.1000000000004</v>
      </c>
      <c r="I10" s="6">
        <v>2726</v>
      </c>
      <c r="J10" s="6">
        <v>279873</v>
      </c>
      <c r="K10" s="6">
        <v>8051.5</v>
      </c>
      <c r="L10" s="6">
        <v>5177.8999999999996</v>
      </c>
      <c r="M10" s="6">
        <v>1812.8</v>
      </c>
      <c r="N10" s="6">
        <v>18510.2</v>
      </c>
      <c r="P10" s="1">
        <f t="shared" si="0"/>
        <v>80.21713284525373</v>
      </c>
      <c r="Q10" s="1">
        <f t="shared" si="0"/>
        <v>99.0925557764524</v>
      </c>
      <c r="R10" s="1">
        <f t="shared" si="0"/>
        <v>69.298017186860605</v>
      </c>
      <c r="S10" s="1">
        <f t="shared" si="0"/>
        <v>103.66857551896923</v>
      </c>
      <c r="T10" s="1">
        <f t="shared" si="0"/>
        <v>94.877049180327873</v>
      </c>
      <c r="U10" s="1">
        <f t="shared" si="0"/>
        <v>94.455626715462046</v>
      </c>
      <c r="V10" s="1">
        <f t="shared" si="0"/>
        <v>129.81562868474651</v>
      </c>
      <c r="W10" s="1">
        <f t="shared" si="0"/>
        <v>102.98451076690593</v>
      </c>
      <c r="X10" s="1">
        <f t="shared" si="0"/>
        <v>98.43764838295553</v>
      </c>
      <c r="Y10" s="1">
        <f t="shared" si="16"/>
        <v>89.743303944625879</v>
      </c>
      <c r="Z10" s="1">
        <f t="shared" si="1"/>
        <v>88.57318804632304</v>
      </c>
      <c r="AA10" s="1">
        <f t="shared" si="2"/>
        <v>98.7794245858762</v>
      </c>
      <c r="AB10" s="1">
        <f t="shared" si="3"/>
        <v>109.32597807597807</v>
      </c>
      <c r="AD10" s="2">
        <v>6.1999999999999998E-3</v>
      </c>
      <c r="AE10" s="2">
        <v>5.4055</v>
      </c>
      <c r="AF10" s="2">
        <v>0.49759999999999999</v>
      </c>
      <c r="AG10" s="2">
        <v>5.1999999999999998E-3</v>
      </c>
      <c r="AH10" s="2">
        <v>1.9378</v>
      </c>
      <c r="AI10" s="2">
        <v>4.6487999999999996</v>
      </c>
      <c r="AJ10" s="2">
        <v>2.0562</v>
      </c>
      <c r="AK10" s="2">
        <v>10.8</v>
      </c>
      <c r="AL10" s="2">
        <v>27.46</v>
      </c>
      <c r="AM10" s="2">
        <v>20.0901</v>
      </c>
      <c r="AN10" s="2">
        <v>13.29</v>
      </c>
      <c r="AO10" s="2">
        <v>10.4842</v>
      </c>
      <c r="AP10" s="3">
        <v>17.399999999999999</v>
      </c>
      <c r="AR10" s="4">
        <f t="shared" si="4"/>
        <v>413532.25806451606</v>
      </c>
      <c r="AS10" s="4">
        <f t="shared" si="4"/>
        <v>2074.7016927203772</v>
      </c>
      <c r="AT10" s="4">
        <f t="shared" si="4"/>
        <v>3743.5691318327972</v>
      </c>
      <c r="AU10" s="4">
        <f t="shared" si="4"/>
        <v>222807.69230769234</v>
      </c>
      <c r="AV10" s="1">
        <f t="shared" si="4"/>
        <v>238.93074620703891</v>
      </c>
      <c r="AW10" s="1">
        <f t="shared" si="4"/>
        <v>444.15763207709523</v>
      </c>
      <c r="AX10" s="1">
        <f t="shared" si="15"/>
        <v>1177.9496157961289</v>
      </c>
      <c r="AY10" s="1">
        <f t="shared" si="5"/>
        <v>252.40740740740739</v>
      </c>
      <c r="AZ10" s="1">
        <f t="shared" si="6"/>
        <v>10192.02476329206</v>
      </c>
      <c r="BA10" s="1">
        <f t="shared" si="17"/>
        <v>400.76953325269659</v>
      </c>
      <c r="BB10" s="1">
        <f t="shared" si="7"/>
        <v>389.60872836719335</v>
      </c>
      <c r="BC10" s="1">
        <f t="shared" si="8"/>
        <v>172.90780412430132</v>
      </c>
      <c r="BD10" s="1">
        <f t="shared" si="9"/>
        <v>1063.8045977011495</v>
      </c>
      <c r="BF10" s="1">
        <f t="shared" si="10"/>
        <v>80.217132845253715</v>
      </c>
      <c r="BG10" s="1">
        <f t="shared" si="10"/>
        <v>96.933069499426011</v>
      </c>
      <c r="BH10" s="1">
        <f t="shared" si="11"/>
        <v>80.369545254295119</v>
      </c>
      <c r="BI10" s="1">
        <f t="shared" si="11"/>
        <v>105.66220197125712</v>
      </c>
      <c r="BJ10" s="1">
        <f t="shared" si="11"/>
        <v>92.722755566985697</v>
      </c>
      <c r="BK10" s="1">
        <f t="shared" si="11"/>
        <v>95.74177393003113</v>
      </c>
      <c r="BL10" s="1">
        <f t="shared" si="11"/>
        <v>137.0949507289792</v>
      </c>
      <c r="BM10" s="1">
        <f t="shared" si="11"/>
        <v>106.79875190642095</v>
      </c>
      <c r="BN10" s="1">
        <f t="shared" si="11"/>
        <v>115.57282534109564</v>
      </c>
      <c r="BO10" s="1">
        <f t="shared" si="18"/>
        <v>90.514315251729471</v>
      </c>
      <c r="BP10" s="1">
        <f t="shared" si="11"/>
        <v>81.775245848636843</v>
      </c>
      <c r="BQ10" s="1">
        <f t="shared" si="12"/>
        <v>96.46921351507855</v>
      </c>
      <c r="BR10" s="1">
        <f t="shared" si="13"/>
        <v>107.4410474194957</v>
      </c>
    </row>
    <row r="11" spans="1:70" x14ac:dyDescent="0.4">
      <c r="A11">
        <f t="shared" si="14"/>
        <v>1928</v>
      </c>
      <c r="B11" s="6">
        <v>2985.7</v>
      </c>
      <c r="C11" s="31" t="s">
        <v>16</v>
      </c>
      <c r="D11" s="6">
        <v>2405.9</v>
      </c>
      <c r="E11" s="6">
        <v>1083.5</v>
      </c>
      <c r="F11" s="6">
        <v>477.8</v>
      </c>
      <c r="G11" s="6">
        <v>2167.6000000000004</v>
      </c>
      <c r="H11" s="6">
        <v>1884.2</v>
      </c>
      <c r="I11" s="6">
        <v>2677</v>
      </c>
      <c r="J11" s="6">
        <v>283040</v>
      </c>
      <c r="K11" s="6">
        <v>7830.7999999999993</v>
      </c>
      <c r="L11" s="6">
        <v>5454.6</v>
      </c>
      <c r="M11" s="6">
        <v>1825.6</v>
      </c>
      <c r="N11" s="6">
        <v>17604.3</v>
      </c>
      <c r="P11" s="1">
        <f t="shared" ref="P11:P22" si="19">100*B11/B$12</f>
        <v>93.414054189349841</v>
      </c>
      <c r="R11" s="1">
        <f t="shared" ref="R11:W15" si="20">100*D11/D$12</f>
        <v>89.501878650347834</v>
      </c>
      <c r="S11" s="1">
        <f t="shared" si="20"/>
        <v>96.948818897637807</v>
      </c>
      <c r="T11" s="1">
        <f t="shared" si="20"/>
        <v>97.909836065573771</v>
      </c>
      <c r="U11" s="1">
        <f t="shared" si="20"/>
        <v>99.158279963403487</v>
      </c>
      <c r="V11" s="1">
        <f t="shared" si="20"/>
        <v>100.98617215135599</v>
      </c>
      <c r="W11" s="1">
        <f t="shared" si="20"/>
        <v>101.1333585190782</v>
      </c>
      <c r="X11" s="1">
        <f t="shared" ref="X11:X22" si="21">100*J11/J$12</f>
        <v>99.551553734414298</v>
      </c>
      <c r="Y11" s="1">
        <f t="shared" si="16"/>
        <v>87.283346522955497</v>
      </c>
      <c r="Z11" s="1">
        <f t="shared" si="1"/>
        <v>93.306419884021267</v>
      </c>
      <c r="AA11" s="1">
        <f t="shared" si="2"/>
        <v>99.476896251089798</v>
      </c>
      <c r="AB11" s="1">
        <f t="shared" si="3"/>
        <v>103.97550085050085</v>
      </c>
      <c r="AD11" s="2">
        <v>5.4999999999999997E-3</v>
      </c>
      <c r="AE11" s="2">
        <v>5.3292999999999999</v>
      </c>
      <c r="AF11" s="2">
        <v>0.53749999999999998</v>
      </c>
      <c r="AG11" s="2">
        <v>5.3E-3</v>
      </c>
      <c r="AH11" s="2">
        <v>1.9231</v>
      </c>
      <c r="AI11" s="2">
        <v>4.6172000000000004</v>
      </c>
      <c r="AJ11" s="2">
        <v>2.0947</v>
      </c>
      <c r="AK11" s="2">
        <v>10.9</v>
      </c>
      <c r="AL11" s="2">
        <v>31.29</v>
      </c>
      <c r="AM11" s="2">
        <v>20.276</v>
      </c>
      <c r="AN11" s="2">
        <v>13.53</v>
      </c>
      <c r="AO11" s="2">
        <v>10.4229</v>
      </c>
      <c r="AP11" s="3">
        <v>17.100000000000001</v>
      </c>
      <c r="AR11" s="4">
        <f t="shared" ref="AR11:AR22" si="22">B11/AD11</f>
        <v>542854.54545454541</v>
      </c>
      <c r="AT11" s="4">
        <f t="shared" ref="AT11:AT22" si="23">D11/AF11</f>
        <v>4476.0930232558139</v>
      </c>
      <c r="AU11" s="4">
        <f t="shared" ref="AU11:AU22" si="24">E11/AG11</f>
        <v>204433.96226415093</v>
      </c>
      <c r="AV11" s="1">
        <f t="shared" ref="AV11:AV22" si="25">F11/AH11</f>
        <v>248.45301856377725</v>
      </c>
      <c r="AW11" s="1">
        <f t="shared" ref="AW11:AW22" si="26">G11/AI11</f>
        <v>469.46201160876723</v>
      </c>
      <c r="AX11" s="1">
        <f t="shared" si="15"/>
        <v>899.50828280899418</v>
      </c>
      <c r="AY11" s="1">
        <f t="shared" si="5"/>
        <v>245.59633027522935</v>
      </c>
      <c r="AZ11" s="1">
        <f t="shared" si="6"/>
        <v>9045.7015020773415</v>
      </c>
      <c r="BA11" s="1">
        <f t="shared" si="17"/>
        <v>386.21029788912995</v>
      </c>
      <c r="BB11" s="1">
        <f t="shared" si="7"/>
        <v>403.14855875831489</v>
      </c>
      <c r="BC11" s="1">
        <f t="shared" si="8"/>
        <v>175.15278857131892</v>
      </c>
      <c r="BD11" s="1">
        <f t="shared" si="9"/>
        <v>1029.4912280701753</v>
      </c>
      <c r="BF11" s="1">
        <f t="shared" si="10"/>
        <v>105.30311563163072</v>
      </c>
      <c r="BH11" s="1">
        <f t="shared" si="11"/>
        <v>96.095877523936224</v>
      </c>
      <c r="BI11" s="1">
        <f t="shared" si="11"/>
        <v>96.948818897637807</v>
      </c>
      <c r="BJ11" s="1">
        <f t="shared" si="11"/>
        <v>96.418099704115022</v>
      </c>
      <c r="BK11" s="1">
        <f t="shared" si="11"/>
        <v>101.19633782715792</v>
      </c>
      <c r="BL11" s="1">
        <f t="shared" si="11"/>
        <v>104.68872527171888</v>
      </c>
      <c r="BM11" s="1">
        <f t="shared" si="11"/>
        <v>103.91684545079593</v>
      </c>
      <c r="BN11" s="1">
        <f t="shared" si="11"/>
        <v>102.57405216994303</v>
      </c>
      <c r="BO11" s="1">
        <f t="shared" si="18"/>
        <v>87.226093193464692</v>
      </c>
      <c r="BP11" s="1">
        <f t="shared" si="11"/>
        <v>84.617130227416197</v>
      </c>
      <c r="BQ11" s="1">
        <f t="shared" si="12"/>
        <v>97.721741618446742</v>
      </c>
      <c r="BR11" s="1">
        <f t="shared" si="13"/>
        <v>103.97550085050084</v>
      </c>
    </row>
    <row r="12" spans="1:70" x14ac:dyDescent="0.4">
      <c r="A12">
        <f t="shared" si="14"/>
        <v>1929</v>
      </c>
      <c r="B12" s="6">
        <v>3196.2000000000003</v>
      </c>
      <c r="C12" s="6">
        <v>11317.5</v>
      </c>
      <c r="D12" s="6">
        <v>2688.1</v>
      </c>
      <c r="E12" s="6">
        <v>1117.5999999999999</v>
      </c>
      <c r="F12" s="6">
        <v>488</v>
      </c>
      <c r="G12" s="6">
        <v>2186</v>
      </c>
      <c r="H12" s="6">
        <v>1865.8</v>
      </c>
      <c r="I12" s="6">
        <v>2647</v>
      </c>
      <c r="J12" s="6">
        <v>284315</v>
      </c>
      <c r="K12" s="6">
        <v>8971.7000000000007</v>
      </c>
      <c r="L12" s="6">
        <v>5845.9000000000005</v>
      </c>
      <c r="M12" s="6">
        <v>1835.2</v>
      </c>
      <c r="N12" s="6">
        <v>16931.2</v>
      </c>
      <c r="P12" s="1">
        <f t="shared" si="19"/>
        <v>99.999999999999986</v>
      </c>
      <c r="Q12" s="1">
        <f t="shared" ref="Q12:Q22" si="27">100*C12/C$12</f>
        <v>100</v>
      </c>
      <c r="R12" s="1">
        <f t="shared" si="20"/>
        <v>100</v>
      </c>
      <c r="S12" s="1">
        <f t="shared" si="20"/>
        <v>100</v>
      </c>
      <c r="T12" s="1">
        <f t="shared" si="20"/>
        <v>100</v>
      </c>
      <c r="U12" s="1">
        <f t="shared" si="20"/>
        <v>100</v>
      </c>
      <c r="V12" s="1">
        <f t="shared" si="20"/>
        <v>100</v>
      </c>
      <c r="W12" s="1">
        <f t="shared" si="20"/>
        <v>100</v>
      </c>
      <c r="X12" s="1">
        <f t="shared" si="21"/>
        <v>100</v>
      </c>
      <c r="Y12" s="1">
        <f t="shared" si="16"/>
        <v>100</v>
      </c>
      <c r="Z12" s="1">
        <f t="shared" si="1"/>
        <v>99.999999999999986</v>
      </c>
      <c r="AA12" s="1">
        <f t="shared" si="2"/>
        <v>100</v>
      </c>
      <c r="AB12" s="1">
        <f t="shared" si="3"/>
        <v>100</v>
      </c>
      <c r="AD12" s="2">
        <v>6.1999999999999998E-3</v>
      </c>
      <c r="AE12" s="2">
        <v>5.2877000000000001</v>
      </c>
      <c r="AF12" s="2">
        <v>0.57709999999999995</v>
      </c>
      <c r="AG12" s="2">
        <v>5.3E-3</v>
      </c>
      <c r="AH12" s="2">
        <v>1.8937999999999999</v>
      </c>
      <c r="AI12" s="2">
        <v>4.7121000000000004</v>
      </c>
      <c r="AJ12" s="2">
        <v>2.1715</v>
      </c>
      <c r="AK12" s="2">
        <v>11.2</v>
      </c>
      <c r="AL12" s="2">
        <v>32.24</v>
      </c>
      <c r="AM12" s="2">
        <v>20.262699999999999</v>
      </c>
      <c r="AN12" s="2">
        <v>12.27</v>
      </c>
      <c r="AO12" s="2">
        <v>10.239000000000001</v>
      </c>
      <c r="AP12" s="3">
        <v>17.100000000000001</v>
      </c>
      <c r="AR12" s="4">
        <f t="shared" si="22"/>
        <v>515516.12903225812</v>
      </c>
      <c r="AS12" s="4">
        <f t="shared" ref="AS12:AS22" si="28">C12/AE12</f>
        <v>2140.3445732549121</v>
      </c>
      <c r="AT12" s="4">
        <f t="shared" si="23"/>
        <v>4657.9448968982852</v>
      </c>
      <c r="AU12" s="4">
        <f t="shared" si="24"/>
        <v>210867.92452830187</v>
      </c>
      <c r="AV12" s="1">
        <f t="shared" si="25"/>
        <v>257.68296546625834</v>
      </c>
      <c r="AW12" s="1">
        <f t="shared" si="26"/>
        <v>463.91205619575135</v>
      </c>
      <c r="AX12" s="1">
        <f t="shared" si="15"/>
        <v>859.22173612710105</v>
      </c>
      <c r="AY12" s="1">
        <f t="shared" si="5"/>
        <v>236.33928571428572</v>
      </c>
      <c r="AZ12" s="1">
        <f t="shared" si="6"/>
        <v>8818.7034739454084</v>
      </c>
      <c r="BA12" s="1">
        <f t="shared" si="17"/>
        <v>442.76922621368334</v>
      </c>
      <c r="BB12" s="1">
        <f t="shared" si="7"/>
        <v>476.43846780766103</v>
      </c>
      <c r="BC12" s="1">
        <f t="shared" si="8"/>
        <v>179.23625354038478</v>
      </c>
      <c r="BD12" s="1">
        <f t="shared" si="9"/>
        <v>990.12865497076018</v>
      </c>
      <c r="BF12" s="32">
        <f t="shared" si="10"/>
        <v>100</v>
      </c>
      <c r="BG12" s="32">
        <f t="shared" si="10"/>
        <v>100</v>
      </c>
      <c r="BH12" s="32">
        <f t="shared" si="11"/>
        <v>100</v>
      </c>
      <c r="BI12" s="32">
        <f t="shared" si="11"/>
        <v>100</v>
      </c>
      <c r="BJ12" s="32">
        <f t="shared" si="11"/>
        <v>100</v>
      </c>
      <c r="BK12" s="32">
        <f t="shared" si="11"/>
        <v>100</v>
      </c>
      <c r="BL12" s="32">
        <f t="shared" si="11"/>
        <v>100</v>
      </c>
      <c r="BM12" s="32">
        <f t="shared" si="11"/>
        <v>100</v>
      </c>
      <c r="BN12" s="32">
        <f t="shared" si="11"/>
        <v>100</v>
      </c>
      <c r="BO12" s="32">
        <f t="shared" si="18"/>
        <v>100</v>
      </c>
      <c r="BP12" s="32">
        <f t="shared" si="11"/>
        <v>100</v>
      </c>
      <c r="BQ12" s="32">
        <f t="shared" si="12"/>
        <v>100</v>
      </c>
      <c r="BR12" s="32">
        <f t="shared" si="13"/>
        <v>99.999999999999986</v>
      </c>
    </row>
    <row r="13" spans="1:70" x14ac:dyDescent="0.4">
      <c r="A13">
        <f t="shared" si="14"/>
        <v>1930</v>
      </c>
      <c r="B13" s="6">
        <v>3530.3</v>
      </c>
      <c r="C13" s="6">
        <v>12220</v>
      </c>
      <c r="D13" s="6">
        <v>3241.9</v>
      </c>
      <c r="E13" s="6">
        <v>1146.0999999999999</v>
      </c>
      <c r="F13" s="6">
        <v>499.4</v>
      </c>
      <c r="G13" s="6">
        <v>2200.8000000000002</v>
      </c>
      <c r="H13" s="6">
        <v>2229.2000000000003</v>
      </c>
      <c r="I13" s="6">
        <v>2545</v>
      </c>
      <c r="J13" s="6">
        <v>279873</v>
      </c>
      <c r="K13" s="6">
        <v>10375.1</v>
      </c>
      <c r="L13" s="6">
        <v>6003</v>
      </c>
      <c r="M13" s="6">
        <v>1800.8</v>
      </c>
      <c r="N13" s="6">
        <v>16185.3</v>
      </c>
      <c r="P13" s="1">
        <f t="shared" si="19"/>
        <v>110.45303798260433</v>
      </c>
      <c r="Q13" s="1">
        <f t="shared" si="27"/>
        <v>107.97437596642368</v>
      </c>
      <c r="R13" s="1">
        <f t="shared" si="20"/>
        <v>120.60191213124511</v>
      </c>
      <c r="S13" s="1">
        <f t="shared" si="20"/>
        <v>102.55010737294201</v>
      </c>
      <c r="T13" s="1">
        <f t="shared" si="20"/>
        <v>102.3360655737705</v>
      </c>
      <c r="U13" s="1">
        <f t="shared" si="20"/>
        <v>100.67703568161026</v>
      </c>
      <c r="V13" s="1">
        <f t="shared" si="20"/>
        <v>119.47689998928075</v>
      </c>
      <c r="W13" s="1">
        <f t="shared" si="20"/>
        <v>96.146581035134119</v>
      </c>
      <c r="X13" s="1">
        <f t="shared" si="21"/>
        <v>98.43764838295553</v>
      </c>
      <c r="Y13" s="1">
        <f t="shared" si="16"/>
        <v>115.64252036960664</v>
      </c>
      <c r="Z13" s="1">
        <f t="shared" si="1"/>
        <v>102.68735352982431</v>
      </c>
      <c r="AA13" s="1">
        <f t="shared" si="2"/>
        <v>98.125544899738443</v>
      </c>
      <c r="AB13" s="1">
        <f t="shared" si="3"/>
        <v>95.594523719523721</v>
      </c>
      <c r="AD13" s="2">
        <v>6.3E-3</v>
      </c>
      <c r="AE13" s="2">
        <v>4.8095999999999997</v>
      </c>
      <c r="AF13" s="2">
        <v>0.54720000000000002</v>
      </c>
      <c r="AG13" s="2">
        <v>5.4999999999999997E-3</v>
      </c>
      <c r="AH13" s="2">
        <v>1.8496999999999999</v>
      </c>
      <c r="AI13" s="2">
        <v>4.2718999999999996</v>
      </c>
      <c r="AJ13" s="2">
        <v>2.0754000000000001</v>
      </c>
      <c r="AK13" s="2">
        <v>10.5</v>
      </c>
      <c r="AL13" s="2">
        <v>34.08</v>
      </c>
      <c r="AM13" s="2">
        <v>18.802099999999999</v>
      </c>
      <c r="AN13" s="2">
        <v>9.98</v>
      </c>
      <c r="AO13" s="2">
        <v>9.8663000000000007</v>
      </c>
      <c r="AP13" s="3">
        <v>16.7</v>
      </c>
      <c r="AR13" s="4">
        <f t="shared" si="22"/>
        <v>560365.07936507941</v>
      </c>
      <c r="AS13" s="4">
        <f t="shared" si="28"/>
        <v>2540.7518296739854</v>
      </c>
      <c r="AT13" s="4">
        <f t="shared" si="23"/>
        <v>5924.5248538011692</v>
      </c>
      <c r="AU13" s="4">
        <f t="shared" si="24"/>
        <v>208381.81818181818</v>
      </c>
      <c r="AV13" s="1">
        <f t="shared" si="25"/>
        <v>269.98972806401036</v>
      </c>
      <c r="AW13" s="1">
        <f t="shared" si="26"/>
        <v>515.18059879678844</v>
      </c>
      <c r="AX13" s="1">
        <f t="shared" si="15"/>
        <v>1074.1061963958755</v>
      </c>
      <c r="AY13" s="1">
        <f t="shared" si="5"/>
        <v>242.38095238095238</v>
      </c>
      <c r="AZ13" s="1">
        <f t="shared" si="6"/>
        <v>8212.2359154929582</v>
      </c>
      <c r="BA13" s="1">
        <f t="shared" si="17"/>
        <v>551.80538344121135</v>
      </c>
      <c r="BB13" s="1">
        <f t="shared" si="7"/>
        <v>601.503006012024</v>
      </c>
      <c r="BC13" s="1">
        <f t="shared" si="8"/>
        <v>182.5202963623648</v>
      </c>
      <c r="BD13" s="1">
        <f t="shared" si="9"/>
        <v>969.17964071856284</v>
      </c>
      <c r="BF13" s="1">
        <f t="shared" si="10"/>
        <v>108.69981515748364</v>
      </c>
      <c r="BG13" s="1">
        <f t="shared" si="10"/>
        <v>118.70760724335882</v>
      </c>
      <c r="BH13" s="1">
        <f t="shared" si="11"/>
        <v>127.19181924514172</v>
      </c>
      <c r="BI13" s="1">
        <f t="shared" si="11"/>
        <v>98.821012559380492</v>
      </c>
      <c r="BJ13" s="1">
        <f t="shared" si="11"/>
        <v>104.77593176385713</v>
      </c>
      <c r="BK13" s="1">
        <f t="shared" si="11"/>
        <v>111.05134947805796</v>
      </c>
      <c r="BL13" s="1">
        <f t="shared" si="11"/>
        <v>125.00919742060476</v>
      </c>
      <c r="BM13" s="1">
        <f t="shared" si="11"/>
        <v>102.55635310414304</v>
      </c>
      <c r="BN13" s="1">
        <f t="shared" si="11"/>
        <v>93.122939667443859</v>
      </c>
      <c r="BO13" s="1">
        <f t="shared" si="18"/>
        <v>124.62595654172823</v>
      </c>
      <c r="BP13" s="1">
        <f t="shared" si="11"/>
        <v>126.24988254618678</v>
      </c>
      <c r="BQ13" s="1">
        <f t="shared" si="12"/>
        <v>101.83224250513587</v>
      </c>
      <c r="BR13" s="1">
        <f t="shared" si="13"/>
        <v>97.884212910410525</v>
      </c>
    </row>
    <row r="14" spans="1:70" x14ac:dyDescent="0.4">
      <c r="A14">
        <f t="shared" si="14"/>
        <v>1931</v>
      </c>
      <c r="B14" s="6">
        <v>3808.6000000000004</v>
      </c>
      <c r="C14" s="6">
        <v>14926.6</v>
      </c>
      <c r="D14" s="6">
        <v>3393.9</v>
      </c>
      <c r="E14" s="6">
        <v>1186</v>
      </c>
      <c r="F14" s="6">
        <v>513.79999999999995</v>
      </c>
      <c r="G14" s="6">
        <v>2311.8000000000002</v>
      </c>
      <c r="H14" s="6">
        <v>2262</v>
      </c>
      <c r="I14" s="6">
        <v>2610</v>
      </c>
      <c r="J14" s="6">
        <v>283040</v>
      </c>
      <c r="K14" s="6">
        <v>12089.6</v>
      </c>
      <c r="L14" s="6">
        <v>6163</v>
      </c>
      <c r="M14" s="6">
        <v>1845.6</v>
      </c>
      <c r="N14" s="6">
        <v>16801.5</v>
      </c>
      <c r="P14" s="1">
        <f t="shared" si="19"/>
        <v>119.16025280020024</v>
      </c>
      <c r="Q14" s="1">
        <f t="shared" si="27"/>
        <v>131.88955157941243</v>
      </c>
      <c r="R14" s="1">
        <f t="shared" si="20"/>
        <v>126.25646367322645</v>
      </c>
      <c r="S14" s="1">
        <f t="shared" si="20"/>
        <v>106.12025769506086</v>
      </c>
      <c r="T14" s="1">
        <f t="shared" si="20"/>
        <v>105.28688524590163</v>
      </c>
      <c r="U14" s="1">
        <f t="shared" si="20"/>
        <v>105.75480329368712</v>
      </c>
      <c r="V14" s="1">
        <f t="shared" si="20"/>
        <v>121.23485904169793</v>
      </c>
      <c r="W14" s="1">
        <f t="shared" si="20"/>
        <v>98.602191159803553</v>
      </c>
      <c r="X14" s="1">
        <f t="shared" si="21"/>
        <v>99.551553734414298</v>
      </c>
      <c r="Y14" s="1">
        <f t="shared" si="16"/>
        <v>134.75261098788411</v>
      </c>
      <c r="Z14" s="1">
        <f t="shared" si="1"/>
        <v>105.4243144768128</v>
      </c>
      <c r="AA14" s="1">
        <f t="shared" si="2"/>
        <v>100.56669572798604</v>
      </c>
      <c r="AB14" s="1">
        <f t="shared" si="3"/>
        <v>99.233958608958602</v>
      </c>
      <c r="AD14" s="2">
        <v>5.4000000000000003E-3</v>
      </c>
      <c r="AE14" s="2">
        <v>4.6363000000000003</v>
      </c>
      <c r="AF14" s="2">
        <v>0.54720000000000002</v>
      </c>
      <c r="AG14" s="2">
        <v>4.7999999999999996E-3</v>
      </c>
      <c r="AH14" s="2">
        <v>1.7763</v>
      </c>
      <c r="AI14" s="2">
        <v>3.8980999999999999</v>
      </c>
      <c r="AJ14" s="2">
        <v>2.0754000000000001</v>
      </c>
      <c r="AK14" s="2">
        <v>9.4</v>
      </c>
      <c r="AL14" s="2">
        <v>29.25</v>
      </c>
      <c r="AM14" s="2">
        <v>17.367999999999999</v>
      </c>
      <c r="AN14" s="2">
        <v>9.6300000000000008</v>
      </c>
      <c r="AO14" s="2">
        <v>9.6266999999999996</v>
      </c>
      <c r="AP14" s="3">
        <v>15.2</v>
      </c>
      <c r="AR14" s="4">
        <f t="shared" si="22"/>
        <v>705296.29629629629</v>
      </c>
      <c r="AS14" s="4">
        <f t="shared" si="28"/>
        <v>3219.5069344089034</v>
      </c>
      <c r="AT14" s="4">
        <f t="shared" si="23"/>
        <v>6202.3026315789475</v>
      </c>
      <c r="AU14" s="4">
        <f t="shared" si="24"/>
        <v>247083.33333333334</v>
      </c>
      <c r="AV14" s="1">
        <f t="shared" si="25"/>
        <v>289.25294150762818</v>
      </c>
      <c r="AW14" s="1">
        <f t="shared" si="26"/>
        <v>593.05815653780053</v>
      </c>
      <c r="AX14" s="1">
        <f t="shared" si="15"/>
        <v>1089.9103787221741</v>
      </c>
      <c r="AY14" s="1">
        <f t="shared" si="5"/>
        <v>277.65957446808511</v>
      </c>
      <c r="AZ14" s="1">
        <f t="shared" si="6"/>
        <v>9676.5811965811972</v>
      </c>
      <c r="BA14" s="1">
        <f t="shared" si="17"/>
        <v>696.08475356978363</v>
      </c>
      <c r="BB14" s="1">
        <f t="shared" si="7"/>
        <v>639.97923156801653</v>
      </c>
      <c r="BC14" s="1">
        <f t="shared" si="8"/>
        <v>191.71678768425318</v>
      </c>
      <c r="BD14" s="1">
        <f t="shared" si="9"/>
        <v>1105.3618421052631</v>
      </c>
      <c r="BF14" s="1">
        <f t="shared" si="10"/>
        <v>136.81362358541506</v>
      </c>
      <c r="BG14" s="1">
        <f t="shared" si="10"/>
        <v>150.42002930924639</v>
      </c>
      <c r="BH14" s="1">
        <f t="shared" si="11"/>
        <v>133.1553457343183</v>
      </c>
      <c r="BI14" s="1">
        <f t="shared" si="11"/>
        <v>117.17445120496303</v>
      </c>
      <c r="BJ14" s="1">
        <f t="shared" si="11"/>
        <v>112.25147963671029</v>
      </c>
      <c r="BK14" s="1">
        <f t="shared" si="11"/>
        <v>127.83848762222186</v>
      </c>
      <c r="BL14" s="1">
        <f t="shared" si="11"/>
        <v>126.84855758362103</v>
      </c>
      <c r="BM14" s="1">
        <f t="shared" si="11"/>
        <v>117.48346180742551</v>
      </c>
      <c r="BN14" s="1">
        <f t="shared" si="11"/>
        <v>109.72793478282111</v>
      </c>
      <c r="BO14" s="1">
        <f t="shared" si="18"/>
        <v>157.21163810825655</v>
      </c>
      <c r="BP14" s="1">
        <f t="shared" si="11"/>
        <v>134.32568417762127</v>
      </c>
      <c r="BQ14" s="1">
        <f t="shared" si="12"/>
        <v>106.9631750816842</v>
      </c>
      <c r="BR14" s="1">
        <f t="shared" si="13"/>
        <v>111.63820343507844</v>
      </c>
    </row>
    <row r="15" spans="1:70" x14ac:dyDescent="0.4">
      <c r="A15">
        <f t="shared" si="14"/>
        <v>1932</v>
      </c>
      <c r="B15" s="6">
        <v>3849.2999999999997</v>
      </c>
      <c r="C15" s="6">
        <v>15518.900000000001</v>
      </c>
      <c r="D15" s="6">
        <v>3850.7</v>
      </c>
      <c r="E15" s="6">
        <v>1206.8</v>
      </c>
      <c r="F15" s="6">
        <v>527.79999999999995</v>
      </c>
      <c r="G15" s="6">
        <v>2375.4</v>
      </c>
      <c r="H15" s="6">
        <v>2816.2</v>
      </c>
      <c r="I15" s="6">
        <v>2832</v>
      </c>
      <c r="J15" s="6">
        <v>284315</v>
      </c>
      <c r="K15" s="6">
        <v>12137.3</v>
      </c>
      <c r="L15" s="6">
        <v>6411.7000000000007</v>
      </c>
      <c r="M15" s="6">
        <v>2155.3000000000002</v>
      </c>
      <c r="N15" s="6">
        <v>19487</v>
      </c>
      <c r="P15" s="1">
        <f t="shared" si="19"/>
        <v>120.43363994743757</v>
      </c>
      <c r="Q15" s="1">
        <f t="shared" si="27"/>
        <v>137.12303954053459</v>
      </c>
      <c r="R15" s="1">
        <f t="shared" si="20"/>
        <v>143.2498790967598</v>
      </c>
      <c r="S15" s="1">
        <f t="shared" si="20"/>
        <v>107.98138869005011</v>
      </c>
      <c r="T15" s="1">
        <f t="shared" si="20"/>
        <v>108.15573770491802</v>
      </c>
      <c r="U15" s="1">
        <f t="shared" si="20"/>
        <v>108.66422689844465</v>
      </c>
      <c r="V15" s="1">
        <f t="shared" si="20"/>
        <v>150.93793547003966</v>
      </c>
      <c r="W15" s="1">
        <f t="shared" si="20"/>
        <v>106.98904420098225</v>
      </c>
      <c r="X15" s="1">
        <f t="shared" si="21"/>
        <v>100</v>
      </c>
      <c r="Y15" s="1">
        <f t="shared" si="16"/>
        <v>135.28428280036113</v>
      </c>
      <c r="Z15" s="1">
        <f t="shared" si="1"/>
        <v>109.67857814878805</v>
      </c>
      <c r="AA15" s="1">
        <f t="shared" si="2"/>
        <v>117.44224062772452</v>
      </c>
      <c r="AB15" s="1">
        <f t="shared" si="3"/>
        <v>115.09520884520884</v>
      </c>
      <c r="AD15" s="2">
        <v>4.7999999999999996E-3</v>
      </c>
      <c r="AE15" s="2">
        <v>4.6501999999999999</v>
      </c>
      <c r="AF15" s="2">
        <v>0.67659999999999998</v>
      </c>
      <c r="AG15" s="2">
        <v>4.1999999999999997E-3</v>
      </c>
      <c r="AH15" s="2">
        <v>1.6798</v>
      </c>
      <c r="AI15" s="2">
        <v>3.7372999999999998</v>
      </c>
      <c r="AJ15" s="2">
        <v>2.0562</v>
      </c>
      <c r="AK15" s="2">
        <v>8.6999999999999993</v>
      </c>
      <c r="AL15" s="2">
        <v>26.51</v>
      </c>
      <c r="AM15" s="2">
        <v>15.695</v>
      </c>
      <c r="AN15" s="2">
        <v>10.45</v>
      </c>
      <c r="AO15" s="2">
        <v>9.4391999999999996</v>
      </c>
      <c r="AP15" s="3">
        <v>13.7</v>
      </c>
      <c r="AR15" s="4">
        <f t="shared" si="22"/>
        <v>801937.5</v>
      </c>
      <c r="AS15" s="4">
        <f t="shared" si="28"/>
        <v>3337.2543116425104</v>
      </c>
      <c r="AT15" s="4">
        <f t="shared" si="23"/>
        <v>5691.2503694945317</v>
      </c>
      <c r="AU15" s="4">
        <f t="shared" si="24"/>
        <v>287333.33333333331</v>
      </c>
      <c r="AV15" s="1">
        <f t="shared" si="25"/>
        <v>314.20407191332299</v>
      </c>
      <c r="AW15" s="1">
        <f t="shared" si="26"/>
        <v>635.59254006903382</v>
      </c>
      <c r="AX15" s="1">
        <f t="shared" si="15"/>
        <v>1369.6138507927244</v>
      </c>
      <c r="AY15" s="1">
        <f t="shared" si="5"/>
        <v>325.51724137931035</v>
      </c>
      <c r="AZ15" s="1">
        <f t="shared" si="6"/>
        <v>10724.820822331196</v>
      </c>
      <c r="BA15" s="1">
        <f t="shared" si="17"/>
        <v>773.32271424020382</v>
      </c>
      <c r="BB15" s="1">
        <f t="shared" si="7"/>
        <v>613.55980861244029</v>
      </c>
      <c r="BC15" s="1">
        <f t="shared" si="8"/>
        <v>228.33502839223667</v>
      </c>
      <c r="BD15" s="1">
        <f t="shared" si="9"/>
        <v>1422.4087591240877</v>
      </c>
      <c r="BF15" s="32">
        <f t="shared" si="10"/>
        <v>155.5601182654402</v>
      </c>
      <c r="BG15" s="32">
        <f t="shared" si="10"/>
        <v>155.92135739935591</v>
      </c>
      <c r="BH15" s="32">
        <f t="shared" si="11"/>
        <v>122.18372040605982</v>
      </c>
      <c r="BI15" s="32">
        <f t="shared" si="11"/>
        <v>136.26222858506324</v>
      </c>
      <c r="BJ15" s="32">
        <f t="shared" si="11"/>
        <v>121.93435889128095</v>
      </c>
      <c r="BK15" s="32">
        <f t="shared" si="11"/>
        <v>137.00711839246543</v>
      </c>
      <c r="BL15" s="32">
        <f t="shared" si="11"/>
        <v>159.40167633167547</v>
      </c>
      <c r="BM15" s="32">
        <f t="shared" si="11"/>
        <v>137.7330224196553</v>
      </c>
      <c r="BN15" s="32">
        <f t="shared" si="11"/>
        <v>121.61448509996228</v>
      </c>
      <c r="BO15" s="32">
        <f t="shared" si="18"/>
        <v>174.65593100343273</v>
      </c>
      <c r="BP15" s="32">
        <f t="shared" si="11"/>
        <v>128.78049319479706</v>
      </c>
      <c r="BQ15" s="32">
        <f t="shared" si="12"/>
        <v>127.39332801373756</v>
      </c>
      <c r="BR15" s="32">
        <f t="shared" si="13"/>
        <v>143.65898330314391</v>
      </c>
    </row>
    <row r="16" spans="1:70" x14ac:dyDescent="0.4">
      <c r="A16">
        <f t="shared" ref="A16:A22" si="29">A15+1</f>
        <v>1933</v>
      </c>
      <c r="B16" s="6">
        <v>4078.6000000000004</v>
      </c>
      <c r="C16" s="6">
        <v>18417.400000000001</v>
      </c>
      <c r="D16" s="6">
        <v>4082.5</v>
      </c>
      <c r="E16" s="6">
        <v>1318.5</v>
      </c>
      <c r="F16" s="6">
        <v>544.20000000000005</v>
      </c>
      <c r="G16" s="6">
        <v>2409</v>
      </c>
      <c r="H16" s="6">
        <v>3287.8</v>
      </c>
      <c r="I16" s="6">
        <v>2997</v>
      </c>
      <c r="J16" s="6">
        <v>276058</v>
      </c>
      <c r="K16" s="6">
        <v>12803.3</v>
      </c>
      <c r="L16" s="6">
        <v>7374.6</v>
      </c>
      <c r="M16" s="6">
        <v>2358.5</v>
      </c>
      <c r="N16" s="6">
        <v>22538.7</v>
      </c>
      <c r="P16" s="1">
        <f t="shared" si="19"/>
        <v>127.60778424378951</v>
      </c>
      <c r="Q16" s="1">
        <f t="shared" si="27"/>
        <v>162.73381930638394</v>
      </c>
      <c r="R16" s="1">
        <f t="shared" ref="R16:W20" si="30">100*D16/D$12</f>
        <v>151.87307019828131</v>
      </c>
      <c r="S16" s="1">
        <f t="shared" si="30"/>
        <v>117.97602004294919</v>
      </c>
      <c r="T16" s="1">
        <f t="shared" si="30"/>
        <v>111.51639344262297</v>
      </c>
      <c r="U16" s="1">
        <f t="shared" si="30"/>
        <v>110.20128087831657</v>
      </c>
      <c r="V16" s="1">
        <f t="shared" si="30"/>
        <v>176.21395647979421</v>
      </c>
      <c r="W16" s="1">
        <f t="shared" si="30"/>
        <v>113.22251605591235</v>
      </c>
      <c r="X16" s="1">
        <f t="shared" si="21"/>
        <v>97.095826811810838</v>
      </c>
      <c r="Y16" s="1">
        <f t="shared" si="16"/>
        <v>142.70762508777599</v>
      </c>
      <c r="Z16" s="1">
        <f t="shared" si="1"/>
        <v>126.14995124788312</v>
      </c>
      <c r="AA16" s="1">
        <f t="shared" si="2"/>
        <v>128.5146033129904</v>
      </c>
      <c r="AB16" s="1">
        <f t="shared" si="3"/>
        <v>133.11932999433</v>
      </c>
      <c r="AD16" s="2">
        <v>5.1000000000000004E-3</v>
      </c>
      <c r="AE16" s="2">
        <v>4.6154999999999999</v>
      </c>
      <c r="AF16" s="2">
        <v>0.70660000000000001</v>
      </c>
      <c r="AG16" s="2">
        <v>4.4999999999999997E-3</v>
      </c>
      <c r="AH16" s="2">
        <v>1.7201</v>
      </c>
      <c r="AI16" s="2">
        <v>3.7136</v>
      </c>
      <c r="AJ16" s="2">
        <v>2.0413000000000001</v>
      </c>
      <c r="AK16" s="2">
        <v>8.5</v>
      </c>
      <c r="AL16" s="2">
        <v>26.98</v>
      </c>
      <c r="AM16" s="2">
        <v>16.0137</v>
      </c>
      <c r="AN16" s="2">
        <v>10.64</v>
      </c>
      <c r="AO16" s="2">
        <v>9.3765999999999998</v>
      </c>
      <c r="AP16" s="3">
        <v>13</v>
      </c>
      <c r="AR16" s="4">
        <f t="shared" si="22"/>
        <v>799725.49019607843</v>
      </c>
      <c r="AS16" s="4">
        <f t="shared" si="28"/>
        <v>3990.3369082439608</v>
      </c>
      <c r="AT16" s="4">
        <f t="shared" si="23"/>
        <v>5777.6677045004244</v>
      </c>
      <c r="AU16" s="4">
        <f t="shared" si="24"/>
        <v>293000</v>
      </c>
      <c r="AV16" s="1">
        <f t="shared" si="25"/>
        <v>316.37695482820772</v>
      </c>
      <c r="AW16" s="1">
        <f t="shared" si="26"/>
        <v>648.69668246445497</v>
      </c>
      <c r="AX16" s="1">
        <f t="shared" si="15"/>
        <v>1610.6402782540538</v>
      </c>
      <c r="AY16" s="1">
        <f t="shared" si="5"/>
        <v>352.58823529411762</v>
      </c>
      <c r="AZ16" s="1">
        <f t="shared" si="6"/>
        <v>10231.949592290586</v>
      </c>
      <c r="BA16" s="1">
        <f t="shared" si="17"/>
        <v>799.52165957898546</v>
      </c>
      <c r="BB16" s="1">
        <f t="shared" si="7"/>
        <v>693.1015037593985</v>
      </c>
      <c r="BC16" s="1">
        <f t="shared" si="8"/>
        <v>251.53040547746519</v>
      </c>
      <c r="BD16" s="1">
        <f t="shared" si="9"/>
        <v>1733.7461538461539</v>
      </c>
      <c r="BF16" s="1">
        <f t="shared" ref="BF16:BP20" si="31">100*AR16/AR$12</f>
        <v>155.13103182578328</v>
      </c>
      <c r="BG16" s="1">
        <f t="shared" si="31"/>
        <v>186.43432268364563</v>
      </c>
      <c r="BH16" s="1">
        <f t="shared" si="31"/>
        <v>124.03898784521388</v>
      </c>
      <c r="BI16" s="1">
        <f t="shared" si="31"/>
        <v>138.94953471725125</v>
      </c>
      <c r="BJ16" s="1">
        <f t="shared" si="31"/>
        <v>122.77759775689748</v>
      </c>
      <c r="BK16" s="1">
        <f t="shared" si="31"/>
        <v>139.83182238978765</v>
      </c>
      <c r="BL16" s="1">
        <f t="shared" si="31"/>
        <v>187.45339072937497</v>
      </c>
      <c r="BM16" s="1">
        <f t="shared" si="31"/>
        <v>149.18731527367274</v>
      </c>
      <c r="BN16" s="1">
        <f t="shared" si="31"/>
        <v>116.02555435184514</v>
      </c>
      <c r="BO16" s="1">
        <f t="shared" si="31"/>
        <v>180.57299655083324</v>
      </c>
      <c r="BP16" s="1">
        <f t="shared" si="31"/>
        <v>145.47555468153439</v>
      </c>
      <c r="BQ16" s="1">
        <f t="shared" si="12"/>
        <v>140.33455872296025</v>
      </c>
      <c r="BR16" s="1">
        <f t="shared" si="13"/>
        <v>175.10311868484945</v>
      </c>
    </row>
    <row r="17" spans="1:70" x14ac:dyDescent="0.4">
      <c r="A17">
        <f t="shared" si="29"/>
        <v>1934</v>
      </c>
      <c r="B17" s="6">
        <v>4063.2</v>
      </c>
      <c r="C17" s="6">
        <v>17524.7</v>
      </c>
      <c r="D17" s="6">
        <v>4132.7</v>
      </c>
      <c r="E17" s="6">
        <v>1334.8</v>
      </c>
      <c r="F17" s="6">
        <v>548.6</v>
      </c>
      <c r="G17" s="6">
        <v>2444.8000000000002</v>
      </c>
      <c r="H17" s="6">
        <v>3519.3</v>
      </c>
      <c r="I17" s="6">
        <v>3141</v>
      </c>
      <c r="J17" s="6">
        <v>303538</v>
      </c>
      <c r="K17" s="6">
        <v>14369.5</v>
      </c>
      <c r="L17" s="6">
        <v>8684.7000000000007</v>
      </c>
      <c r="M17" s="6">
        <v>2349</v>
      </c>
      <c r="N17" s="6">
        <v>27733.9</v>
      </c>
      <c r="P17" s="1">
        <f t="shared" si="19"/>
        <v>127.12596207996995</v>
      </c>
      <c r="Q17" s="1">
        <f t="shared" si="27"/>
        <v>154.8460349017009</v>
      </c>
      <c r="R17" s="1">
        <f t="shared" si="30"/>
        <v>153.74056024701463</v>
      </c>
      <c r="S17" s="1">
        <f t="shared" si="30"/>
        <v>119.43450250536866</v>
      </c>
      <c r="T17" s="1">
        <f t="shared" si="30"/>
        <v>112.41803278688525</v>
      </c>
      <c r="U17" s="1">
        <f t="shared" si="30"/>
        <v>111.83897529734676</v>
      </c>
      <c r="V17" s="1">
        <f t="shared" si="30"/>
        <v>188.62150284060456</v>
      </c>
      <c r="W17" s="1">
        <f t="shared" si="30"/>
        <v>118.66263694748773</v>
      </c>
      <c r="X17" s="1">
        <f t="shared" si="21"/>
        <v>106.76116279478747</v>
      </c>
      <c r="Y17" s="1">
        <f t="shared" si="16"/>
        <v>160.16474023875074</v>
      </c>
      <c r="Z17" s="1">
        <f t="shared" si="1"/>
        <v>148.56052960194324</v>
      </c>
      <c r="AA17" s="1">
        <f t="shared" si="2"/>
        <v>127.99694856146469</v>
      </c>
      <c r="AB17" s="1">
        <f t="shared" si="3"/>
        <v>163.80351067851066</v>
      </c>
      <c r="AD17" s="2">
        <v>4.8999999999999998E-3</v>
      </c>
      <c r="AE17" s="2">
        <v>4.9688999999999997</v>
      </c>
      <c r="AF17" s="2">
        <v>0.73650000000000004</v>
      </c>
      <c r="AG17" s="2">
        <v>4.7000000000000002E-3</v>
      </c>
      <c r="AH17" s="2">
        <v>1.6951000000000001</v>
      </c>
      <c r="AI17" s="2">
        <v>3.7799</v>
      </c>
      <c r="AJ17" s="2">
        <v>2.0114000000000001</v>
      </c>
      <c r="AK17" s="2">
        <v>8.6</v>
      </c>
      <c r="AL17" s="2">
        <v>24.26</v>
      </c>
      <c r="AM17" s="2">
        <v>16.226099999999999</v>
      </c>
      <c r="AN17" s="2">
        <v>10.73</v>
      </c>
      <c r="AO17" s="2">
        <v>9.5016999999999996</v>
      </c>
      <c r="AP17" s="3">
        <v>13.4</v>
      </c>
      <c r="AR17" s="4">
        <f t="shared" si="22"/>
        <v>829224.48979591834</v>
      </c>
      <c r="AS17" s="4">
        <f t="shared" si="28"/>
        <v>3526.8771760349377</v>
      </c>
      <c r="AT17" s="4">
        <f t="shared" si="23"/>
        <v>5611.2695179904949</v>
      </c>
      <c r="AU17" s="4">
        <f t="shared" si="24"/>
        <v>284000</v>
      </c>
      <c r="AV17" s="1">
        <f t="shared" si="25"/>
        <v>323.63872337915166</v>
      </c>
      <c r="AW17" s="1">
        <f t="shared" si="26"/>
        <v>646.78959760840235</v>
      </c>
      <c r="AX17" s="1">
        <f t="shared" si="15"/>
        <v>1749.6768420005967</v>
      </c>
      <c r="AY17" s="1">
        <f t="shared" si="5"/>
        <v>365.23255813953489</v>
      </c>
      <c r="AZ17" s="1">
        <f t="shared" si="6"/>
        <v>12511.8713932399</v>
      </c>
      <c r="BA17" s="1">
        <f t="shared" si="17"/>
        <v>885.57940601869836</v>
      </c>
      <c r="BB17" s="1">
        <f t="shared" si="7"/>
        <v>809.38490214352282</v>
      </c>
      <c r="BC17" s="1">
        <f t="shared" si="8"/>
        <v>247.21891871980804</v>
      </c>
      <c r="BD17" s="1">
        <f t="shared" si="9"/>
        <v>2069.6940298507461</v>
      </c>
      <c r="BF17" s="1">
        <f t="shared" si="31"/>
        <v>160.85325814200277</v>
      </c>
      <c r="BG17" s="1">
        <f t="shared" si="31"/>
        <v>164.78081240309206</v>
      </c>
      <c r="BH17" s="1">
        <f t="shared" si="31"/>
        <v>120.46663587040342</v>
      </c>
      <c r="BI17" s="1">
        <f t="shared" si="31"/>
        <v>134.68146027201146</v>
      </c>
      <c r="BJ17" s="1">
        <f t="shared" si="31"/>
        <v>125.5956996589011</v>
      </c>
      <c r="BK17" s="1">
        <f t="shared" si="31"/>
        <v>139.42073480743608</v>
      </c>
      <c r="BL17" s="1">
        <f t="shared" si="31"/>
        <v>203.63507677158839</v>
      </c>
      <c r="BM17" s="1">
        <f t="shared" si="31"/>
        <v>154.53738765254215</v>
      </c>
      <c r="BN17" s="1">
        <f t="shared" si="31"/>
        <v>141.87880826479591</v>
      </c>
      <c r="BO17" s="1">
        <f t="shared" si="31"/>
        <v>200.00924942134799</v>
      </c>
      <c r="BP17" s="1">
        <f t="shared" si="31"/>
        <v>169.88235770883907</v>
      </c>
      <c r="BQ17" s="1">
        <f t="shared" si="12"/>
        <v>137.9290817770333</v>
      </c>
      <c r="BR17" s="1">
        <f t="shared" si="13"/>
        <v>209.03283825392035</v>
      </c>
    </row>
    <row r="18" spans="1:70" x14ac:dyDescent="0.4">
      <c r="A18">
        <f t="shared" si="29"/>
        <v>1935</v>
      </c>
      <c r="B18" s="6">
        <v>3886.8</v>
      </c>
      <c r="C18" s="6">
        <v>17875.599999999999</v>
      </c>
      <c r="D18" s="6">
        <v>4251.8999999999996</v>
      </c>
      <c r="E18" s="6">
        <v>1381.8000000000002</v>
      </c>
      <c r="F18" s="6">
        <v>548.20000000000005</v>
      </c>
      <c r="G18" s="6">
        <v>2484</v>
      </c>
      <c r="H18" s="6">
        <v>3691.6</v>
      </c>
      <c r="I18" s="6">
        <v>3206</v>
      </c>
      <c r="J18" s="6">
        <v>324013</v>
      </c>
      <c r="K18" s="6">
        <v>14252.2</v>
      </c>
      <c r="L18" s="6">
        <v>9612.7999999999993</v>
      </c>
      <c r="M18" s="6">
        <v>2487.1</v>
      </c>
      <c r="N18" s="6">
        <v>32824</v>
      </c>
      <c r="P18" s="1">
        <f t="shared" si="19"/>
        <v>121.60690820349164</v>
      </c>
      <c r="Q18" s="1">
        <f t="shared" si="27"/>
        <v>157.94654296443559</v>
      </c>
      <c r="R18" s="1">
        <f t="shared" si="30"/>
        <v>158.17491908783154</v>
      </c>
      <c r="S18" s="1">
        <f t="shared" si="30"/>
        <v>123.63994273443096</v>
      </c>
      <c r="T18" s="1">
        <f t="shared" si="30"/>
        <v>112.33606557377051</v>
      </c>
      <c r="U18" s="1">
        <f t="shared" si="30"/>
        <v>113.63220494053066</v>
      </c>
      <c r="V18" s="1">
        <f t="shared" si="30"/>
        <v>197.85614749705221</v>
      </c>
      <c r="W18" s="1">
        <f t="shared" si="30"/>
        <v>121.11824707215716</v>
      </c>
      <c r="X18" s="1">
        <f t="shared" si="21"/>
        <v>113.96268223625205</v>
      </c>
      <c r="Y18" s="1">
        <f t="shared" si="16"/>
        <v>158.8572957187601</v>
      </c>
      <c r="Z18" s="1">
        <f t="shared" si="1"/>
        <v>164.4366136950683</v>
      </c>
      <c r="AA18" s="1">
        <f t="shared" si="2"/>
        <v>135.5220139494333</v>
      </c>
      <c r="AB18" s="1">
        <f t="shared" si="3"/>
        <v>193.86694386694387</v>
      </c>
      <c r="AD18" s="2">
        <v>5.5999999999999999E-3</v>
      </c>
      <c r="AE18" s="2">
        <v>5.2877000000000001</v>
      </c>
      <c r="AF18" s="2">
        <v>0.72650000000000003</v>
      </c>
      <c r="AG18" s="2">
        <v>4.8999999999999998E-3</v>
      </c>
      <c r="AH18" s="2">
        <v>1.6875</v>
      </c>
      <c r="AI18" s="2">
        <v>3.8603000000000001</v>
      </c>
      <c r="AJ18" s="2">
        <v>2.0264000000000002</v>
      </c>
      <c r="AK18" s="2">
        <v>8.8000000000000007</v>
      </c>
      <c r="AL18" s="2">
        <v>22.84</v>
      </c>
      <c r="AM18" s="2">
        <v>16.3855</v>
      </c>
      <c r="AN18" s="2">
        <v>11.14</v>
      </c>
      <c r="AO18" s="2">
        <v>9.6788000000000007</v>
      </c>
      <c r="AP18" s="3">
        <v>13.7</v>
      </c>
      <c r="AR18" s="4">
        <f t="shared" si="22"/>
        <v>694071.42857142864</v>
      </c>
      <c r="AS18" s="4">
        <f t="shared" si="28"/>
        <v>3380.6002609830357</v>
      </c>
      <c r="AT18" s="4">
        <f t="shared" si="23"/>
        <v>5852.5808671713685</v>
      </c>
      <c r="AU18" s="4">
        <f t="shared" si="24"/>
        <v>282000.00000000006</v>
      </c>
      <c r="AV18" s="1">
        <f t="shared" si="25"/>
        <v>324.85925925925926</v>
      </c>
      <c r="AW18" s="1">
        <f t="shared" si="26"/>
        <v>643.47330518353499</v>
      </c>
      <c r="AX18" s="1">
        <f t="shared" si="15"/>
        <v>1821.7528622187128</v>
      </c>
      <c r="AY18" s="1">
        <f t="shared" si="5"/>
        <v>364.31818181818181</v>
      </c>
      <c r="AZ18" s="1">
        <f t="shared" si="6"/>
        <v>14186.208406304728</v>
      </c>
      <c r="BA18" s="1">
        <f t="shared" si="17"/>
        <v>869.8056208232889</v>
      </c>
      <c r="BB18" s="1">
        <f t="shared" si="7"/>
        <v>862.90843806104124</v>
      </c>
      <c r="BC18" s="1">
        <f t="shared" si="8"/>
        <v>256.96367318262594</v>
      </c>
      <c r="BD18" s="1">
        <f t="shared" si="9"/>
        <v>2395.912408759124</v>
      </c>
      <c r="BF18" s="32">
        <f t="shared" si="31"/>
        <v>134.63621979672288</v>
      </c>
      <c r="BG18" s="32">
        <f t="shared" si="31"/>
        <v>157.94654296443559</v>
      </c>
      <c r="BH18" s="32">
        <f t="shared" si="31"/>
        <v>125.64727571312811</v>
      </c>
      <c r="BI18" s="32">
        <f t="shared" si="31"/>
        <v>133.73299928418044</v>
      </c>
      <c r="BJ18" s="32">
        <f t="shared" si="31"/>
        <v>126.069357619915</v>
      </c>
      <c r="BK18" s="32">
        <f t="shared" si="31"/>
        <v>138.70588112329989</v>
      </c>
      <c r="BL18" s="32">
        <f t="shared" si="31"/>
        <v>212.02360061678286</v>
      </c>
      <c r="BM18" s="32">
        <f t="shared" si="31"/>
        <v>154.15049627365457</v>
      </c>
      <c r="BN18" s="32">
        <f t="shared" si="31"/>
        <v>160.86501205327349</v>
      </c>
      <c r="BO18" s="32">
        <f t="shared" si="31"/>
        <v>196.44671971929571</v>
      </c>
      <c r="BP18" s="32">
        <f t="shared" si="31"/>
        <v>181.11644973415514</v>
      </c>
      <c r="BQ18" s="32">
        <f t="shared" si="12"/>
        <v>143.3659028834409</v>
      </c>
      <c r="BR18" s="32">
        <f t="shared" si="13"/>
        <v>241.9799080383022</v>
      </c>
    </row>
    <row r="19" spans="1:70" x14ac:dyDescent="0.4">
      <c r="A19">
        <f t="shared" si="29"/>
        <v>1936</v>
      </c>
      <c r="B19" s="6">
        <v>4363</v>
      </c>
      <c r="C19" s="6">
        <v>18073.5</v>
      </c>
      <c r="D19" s="6">
        <v>4133.6000000000004</v>
      </c>
      <c r="E19" s="6">
        <v>1429.3000000000002</v>
      </c>
      <c r="F19" s="6">
        <v>482.20000000000005</v>
      </c>
      <c r="G19" s="6">
        <v>2511.4</v>
      </c>
      <c r="H19" s="6">
        <v>3394.8</v>
      </c>
      <c r="I19" s="6">
        <v>3432</v>
      </c>
      <c r="J19" s="6">
        <v>341742</v>
      </c>
      <c r="K19" s="6">
        <v>15737.300000000001</v>
      </c>
      <c r="L19" s="6">
        <v>10307.9</v>
      </c>
      <c r="M19" s="6">
        <v>2387.1999999999998</v>
      </c>
      <c r="N19" s="6">
        <v>38797.4</v>
      </c>
      <c r="P19" s="1">
        <f t="shared" si="19"/>
        <v>136.50585069770352</v>
      </c>
      <c r="Q19" s="1">
        <f t="shared" si="27"/>
        <v>159.69516235917825</v>
      </c>
      <c r="R19" s="1">
        <f t="shared" si="30"/>
        <v>153.77404114430269</v>
      </c>
      <c r="S19" s="1">
        <f t="shared" si="30"/>
        <v>127.89012168933432</v>
      </c>
      <c r="T19" s="1">
        <f t="shared" si="30"/>
        <v>98.811475409836078</v>
      </c>
      <c r="U19" s="1">
        <f t="shared" si="30"/>
        <v>114.88563586459286</v>
      </c>
      <c r="V19" s="1">
        <f t="shared" si="30"/>
        <v>181.94876192517955</v>
      </c>
      <c r="W19" s="1">
        <f t="shared" si="30"/>
        <v>129.65621458254628</v>
      </c>
      <c r="X19" s="1">
        <f t="shared" si="21"/>
        <v>120.19837152454144</v>
      </c>
      <c r="Y19" s="1">
        <f t="shared" si="16"/>
        <v>175.410457326928</v>
      </c>
      <c r="Z19" s="1">
        <f t="shared" si="1"/>
        <v>176.32699840914142</v>
      </c>
      <c r="AA19" s="1">
        <f t="shared" si="2"/>
        <v>130.0784655623365</v>
      </c>
      <c r="AB19" s="1">
        <f t="shared" si="3"/>
        <v>229.14737289737289</v>
      </c>
      <c r="AD19" s="2">
        <v>5.5999999999999999E-3</v>
      </c>
      <c r="AE19" s="2">
        <v>6.0223000000000004</v>
      </c>
      <c r="AF19" s="2">
        <v>0.81610000000000005</v>
      </c>
      <c r="AG19" s="2">
        <v>5.4000000000000003E-3</v>
      </c>
      <c r="AH19" s="2">
        <v>1.7028000000000001</v>
      </c>
      <c r="AI19" s="2">
        <v>3.9643999999999999</v>
      </c>
      <c r="AJ19" s="2">
        <v>2.0177999999999998</v>
      </c>
      <c r="AK19" s="2">
        <v>8.9</v>
      </c>
      <c r="AL19" s="2">
        <v>28.04</v>
      </c>
      <c r="AM19" s="2">
        <v>16.504999999999999</v>
      </c>
      <c r="AN19" s="2">
        <v>11.63</v>
      </c>
      <c r="AO19" s="2">
        <v>9.6788000000000007</v>
      </c>
      <c r="AP19" s="3">
        <v>13.9</v>
      </c>
      <c r="AR19" s="4">
        <f t="shared" si="22"/>
        <v>779107.14285714284</v>
      </c>
      <c r="AS19" s="4">
        <f t="shared" si="28"/>
        <v>3001.095926805373</v>
      </c>
      <c r="AT19" s="4">
        <f t="shared" si="23"/>
        <v>5065.0655556917045</v>
      </c>
      <c r="AU19" s="4">
        <f t="shared" si="24"/>
        <v>264685.18518518523</v>
      </c>
      <c r="AV19" s="1">
        <f t="shared" si="25"/>
        <v>283.18064364575991</v>
      </c>
      <c r="AW19" s="1">
        <f t="shared" si="26"/>
        <v>633.48804358793268</v>
      </c>
      <c r="AX19" s="1">
        <f t="shared" si="15"/>
        <v>1682.42640499554</v>
      </c>
      <c r="AY19" s="1">
        <f t="shared" si="5"/>
        <v>385.61797752808985</v>
      </c>
      <c r="AZ19" s="1">
        <f t="shared" si="6"/>
        <v>12187.660485021399</v>
      </c>
      <c r="BA19" s="1">
        <f t="shared" si="17"/>
        <v>953.48682217509861</v>
      </c>
      <c r="BB19" s="1">
        <f t="shared" si="7"/>
        <v>886.31986242476341</v>
      </c>
      <c r="BC19" s="1">
        <f t="shared" si="8"/>
        <v>246.64214572054382</v>
      </c>
      <c r="BD19" s="1">
        <f t="shared" si="9"/>
        <v>2791.1798561151081</v>
      </c>
      <c r="BF19" s="1">
        <f t="shared" si="31"/>
        <v>151.13147755817172</v>
      </c>
      <c r="BG19" s="1">
        <f t="shared" si="31"/>
        <v>140.21555053827058</v>
      </c>
      <c r="BH19" s="1">
        <f t="shared" si="31"/>
        <v>108.74034939882007</v>
      </c>
      <c r="BI19" s="1">
        <f t="shared" si="31"/>
        <v>125.52178610249479</v>
      </c>
      <c r="BJ19" s="1">
        <f t="shared" si="31"/>
        <v>109.89498010990576</v>
      </c>
      <c r="BK19" s="1">
        <f t="shared" si="31"/>
        <v>136.55347713589651</v>
      </c>
      <c r="BL19" s="1">
        <f t="shared" si="31"/>
        <v>195.80817549832861</v>
      </c>
      <c r="BM19" s="1">
        <f t="shared" si="31"/>
        <v>163.16287677803572</v>
      </c>
      <c r="BN19" s="1">
        <f t="shared" si="31"/>
        <v>138.20240720225453</v>
      </c>
      <c r="BO19" s="1">
        <f t="shared" si="31"/>
        <v>215.34622682086302</v>
      </c>
      <c r="BP19" s="1">
        <f t="shared" si="31"/>
        <v>186.03028980912853</v>
      </c>
      <c r="BQ19" s="1">
        <f t="shared" si="12"/>
        <v>137.60728694598129</v>
      </c>
      <c r="BR19" s="1">
        <f t="shared" si="13"/>
        <v>281.90072493130049</v>
      </c>
    </row>
    <row r="20" spans="1:70" x14ac:dyDescent="0.4">
      <c r="A20">
        <f t="shared" si="29"/>
        <v>1937</v>
      </c>
      <c r="B20" s="6">
        <v>4262.6000000000004</v>
      </c>
      <c r="C20" s="6">
        <v>19060.900000000001</v>
      </c>
      <c r="D20" s="6">
        <v>4081.7</v>
      </c>
      <c r="E20" s="6">
        <v>1516.6</v>
      </c>
      <c r="F20" s="6">
        <v>510</v>
      </c>
      <c r="G20" s="6">
        <v>2525.6</v>
      </c>
      <c r="H20" s="6">
        <v>3495.1</v>
      </c>
      <c r="I20" s="6">
        <v>3543</v>
      </c>
      <c r="J20" s="6">
        <v>370226</v>
      </c>
      <c r="K20" s="6">
        <v>16995</v>
      </c>
      <c r="L20" s="6">
        <v>11018.7</v>
      </c>
      <c r="M20" s="6">
        <v>2236.8000000000002</v>
      </c>
      <c r="N20" s="6">
        <v>41089.599999999999</v>
      </c>
      <c r="P20" s="1">
        <f t="shared" si="19"/>
        <v>133.3646204868281</v>
      </c>
      <c r="Q20" s="1">
        <f t="shared" si="27"/>
        <v>168.41970399823285</v>
      </c>
      <c r="R20" s="1">
        <f t="shared" si="30"/>
        <v>151.84330940069194</v>
      </c>
      <c r="S20" s="1">
        <f t="shared" si="30"/>
        <v>135.70150322118826</v>
      </c>
      <c r="T20" s="1">
        <f t="shared" si="30"/>
        <v>104.50819672131148</v>
      </c>
      <c r="U20" s="1">
        <f t="shared" si="30"/>
        <v>115.5352241537054</v>
      </c>
      <c r="V20" s="1">
        <f t="shared" si="30"/>
        <v>187.32447207632114</v>
      </c>
      <c r="W20" s="1">
        <f t="shared" si="30"/>
        <v>133.84964110313564</v>
      </c>
      <c r="X20" s="1">
        <f t="shared" si="21"/>
        <v>130.21683695900674</v>
      </c>
      <c r="Y20" s="1">
        <f t="shared" si="16"/>
        <v>189.42898224416777</v>
      </c>
      <c r="Z20" s="1">
        <f t="shared" si="1"/>
        <v>188.48594741613778</v>
      </c>
      <c r="AA20" s="1">
        <f t="shared" si="2"/>
        <v>121.88317349607674</v>
      </c>
      <c r="AB20" s="1">
        <f t="shared" si="3"/>
        <v>242.68569268569269</v>
      </c>
      <c r="AD20" s="2">
        <v>5.7000000000000002E-3</v>
      </c>
      <c r="AE20" s="2">
        <v>6.4728000000000003</v>
      </c>
      <c r="AF20" s="2">
        <v>0.89559999999999995</v>
      </c>
      <c r="AG20" s="2">
        <v>6.4999999999999997E-3</v>
      </c>
      <c r="AH20" s="2">
        <v>1.7988</v>
      </c>
      <c r="AI20" s="2">
        <v>4.0590000000000002</v>
      </c>
      <c r="AJ20" s="2">
        <v>2.0114000000000001</v>
      </c>
      <c r="AK20" s="2">
        <v>9.3000000000000007</v>
      </c>
      <c r="AL20" s="2">
        <v>34.6</v>
      </c>
      <c r="AM20" s="2">
        <v>16.566299999999998</v>
      </c>
      <c r="AN20" s="2">
        <v>13.05</v>
      </c>
      <c r="AO20" s="2">
        <v>10.116400000000001</v>
      </c>
      <c r="AP20" s="3">
        <v>14.4</v>
      </c>
      <c r="AR20" s="4">
        <f t="shared" si="22"/>
        <v>747824.56140350876</v>
      </c>
      <c r="AS20" s="4">
        <f t="shared" si="28"/>
        <v>2944.7688790013594</v>
      </c>
      <c r="AT20" s="4">
        <f t="shared" si="23"/>
        <v>4557.503349709692</v>
      </c>
      <c r="AU20" s="4">
        <f t="shared" si="24"/>
        <v>233323.07692307691</v>
      </c>
      <c r="AV20" s="1">
        <f t="shared" si="25"/>
        <v>283.5223482321548</v>
      </c>
      <c r="AW20" s="1">
        <f t="shared" si="26"/>
        <v>622.22222222222217</v>
      </c>
      <c r="AX20" s="1">
        <f t="shared" si="15"/>
        <v>1737.6454210997315</v>
      </c>
      <c r="AY20" s="1">
        <f t="shared" si="5"/>
        <v>380.96774193548384</v>
      </c>
      <c r="AZ20" s="1">
        <f t="shared" si="6"/>
        <v>10700.173410404625</v>
      </c>
      <c r="BA20" s="1">
        <f t="shared" si="17"/>
        <v>1025.8778363303816</v>
      </c>
      <c r="BB20" s="1">
        <f t="shared" si="7"/>
        <v>844.34482758620686</v>
      </c>
      <c r="BC20" s="1">
        <f t="shared" si="8"/>
        <v>221.10632240718041</v>
      </c>
      <c r="BD20" s="1">
        <f t="shared" si="9"/>
        <v>2853.4444444444443</v>
      </c>
      <c r="BF20" s="1">
        <f t="shared" si="31"/>
        <v>145.06327140672531</v>
      </c>
      <c r="BG20" s="1">
        <f t="shared" si="31"/>
        <v>137.58386924228398</v>
      </c>
      <c r="BH20" s="1">
        <f t="shared" si="31"/>
        <v>97.843651021816996</v>
      </c>
      <c r="BI20" s="1">
        <f t="shared" si="31"/>
        <v>110.64891801112275</v>
      </c>
      <c r="BJ20" s="1">
        <f t="shared" si="31"/>
        <v>110.02758669714235</v>
      </c>
      <c r="BK20" s="1">
        <f t="shared" si="31"/>
        <v>134.12503812137848</v>
      </c>
      <c r="BL20" s="1">
        <f t="shared" si="31"/>
        <v>202.23480715607604</v>
      </c>
      <c r="BM20" s="1">
        <f t="shared" si="31"/>
        <v>161.19526670485149</v>
      </c>
      <c r="BN20" s="1">
        <f t="shared" si="31"/>
        <v>121.33499490053116</v>
      </c>
      <c r="BO20" s="1">
        <f t="shared" si="31"/>
        <v>231.69583060302529</v>
      </c>
      <c r="BP20" s="1">
        <f t="shared" si="31"/>
        <v>177.22012067402378</v>
      </c>
      <c r="BQ20" s="1">
        <f t="shared" si="12"/>
        <v>123.36026782514824</v>
      </c>
      <c r="BR20" s="1">
        <f t="shared" si="13"/>
        <v>288.18926006426005</v>
      </c>
    </row>
    <row r="21" spans="1:70" x14ac:dyDescent="0.4">
      <c r="A21">
        <f t="shared" si="29"/>
        <v>1938</v>
      </c>
      <c r="B21" s="6">
        <v>4793.7000000000007</v>
      </c>
      <c r="C21" s="6">
        <v>24480.1</v>
      </c>
      <c r="D21" s="6">
        <v>3858.3999999999996</v>
      </c>
      <c r="E21" s="6">
        <v>1482.7</v>
      </c>
      <c r="F21" s="6">
        <v>525.20000000000005</v>
      </c>
      <c r="G21" s="6">
        <v>2550</v>
      </c>
      <c r="H21" s="6"/>
      <c r="I21" s="6">
        <v>3540</v>
      </c>
      <c r="J21" s="6">
        <v>413720</v>
      </c>
      <c r="K21" s="6">
        <v>19700.2</v>
      </c>
      <c r="L21" s="6">
        <v>13270.199999999999</v>
      </c>
      <c r="M21" s="6">
        <v>2430.1999999999998</v>
      </c>
      <c r="N21" s="6">
        <v>42028.5</v>
      </c>
      <c r="P21" s="1">
        <f t="shared" si="19"/>
        <v>149.98122770790314</v>
      </c>
      <c r="Q21" s="1">
        <f t="shared" si="27"/>
        <v>216.30307046609232</v>
      </c>
      <c r="R21" s="1">
        <f t="shared" ref="R21:U22" si="32">100*D21/D$12</f>
        <v>143.53632677355751</v>
      </c>
      <c r="S21" s="1">
        <f t="shared" si="32"/>
        <v>132.6682176091625</v>
      </c>
      <c r="T21" s="1">
        <f t="shared" si="32"/>
        <v>107.62295081967214</v>
      </c>
      <c r="U21" s="1">
        <f t="shared" si="32"/>
        <v>116.65141811527904</v>
      </c>
      <c r="W21" s="1">
        <f>100*I21/I$12</f>
        <v>133.7363052512278</v>
      </c>
      <c r="X21" s="1">
        <f t="shared" si="21"/>
        <v>145.51465803773982</v>
      </c>
      <c r="Y21" s="1">
        <f t="shared" si="16"/>
        <v>219.58157316896461</v>
      </c>
      <c r="Z21" s="1">
        <f t="shared" si="1"/>
        <v>227.00011974204142</v>
      </c>
      <c r="AA21" s="1">
        <f t="shared" si="2"/>
        <v>132.42153443766344</v>
      </c>
      <c r="AB21" s="1">
        <f t="shared" si="3"/>
        <v>248.23107635607636</v>
      </c>
      <c r="AD21" s="2">
        <v>5.7000000000000002E-3</v>
      </c>
      <c r="AE21" s="2">
        <v>6.8773999999999997</v>
      </c>
      <c r="AF21" s="2">
        <v>0.91559999999999997</v>
      </c>
      <c r="AG21" s="2">
        <v>7.1999999999999998E-3</v>
      </c>
      <c r="AH21" s="2">
        <v>1.7929999999999999</v>
      </c>
      <c r="AI21" s="2">
        <v>4.1582999999999997</v>
      </c>
      <c r="AJ21" s="2">
        <v>1.9944</v>
      </c>
      <c r="AK21" s="2">
        <v>9.1</v>
      </c>
      <c r="AL21" s="2">
        <v>38.950000000000003</v>
      </c>
      <c r="AM21" s="2">
        <v>16.648099999999999</v>
      </c>
      <c r="AN21" s="2">
        <v>15.16</v>
      </c>
      <c r="AO21" s="2">
        <v>10.231</v>
      </c>
      <c r="AP21" s="3">
        <v>14.1</v>
      </c>
      <c r="AR21" s="4">
        <f t="shared" si="22"/>
        <v>841000.00000000012</v>
      </c>
      <c r="AS21" s="4">
        <f t="shared" si="28"/>
        <v>3559.4992293599325</v>
      </c>
      <c r="AT21" s="4">
        <f t="shared" si="23"/>
        <v>4214.0672782874617</v>
      </c>
      <c r="AU21" s="4">
        <f t="shared" si="24"/>
        <v>205930.55555555556</v>
      </c>
      <c r="AV21" s="1">
        <f t="shared" si="25"/>
        <v>292.91689905186843</v>
      </c>
      <c r="AW21" s="1">
        <f t="shared" si="26"/>
        <v>613.23136858812495</v>
      </c>
      <c r="AY21" s="1">
        <f t="shared" si="5"/>
        <v>389.01098901098902</v>
      </c>
      <c r="AZ21" s="1">
        <f t="shared" si="6"/>
        <v>10621.822849807444</v>
      </c>
      <c r="BA21" s="1">
        <f t="shared" si="17"/>
        <v>1183.3302298760821</v>
      </c>
      <c r="BB21" s="1">
        <f t="shared" si="7"/>
        <v>875.34300791556723</v>
      </c>
      <c r="BC21" s="1">
        <f t="shared" si="8"/>
        <v>237.53298797771478</v>
      </c>
      <c r="BD21" s="1">
        <f t="shared" si="9"/>
        <v>2980.744680851064</v>
      </c>
      <c r="BF21" s="1">
        <f t="shared" ref="BF21:BK22" si="33">100*AR21/AR$12</f>
        <v>163.13747575245606</v>
      </c>
      <c r="BG21" s="1">
        <f t="shared" si="33"/>
        <v>166.30496200650776</v>
      </c>
      <c r="BH21" s="1">
        <f t="shared" si="33"/>
        <v>90.470526628462252</v>
      </c>
      <c r="BI21" s="1">
        <f t="shared" si="33"/>
        <v>97.658549073411294</v>
      </c>
      <c r="BJ21" s="1">
        <f t="shared" si="33"/>
        <v>113.67336545582549</v>
      </c>
      <c r="BK21" s="1">
        <f t="shared" si="33"/>
        <v>132.18698682177967</v>
      </c>
      <c r="BM21" s="1">
        <f t="shared" ref="BM21:BP22" si="34">100*AY21/AY$12</f>
        <v>164.59852953997267</v>
      </c>
      <c r="BN21" s="1">
        <f t="shared" si="34"/>
        <v>120.44653594702777</v>
      </c>
      <c r="BO21" s="1">
        <f t="shared" si="34"/>
        <v>267.2566564743592</v>
      </c>
      <c r="BP21" s="1">
        <f t="shared" si="34"/>
        <v>183.72635021338047</v>
      </c>
      <c r="BQ21" s="1">
        <f t="shared" si="12"/>
        <v>132.52507976808096</v>
      </c>
      <c r="BR21" s="1">
        <f t="shared" si="13"/>
        <v>301.04619898502881</v>
      </c>
    </row>
    <row r="22" spans="1:70" x14ac:dyDescent="0.4">
      <c r="A22">
        <f t="shared" si="29"/>
        <v>1939</v>
      </c>
      <c r="B22" s="6">
        <v>5241.7</v>
      </c>
      <c r="C22" s="6">
        <v>23855.3</v>
      </c>
      <c r="D22" s="6">
        <v>4227.2</v>
      </c>
      <c r="E22" s="6">
        <v>1499.8</v>
      </c>
      <c r="F22" s="6">
        <v>557.79999999999995</v>
      </c>
      <c r="G22" s="6">
        <v>2590</v>
      </c>
      <c r="H22" s="6"/>
      <c r="I22" s="6">
        <v>3708</v>
      </c>
      <c r="J22" s="6">
        <v>469600</v>
      </c>
      <c r="K22" s="6">
        <v>30846.600000000002</v>
      </c>
      <c r="L22" s="6">
        <v>17837</v>
      </c>
      <c r="M22" s="6">
        <v>2633.6</v>
      </c>
      <c r="N22" s="6">
        <v>45890.400000000001</v>
      </c>
      <c r="P22" s="1">
        <f t="shared" si="19"/>
        <v>163.99787247356235</v>
      </c>
      <c r="Q22" s="1">
        <f t="shared" si="27"/>
        <v>210.78241661144244</v>
      </c>
      <c r="R22" s="1">
        <f t="shared" si="32"/>
        <v>157.25605446225958</v>
      </c>
      <c r="S22" s="1">
        <f t="shared" si="32"/>
        <v>134.19828203292772</v>
      </c>
      <c r="T22" s="1">
        <f t="shared" si="32"/>
        <v>114.30327868852457</v>
      </c>
      <c r="U22" s="1">
        <f t="shared" si="32"/>
        <v>118.48124428179322</v>
      </c>
      <c r="W22" s="1">
        <f>100*I22/I$12</f>
        <v>140.08311295806573</v>
      </c>
      <c r="X22" s="1">
        <f t="shared" si="21"/>
        <v>165.1689147600373</v>
      </c>
      <c r="Y22" s="1">
        <f t="shared" si="16"/>
        <v>343.82112643088823</v>
      </c>
      <c r="Z22" s="1">
        <f t="shared" si="1"/>
        <v>305.11982757146029</v>
      </c>
      <c r="AA22" s="1">
        <f t="shared" si="2"/>
        <v>143.50479511769834</v>
      </c>
      <c r="AB22" s="1">
        <f t="shared" si="3"/>
        <v>271.04044604044606</v>
      </c>
      <c r="AD22" s="2">
        <v>5.7999999999999996E-3</v>
      </c>
      <c r="AE22" s="2">
        <v>6.9832000000000001</v>
      </c>
      <c r="AF22" s="2">
        <v>0.98519999999999996</v>
      </c>
      <c r="AG22" s="2">
        <v>7.1000000000000004E-3</v>
      </c>
      <c r="AH22" s="2">
        <v>1.8084</v>
      </c>
      <c r="AI22" s="2">
        <v>4.2576999999999998</v>
      </c>
      <c r="AK22" s="2">
        <v>9.3000000000000007</v>
      </c>
      <c r="AL22" s="2">
        <v>43.11</v>
      </c>
      <c r="AM22" s="2">
        <v>16.7913</v>
      </c>
      <c r="AN22" s="2">
        <v>17.190000000000001</v>
      </c>
      <c r="AO22" s="2">
        <v>10.908200000000001</v>
      </c>
      <c r="AP22" s="3">
        <v>13.9</v>
      </c>
      <c r="AR22" s="4">
        <f t="shared" si="22"/>
        <v>903741.37931034481</v>
      </c>
      <c r="AS22" s="4">
        <f t="shared" si="28"/>
        <v>3416.0986367281475</v>
      </c>
      <c r="AT22" s="4">
        <f t="shared" si="23"/>
        <v>4290.7023954527003</v>
      </c>
      <c r="AU22" s="4">
        <f t="shared" si="24"/>
        <v>211239.4366197183</v>
      </c>
      <c r="AV22" s="1">
        <f t="shared" si="25"/>
        <v>308.44945808449455</v>
      </c>
      <c r="AW22" s="1">
        <f t="shared" si="26"/>
        <v>608.30965075040513</v>
      </c>
      <c r="AY22" s="1">
        <f t="shared" si="5"/>
        <v>398.70967741935482</v>
      </c>
      <c r="AZ22" s="1">
        <f t="shared" si="6"/>
        <v>10893.064254233357</v>
      </c>
      <c r="BA22" s="1">
        <f t="shared" si="17"/>
        <v>1837.0584767111541</v>
      </c>
      <c r="BB22" s="1">
        <f t="shared" si="7"/>
        <v>1037.6381617219313</v>
      </c>
      <c r="BC22" s="1">
        <f t="shared" si="8"/>
        <v>241.43305036577985</v>
      </c>
      <c r="BD22" s="1">
        <f t="shared" si="9"/>
        <v>3301.4676258992804</v>
      </c>
      <c r="BF22" s="1">
        <f t="shared" si="33"/>
        <v>175.30807057518732</v>
      </c>
      <c r="BG22" s="1">
        <f t="shared" si="33"/>
        <v>159.60507851934992</v>
      </c>
      <c r="BH22" s="1">
        <f t="shared" si="33"/>
        <v>92.115782612840036</v>
      </c>
      <c r="BI22" s="1">
        <f t="shared" si="33"/>
        <v>100.176182362608</v>
      </c>
      <c r="BJ22" s="1">
        <f t="shared" si="33"/>
        <v>119.70114420500322</v>
      </c>
      <c r="BK22" s="1">
        <f t="shared" si="33"/>
        <v>131.1260706908044</v>
      </c>
      <c r="BM22" s="1">
        <f t="shared" si="34"/>
        <v>168.70224356240175</v>
      </c>
      <c r="BN22" s="1">
        <f t="shared" si="34"/>
        <v>123.52228744754356</v>
      </c>
      <c r="BO22" s="1">
        <f t="shared" si="34"/>
        <v>414.90202298399521</v>
      </c>
      <c r="BP22" s="1">
        <f t="shared" si="34"/>
        <v>217.79059245502137</v>
      </c>
      <c r="BQ22" s="1">
        <f t="shared" si="12"/>
        <v>134.70101366037599</v>
      </c>
      <c r="BR22" s="1">
        <f t="shared" si="13"/>
        <v>333.43824656774296</v>
      </c>
    </row>
    <row r="25" spans="1:70" x14ac:dyDescent="0.4">
      <c r="B25" s="20" t="s">
        <v>27</v>
      </c>
    </row>
    <row r="26" spans="1:70" x14ac:dyDescent="0.4">
      <c r="B26" s="20" t="s">
        <v>28</v>
      </c>
    </row>
    <row r="27" spans="1:70" x14ac:dyDescent="0.4">
      <c r="B27" s="20" t="s">
        <v>30</v>
      </c>
    </row>
    <row r="28" spans="1:70" x14ac:dyDescent="0.4">
      <c r="B28" s="20" t="s">
        <v>0</v>
      </c>
    </row>
    <row r="34" spans="94:94" x14ac:dyDescent="0.4">
      <c r="CP34" t="s">
        <v>0</v>
      </c>
    </row>
  </sheetData>
  <phoneticPr fontId="3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Figure_14.9</vt:lpstr>
      <vt:lpstr>Data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dcterms:created xsi:type="dcterms:W3CDTF">2009-02-26T01:11:25Z</dcterms:created>
  <dcterms:modified xsi:type="dcterms:W3CDTF">2015-11-20T13:04:53Z</dcterms:modified>
</cp:coreProperties>
</file>