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Chapter 14\"/>
    </mc:Choice>
  </mc:AlternateContent>
  <bookViews>
    <workbookView xWindow="0" yWindow="0" windowWidth="19200" windowHeight="7425" tabRatio="884"/>
  </bookViews>
  <sheets>
    <sheet name="Reference" sheetId="23" r:id="rId1"/>
    <sheet name="Crises_dates" sheetId="18" r:id="rId2"/>
    <sheet name="Figure 14.4" sheetId="17" r:id="rId3"/>
    <sheet name="Real_per_capita_GDP" sheetId="16" r:id="rId4"/>
  </sheets>
  <calcPr calcId="152511" concurrentCalc="0"/>
</workbook>
</file>

<file path=xl/calcChain.xml><?xml version="1.0" encoding="utf-8"?>
<calcChain xmlns="http://schemas.openxmlformats.org/spreadsheetml/2006/main">
  <c r="B3" i="16" l="1"/>
  <c r="C3" i="16"/>
  <c r="D3" i="16"/>
  <c r="E3" i="16"/>
  <c r="F3" i="16"/>
  <c r="G3" i="16"/>
  <c r="H3" i="16"/>
  <c r="I3" i="16"/>
  <c r="J3" i="16"/>
  <c r="K3" i="16"/>
  <c r="L3" i="16"/>
  <c r="M3" i="16"/>
  <c r="N3" i="16"/>
  <c r="Q3" i="16"/>
  <c r="T3" i="16"/>
  <c r="B4" i="16"/>
  <c r="C4" i="16"/>
  <c r="D4" i="16"/>
  <c r="E4" i="16"/>
  <c r="F4" i="16"/>
  <c r="G4" i="16"/>
  <c r="H4" i="16"/>
  <c r="I4" i="16"/>
  <c r="J4" i="16"/>
  <c r="K4" i="16"/>
  <c r="L4" i="16"/>
  <c r="M4" i="16"/>
  <c r="N4" i="16"/>
  <c r="Q4" i="16"/>
  <c r="T4" i="16"/>
  <c r="AA8" i="17"/>
  <c r="AD8" i="17"/>
  <c r="AA9" i="17"/>
  <c r="AD9" i="17"/>
  <c r="AA10" i="17"/>
  <c r="AD10" i="17"/>
  <c r="AA11" i="17"/>
  <c r="AD11" i="17"/>
  <c r="AA12" i="17"/>
  <c r="AD12" i="17"/>
  <c r="AA13" i="17"/>
  <c r="AD13" i="17"/>
  <c r="AA14" i="17"/>
  <c r="AD14" i="17"/>
  <c r="AA15" i="17"/>
  <c r="AD15" i="17"/>
  <c r="AA16" i="17"/>
  <c r="AD16" i="17"/>
  <c r="AA17" i="17"/>
  <c r="AD17" i="17"/>
  <c r="AA18" i="17"/>
  <c r="AD18" i="17"/>
  <c r="AA19" i="17"/>
  <c r="AD19" i="17"/>
  <c r="AA20" i="17"/>
  <c r="AD20" i="17"/>
  <c r="AA21" i="17"/>
  <c r="AD21" i="17"/>
  <c r="AA22" i="17"/>
  <c r="AD22" i="17"/>
</calcChain>
</file>

<file path=xl/sharedStrings.xml><?xml version="1.0" encoding="utf-8"?>
<sst xmlns="http://schemas.openxmlformats.org/spreadsheetml/2006/main" count="177" uniqueCount="78">
  <si>
    <t>Japan</t>
  </si>
  <si>
    <t>Argentina</t>
  </si>
  <si>
    <t>Indonesia</t>
  </si>
  <si>
    <t>Thailand</t>
  </si>
  <si>
    <t>Colombia</t>
  </si>
  <si>
    <t>US</t>
  </si>
  <si>
    <t xml:space="preserve"> </t>
  </si>
  <si>
    <t>Country</t>
  </si>
  <si>
    <t>Finland</t>
  </si>
  <si>
    <t>Norway</t>
  </si>
  <si>
    <t>Spain</t>
  </si>
  <si>
    <t>Sweden</t>
  </si>
  <si>
    <t>Hong Kong</t>
  </si>
  <si>
    <t>Malaysia</t>
  </si>
  <si>
    <t>Philippines</t>
  </si>
  <si>
    <t>South Korea</t>
  </si>
  <si>
    <t>Spain, 1977</t>
  </si>
  <si>
    <t>Malaysia, 1997</t>
  </si>
  <si>
    <t>Korea, 1997</t>
  </si>
  <si>
    <t>Thailand, 1997</t>
  </si>
  <si>
    <t>Norway, 1987</t>
  </si>
  <si>
    <t>Argentina, 2001</t>
  </si>
  <si>
    <t>Sweden, 1991</t>
  </si>
  <si>
    <t>Japan, 1992</t>
  </si>
  <si>
    <t>Indonesia, 1997</t>
  </si>
  <si>
    <t>Finland, 1991</t>
  </si>
  <si>
    <t>Colombia, 1998</t>
  </si>
  <si>
    <t>Philippines, 1997</t>
  </si>
  <si>
    <t>Iceland, 2007</t>
  </si>
  <si>
    <t>Historical Average</t>
  </si>
  <si>
    <t>Hong Kong, 1997</t>
  </si>
  <si>
    <t>US, 1929</t>
  </si>
  <si>
    <t>Mexico</t>
  </si>
  <si>
    <t>Chile</t>
  </si>
  <si>
    <t>Duration in years</t>
  </si>
  <si>
    <t>Country/crisis date</t>
  </si>
  <si>
    <t>Peak-trough decline</t>
  </si>
  <si>
    <t>Historical average</t>
  </si>
  <si>
    <r>
      <rPr>
        <i/>
        <sz val="10"/>
        <rFont val="Times New Roman"/>
        <family val="1"/>
      </rPr>
      <t>Notes:</t>
    </r>
    <r>
      <rPr>
        <sz val="10"/>
        <rFont val="Times New Roman"/>
        <family val="1"/>
      </rPr>
      <t xml:space="preserve"> Each banking crisis episode is identified by country and the beginning year of the crisis. Only major</t>
    </r>
  </si>
  <si>
    <t>calculations.</t>
  </si>
  <si>
    <t>(systemic) banking crises episodes are included, subject to data limitations. The historical average reported does not</t>
  </si>
  <si>
    <t>trough-to-peak increase</t>
  </si>
  <si>
    <t>Start</t>
  </si>
  <si>
    <t>year</t>
  </si>
  <si>
    <t>Currency</t>
  </si>
  <si>
    <t>yes</t>
  </si>
  <si>
    <t>no</t>
  </si>
  <si>
    <t>Inflation</t>
  </si>
  <si>
    <t>Stock market</t>
  </si>
  <si>
    <t>crash</t>
  </si>
  <si>
    <t>debt</t>
  </si>
  <si>
    <t xml:space="preserve">External </t>
  </si>
  <si>
    <t xml:space="preserve">Domestic </t>
  </si>
  <si>
    <t>crisis</t>
  </si>
  <si>
    <t>Did it include other types of crises (three-year window)?</t>
  </si>
  <si>
    <r>
      <t xml:space="preserve">Selected </t>
    </r>
    <r>
      <rPr>
        <i/>
        <sz val="10"/>
        <rFont val="Times New Roman"/>
        <family val="1"/>
      </rPr>
      <t>Systemic</t>
    </r>
    <r>
      <rPr>
        <sz val="10"/>
        <rFont val="Times New Roman"/>
        <family val="1"/>
      </rPr>
      <t xml:space="preserve"> Banking Crises</t>
    </r>
  </si>
  <si>
    <r>
      <rPr>
        <i/>
        <sz val="10"/>
        <rFont val="Times New Roman"/>
        <family val="1"/>
      </rPr>
      <t>Sources</t>
    </r>
    <r>
      <rPr>
        <sz val="10"/>
        <rFont val="Times New Roman"/>
        <family val="1"/>
      </rPr>
      <t>: The Conference Board and Groningen Growth and Development Centre, Total Economy Database, January 2008,http://www.conference-board.org/economics/ and Angus Maddison</t>
    </r>
  </si>
  <si>
    <t>include ongoing crises episodes. Total GDP, in millions of 1990 US$ (converted at Geary Khamis PPPs) divided by</t>
  </si>
  <si>
    <t>midyear population.</t>
  </si>
  <si>
    <t>Historical Statistics, http://www.ggdc.net/maddison/oriindex.htm, and Historical Statistics of the United States (HSOUS)..</t>
  </si>
  <si>
    <t>Reinhart, Carmen M. and Kenneth S. Rogoff</t>
  </si>
  <si>
    <t>Memorandum item:</t>
  </si>
  <si>
    <t>Austria, 2008-</t>
  </si>
  <si>
    <t>Hungary, 2008-</t>
  </si>
  <si>
    <t>Selected Ongoing banking crises</t>
  </si>
  <si>
    <t>UK, 2007-</t>
  </si>
  <si>
    <t>Ireland, 2007-</t>
  </si>
  <si>
    <t>Spain, 2008-</t>
  </si>
  <si>
    <t>US, 2007-</t>
  </si>
  <si>
    <t xml:space="preserve"> Percent Decline in Real GDP (left panel) and Years Duration of Downturn (right panel)
-30 -25 -20 -15 -10 -5 0 5
Spain, 1977
Japan, 1992
Norway, 1987
Philippines, 1997
Sweden, 1991
Hong Kong, 1997
Colombia, 1998
Korea, 1997
Historical Average
Malaysia, 1997
Finland, 1991
Thailand, 1997
Indonesia, 1997
Argentina, 2001
US, 1929
Percent decrease
-9.3 percent
0 1 2 3 4 5
1
2
3
4
5
6
7
8
9
10
11
12
13
14
15
Duration in years
1.9 years</t>
  </si>
  <si>
    <r>
      <rPr>
        <i/>
        <sz val="10"/>
        <rFont val="Times New Roman"/>
        <family val="1"/>
      </rPr>
      <t>Sources:</t>
    </r>
    <r>
      <rPr>
        <sz val="10"/>
        <rFont val="Times New Roman"/>
        <family val="1"/>
      </rPr>
      <t xml:space="preserve"> Total Economy Database (TED), Angus Maddison's Historical Statistics, Historical Statistics of the United States (HSOUS), and authors’</t>
    </r>
  </si>
  <si>
    <t>Source:</t>
  </si>
  <si>
    <t>Reinhart, Carmen M. and Kenneth Rogoff, “This Time is Different: A Panoramic View of Eight Centuries of Financial Crises,” NBER Working Paper</t>
  </si>
  <si>
    <t>13882, March 2008.</t>
  </si>
  <si>
    <t>14.4 Cycles of past real per capita GDP and banking crises</t>
  </si>
  <si>
    <t>This Time is Different: Eight Centuries of Financial Folly</t>
  </si>
  <si>
    <t>(Princeton: Princeton University Press, 2009)</t>
  </si>
  <si>
    <t>page 230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</si>
</sst>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76" formatCode="0.0"/>
    <numFmt numFmtId="183" formatCode="_(* #,##0_);_(* \(#,##0\);_(* &quot;-&quot;??_);_(@_)"/>
  </numFmts>
  <fonts count="30" x14ac:knownFonts="1">
    <font>
      <sz val="10"/>
      <name val="Times New Roman"/>
      <family val="1"/>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Times New Roman"/>
      <family val="1"/>
    </font>
    <font>
      <sz val="10"/>
      <name val="Times New Roman"/>
      <family val="1"/>
    </font>
    <font>
      <sz val="12"/>
      <name val="Times New Roman"/>
      <family val="1"/>
    </font>
    <font>
      <b/>
      <sz val="10"/>
      <name val="Times New Roman"/>
      <family val="1"/>
    </font>
    <font>
      <sz val="10"/>
      <name val="Arial"/>
      <family val="2"/>
    </font>
    <font>
      <sz val="10"/>
      <name val="Times New Roman"/>
      <family val="1"/>
    </font>
    <font>
      <i/>
      <sz val="10"/>
      <name val="Times New Roman"/>
      <family val="1"/>
    </font>
    <font>
      <i/>
      <sz val="12"/>
      <name val="Times New Roman"/>
      <family val="1"/>
    </font>
    <font>
      <sz val="10"/>
      <name val="Verdana"/>
      <family val="2"/>
    </font>
    <font>
      <sz val="10"/>
      <color rgb="FF000000"/>
      <name val="Times New Roman"/>
    </font>
    <font>
      <sz val="12"/>
      <color rgb="FF333333"/>
      <name val="Times New Roman"/>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style="double">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s>
  <cellStyleXfs count="5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7" fillId="0" borderId="0" applyNumberFormat="0" applyFill="0" applyBorder="0" applyAlignment="0" applyProtection="0"/>
    <xf numFmtId="0" fontId="4" fillId="3" borderId="0" applyNumberFormat="0" applyBorder="0" applyAlignment="0" applyProtection="0"/>
    <xf numFmtId="0" fontId="23" fillId="0" borderId="0">
      <alignment vertical="center"/>
    </xf>
    <xf numFmtId="0" fontId="5" fillId="20" borderId="1" applyNumberFormat="0" applyAlignment="0" applyProtection="0"/>
    <xf numFmtId="0" fontId="6" fillId="21" borderId="2" applyNumberFormat="0" applyAlignment="0" applyProtection="0"/>
    <xf numFmtId="43" fontId="1"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23" fillId="0" borderId="0"/>
    <xf numFmtId="0" fontId="20" fillId="0" borderId="0" applyNumberFormat="0" applyFill="0" applyBorder="0" applyAlignment="0" applyProtection="0"/>
    <xf numFmtId="0" fontId="20" fillId="0" borderId="0">
      <alignment vertical="center"/>
    </xf>
    <xf numFmtId="0" fontId="20" fillId="0" borderId="0"/>
    <xf numFmtId="0" fontId="2"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79">
    <xf numFmtId="0" fontId="0" fillId="0" borderId="0" xfId="0"/>
    <xf numFmtId="0" fontId="0" fillId="0" borderId="0" xfId="0" applyFill="1"/>
    <xf numFmtId="0" fontId="20" fillId="0" borderId="0" xfId="0" applyFont="1"/>
    <xf numFmtId="0" fontId="0" fillId="27" borderId="0" xfId="0" applyFill="1"/>
    <xf numFmtId="0" fontId="0" fillId="28" borderId="0" xfId="0" applyFill="1"/>
    <xf numFmtId="0" fontId="20" fillId="28" borderId="0" xfId="0" applyFont="1" applyFill="1" applyAlignment="1">
      <alignment vertical="top" wrapText="1"/>
    </xf>
    <xf numFmtId="183" fontId="0" fillId="0" borderId="0" xfId="32" applyNumberFormat="1" applyFont="1"/>
    <xf numFmtId="176" fontId="0" fillId="28" borderId="0" xfId="0" applyNumberFormat="1" applyFill="1"/>
    <xf numFmtId="0" fontId="0" fillId="0" borderId="0" xfId="0" applyBorder="1"/>
    <xf numFmtId="0" fontId="20" fillId="27" borderId="0" xfId="0" applyFont="1" applyFill="1"/>
    <xf numFmtId="0" fontId="20" fillId="28" borderId="10" xfId="0" applyFont="1" applyFill="1" applyBorder="1"/>
    <xf numFmtId="0" fontId="0" fillId="28" borderId="10" xfId="0" applyFill="1" applyBorder="1"/>
    <xf numFmtId="1" fontId="0" fillId="28" borderId="0" xfId="0" applyNumberFormat="1" applyFill="1"/>
    <xf numFmtId="0" fontId="19" fillId="0" borderId="0" xfId="0" applyFont="1" applyFill="1" applyBorder="1" applyAlignment="1">
      <alignment horizontal="center" wrapText="1"/>
    </xf>
    <xf numFmtId="176" fontId="0" fillId="0" borderId="0" xfId="0" applyNumberFormat="1" applyBorder="1"/>
    <xf numFmtId="0" fontId="20" fillId="0" borderId="0" xfId="0" applyFont="1" applyBorder="1"/>
    <xf numFmtId="0" fontId="0" fillId="0" borderId="0" xfId="0" applyFill="1" applyBorder="1"/>
    <xf numFmtId="0" fontId="0" fillId="28" borderId="0" xfId="0" applyFill="1" applyBorder="1"/>
    <xf numFmtId="0" fontId="20" fillId="27" borderId="0" xfId="0" applyFont="1" applyFill="1" applyAlignment="1">
      <alignment vertical="center"/>
    </xf>
    <xf numFmtId="3" fontId="20" fillId="0" borderId="0" xfId="25" applyNumberFormat="1" applyFont="1"/>
    <xf numFmtId="3" fontId="20" fillId="24" borderId="0" xfId="25" applyNumberFormat="1" applyFont="1" applyFill="1"/>
    <xf numFmtId="3" fontId="20" fillId="25" borderId="0" xfId="25" applyNumberFormat="1" applyFont="1" applyFill="1"/>
    <xf numFmtId="3" fontId="20" fillId="26" borderId="0" xfId="25" applyNumberFormat="1" applyFont="1" applyFill="1"/>
    <xf numFmtId="3" fontId="20" fillId="29" borderId="0" xfId="25" applyNumberFormat="1" applyFont="1" applyFill="1"/>
    <xf numFmtId="3" fontId="20" fillId="0" borderId="0" xfId="0" applyNumberFormat="1" applyFont="1" applyFill="1"/>
    <xf numFmtId="183" fontId="24" fillId="28" borderId="0" xfId="32" applyNumberFormat="1" applyFont="1" applyFill="1"/>
    <xf numFmtId="3" fontId="20" fillId="28" borderId="0" xfId="0" applyNumberFormat="1" applyFont="1" applyFill="1"/>
    <xf numFmtId="3" fontId="20" fillId="30" borderId="0" xfId="0" applyNumberFormat="1" applyFont="1" applyFill="1"/>
    <xf numFmtId="3" fontId="20" fillId="29" borderId="0" xfId="0" applyNumberFormat="1" applyFont="1" applyFill="1"/>
    <xf numFmtId="0" fontId="0" fillId="27" borderId="11" xfId="0" applyFill="1" applyBorder="1"/>
    <xf numFmtId="0" fontId="0" fillId="27" borderId="11" xfId="0" applyFill="1" applyBorder="1" applyAlignment="1">
      <alignment horizontal="right"/>
    </xf>
    <xf numFmtId="0" fontId="0" fillId="27" borderId="12" xfId="0" applyFill="1" applyBorder="1"/>
    <xf numFmtId="0" fontId="0" fillId="27" borderId="12" xfId="0" applyFill="1" applyBorder="1" applyAlignment="1">
      <alignment horizontal="right"/>
    </xf>
    <xf numFmtId="0" fontId="20" fillId="27" borderId="12" xfId="0" applyFont="1" applyFill="1" applyBorder="1"/>
    <xf numFmtId="0" fontId="20" fillId="27" borderId="0" xfId="25" applyFont="1" applyFill="1"/>
    <xf numFmtId="0" fontId="22" fillId="27" borderId="0" xfId="0" applyFont="1" applyFill="1"/>
    <xf numFmtId="0" fontId="20" fillId="27" borderId="0" xfId="0" applyFont="1" applyFill="1" applyAlignment="1">
      <alignment horizontal="left" vertical="center" indent="5"/>
    </xf>
    <xf numFmtId="0" fontId="0" fillId="27" borderId="0" xfId="0" applyFill="1" applyAlignment="1" applyProtection="1">
      <alignment horizontal="left" vertical="center" indent="5"/>
    </xf>
    <xf numFmtId="0" fontId="21" fillId="27" borderId="0" xfId="0" applyFont="1" applyFill="1" applyAlignment="1">
      <alignment horizontal="left" vertical="center" indent="5"/>
    </xf>
    <xf numFmtId="0" fontId="28" fillId="27" borderId="0" xfId="0" applyFont="1" applyFill="1" applyAlignment="1">
      <alignment horizontal="left" vertical="center" indent="5"/>
    </xf>
    <xf numFmtId="0" fontId="20" fillId="27" borderId="11" xfId="0" applyFont="1" applyFill="1" applyBorder="1"/>
    <xf numFmtId="0" fontId="20" fillId="27" borderId="12" xfId="0" applyFont="1" applyFill="1" applyBorder="1" applyAlignment="1">
      <alignment horizontal="right"/>
    </xf>
    <xf numFmtId="0" fontId="20" fillId="27" borderId="0" xfId="0" applyFont="1" applyFill="1" applyAlignment="1">
      <alignment horizontal="right"/>
    </xf>
    <xf numFmtId="0" fontId="20" fillId="0" borderId="12" xfId="0" applyFont="1" applyBorder="1"/>
    <xf numFmtId="0" fontId="0" fillId="0" borderId="12" xfId="0" applyBorder="1"/>
    <xf numFmtId="0" fontId="0" fillId="0" borderId="12" xfId="0" applyFill="1" applyBorder="1"/>
    <xf numFmtId="0" fontId="0" fillId="28" borderId="12" xfId="0" applyFill="1" applyBorder="1"/>
    <xf numFmtId="0" fontId="0" fillId="27" borderId="0" xfId="0" applyFont="1" applyFill="1"/>
    <xf numFmtId="0" fontId="0" fillId="27" borderId="0" xfId="0" applyFill="1" applyAlignment="1">
      <alignment horizontal="right"/>
    </xf>
    <xf numFmtId="0" fontId="0" fillId="27" borderId="0" xfId="0" applyFill="1" applyBorder="1"/>
    <xf numFmtId="0" fontId="0" fillId="27" borderId="0" xfId="0" applyFill="1" applyBorder="1" applyAlignment="1">
      <alignment horizontal="right"/>
    </xf>
    <xf numFmtId="0" fontId="20" fillId="27" borderId="0" xfId="0" applyFont="1" applyFill="1" applyBorder="1"/>
    <xf numFmtId="0" fontId="0" fillId="27" borderId="0" xfId="0" applyFill="1" applyBorder="1" applyAlignment="1"/>
    <xf numFmtId="0" fontId="0" fillId="27" borderId="0" xfId="0" applyFill="1" applyBorder="1" applyAlignment="1">
      <alignment horizontal="left"/>
    </xf>
    <xf numFmtId="0" fontId="20" fillId="27" borderId="0" xfId="0" applyFont="1" applyFill="1" applyBorder="1" applyAlignment="1">
      <alignment horizontal="left"/>
    </xf>
    <xf numFmtId="17" fontId="0" fillId="27" borderId="0" xfId="0" applyNumberFormat="1" applyFill="1" applyBorder="1"/>
    <xf numFmtId="0" fontId="0" fillId="0" borderId="0" xfId="0" applyFill="1" applyBorder="1" applyAlignment="1">
      <alignment horizontal="center"/>
    </xf>
    <xf numFmtId="176" fontId="0" fillId="0" borderId="12" xfId="0" applyNumberFormat="1" applyBorder="1"/>
    <xf numFmtId="0" fontId="25" fillId="27" borderId="0" xfId="0" applyFont="1" applyFill="1"/>
    <xf numFmtId="0" fontId="20" fillId="27" borderId="0" xfId="45" applyFill="1" applyAlignment="1"/>
    <xf numFmtId="0" fontId="20" fillId="0" borderId="0" xfId="45" applyAlignment="1"/>
    <xf numFmtId="0" fontId="20" fillId="0" borderId="0" xfId="45"/>
    <xf numFmtId="0" fontId="21" fillId="31" borderId="13" xfId="45" applyFont="1" applyFill="1" applyBorder="1" applyAlignment="1"/>
    <xf numFmtId="0" fontId="21" fillId="31" borderId="11" xfId="45" applyFont="1" applyFill="1" applyBorder="1" applyAlignment="1"/>
    <xf numFmtId="0" fontId="21" fillId="31" borderId="14" xfId="45" applyFont="1" applyFill="1" applyBorder="1" applyAlignment="1"/>
    <xf numFmtId="0" fontId="21" fillId="31" borderId="15" xfId="45" applyFont="1" applyFill="1" applyBorder="1" applyAlignment="1"/>
    <xf numFmtId="0" fontId="21" fillId="31" borderId="0" xfId="45" applyFont="1" applyFill="1" applyBorder="1" applyAlignment="1"/>
    <xf numFmtId="0" fontId="21" fillId="31" borderId="16" xfId="45" applyFont="1" applyFill="1" applyBorder="1" applyAlignment="1"/>
    <xf numFmtId="0" fontId="26" fillId="31" borderId="15" xfId="45" applyFont="1" applyFill="1" applyBorder="1" applyAlignment="1"/>
    <xf numFmtId="0" fontId="21" fillId="31" borderId="17" xfId="45" applyFont="1" applyFill="1" applyBorder="1" applyAlignment="1"/>
    <xf numFmtId="0" fontId="21" fillId="31" borderId="12" xfId="45" applyFont="1" applyFill="1" applyBorder="1" applyAlignment="1"/>
    <xf numFmtId="0" fontId="21" fillId="31" borderId="18" xfId="45" applyFont="1" applyFill="1" applyBorder="1" applyAlignment="1"/>
    <xf numFmtId="0" fontId="29" fillId="27" borderId="0" xfId="45" applyFont="1" applyFill="1" applyAlignment="1">
      <alignment vertical="center"/>
    </xf>
    <xf numFmtId="0" fontId="21" fillId="27" borderId="0" xfId="45" applyFont="1" applyFill="1" applyAlignment="1"/>
    <xf numFmtId="0" fontId="20" fillId="27" borderId="0" xfId="45" applyFill="1"/>
    <xf numFmtId="0" fontId="21" fillId="27" borderId="0" xfId="0" applyFont="1" applyFill="1" applyAlignment="1">
      <alignment horizontal="center"/>
    </xf>
    <xf numFmtId="0" fontId="21" fillId="27" borderId="0" xfId="0" applyFont="1" applyFill="1" applyAlignment="1">
      <alignment horizontal="center" wrapText="1"/>
    </xf>
    <xf numFmtId="0" fontId="0" fillId="0" borderId="0" xfId="0" applyFill="1" applyBorder="1" applyAlignment="1">
      <alignment horizontal="center"/>
    </xf>
    <xf numFmtId="0" fontId="0" fillId="0" borderId="0" xfId="0" applyBorder="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NCLAS,REZONES Y SUS PARTES,DE FUNDICION,DE HIERRO O DE ACERO" xfId="25"/>
    <cellStyle name="ANCLAS,REZONES Y SUS PARTES,DE FUNDICION,DE HIERRO O DE ACERO 2" xfId="26"/>
    <cellStyle name="ANCLAS,REZONES Y SUS PARTES,DE FUNDICION,DE HIERRO O DE ACERO 3" xfId="27"/>
    <cellStyle name="Bad" xfId="28" builtinId="27" customBuiltin="1"/>
    <cellStyle name="bstitutes]_x000a__x000a_; The following mappings take Word for MS-DOS names, PostScript names, and TrueType_x000a__x000a_; names into account" xfId="29"/>
    <cellStyle name="Calculation" xfId="30" builtinId="22" customBuiltin="1"/>
    <cellStyle name="Check Cell" xfId="31" builtinId="23" customBuiltin="1"/>
    <cellStyle name="Comma" xfId="32" builtinId="3"/>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 3 2" xfId="44"/>
    <cellStyle name="Normal 4" xfId="45"/>
    <cellStyle name="Note" xfId="46" builtinId="10" customBuiltin="1"/>
    <cellStyle name="Output" xfId="47" builtinId="21" customBuiltin="1"/>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672052311703381E-2"/>
          <c:y val="5.6559528419603195E-4"/>
          <c:w val="0.73440413046619191"/>
          <c:h val="0.87555682227549514"/>
        </c:manualLayout>
      </c:layout>
      <c:barChart>
        <c:barDir val="bar"/>
        <c:grouping val="clustered"/>
        <c:varyColors val="0"/>
        <c:ser>
          <c:idx val="0"/>
          <c:order val="0"/>
          <c:spPr>
            <a:solidFill>
              <a:srgbClr val="CCCCFF"/>
            </a:solidFill>
            <a:ln w="12700">
              <a:solidFill>
                <a:srgbClr val="000000"/>
              </a:solidFill>
              <a:prstDash val="solid"/>
            </a:ln>
          </c:spPr>
          <c:invertIfNegative val="0"/>
          <c:dPt>
            <c:idx val="5"/>
            <c:invertIfNegative val="0"/>
            <c:bubble3D val="0"/>
            <c:spPr>
              <a:solidFill>
                <a:srgbClr val="C6D9F1"/>
              </a:solidFill>
              <a:ln w="12700">
                <a:solidFill>
                  <a:srgbClr val="000000"/>
                </a:solidFill>
                <a:prstDash val="solid"/>
              </a:ln>
            </c:spPr>
          </c:dPt>
          <c:dPt>
            <c:idx val="6"/>
            <c:invertIfNegative val="0"/>
            <c:bubble3D val="0"/>
            <c:spPr>
              <a:solidFill>
                <a:srgbClr val="000000"/>
              </a:solidFill>
              <a:ln w="12700">
                <a:solidFill>
                  <a:srgbClr val="000000"/>
                </a:solidFill>
                <a:prstDash val="solid"/>
              </a:ln>
            </c:spPr>
          </c:dPt>
          <c:dPt>
            <c:idx val="10"/>
            <c:invertIfNegative val="0"/>
            <c:bubble3D val="0"/>
            <c:spPr>
              <a:solidFill>
                <a:srgbClr val="C6D9F1"/>
              </a:solidFill>
              <a:ln w="12700">
                <a:solidFill>
                  <a:srgbClr val="000000"/>
                </a:solidFill>
                <a:prstDash val="solid"/>
              </a:ln>
            </c:spPr>
          </c:dPt>
          <c:cat>
            <c:strRef>
              <c:f>'Figure 14.4'!$Z$8:$Z$22</c:f>
              <c:strCache>
                <c:ptCount val="15"/>
                <c:pt idx="0">
                  <c:v>US, 1929</c:v>
                </c:pt>
                <c:pt idx="1">
                  <c:v>Argentina, 2001</c:v>
                </c:pt>
                <c:pt idx="2">
                  <c:v>Indonesia, 1997</c:v>
                </c:pt>
                <c:pt idx="3">
                  <c:v>Thailand, 1997</c:v>
                </c:pt>
                <c:pt idx="4">
                  <c:v>Finland, 1991</c:v>
                </c:pt>
                <c:pt idx="5">
                  <c:v>Malaysia, 1997</c:v>
                </c:pt>
                <c:pt idx="6">
                  <c:v>Historical Average</c:v>
                </c:pt>
                <c:pt idx="7">
                  <c:v>Korea, 1997</c:v>
                </c:pt>
                <c:pt idx="8">
                  <c:v>Colombia, 1998</c:v>
                </c:pt>
                <c:pt idx="9">
                  <c:v>Hong Kong, 1997</c:v>
                </c:pt>
                <c:pt idx="10">
                  <c:v>Sweden, 1991</c:v>
                </c:pt>
                <c:pt idx="11">
                  <c:v>Philippines, 1997</c:v>
                </c:pt>
                <c:pt idx="12">
                  <c:v>Norway, 1987</c:v>
                </c:pt>
                <c:pt idx="13">
                  <c:v>Japan, 1992</c:v>
                </c:pt>
                <c:pt idx="14">
                  <c:v>Spain, 1977</c:v>
                </c:pt>
              </c:strCache>
            </c:strRef>
          </c:cat>
          <c:val>
            <c:numRef>
              <c:f>'Figure 14.4'!$AA$8:$AA$22</c:f>
              <c:numCache>
                <c:formatCode>0.0</c:formatCode>
                <c:ptCount val="15"/>
                <c:pt idx="0">
                  <c:v>-28.527607361963202</c:v>
                </c:pt>
                <c:pt idx="1">
                  <c:v>-21.868776796690803</c:v>
                </c:pt>
                <c:pt idx="2">
                  <c:v>-14.598761209895518</c:v>
                </c:pt>
                <c:pt idx="3">
                  <c:v>-13.603743659013578</c:v>
                </c:pt>
                <c:pt idx="4">
                  <c:v>-12.373124080762866</c:v>
                </c:pt>
                <c:pt idx="5">
                  <c:v>-9.2904011500176349</c:v>
                </c:pt>
                <c:pt idx="6">
                  <c:v>-9.2707560097780632</c:v>
                </c:pt>
                <c:pt idx="7">
                  <c:v>-7.6857505677384257</c:v>
                </c:pt>
                <c:pt idx="8">
                  <c:v>-6.9256296076838808</c:v>
                </c:pt>
                <c:pt idx="9">
                  <c:v>-6.1660520728882506</c:v>
                </c:pt>
                <c:pt idx="10">
                  <c:v>-6.0399873543949045</c:v>
                </c:pt>
                <c:pt idx="11">
                  <c:v>-2.6063008428492518</c:v>
                </c:pt>
                <c:pt idx="12">
                  <c:v>-0.57937816706139511</c:v>
                </c:pt>
                <c:pt idx="13">
                  <c:v>-2.4805038276665137E-2</c:v>
                </c:pt>
                <c:pt idx="14">
                  <c:v>0.49973377234346916</c:v>
                </c:pt>
              </c:numCache>
            </c:numRef>
          </c:val>
        </c:ser>
        <c:dLbls>
          <c:showLegendKey val="0"/>
          <c:showVal val="0"/>
          <c:showCatName val="0"/>
          <c:showSerName val="0"/>
          <c:showPercent val="0"/>
          <c:showBubbleSize val="0"/>
        </c:dLbls>
        <c:gapWidth val="150"/>
        <c:axId val="169743072"/>
        <c:axId val="169745032"/>
      </c:barChart>
      <c:catAx>
        <c:axId val="169743072"/>
        <c:scaling>
          <c:orientation val="minMax"/>
        </c:scaling>
        <c:delete val="0"/>
        <c:axPos val="l"/>
        <c:numFmt formatCode="General" sourceLinked="1"/>
        <c:majorTickMark val="out"/>
        <c:minorTickMark val="out"/>
        <c:tickLblPos val="high"/>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169745032"/>
        <c:crosses val="autoZero"/>
        <c:auto val="1"/>
        <c:lblAlgn val="ctr"/>
        <c:lblOffset val="100"/>
        <c:tickLblSkip val="1"/>
        <c:tickMarkSkip val="1"/>
        <c:noMultiLvlLbl val="0"/>
      </c:catAx>
      <c:valAx>
        <c:axId val="169745032"/>
        <c:scaling>
          <c:orientation val="minMax"/>
          <c:max val="5"/>
          <c:min val="-30"/>
        </c:scaling>
        <c:delete val="0"/>
        <c:axPos val="b"/>
        <c:title>
          <c:tx>
            <c:rich>
              <a:bodyPr/>
              <a:lstStyle/>
              <a:p>
                <a:pPr>
                  <a:defRPr sz="950" b="1" i="0" u="none" strike="noStrike" baseline="0">
                    <a:solidFill>
                      <a:srgbClr val="000000"/>
                    </a:solidFill>
                    <a:latin typeface="Times New Roman"/>
                    <a:ea typeface="Times New Roman"/>
                    <a:cs typeface="Times New Roman"/>
                  </a:defRPr>
                </a:pPr>
                <a:r>
                  <a:rPr lang="en-US"/>
                  <a:t>Percent increase</a:t>
                </a:r>
              </a:p>
            </c:rich>
          </c:tx>
          <c:layout>
            <c:manualLayout>
              <c:xMode val="edge"/>
              <c:yMode val="edge"/>
              <c:x val="0.3226386996984027"/>
              <c:y val="0.94370509014242066"/>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169743072"/>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orientation="landscape" horizontalDpi="-3"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23909849106699"/>
          <c:y val="6.8312197817378094E-3"/>
          <c:w val="0.84363636363636363"/>
          <c:h val="0.90785498489425986"/>
        </c:manualLayout>
      </c:layout>
      <c:barChart>
        <c:barDir val="bar"/>
        <c:grouping val="clustered"/>
        <c:varyColors val="0"/>
        <c:ser>
          <c:idx val="0"/>
          <c:order val="0"/>
          <c:spPr>
            <a:solidFill>
              <a:srgbClr val="CCCCFF"/>
            </a:solidFill>
            <a:ln w="12700">
              <a:solidFill>
                <a:srgbClr val="000000"/>
              </a:solidFill>
              <a:prstDash val="solid"/>
            </a:ln>
          </c:spPr>
          <c:invertIfNegative val="0"/>
          <c:dPt>
            <c:idx val="5"/>
            <c:invertIfNegative val="0"/>
            <c:bubble3D val="0"/>
            <c:spPr>
              <a:solidFill>
                <a:srgbClr val="C6D9F1"/>
              </a:solidFill>
              <a:ln w="12700">
                <a:solidFill>
                  <a:srgbClr val="000000"/>
                </a:solidFill>
                <a:prstDash val="solid"/>
              </a:ln>
            </c:spPr>
          </c:dPt>
          <c:dPt>
            <c:idx val="6"/>
            <c:invertIfNegative val="0"/>
            <c:bubble3D val="0"/>
            <c:spPr>
              <a:solidFill>
                <a:srgbClr val="000000"/>
              </a:solidFill>
              <a:ln w="12700">
                <a:solidFill>
                  <a:srgbClr val="000000"/>
                </a:solidFill>
                <a:prstDash val="solid"/>
              </a:ln>
            </c:spPr>
          </c:dPt>
          <c:val>
            <c:numRef>
              <c:f>'Figure 14.4'!$AD$8:$AD$22</c:f>
              <c:numCache>
                <c:formatCode>0</c:formatCode>
                <c:ptCount val="15"/>
                <c:pt idx="0">
                  <c:v>4</c:v>
                </c:pt>
                <c:pt idx="1">
                  <c:v>4</c:v>
                </c:pt>
                <c:pt idx="2">
                  <c:v>2</c:v>
                </c:pt>
                <c:pt idx="3">
                  <c:v>2</c:v>
                </c:pt>
                <c:pt idx="4">
                  <c:v>4</c:v>
                </c:pt>
                <c:pt idx="5">
                  <c:v>1</c:v>
                </c:pt>
                <c:pt idx="6">
                  <c:v>2</c:v>
                </c:pt>
                <c:pt idx="7">
                  <c:v>1</c:v>
                </c:pt>
                <c:pt idx="8">
                  <c:v>2</c:v>
                </c:pt>
                <c:pt idx="9">
                  <c:v>1</c:v>
                </c:pt>
                <c:pt idx="10">
                  <c:v>3</c:v>
                </c:pt>
                <c:pt idx="11">
                  <c:v>1</c:v>
                </c:pt>
                <c:pt idx="12">
                  <c:v>1</c:v>
                </c:pt>
                <c:pt idx="13">
                  <c:v>1</c:v>
                </c:pt>
                <c:pt idx="14">
                  <c:v>1</c:v>
                </c:pt>
              </c:numCache>
            </c:numRef>
          </c:val>
        </c:ser>
        <c:dLbls>
          <c:showLegendKey val="0"/>
          <c:showVal val="0"/>
          <c:showCatName val="0"/>
          <c:showSerName val="0"/>
          <c:showPercent val="0"/>
          <c:showBubbleSize val="0"/>
        </c:dLbls>
        <c:gapWidth val="150"/>
        <c:axId val="169743856"/>
        <c:axId val="169744640"/>
      </c:barChart>
      <c:catAx>
        <c:axId val="169743856"/>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450" b="0" i="0" u="none" strike="noStrike" baseline="0">
                <a:solidFill>
                  <a:srgbClr val="FFFFFF"/>
                </a:solidFill>
                <a:latin typeface="Times New Roman"/>
                <a:ea typeface="Times New Roman"/>
                <a:cs typeface="Times New Roman"/>
              </a:defRPr>
            </a:pPr>
            <a:endParaRPr lang="en-US"/>
          </a:p>
        </c:txPr>
        <c:crossAx val="169744640"/>
        <c:crosses val="autoZero"/>
        <c:auto val="1"/>
        <c:lblAlgn val="ctr"/>
        <c:lblOffset val="100"/>
        <c:tickLblSkip val="1"/>
        <c:tickMarkSkip val="1"/>
        <c:noMultiLvlLbl val="0"/>
      </c:catAx>
      <c:valAx>
        <c:axId val="169744640"/>
        <c:scaling>
          <c:orientation val="minMax"/>
        </c:scaling>
        <c:delete val="0"/>
        <c:axPos val="b"/>
        <c:title>
          <c:tx>
            <c:rich>
              <a:bodyPr/>
              <a:lstStyle/>
              <a:p>
                <a:pPr>
                  <a:defRPr sz="950" b="1" i="0" u="none" strike="noStrike" baseline="0">
                    <a:solidFill>
                      <a:srgbClr val="000000"/>
                    </a:solidFill>
                    <a:latin typeface="Times New Roman"/>
                    <a:ea typeface="Times New Roman"/>
                    <a:cs typeface="Times New Roman"/>
                  </a:defRPr>
                </a:pPr>
                <a:r>
                  <a:rPr lang="en-US"/>
                  <a:t>Duration in years</a:t>
                </a:r>
              </a:p>
            </c:rich>
          </c:tx>
          <c:layout>
            <c:manualLayout>
              <c:xMode val="edge"/>
              <c:yMode val="edge"/>
              <c:x val="0.34909122074026461"/>
              <c:y val="0.9561932863655201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en-US"/>
          </a:p>
        </c:txPr>
        <c:crossAx val="169743856"/>
        <c:crosses val="autoZero"/>
        <c:crossBetween val="between"/>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490538</xdr:colOff>
      <xdr:row>6</xdr:row>
      <xdr:rowOff>152400</xdr:rowOff>
    </xdr:from>
    <xdr:to>
      <xdr:col>15</xdr:col>
      <xdr:colOff>142875</xdr:colOff>
      <xdr:row>35</xdr:row>
      <xdr:rowOff>104775</xdr:rowOff>
    </xdr:to>
    <xdr:graphicFrame macro="">
      <xdr:nvGraphicFramePr>
        <xdr:cNvPr id="767161"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142875</xdr:colOff>
      <xdr:row>5</xdr:row>
      <xdr:rowOff>180975</xdr:rowOff>
    </xdr:from>
    <xdr:to>
      <xdr:col>18</xdr:col>
      <xdr:colOff>514350</xdr:colOff>
      <xdr:row>33</xdr:row>
      <xdr:rowOff>152400</xdr:rowOff>
    </xdr:to>
    <xdr:graphicFrame macro="">
      <xdr:nvGraphicFramePr>
        <xdr:cNvPr id="767162"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0.32624</cdr:x>
      <cdr:y>0.4591</cdr:y>
    </cdr:from>
    <cdr:to>
      <cdr:x>0.46995</cdr:x>
      <cdr:y>0.52939</cdr:y>
    </cdr:to>
    <cdr:sp macro="" textlink="">
      <cdr:nvSpPr>
        <cdr:cNvPr id="1811457" name="Text Box 1"/>
        <cdr:cNvSpPr txBox="1">
          <a:spLocks xmlns:a="http://schemas.openxmlformats.org/drawingml/2006/main" noChangeArrowheads="1"/>
        </cdr:cNvSpPr>
      </cdr:nvSpPr>
      <cdr:spPr bwMode="auto">
        <a:xfrm xmlns:a="http://schemas.openxmlformats.org/drawingml/2006/main">
          <a:off x="2145362" y="2134710"/>
          <a:ext cx="922744" cy="32735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1025" b="0" i="0" u="none" strike="noStrike" baseline="0">
              <a:solidFill>
                <a:srgbClr val="000000"/>
              </a:solidFill>
              <a:latin typeface="Times New Roman"/>
              <a:cs typeface="Times New Roman"/>
            </a:rPr>
            <a:t>9.3 percent</a:t>
          </a:r>
        </a:p>
      </cdr:txBody>
    </cdr:sp>
  </cdr:relSizeAnchor>
  <cdr:relSizeAnchor xmlns:cdr="http://schemas.openxmlformats.org/drawingml/2006/chartDrawing">
    <cdr:from>
      <cdr:x>0.18327</cdr:x>
      <cdr:y>0.05871</cdr:y>
    </cdr:from>
    <cdr:to>
      <cdr:x>0.27176</cdr:x>
      <cdr:y>0.09103</cdr:y>
    </cdr:to>
    <cdr:sp macro="" textlink="">
      <cdr:nvSpPr>
        <cdr:cNvPr id="1811458" name="Text Box 3"/>
        <cdr:cNvSpPr txBox="1">
          <a:spLocks xmlns:a="http://schemas.openxmlformats.org/drawingml/2006/main" noChangeArrowheads="1"/>
        </cdr:cNvSpPr>
      </cdr:nvSpPr>
      <cdr:spPr bwMode="auto">
        <a:xfrm xmlns:a="http://schemas.openxmlformats.org/drawingml/2006/main">
          <a:off x="1224290" y="276643"/>
          <a:ext cx="566685" cy="149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0.72336</cdr:x>
      <cdr:y>0.01463</cdr:y>
    </cdr:from>
    <cdr:to>
      <cdr:x>0.78967</cdr:x>
      <cdr:y>0.04916</cdr:y>
    </cdr:to>
    <cdr:sp macro="" textlink="">
      <cdr:nvSpPr>
        <cdr:cNvPr id="1811459" name="Text Box 4"/>
        <cdr:cNvSpPr txBox="1">
          <a:spLocks xmlns:a="http://schemas.openxmlformats.org/drawingml/2006/main" noChangeArrowheads="1"/>
        </cdr:cNvSpPr>
      </cdr:nvSpPr>
      <cdr:spPr bwMode="auto">
        <a:xfrm xmlns:a="http://schemas.openxmlformats.org/drawingml/2006/main">
          <a:off x="4704639" y="71331"/>
          <a:ext cx="427939" cy="16082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en-US"/>
        </a:p>
      </cdr:txBody>
    </cdr:sp>
  </cdr:relSizeAnchor>
</c:userShapes>
</file>

<file path=xl/drawings/drawing3.xml><?xml version="1.0" encoding="utf-8"?>
<c:userShapes xmlns:c="http://schemas.openxmlformats.org/drawingml/2006/chart">
  <cdr:relSizeAnchor xmlns:cdr="http://schemas.openxmlformats.org/drawingml/2006/chartDrawing">
    <cdr:from>
      <cdr:x>0.45704</cdr:x>
      <cdr:y>0.49584</cdr:y>
    </cdr:from>
    <cdr:to>
      <cdr:x>0.75784</cdr:x>
      <cdr:y>0.55286</cdr:y>
    </cdr:to>
    <cdr:sp macro="" textlink="">
      <cdr:nvSpPr>
        <cdr:cNvPr id="1812481" name="Text Box 1"/>
        <cdr:cNvSpPr txBox="1">
          <a:spLocks xmlns:a="http://schemas.openxmlformats.org/drawingml/2006/main" noChangeArrowheads="1"/>
        </cdr:cNvSpPr>
      </cdr:nvSpPr>
      <cdr:spPr bwMode="auto">
        <a:xfrm xmlns:a="http://schemas.openxmlformats.org/drawingml/2006/main" flipV="1">
          <a:off x="1092702" y="2245712"/>
          <a:ext cx="681113" cy="25855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1050" b="0" i="0" u="none" strike="noStrike" baseline="0">
              <a:solidFill>
                <a:srgbClr val="000000"/>
              </a:solidFill>
              <a:latin typeface="Times New Roman"/>
              <a:cs typeface="Times New Roman"/>
            </a:rPr>
            <a:t>2 years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54"/>
  <sheetViews>
    <sheetView tabSelected="1" workbookViewId="0">
      <selection activeCell="H37" sqref="H37"/>
    </sheetView>
  </sheetViews>
  <sheetFormatPr defaultColWidth="8.85546875" defaultRowHeight="13.15" x14ac:dyDescent="0.4"/>
  <cols>
    <col min="1" max="16384" width="8.85546875" style="61"/>
  </cols>
  <sheetData>
    <row r="1" spans="1:59" ht="13.5" thickBot="1" x14ac:dyDescent="0.45">
      <c r="A1" s="59"/>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60"/>
      <c r="AN1" s="60"/>
      <c r="AO1" s="60"/>
      <c r="AP1" s="60"/>
      <c r="AQ1" s="60"/>
      <c r="AR1" s="60"/>
      <c r="AS1" s="60"/>
      <c r="AT1" s="60"/>
      <c r="AU1" s="60"/>
      <c r="AV1" s="60"/>
      <c r="AW1" s="60"/>
      <c r="AX1" s="60"/>
      <c r="AY1" s="60"/>
      <c r="AZ1" s="60"/>
      <c r="BA1" s="60"/>
      <c r="BB1" s="60"/>
      <c r="BC1" s="60"/>
      <c r="BD1" s="60"/>
      <c r="BE1" s="60"/>
      <c r="BF1" s="60"/>
      <c r="BG1" s="60"/>
    </row>
    <row r="2" spans="1:59" ht="15.75" thickTop="1" x14ac:dyDescent="0.45">
      <c r="A2" s="59"/>
      <c r="B2" s="62" t="s">
        <v>71</v>
      </c>
      <c r="C2" s="63"/>
      <c r="D2" s="63"/>
      <c r="E2" s="63"/>
      <c r="F2" s="63"/>
      <c r="G2" s="63"/>
      <c r="H2" s="64"/>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60"/>
      <c r="AN2" s="60"/>
      <c r="AO2" s="60"/>
      <c r="AP2" s="60"/>
      <c r="AQ2" s="60"/>
      <c r="AR2" s="60"/>
      <c r="AS2" s="60"/>
      <c r="AT2" s="60"/>
      <c r="AU2" s="60"/>
      <c r="AV2" s="60"/>
      <c r="AW2" s="60"/>
      <c r="AX2" s="60"/>
      <c r="AY2" s="60"/>
      <c r="AZ2" s="60"/>
      <c r="BA2" s="60"/>
      <c r="BB2" s="60"/>
      <c r="BC2" s="60"/>
      <c r="BD2" s="60"/>
      <c r="BE2" s="60"/>
      <c r="BF2" s="60"/>
      <c r="BG2" s="60"/>
    </row>
    <row r="3" spans="1:59" ht="15.4" x14ac:dyDescent="0.45">
      <c r="A3" s="59"/>
      <c r="B3" s="65" t="s">
        <v>60</v>
      </c>
      <c r="C3" s="66"/>
      <c r="D3" s="66"/>
      <c r="E3" s="66"/>
      <c r="F3" s="66"/>
      <c r="G3" s="66"/>
      <c r="H3" s="67"/>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60"/>
      <c r="AN3" s="60"/>
      <c r="AO3" s="60"/>
      <c r="AP3" s="60"/>
      <c r="AQ3" s="60"/>
      <c r="AR3" s="60"/>
      <c r="AS3" s="60"/>
      <c r="AT3" s="60"/>
      <c r="AU3" s="60"/>
      <c r="AV3" s="60"/>
      <c r="AW3" s="60"/>
      <c r="AX3" s="60"/>
      <c r="AY3" s="60"/>
      <c r="AZ3" s="60"/>
      <c r="BA3" s="60"/>
      <c r="BB3" s="60"/>
      <c r="BC3" s="60"/>
      <c r="BD3" s="60"/>
      <c r="BE3" s="60"/>
      <c r="BF3" s="60"/>
      <c r="BG3" s="60"/>
    </row>
    <row r="4" spans="1:59" ht="15.4" x14ac:dyDescent="0.45">
      <c r="A4" s="59"/>
      <c r="B4" s="68" t="s">
        <v>75</v>
      </c>
      <c r="C4" s="66"/>
      <c r="D4" s="66"/>
      <c r="E4" s="66"/>
      <c r="F4" s="66"/>
      <c r="G4" s="66"/>
      <c r="H4" s="67"/>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60"/>
      <c r="AN4" s="60"/>
      <c r="AO4" s="60"/>
      <c r="AP4" s="60"/>
      <c r="AQ4" s="60"/>
      <c r="AR4" s="60"/>
      <c r="AS4" s="60"/>
      <c r="AT4" s="60"/>
      <c r="AU4" s="60"/>
      <c r="AV4" s="60"/>
      <c r="AW4" s="60"/>
      <c r="AX4" s="60"/>
      <c r="AY4" s="60"/>
      <c r="AZ4" s="60"/>
      <c r="BA4" s="60"/>
      <c r="BB4" s="60"/>
      <c r="BC4" s="60"/>
      <c r="BD4" s="60"/>
      <c r="BE4" s="60"/>
      <c r="BF4" s="60"/>
      <c r="BG4" s="60"/>
    </row>
    <row r="5" spans="1:59" ht="15.4" x14ac:dyDescent="0.45">
      <c r="A5" s="59"/>
      <c r="B5" s="65" t="s">
        <v>76</v>
      </c>
      <c r="C5" s="66"/>
      <c r="D5" s="66"/>
      <c r="E5" s="66"/>
      <c r="F5" s="66"/>
      <c r="G5" s="66"/>
      <c r="H5" s="67"/>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60"/>
      <c r="AN5" s="60"/>
      <c r="AO5" s="60"/>
      <c r="AP5" s="60"/>
      <c r="AQ5" s="60"/>
      <c r="AR5" s="60"/>
      <c r="AS5" s="60"/>
      <c r="AT5" s="60"/>
      <c r="AU5" s="60"/>
      <c r="AV5" s="60"/>
      <c r="AW5" s="60"/>
      <c r="AX5" s="60"/>
      <c r="AY5" s="60"/>
      <c r="AZ5" s="60"/>
      <c r="BA5" s="60"/>
      <c r="BB5" s="60"/>
      <c r="BC5" s="60"/>
      <c r="BD5" s="60"/>
      <c r="BE5" s="60"/>
      <c r="BF5" s="60"/>
      <c r="BG5" s="60"/>
    </row>
    <row r="6" spans="1:59" ht="15.75" thickBot="1" x14ac:dyDescent="0.5">
      <c r="A6" s="59"/>
      <c r="B6" s="69"/>
      <c r="C6" s="70"/>
      <c r="D6" s="70"/>
      <c r="E6" s="70"/>
      <c r="F6" s="70"/>
      <c r="G6" s="70"/>
      <c r="H6" s="71"/>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60"/>
      <c r="AN6" s="60"/>
      <c r="AO6" s="60"/>
      <c r="AP6" s="60"/>
      <c r="AQ6" s="60"/>
      <c r="AR6" s="60"/>
      <c r="AS6" s="60"/>
      <c r="AT6" s="60"/>
      <c r="AU6" s="60"/>
      <c r="AV6" s="60"/>
      <c r="AW6" s="60"/>
      <c r="AX6" s="60"/>
      <c r="AY6" s="60"/>
      <c r="AZ6" s="60"/>
      <c r="BA6" s="60"/>
      <c r="BB6" s="60"/>
      <c r="BC6" s="60"/>
      <c r="BD6" s="60"/>
      <c r="BE6" s="60"/>
      <c r="BF6" s="60"/>
      <c r="BG6" s="60"/>
    </row>
    <row r="7" spans="1:59" ht="13.5" thickTop="1" x14ac:dyDescent="0.4">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60"/>
      <c r="AN7" s="60"/>
      <c r="AO7" s="60"/>
      <c r="AP7" s="60"/>
      <c r="AQ7" s="60"/>
      <c r="AR7" s="60"/>
      <c r="AS7" s="60"/>
      <c r="AT7" s="60"/>
      <c r="AU7" s="60"/>
      <c r="AV7" s="60"/>
      <c r="AW7" s="60"/>
      <c r="AX7" s="60"/>
      <c r="AY7" s="60"/>
      <c r="AZ7" s="60"/>
      <c r="BA7" s="60"/>
      <c r="BB7" s="60"/>
      <c r="BC7" s="60"/>
      <c r="BD7" s="60"/>
      <c r="BE7" s="60"/>
      <c r="BF7" s="60"/>
      <c r="BG7" s="60"/>
    </row>
    <row r="8" spans="1:59" x14ac:dyDescent="0.4">
      <c r="A8" s="59"/>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60"/>
      <c r="AN8" s="60"/>
      <c r="AO8" s="60"/>
      <c r="AP8" s="60"/>
      <c r="AQ8" s="60"/>
      <c r="AR8" s="60"/>
      <c r="AS8" s="60"/>
      <c r="AT8" s="60"/>
      <c r="AU8" s="60"/>
      <c r="AV8" s="60"/>
      <c r="AW8" s="60"/>
      <c r="AX8" s="60"/>
      <c r="AY8" s="60"/>
      <c r="AZ8" s="60"/>
      <c r="BA8" s="60"/>
      <c r="BB8" s="60"/>
      <c r="BC8" s="60"/>
      <c r="BD8" s="60"/>
      <c r="BE8" s="60"/>
      <c r="BF8" s="60"/>
      <c r="BG8" s="60"/>
    </row>
    <row r="9" spans="1:59" ht="15.4" x14ac:dyDescent="0.45">
      <c r="A9" s="59"/>
      <c r="B9" s="72" t="s">
        <v>74</v>
      </c>
      <c r="C9" s="59"/>
      <c r="D9" s="59"/>
      <c r="E9" s="59"/>
      <c r="F9" s="59"/>
      <c r="G9" s="59"/>
      <c r="H9" s="59"/>
      <c r="I9" s="59"/>
      <c r="J9" s="74"/>
      <c r="K9" s="59"/>
      <c r="L9" s="59"/>
      <c r="M9" s="73" t="s">
        <v>77</v>
      </c>
      <c r="N9" s="59"/>
      <c r="O9" s="59"/>
      <c r="P9" s="59"/>
      <c r="Q9" s="59"/>
      <c r="R9" s="59"/>
      <c r="S9" s="59"/>
      <c r="T9" s="59"/>
      <c r="U9" s="59"/>
      <c r="V9" s="59"/>
      <c r="W9" s="59"/>
      <c r="X9" s="59"/>
      <c r="Y9" s="59"/>
      <c r="Z9" s="59"/>
      <c r="AA9" s="59"/>
      <c r="AB9" s="59"/>
      <c r="AC9" s="59"/>
      <c r="AD9" s="59"/>
      <c r="AE9" s="59"/>
      <c r="AF9" s="59"/>
      <c r="AG9" s="59"/>
      <c r="AH9" s="59"/>
      <c r="AI9" s="59"/>
      <c r="AJ9" s="59"/>
      <c r="AK9" s="59"/>
      <c r="AL9" s="59"/>
      <c r="AM9" s="60"/>
      <c r="AN9" s="60"/>
      <c r="AO9" s="60"/>
      <c r="AP9" s="60"/>
      <c r="AQ9" s="60"/>
      <c r="AR9" s="60"/>
      <c r="AS9" s="60"/>
      <c r="AT9" s="60"/>
      <c r="AU9" s="60"/>
      <c r="AV9" s="60"/>
      <c r="AW9" s="60"/>
      <c r="AX9" s="60"/>
      <c r="AY9" s="60"/>
      <c r="AZ9" s="60"/>
      <c r="BA9" s="60"/>
      <c r="BB9" s="60"/>
      <c r="BC9" s="60"/>
      <c r="BD9" s="60"/>
      <c r="BE9" s="60"/>
      <c r="BF9" s="60"/>
      <c r="BG9" s="60"/>
    </row>
    <row r="10" spans="1:59" x14ac:dyDescent="0.4">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60"/>
      <c r="AN10" s="60"/>
      <c r="AO10" s="60"/>
      <c r="AP10" s="60"/>
      <c r="AQ10" s="60"/>
      <c r="AR10" s="60"/>
      <c r="AS10" s="60"/>
      <c r="AT10" s="60"/>
      <c r="AU10" s="60"/>
      <c r="AV10" s="60"/>
      <c r="AW10" s="60"/>
      <c r="AX10" s="60"/>
      <c r="AY10" s="60"/>
      <c r="AZ10" s="60"/>
      <c r="BA10" s="60"/>
      <c r="BB10" s="60"/>
      <c r="BC10" s="60"/>
      <c r="BD10" s="60"/>
      <c r="BE10" s="60"/>
      <c r="BF10" s="60"/>
      <c r="BG10" s="60"/>
    </row>
    <row r="11" spans="1:59" x14ac:dyDescent="0.4">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60"/>
      <c r="AN11" s="60"/>
      <c r="AO11" s="60"/>
      <c r="AP11" s="60"/>
      <c r="AQ11" s="60"/>
      <c r="AR11" s="60"/>
      <c r="AS11" s="60"/>
      <c r="AT11" s="60"/>
      <c r="AU11" s="60"/>
      <c r="AV11" s="60"/>
      <c r="AW11" s="60"/>
      <c r="AX11" s="60"/>
      <c r="AY11" s="60"/>
      <c r="AZ11" s="60"/>
      <c r="BA11" s="60"/>
      <c r="BB11" s="60"/>
      <c r="BC11" s="60"/>
      <c r="BD11" s="60"/>
      <c r="BE11" s="60"/>
      <c r="BF11" s="60"/>
      <c r="BG11" s="60"/>
    </row>
    <row r="12" spans="1:59" x14ac:dyDescent="0.4">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60"/>
      <c r="AN12" s="60"/>
      <c r="AO12" s="60"/>
      <c r="AP12" s="60"/>
      <c r="AQ12" s="60"/>
      <c r="AR12" s="60"/>
      <c r="AS12" s="60"/>
      <c r="AT12" s="60"/>
      <c r="AU12" s="60"/>
      <c r="AV12" s="60"/>
      <c r="AW12" s="60"/>
      <c r="AX12" s="60"/>
      <c r="AY12" s="60"/>
      <c r="AZ12" s="60"/>
      <c r="BA12" s="60"/>
      <c r="BB12" s="60"/>
      <c r="BC12" s="60"/>
      <c r="BD12" s="60"/>
      <c r="BE12" s="60"/>
      <c r="BF12" s="60"/>
      <c r="BG12" s="60"/>
    </row>
    <row r="13" spans="1:59" x14ac:dyDescent="0.4">
      <c r="A13" s="59"/>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60"/>
      <c r="AN13" s="60"/>
      <c r="AO13" s="60"/>
      <c r="AP13" s="60"/>
      <c r="AQ13" s="60"/>
      <c r="AR13" s="60"/>
      <c r="AS13" s="60"/>
      <c r="AT13" s="60"/>
      <c r="AU13" s="60"/>
      <c r="AV13" s="60"/>
      <c r="AW13" s="60"/>
      <c r="AX13" s="60"/>
      <c r="AY13" s="60"/>
      <c r="AZ13" s="60"/>
      <c r="BA13" s="60"/>
      <c r="BB13" s="60"/>
      <c r="BC13" s="60"/>
      <c r="BD13" s="60"/>
      <c r="BE13" s="60"/>
      <c r="BF13" s="60"/>
      <c r="BG13" s="60"/>
    </row>
    <row r="14" spans="1:59" x14ac:dyDescent="0.4">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60"/>
      <c r="AN14" s="60"/>
      <c r="AO14" s="60"/>
      <c r="AP14" s="60"/>
      <c r="AQ14" s="60"/>
      <c r="AR14" s="60"/>
      <c r="AS14" s="60"/>
      <c r="AT14" s="60"/>
      <c r="AU14" s="60"/>
      <c r="AV14" s="60"/>
      <c r="AW14" s="60"/>
      <c r="AX14" s="60"/>
      <c r="AY14" s="60"/>
      <c r="AZ14" s="60"/>
      <c r="BA14" s="60"/>
      <c r="BB14" s="60"/>
      <c r="BC14" s="60"/>
      <c r="BD14" s="60"/>
      <c r="BE14" s="60"/>
      <c r="BF14" s="60"/>
      <c r="BG14" s="60"/>
    </row>
    <row r="15" spans="1:59" x14ac:dyDescent="0.4">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60"/>
      <c r="AN15" s="60"/>
      <c r="AO15" s="60"/>
      <c r="AP15" s="60"/>
      <c r="AQ15" s="60"/>
      <c r="AR15" s="60"/>
      <c r="AS15" s="60"/>
      <c r="AT15" s="60"/>
      <c r="AU15" s="60"/>
      <c r="AV15" s="60"/>
      <c r="AW15" s="60"/>
      <c r="AX15" s="60"/>
      <c r="AY15" s="60"/>
      <c r="AZ15" s="60"/>
      <c r="BA15" s="60"/>
      <c r="BB15" s="60"/>
      <c r="BC15" s="60"/>
      <c r="BD15" s="60"/>
      <c r="BE15" s="60"/>
      <c r="BF15" s="60"/>
      <c r="BG15" s="60"/>
    </row>
    <row r="16" spans="1:59" x14ac:dyDescent="0.4">
      <c r="A16" s="59"/>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60"/>
      <c r="AN16" s="60"/>
      <c r="AO16" s="60"/>
      <c r="AP16" s="60"/>
      <c r="AQ16" s="60"/>
      <c r="AR16" s="60"/>
      <c r="AS16" s="60"/>
      <c r="AT16" s="60"/>
      <c r="AU16" s="60"/>
      <c r="AV16" s="60"/>
      <c r="AW16" s="60"/>
      <c r="AX16" s="60"/>
      <c r="AY16" s="60"/>
      <c r="AZ16" s="60"/>
      <c r="BA16" s="60"/>
      <c r="BB16" s="60"/>
      <c r="BC16" s="60"/>
      <c r="BD16" s="60"/>
      <c r="BE16" s="60"/>
      <c r="BF16" s="60"/>
      <c r="BG16" s="60"/>
    </row>
    <row r="17" spans="1:59" x14ac:dyDescent="0.4">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60"/>
      <c r="AN17" s="60"/>
      <c r="AO17" s="60"/>
      <c r="AP17" s="60"/>
      <c r="AQ17" s="60"/>
      <c r="AR17" s="60"/>
      <c r="AS17" s="60"/>
      <c r="AT17" s="60"/>
      <c r="AU17" s="60"/>
      <c r="AV17" s="60"/>
      <c r="AW17" s="60"/>
      <c r="AX17" s="60"/>
      <c r="AY17" s="60"/>
      <c r="AZ17" s="60"/>
      <c r="BA17" s="60"/>
      <c r="BB17" s="60"/>
      <c r="BC17" s="60"/>
      <c r="BD17" s="60"/>
      <c r="BE17" s="60"/>
      <c r="BF17" s="60"/>
      <c r="BG17" s="60"/>
    </row>
    <row r="18" spans="1:59" x14ac:dyDescent="0.4">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60"/>
      <c r="AN18" s="60"/>
      <c r="AO18" s="60"/>
      <c r="AP18" s="60"/>
      <c r="AQ18" s="60"/>
      <c r="AR18" s="60"/>
      <c r="AS18" s="60"/>
      <c r="AT18" s="60"/>
      <c r="AU18" s="60"/>
      <c r="AV18" s="60"/>
      <c r="AW18" s="60"/>
      <c r="AX18" s="60"/>
      <c r="AY18" s="60"/>
      <c r="AZ18" s="60"/>
      <c r="BA18" s="60"/>
      <c r="BB18" s="60"/>
      <c r="BC18" s="60"/>
      <c r="BD18" s="60"/>
      <c r="BE18" s="60"/>
      <c r="BF18" s="60"/>
      <c r="BG18" s="60"/>
    </row>
    <row r="19" spans="1:59" x14ac:dyDescent="0.4">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60"/>
      <c r="AN19" s="60"/>
      <c r="AO19" s="60"/>
      <c r="AP19" s="60"/>
      <c r="AQ19" s="60"/>
      <c r="AR19" s="60"/>
      <c r="AS19" s="60"/>
      <c r="AT19" s="60"/>
      <c r="AU19" s="60"/>
      <c r="AV19" s="60"/>
      <c r="AW19" s="60"/>
      <c r="AX19" s="60"/>
      <c r="AY19" s="60"/>
      <c r="AZ19" s="60"/>
      <c r="BA19" s="60"/>
      <c r="BB19" s="60"/>
      <c r="BC19" s="60"/>
      <c r="BD19" s="60"/>
      <c r="BE19" s="60"/>
      <c r="BF19" s="60"/>
      <c r="BG19" s="60"/>
    </row>
    <row r="20" spans="1:59" x14ac:dyDescent="0.4">
      <c r="A20" s="59"/>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60"/>
      <c r="AN20" s="60"/>
      <c r="AO20" s="60"/>
      <c r="AP20" s="60"/>
      <c r="AQ20" s="60"/>
      <c r="AR20" s="60"/>
      <c r="AS20" s="60"/>
      <c r="AT20" s="60"/>
      <c r="AU20" s="60"/>
      <c r="AV20" s="60"/>
      <c r="AW20" s="60"/>
      <c r="AX20" s="60"/>
      <c r="AY20" s="60"/>
      <c r="AZ20" s="60"/>
      <c r="BA20" s="60"/>
      <c r="BB20" s="60"/>
      <c r="BC20" s="60"/>
      <c r="BD20" s="60"/>
      <c r="BE20" s="60"/>
      <c r="BF20" s="60"/>
      <c r="BG20" s="60"/>
    </row>
    <row r="21" spans="1:59" x14ac:dyDescent="0.4">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c r="AN21" s="60"/>
      <c r="AO21" s="60"/>
      <c r="AP21" s="60"/>
      <c r="AQ21" s="60"/>
      <c r="AR21" s="60"/>
      <c r="AS21" s="60"/>
      <c r="AT21" s="60"/>
      <c r="AU21" s="60"/>
      <c r="AV21" s="60"/>
      <c r="AW21" s="60"/>
      <c r="AX21" s="60"/>
      <c r="AY21" s="60"/>
      <c r="AZ21" s="60"/>
      <c r="BA21" s="60"/>
      <c r="BB21" s="60"/>
      <c r="BC21" s="60"/>
      <c r="BD21" s="60"/>
      <c r="BE21" s="60"/>
      <c r="BF21" s="60"/>
      <c r="BG21" s="60"/>
    </row>
    <row r="22" spans="1:59" x14ac:dyDescent="0.4">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60"/>
      <c r="AN22" s="60"/>
      <c r="AO22" s="60"/>
      <c r="AP22" s="60"/>
      <c r="AQ22" s="60"/>
      <c r="AR22" s="60"/>
      <c r="AS22" s="60"/>
      <c r="AT22" s="60"/>
      <c r="AU22" s="60"/>
      <c r="AV22" s="60"/>
      <c r="AW22" s="60"/>
      <c r="AX22" s="60"/>
      <c r="AY22" s="60"/>
      <c r="AZ22" s="60"/>
      <c r="BA22" s="60"/>
      <c r="BB22" s="60"/>
      <c r="BC22" s="60"/>
      <c r="BD22" s="60"/>
      <c r="BE22" s="60"/>
      <c r="BF22" s="60"/>
      <c r="BG22" s="60"/>
    </row>
    <row r="23" spans="1:59" x14ac:dyDescent="0.4">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60"/>
      <c r="AN23" s="60"/>
      <c r="AO23" s="60"/>
      <c r="AP23" s="60"/>
      <c r="AQ23" s="60"/>
      <c r="AR23" s="60"/>
      <c r="AS23" s="60"/>
      <c r="AT23" s="60"/>
      <c r="AU23" s="60"/>
      <c r="AV23" s="60"/>
      <c r="AW23" s="60"/>
      <c r="AX23" s="60"/>
      <c r="AY23" s="60"/>
      <c r="AZ23" s="60"/>
      <c r="BA23" s="60"/>
      <c r="BB23" s="60"/>
      <c r="BC23" s="60"/>
      <c r="BD23" s="60"/>
      <c r="BE23" s="60"/>
      <c r="BF23" s="60"/>
      <c r="BG23" s="60"/>
    </row>
    <row r="24" spans="1:59" x14ac:dyDescent="0.4">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N24" s="60"/>
      <c r="AO24" s="60"/>
      <c r="AP24" s="60"/>
      <c r="AQ24" s="60"/>
      <c r="AR24" s="60"/>
      <c r="AS24" s="60"/>
      <c r="AT24" s="60"/>
      <c r="AU24" s="60"/>
      <c r="AV24" s="60"/>
      <c r="AW24" s="60"/>
      <c r="AX24" s="60"/>
      <c r="AY24" s="60"/>
      <c r="AZ24" s="60"/>
      <c r="BA24" s="60"/>
      <c r="BB24" s="60"/>
      <c r="BC24" s="60"/>
      <c r="BD24" s="60"/>
      <c r="BE24" s="60"/>
      <c r="BF24" s="60"/>
      <c r="BG24" s="60"/>
    </row>
    <row r="25" spans="1:59" x14ac:dyDescent="0.4">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c r="AN25" s="60"/>
      <c r="AO25" s="60"/>
      <c r="AP25" s="60"/>
      <c r="AQ25" s="60"/>
      <c r="AR25" s="60"/>
      <c r="AS25" s="60"/>
      <c r="AT25" s="60"/>
      <c r="AU25" s="60"/>
      <c r="AV25" s="60"/>
      <c r="AW25" s="60"/>
      <c r="AX25" s="60"/>
      <c r="AY25" s="60"/>
      <c r="AZ25" s="60"/>
      <c r="BA25" s="60"/>
      <c r="BB25" s="60"/>
      <c r="BC25" s="60"/>
      <c r="BD25" s="60"/>
      <c r="BE25" s="60"/>
      <c r="BF25" s="60"/>
      <c r="BG25" s="60"/>
    </row>
    <row r="26" spans="1:59" x14ac:dyDescent="0.4">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60"/>
      <c r="AN26" s="60"/>
      <c r="AO26" s="60"/>
      <c r="AP26" s="60"/>
      <c r="AQ26" s="60"/>
      <c r="AR26" s="60"/>
      <c r="AS26" s="60"/>
      <c r="AT26" s="60"/>
      <c r="AU26" s="60"/>
      <c r="AV26" s="60"/>
      <c r="AW26" s="60"/>
      <c r="AX26" s="60"/>
      <c r="AY26" s="60"/>
      <c r="AZ26" s="60"/>
      <c r="BA26" s="60"/>
      <c r="BB26" s="60"/>
      <c r="BC26" s="60"/>
      <c r="BD26" s="60"/>
      <c r="BE26" s="60"/>
      <c r="BF26" s="60"/>
      <c r="BG26" s="60"/>
    </row>
    <row r="27" spans="1:59" x14ac:dyDescent="0.4">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60"/>
      <c r="AN27" s="60"/>
      <c r="AO27" s="60"/>
      <c r="AP27" s="60"/>
      <c r="AQ27" s="60"/>
      <c r="AR27" s="60"/>
      <c r="AS27" s="60"/>
      <c r="AT27" s="60"/>
      <c r="AU27" s="60"/>
      <c r="AV27" s="60"/>
      <c r="AW27" s="60"/>
      <c r="AX27" s="60"/>
      <c r="AY27" s="60"/>
      <c r="AZ27" s="60"/>
      <c r="BA27" s="60"/>
      <c r="BB27" s="60"/>
      <c r="BC27" s="60"/>
      <c r="BD27" s="60"/>
      <c r="BE27" s="60"/>
      <c r="BF27" s="60"/>
      <c r="BG27" s="60"/>
    </row>
    <row r="28" spans="1:59" x14ac:dyDescent="0.4">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60"/>
      <c r="AN28" s="60"/>
      <c r="AO28" s="60"/>
      <c r="AP28" s="60"/>
      <c r="AQ28" s="60"/>
      <c r="AR28" s="60"/>
      <c r="AS28" s="60"/>
      <c r="AT28" s="60"/>
      <c r="AU28" s="60"/>
      <c r="AV28" s="60"/>
      <c r="AW28" s="60"/>
      <c r="AX28" s="60"/>
      <c r="AY28" s="60"/>
      <c r="AZ28" s="60"/>
      <c r="BA28" s="60"/>
      <c r="BB28" s="60"/>
      <c r="BC28" s="60"/>
      <c r="BD28" s="60"/>
      <c r="BE28" s="60"/>
      <c r="BF28" s="60"/>
      <c r="BG28" s="60"/>
    </row>
    <row r="29" spans="1:59" x14ac:dyDescent="0.4">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60"/>
      <c r="AN29" s="60"/>
      <c r="AO29" s="60"/>
      <c r="AP29" s="60"/>
      <c r="AQ29" s="60"/>
      <c r="AR29" s="60"/>
      <c r="AS29" s="60"/>
      <c r="AT29" s="60"/>
      <c r="AU29" s="60"/>
      <c r="AV29" s="60"/>
      <c r="AW29" s="60"/>
      <c r="AX29" s="60"/>
      <c r="AY29" s="60"/>
      <c r="AZ29" s="60"/>
      <c r="BA29" s="60"/>
      <c r="BB29" s="60"/>
      <c r="BC29" s="60"/>
      <c r="BD29" s="60"/>
      <c r="BE29" s="60"/>
      <c r="BF29" s="60"/>
      <c r="BG29" s="60"/>
    </row>
    <row r="30" spans="1:59" x14ac:dyDescent="0.4">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60"/>
      <c r="AN30" s="60"/>
      <c r="AO30" s="60"/>
      <c r="AP30" s="60"/>
      <c r="AQ30" s="60"/>
      <c r="AR30" s="60"/>
      <c r="AS30" s="60"/>
      <c r="AT30" s="60"/>
      <c r="AU30" s="60"/>
      <c r="AV30" s="60"/>
      <c r="AW30" s="60"/>
      <c r="AX30" s="60"/>
      <c r="AY30" s="60"/>
      <c r="AZ30" s="60"/>
      <c r="BA30" s="60"/>
      <c r="BB30" s="60"/>
      <c r="BC30" s="60"/>
      <c r="BD30" s="60"/>
      <c r="BE30" s="60"/>
      <c r="BF30" s="60"/>
      <c r="BG30" s="60"/>
    </row>
    <row r="31" spans="1:59" x14ac:dyDescent="0.4">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c r="AN31" s="60"/>
      <c r="AO31" s="60"/>
      <c r="AP31" s="60"/>
      <c r="AQ31" s="60"/>
      <c r="AR31" s="60"/>
      <c r="AS31" s="60"/>
      <c r="AT31" s="60"/>
      <c r="AU31" s="60"/>
      <c r="AV31" s="60"/>
      <c r="AW31" s="60"/>
      <c r="AX31" s="60"/>
      <c r="AY31" s="60"/>
      <c r="AZ31" s="60"/>
      <c r="BA31" s="60"/>
      <c r="BB31" s="60"/>
      <c r="BC31" s="60"/>
      <c r="BD31" s="60"/>
      <c r="BE31" s="60"/>
      <c r="BF31" s="60"/>
      <c r="BG31" s="60"/>
    </row>
    <row r="32" spans="1:59" x14ac:dyDescent="0.4">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N32" s="60"/>
      <c r="AO32" s="60"/>
      <c r="AP32" s="60"/>
      <c r="AQ32" s="60"/>
      <c r="AR32" s="60"/>
      <c r="AS32" s="60"/>
      <c r="AT32" s="60"/>
      <c r="AU32" s="60"/>
      <c r="AV32" s="60"/>
      <c r="AW32" s="60"/>
      <c r="AX32" s="60"/>
      <c r="AY32" s="60"/>
      <c r="AZ32" s="60"/>
      <c r="BA32" s="60"/>
      <c r="BB32" s="60"/>
      <c r="BC32" s="60"/>
      <c r="BD32" s="60"/>
      <c r="BE32" s="60"/>
      <c r="BF32" s="60"/>
      <c r="BG32" s="60"/>
    </row>
    <row r="33" spans="1:59" x14ac:dyDescent="0.4">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N33" s="60"/>
      <c r="AO33" s="60"/>
      <c r="AP33" s="60"/>
      <c r="AQ33" s="60"/>
      <c r="AR33" s="60"/>
      <c r="AS33" s="60"/>
      <c r="AT33" s="60"/>
      <c r="AU33" s="60"/>
      <c r="AV33" s="60"/>
      <c r="AW33" s="60"/>
      <c r="AX33" s="60"/>
      <c r="AY33" s="60"/>
      <c r="AZ33" s="60"/>
      <c r="BA33" s="60"/>
      <c r="BB33" s="60"/>
      <c r="BC33" s="60"/>
      <c r="BD33" s="60"/>
      <c r="BE33" s="60"/>
      <c r="BF33" s="60"/>
      <c r="BG33" s="60"/>
    </row>
    <row r="34" spans="1:59" x14ac:dyDescent="0.4">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c r="AN34" s="60"/>
      <c r="AO34" s="60"/>
      <c r="AP34" s="60"/>
      <c r="AQ34" s="60"/>
      <c r="AR34" s="60"/>
      <c r="AS34" s="60"/>
      <c r="AT34" s="60"/>
      <c r="AU34" s="60"/>
      <c r="AV34" s="60"/>
      <c r="AW34" s="60"/>
      <c r="AX34" s="60"/>
      <c r="AY34" s="60"/>
      <c r="AZ34" s="60"/>
      <c r="BA34" s="60"/>
      <c r="BB34" s="60"/>
      <c r="BC34" s="60"/>
      <c r="BD34" s="60"/>
      <c r="BE34" s="60"/>
      <c r="BF34" s="60"/>
      <c r="BG34" s="60"/>
    </row>
    <row r="35" spans="1:59" x14ac:dyDescent="0.4">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60"/>
      <c r="AN35" s="60"/>
      <c r="AO35" s="60"/>
      <c r="AP35" s="60"/>
      <c r="AQ35" s="60"/>
      <c r="AR35" s="60"/>
      <c r="AS35" s="60"/>
      <c r="AT35" s="60"/>
      <c r="AU35" s="60"/>
      <c r="AV35" s="60"/>
      <c r="AW35" s="60"/>
      <c r="AX35" s="60"/>
      <c r="AY35" s="60"/>
      <c r="AZ35" s="60"/>
      <c r="BA35" s="60"/>
      <c r="BB35" s="60"/>
      <c r="BC35" s="60"/>
      <c r="BD35" s="60"/>
      <c r="BE35" s="60"/>
      <c r="BF35" s="60"/>
      <c r="BG35" s="60"/>
    </row>
    <row r="36" spans="1:59" x14ac:dyDescent="0.4">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60"/>
      <c r="AN36" s="60"/>
      <c r="AO36" s="60"/>
      <c r="AP36" s="60"/>
      <c r="AQ36" s="60"/>
      <c r="AR36" s="60"/>
      <c r="AS36" s="60"/>
      <c r="AT36" s="60"/>
      <c r="AU36" s="60"/>
      <c r="AV36" s="60"/>
      <c r="AW36" s="60"/>
      <c r="AX36" s="60"/>
      <c r="AY36" s="60"/>
      <c r="AZ36" s="60"/>
      <c r="BA36" s="60"/>
      <c r="BB36" s="60"/>
      <c r="BC36" s="60"/>
      <c r="BD36" s="60"/>
      <c r="BE36" s="60"/>
      <c r="BF36" s="60"/>
      <c r="BG36" s="60"/>
    </row>
    <row r="37" spans="1:59" x14ac:dyDescent="0.4">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60"/>
      <c r="AN37" s="60"/>
      <c r="AO37" s="60"/>
      <c r="AP37" s="60"/>
      <c r="AQ37" s="60"/>
      <c r="AR37" s="60"/>
      <c r="AS37" s="60"/>
      <c r="AT37" s="60"/>
      <c r="AU37" s="60"/>
      <c r="AV37" s="60"/>
      <c r="AW37" s="60"/>
      <c r="AX37" s="60"/>
      <c r="AY37" s="60"/>
      <c r="AZ37" s="60"/>
      <c r="BA37" s="60"/>
      <c r="BB37" s="60"/>
      <c r="BC37" s="60"/>
      <c r="BD37" s="60"/>
      <c r="BE37" s="60"/>
      <c r="BF37" s="60"/>
      <c r="BG37" s="60"/>
    </row>
    <row r="38" spans="1:59" x14ac:dyDescent="0.4">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60"/>
      <c r="AN38" s="60"/>
      <c r="AO38" s="60"/>
      <c r="AP38" s="60"/>
      <c r="AQ38" s="60"/>
      <c r="AR38" s="60"/>
      <c r="AS38" s="60"/>
      <c r="AT38" s="60"/>
      <c r="AU38" s="60"/>
      <c r="AV38" s="60"/>
      <c r="AW38" s="60"/>
      <c r="AX38" s="60"/>
      <c r="AY38" s="60"/>
      <c r="AZ38" s="60"/>
      <c r="BA38" s="60"/>
      <c r="BB38" s="60"/>
      <c r="BC38" s="60"/>
      <c r="BD38" s="60"/>
      <c r="BE38" s="60"/>
      <c r="BF38" s="60"/>
      <c r="BG38" s="60"/>
    </row>
    <row r="39" spans="1:59" x14ac:dyDescent="0.4">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60"/>
      <c r="AN39" s="60"/>
      <c r="AO39" s="60"/>
      <c r="AP39" s="60"/>
      <c r="AQ39" s="60"/>
      <c r="AR39" s="60"/>
      <c r="AS39" s="60"/>
      <c r="AT39" s="60"/>
      <c r="AU39" s="60"/>
      <c r="AV39" s="60"/>
      <c r="AW39" s="60"/>
      <c r="AX39" s="60"/>
      <c r="AY39" s="60"/>
      <c r="AZ39" s="60"/>
      <c r="BA39" s="60"/>
      <c r="BB39" s="60"/>
      <c r="BC39" s="60"/>
      <c r="BD39" s="60"/>
      <c r="BE39" s="60"/>
      <c r="BF39" s="60"/>
      <c r="BG39" s="60"/>
    </row>
    <row r="40" spans="1:59" x14ac:dyDescent="0.4">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60"/>
      <c r="AN40" s="60"/>
      <c r="AO40" s="60"/>
      <c r="AP40" s="60"/>
      <c r="AQ40" s="60"/>
      <c r="AR40" s="60"/>
      <c r="AS40" s="60"/>
      <c r="AT40" s="60"/>
      <c r="AU40" s="60"/>
      <c r="AV40" s="60"/>
      <c r="AW40" s="60"/>
      <c r="AX40" s="60"/>
      <c r="AY40" s="60"/>
      <c r="AZ40" s="60"/>
      <c r="BA40" s="60"/>
      <c r="BB40" s="60"/>
      <c r="BC40" s="60"/>
      <c r="BD40" s="60"/>
      <c r="BE40" s="60"/>
      <c r="BF40" s="60"/>
      <c r="BG40" s="60"/>
    </row>
    <row r="41" spans="1:59" x14ac:dyDescent="0.4">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60"/>
      <c r="AN41" s="60"/>
      <c r="AO41" s="60"/>
      <c r="AP41" s="60"/>
      <c r="AQ41" s="60"/>
      <c r="AR41" s="60"/>
      <c r="AS41" s="60"/>
      <c r="AT41" s="60"/>
      <c r="AU41" s="60"/>
      <c r="AV41" s="60"/>
      <c r="AW41" s="60"/>
      <c r="AX41" s="60"/>
      <c r="AY41" s="60"/>
      <c r="AZ41" s="60"/>
      <c r="BA41" s="60"/>
      <c r="BB41" s="60"/>
      <c r="BC41" s="60"/>
      <c r="BD41" s="60"/>
      <c r="BE41" s="60"/>
      <c r="BF41" s="60"/>
      <c r="BG41" s="60"/>
    </row>
    <row r="42" spans="1:59" x14ac:dyDescent="0.4">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60"/>
      <c r="AN42" s="60"/>
      <c r="AO42" s="60"/>
      <c r="AP42" s="60"/>
      <c r="AQ42" s="60"/>
      <c r="AR42" s="60"/>
      <c r="AS42" s="60"/>
      <c r="AT42" s="60"/>
      <c r="AU42" s="60"/>
      <c r="AV42" s="60"/>
      <c r="AW42" s="60"/>
      <c r="AX42" s="60"/>
      <c r="AY42" s="60"/>
      <c r="AZ42" s="60"/>
      <c r="BA42" s="60"/>
      <c r="BB42" s="60"/>
      <c r="BC42" s="60"/>
      <c r="BD42" s="60"/>
      <c r="BE42" s="60"/>
      <c r="BF42" s="60"/>
      <c r="BG42" s="60"/>
    </row>
    <row r="43" spans="1:59" x14ac:dyDescent="0.4">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60"/>
      <c r="AN43" s="60"/>
      <c r="AO43" s="60"/>
      <c r="AP43" s="60"/>
      <c r="AQ43" s="60"/>
      <c r="AR43" s="60"/>
      <c r="AS43" s="60"/>
      <c r="AT43" s="60"/>
      <c r="AU43" s="60"/>
      <c r="AV43" s="60"/>
      <c r="AW43" s="60"/>
      <c r="AX43" s="60"/>
      <c r="AY43" s="60"/>
      <c r="AZ43" s="60"/>
      <c r="BA43" s="60"/>
      <c r="BB43" s="60"/>
      <c r="BC43" s="60"/>
      <c r="BD43" s="60"/>
      <c r="BE43" s="60"/>
      <c r="BF43" s="60"/>
      <c r="BG43" s="60"/>
    </row>
    <row r="44" spans="1:59" x14ac:dyDescent="0.4">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60"/>
      <c r="AN44" s="60"/>
      <c r="AO44" s="60"/>
      <c r="AP44" s="60"/>
      <c r="AQ44" s="60"/>
      <c r="AR44" s="60"/>
      <c r="AS44" s="60"/>
      <c r="AT44" s="60"/>
      <c r="AU44" s="60"/>
      <c r="AV44" s="60"/>
      <c r="AW44" s="60"/>
      <c r="AX44" s="60"/>
      <c r="AY44" s="60"/>
      <c r="AZ44" s="60"/>
      <c r="BA44" s="60"/>
      <c r="BB44" s="60"/>
      <c r="BC44" s="60"/>
      <c r="BD44" s="60"/>
      <c r="BE44" s="60"/>
      <c r="BF44" s="60"/>
      <c r="BG44" s="60"/>
    </row>
    <row r="45" spans="1:59" x14ac:dyDescent="0.4">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60"/>
      <c r="AN45" s="60"/>
      <c r="AO45" s="60"/>
      <c r="AP45" s="60"/>
      <c r="AQ45" s="60"/>
      <c r="AR45" s="60"/>
      <c r="AS45" s="60"/>
      <c r="AT45" s="60"/>
      <c r="AU45" s="60"/>
      <c r="AV45" s="60"/>
      <c r="AW45" s="60"/>
      <c r="AX45" s="60"/>
      <c r="AY45" s="60"/>
      <c r="AZ45" s="60"/>
      <c r="BA45" s="60"/>
      <c r="BB45" s="60"/>
      <c r="BC45" s="60"/>
      <c r="BD45" s="60"/>
      <c r="BE45" s="60"/>
      <c r="BF45" s="60"/>
      <c r="BG45" s="60"/>
    </row>
    <row r="46" spans="1:59" x14ac:dyDescent="0.4">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60"/>
      <c r="AN46" s="60"/>
      <c r="AO46" s="60"/>
      <c r="AP46" s="60"/>
      <c r="AQ46" s="60"/>
      <c r="AR46" s="60"/>
      <c r="AS46" s="60"/>
      <c r="AT46" s="60"/>
      <c r="AU46" s="60"/>
      <c r="AV46" s="60"/>
      <c r="AW46" s="60"/>
      <c r="AX46" s="60"/>
      <c r="AY46" s="60"/>
      <c r="AZ46" s="60"/>
      <c r="BA46" s="60"/>
      <c r="BB46" s="60"/>
      <c r="BC46" s="60"/>
      <c r="BD46" s="60"/>
      <c r="BE46" s="60"/>
      <c r="BF46" s="60"/>
      <c r="BG46" s="60"/>
    </row>
    <row r="47" spans="1:59" x14ac:dyDescent="0.4">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60"/>
      <c r="AN47" s="60"/>
      <c r="AO47" s="60"/>
      <c r="AP47" s="60"/>
      <c r="AQ47" s="60"/>
      <c r="AR47" s="60"/>
      <c r="AS47" s="60"/>
      <c r="AT47" s="60"/>
      <c r="AU47" s="60"/>
      <c r="AV47" s="60"/>
      <c r="AW47" s="60"/>
      <c r="AX47" s="60"/>
      <c r="AY47" s="60"/>
      <c r="AZ47" s="60"/>
      <c r="BA47" s="60"/>
      <c r="BB47" s="60"/>
      <c r="BC47" s="60"/>
      <c r="BD47" s="60"/>
      <c r="BE47" s="60"/>
      <c r="BF47" s="60"/>
      <c r="BG47" s="60"/>
    </row>
    <row r="48" spans="1:59" x14ac:dyDescent="0.4">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60"/>
      <c r="AN48" s="60"/>
      <c r="AO48" s="60"/>
      <c r="AP48" s="60"/>
      <c r="AQ48" s="60"/>
      <c r="AR48" s="60"/>
      <c r="AS48" s="60"/>
      <c r="AT48" s="60"/>
      <c r="AU48" s="60"/>
      <c r="AV48" s="60"/>
      <c r="AW48" s="60"/>
      <c r="AX48" s="60"/>
      <c r="AY48" s="60"/>
      <c r="AZ48" s="60"/>
      <c r="BA48" s="60"/>
      <c r="BB48" s="60"/>
      <c r="BC48" s="60"/>
      <c r="BD48" s="60"/>
      <c r="BE48" s="60"/>
      <c r="BF48" s="60"/>
      <c r="BG48" s="60"/>
    </row>
    <row r="49" spans="1:59" x14ac:dyDescent="0.4">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60"/>
      <c r="AN49" s="60"/>
      <c r="AO49" s="60"/>
      <c r="AP49" s="60"/>
      <c r="AQ49" s="60"/>
      <c r="AR49" s="60"/>
      <c r="AS49" s="60"/>
      <c r="AT49" s="60"/>
      <c r="AU49" s="60"/>
      <c r="AV49" s="60"/>
      <c r="AW49" s="60"/>
      <c r="AX49" s="60"/>
      <c r="AY49" s="60"/>
      <c r="AZ49" s="60"/>
      <c r="BA49" s="60"/>
      <c r="BB49" s="60"/>
      <c r="BC49" s="60"/>
      <c r="BD49" s="60"/>
      <c r="BE49" s="60"/>
      <c r="BF49" s="60"/>
      <c r="BG49" s="60"/>
    </row>
    <row r="50" spans="1:59" x14ac:dyDescent="0.4">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60"/>
      <c r="AN50" s="60"/>
      <c r="AO50" s="60"/>
      <c r="AP50" s="60"/>
      <c r="AQ50" s="60"/>
      <c r="AR50" s="60"/>
      <c r="AS50" s="60"/>
      <c r="AT50" s="60"/>
      <c r="AU50" s="60"/>
      <c r="AV50" s="60"/>
      <c r="AW50" s="60"/>
      <c r="AX50" s="60"/>
      <c r="AY50" s="60"/>
      <c r="AZ50" s="60"/>
      <c r="BA50" s="60"/>
      <c r="BB50" s="60"/>
      <c r="BC50" s="60"/>
      <c r="BD50" s="60"/>
      <c r="BE50" s="60"/>
      <c r="BF50" s="60"/>
      <c r="BG50" s="60"/>
    </row>
    <row r="51" spans="1:59" x14ac:dyDescent="0.4">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60"/>
      <c r="AN51" s="60"/>
      <c r="AO51" s="60"/>
      <c r="AP51" s="60"/>
      <c r="AQ51" s="60"/>
      <c r="AR51" s="60"/>
      <c r="AS51" s="60"/>
      <c r="AT51" s="60"/>
      <c r="AU51" s="60"/>
      <c r="AV51" s="60"/>
      <c r="AW51" s="60"/>
      <c r="AX51" s="60"/>
      <c r="AY51" s="60"/>
      <c r="AZ51" s="60"/>
      <c r="BA51" s="60"/>
      <c r="BB51" s="60"/>
      <c r="BC51" s="60"/>
      <c r="BD51" s="60"/>
      <c r="BE51" s="60"/>
      <c r="BF51" s="60"/>
      <c r="BG51" s="60"/>
    </row>
    <row r="52" spans="1:59" x14ac:dyDescent="0.4">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60"/>
      <c r="AN52" s="60"/>
      <c r="AO52" s="60"/>
      <c r="AP52" s="60"/>
      <c r="AQ52" s="60"/>
      <c r="AR52" s="60"/>
      <c r="AS52" s="60"/>
      <c r="AT52" s="60"/>
      <c r="AU52" s="60"/>
      <c r="AV52" s="60"/>
      <c r="AW52" s="60"/>
      <c r="AX52" s="60"/>
      <c r="AY52" s="60"/>
      <c r="AZ52" s="60"/>
      <c r="BA52" s="60"/>
      <c r="BB52" s="60"/>
      <c r="BC52" s="60"/>
      <c r="BD52" s="60"/>
      <c r="BE52" s="60"/>
      <c r="BF52" s="60"/>
      <c r="BG52" s="60"/>
    </row>
    <row r="53" spans="1:59" x14ac:dyDescent="0.4">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60"/>
      <c r="AN53" s="60"/>
      <c r="AO53" s="60"/>
      <c r="AP53" s="60"/>
      <c r="AQ53" s="60"/>
      <c r="AR53" s="60"/>
      <c r="AS53" s="60"/>
      <c r="AT53" s="60"/>
      <c r="AU53" s="60"/>
      <c r="AV53" s="60"/>
      <c r="AW53" s="60"/>
      <c r="AX53" s="60"/>
      <c r="AY53" s="60"/>
      <c r="AZ53" s="60"/>
      <c r="BA53" s="60"/>
      <c r="BB53" s="60"/>
      <c r="BC53" s="60"/>
      <c r="BD53" s="60"/>
      <c r="BE53" s="60"/>
      <c r="BF53" s="60"/>
      <c r="BG53" s="60"/>
    </row>
    <row r="54" spans="1:59" x14ac:dyDescent="0.4">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60"/>
      <c r="AN54" s="60"/>
      <c r="AO54" s="60"/>
      <c r="AP54" s="60"/>
      <c r="AQ54" s="60"/>
      <c r="AR54" s="60"/>
      <c r="AS54" s="60"/>
      <c r="AT54" s="60"/>
      <c r="AU54" s="60"/>
      <c r="AV54" s="60"/>
      <c r="AW54" s="60"/>
      <c r="AX54" s="60"/>
      <c r="AY54" s="60"/>
      <c r="AZ54" s="60"/>
      <c r="BA54" s="60"/>
      <c r="BB54" s="60"/>
      <c r="BC54" s="60"/>
      <c r="BD54" s="60"/>
      <c r="BE54" s="60"/>
      <c r="BF54" s="60"/>
      <c r="BG54" s="60"/>
    </row>
    <row r="55" spans="1:59" x14ac:dyDescent="0.4">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60"/>
      <c r="AN55" s="60"/>
      <c r="AO55" s="60"/>
      <c r="AP55" s="60"/>
      <c r="AQ55" s="60"/>
      <c r="AR55" s="60"/>
      <c r="AS55" s="60"/>
      <c r="AT55" s="60"/>
      <c r="AU55" s="60"/>
      <c r="AV55" s="60"/>
      <c r="AW55" s="60"/>
      <c r="AX55" s="60"/>
      <c r="AY55" s="60"/>
      <c r="AZ55" s="60"/>
      <c r="BA55" s="60"/>
      <c r="BB55" s="60"/>
      <c r="BC55" s="60"/>
      <c r="BD55" s="60"/>
      <c r="BE55" s="60"/>
      <c r="BF55" s="60"/>
      <c r="BG55" s="60"/>
    </row>
    <row r="56" spans="1:59" x14ac:dyDescent="0.4">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60"/>
      <c r="AN56" s="60"/>
      <c r="AO56" s="60"/>
      <c r="AP56" s="60"/>
      <c r="AQ56" s="60"/>
      <c r="AR56" s="60"/>
      <c r="AS56" s="60"/>
      <c r="AT56" s="60"/>
      <c r="AU56" s="60"/>
      <c r="AV56" s="60"/>
      <c r="AW56" s="60"/>
      <c r="AX56" s="60"/>
      <c r="AY56" s="60"/>
      <c r="AZ56" s="60"/>
      <c r="BA56" s="60"/>
      <c r="BB56" s="60"/>
      <c r="BC56" s="60"/>
      <c r="BD56" s="60"/>
      <c r="BE56" s="60"/>
      <c r="BF56" s="60"/>
      <c r="BG56" s="60"/>
    </row>
    <row r="57" spans="1:59" x14ac:dyDescent="0.4">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60"/>
      <c r="AN57" s="60"/>
      <c r="AO57" s="60"/>
      <c r="AP57" s="60"/>
      <c r="AQ57" s="60"/>
      <c r="AR57" s="60"/>
      <c r="AS57" s="60"/>
      <c r="AT57" s="60"/>
      <c r="AU57" s="60"/>
      <c r="AV57" s="60"/>
      <c r="AW57" s="60"/>
      <c r="AX57" s="60"/>
      <c r="AY57" s="60"/>
      <c r="AZ57" s="60"/>
      <c r="BA57" s="60"/>
      <c r="BB57" s="60"/>
      <c r="BC57" s="60"/>
      <c r="BD57" s="60"/>
      <c r="BE57" s="60"/>
      <c r="BF57" s="60"/>
      <c r="BG57" s="60"/>
    </row>
    <row r="58" spans="1:59" x14ac:dyDescent="0.4">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60"/>
      <c r="AN58" s="60"/>
      <c r="AO58" s="60"/>
      <c r="AP58" s="60"/>
      <c r="AQ58" s="60"/>
      <c r="AR58" s="60"/>
      <c r="AS58" s="60"/>
      <c r="AT58" s="60"/>
      <c r="AU58" s="60"/>
      <c r="AV58" s="60"/>
      <c r="AW58" s="60"/>
      <c r="AX58" s="60"/>
      <c r="AY58" s="60"/>
      <c r="AZ58" s="60"/>
      <c r="BA58" s="60"/>
      <c r="BB58" s="60"/>
      <c r="BC58" s="60"/>
      <c r="BD58" s="60"/>
      <c r="BE58" s="60"/>
      <c r="BF58" s="60"/>
      <c r="BG58" s="60"/>
    </row>
    <row r="59" spans="1:59" x14ac:dyDescent="0.4">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60"/>
      <c r="AN59" s="60"/>
      <c r="AO59" s="60"/>
      <c r="AP59" s="60"/>
      <c r="AQ59" s="60"/>
      <c r="AR59" s="60"/>
      <c r="AS59" s="60"/>
      <c r="AT59" s="60"/>
      <c r="AU59" s="60"/>
      <c r="AV59" s="60"/>
      <c r="AW59" s="60"/>
      <c r="AX59" s="60"/>
      <c r="AY59" s="60"/>
      <c r="AZ59" s="60"/>
      <c r="BA59" s="60"/>
      <c r="BB59" s="60"/>
      <c r="BC59" s="60"/>
      <c r="BD59" s="60"/>
      <c r="BE59" s="60"/>
      <c r="BF59" s="60"/>
      <c r="BG59" s="60"/>
    </row>
    <row r="60" spans="1:59" x14ac:dyDescent="0.4">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60"/>
      <c r="AN60" s="60"/>
      <c r="AO60" s="60"/>
      <c r="AP60" s="60"/>
      <c r="AQ60" s="60"/>
      <c r="AR60" s="60"/>
      <c r="AS60" s="60"/>
      <c r="AT60" s="60"/>
      <c r="AU60" s="60"/>
      <c r="AV60" s="60"/>
      <c r="AW60" s="60"/>
      <c r="AX60" s="60"/>
      <c r="AY60" s="60"/>
      <c r="AZ60" s="60"/>
      <c r="BA60" s="60"/>
      <c r="BB60" s="60"/>
      <c r="BC60" s="60"/>
      <c r="BD60" s="60"/>
      <c r="BE60" s="60"/>
      <c r="BF60" s="60"/>
      <c r="BG60" s="60"/>
    </row>
    <row r="61" spans="1:59" x14ac:dyDescent="0.4">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60"/>
      <c r="AN61" s="60"/>
      <c r="AO61" s="60"/>
      <c r="AP61" s="60"/>
      <c r="AQ61" s="60"/>
      <c r="AR61" s="60"/>
      <c r="AS61" s="60"/>
      <c r="AT61" s="60"/>
      <c r="AU61" s="60"/>
      <c r="AV61" s="60"/>
      <c r="AW61" s="60"/>
      <c r="AX61" s="60"/>
      <c r="AY61" s="60"/>
      <c r="AZ61" s="60"/>
      <c r="BA61" s="60"/>
      <c r="BB61" s="60"/>
      <c r="BC61" s="60"/>
      <c r="BD61" s="60"/>
      <c r="BE61" s="60"/>
      <c r="BF61" s="60"/>
      <c r="BG61" s="60"/>
    </row>
    <row r="62" spans="1:59" x14ac:dyDescent="0.4">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60"/>
      <c r="AN62" s="60"/>
      <c r="AO62" s="60"/>
      <c r="AP62" s="60"/>
      <c r="AQ62" s="60"/>
      <c r="AR62" s="60"/>
      <c r="AS62" s="60"/>
      <c r="AT62" s="60"/>
      <c r="AU62" s="60"/>
      <c r="AV62" s="60"/>
      <c r="AW62" s="60"/>
      <c r="AX62" s="60"/>
      <c r="AY62" s="60"/>
      <c r="AZ62" s="60"/>
      <c r="BA62" s="60"/>
      <c r="BB62" s="60"/>
      <c r="BC62" s="60"/>
      <c r="BD62" s="60"/>
      <c r="BE62" s="60"/>
      <c r="BF62" s="60"/>
      <c r="BG62" s="60"/>
    </row>
    <row r="63" spans="1:59" x14ac:dyDescent="0.4">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60"/>
      <c r="AN63" s="60"/>
      <c r="AO63" s="60"/>
      <c r="AP63" s="60"/>
      <c r="AQ63" s="60"/>
      <c r="AR63" s="60"/>
      <c r="AS63" s="60"/>
      <c r="AT63" s="60"/>
      <c r="AU63" s="60"/>
      <c r="AV63" s="60"/>
      <c r="AW63" s="60"/>
      <c r="AX63" s="60"/>
      <c r="AY63" s="60"/>
      <c r="AZ63" s="60"/>
      <c r="BA63" s="60"/>
      <c r="BB63" s="60"/>
      <c r="BC63" s="60"/>
      <c r="BD63" s="60"/>
      <c r="BE63" s="60"/>
      <c r="BF63" s="60"/>
      <c r="BG63" s="60"/>
    </row>
    <row r="64" spans="1:59" x14ac:dyDescent="0.4">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60"/>
      <c r="AN64" s="60"/>
      <c r="AO64" s="60"/>
      <c r="AP64" s="60"/>
      <c r="AQ64" s="60"/>
      <c r="AR64" s="60"/>
      <c r="AS64" s="60"/>
      <c r="AT64" s="60"/>
      <c r="AU64" s="60"/>
      <c r="AV64" s="60"/>
      <c r="AW64" s="60"/>
      <c r="AX64" s="60"/>
      <c r="AY64" s="60"/>
      <c r="AZ64" s="60"/>
      <c r="BA64" s="60"/>
      <c r="BB64" s="60"/>
      <c r="BC64" s="60"/>
      <c r="BD64" s="60"/>
      <c r="BE64" s="60"/>
      <c r="BF64" s="60"/>
      <c r="BG64" s="60"/>
    </row>
    <row r="65" spans="1:59" x14ac:dyDescent="0.4">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60"/>
      <c r="AN65" s="60"/>
      <c r="AO65" s="60"/>
      <c r="AP65" s="60"/>
      <c r="AQ65" s="60"/>
      <c r="AR65" s="60"/>
      <c r="AS65" s="60"/>
      <c r="AT65" s="60"/>
      <c r="AU65" s="60"/>
      <c r="AV65" s="60"/>
      <c r="AW65" s="60"/>
      <c r="AX65" s="60"/>
      <c r="AY65" s="60"/>
      <c r="AZ65" s="60"/>
      <c r="BA65" s="60"/>
      <c r="BB65" s="60"/>
      <c r="BC65" s="60"/>
      <c r="BD65" s="60"/>
      <c r="BE65" s="60"/>
      <c r="BF65" s="60"/>
      <c r="BG65" s="60"/>
    </row>
    <row r="66" spans="1:59" x14ac:dyDescent="0.4">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60"/>
      <c r="AN66" s="60"/>
      <c r="AO66" s="60"/>
      <c r="AP66" s="60"/>
      <c r="AQ66" s="60"/>
      <c r="AR66" s="60"/>
      <c r="AS66" s="60"/>
      <c r="AT66" s="60"/>
      <c r="AU66" s="60"/>
      <c r="AV66" s="60"/>
      <c r="AW66" s="60"/>
      <c r="AX66" s="60"/>
      <c r="AY66" s="60"/>
      <c r="AZ66" s="60"/>
      <c r="BA66" s="60"/>
      <c r="BB66" s="60"/>
      <c r="BC66" s="60"/>
      <c r="BD66" s="60"/>
      <c r="BE66" s="60"/>
      <c r="BF66" s="60"/>
      <c r="BG66" s="60"/>
    </row>
    <row r="67" spans="1:59" x14ac:dyDescent="0.4">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60"/>
      <c r="AN67" s="60"/>
      <c r="AO67" s="60"/>
      <c r="AP67" s="60"/>
      <c r="AQ67" s="60"/>
      <c r="AR67" s="60"/>
      <c r="AS67" s="60"/>
      <c r="AT67" s="60"/>
      <c r="AU67" s="60"/>
      <c r="AV67" s="60"/>
      <c r="AW67" s="60"/>
      <c r="AX67" s="60"/>
      <c r="AY67" s="60"/>
      <c r="AZ67" s="60"/>
      <c r="BA67" s="60"/>
      <c r="BB67" s="60"/>
      <c r="BC67" s="60"/>
      <c r="BD67" s="60"/>
      <c r="BE67" s="60"/>
      <c r="BF67" s="60"/>
      <c r="BG67" s="60"/>
    </row>
    <row r="68" spans="1:59" x14ac:dyDescent="0.4">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60"/>
      <c r="AN68" s="60"/>
      <c r="AO68" s="60"/>
      <c r="AP68" s="60"/>
      <c r="AQ68" s="60"/>
      <c r="AR68" s="60"/>
      <c r="AS68" s="60"/>
      <c r="AT68" s="60"/>
      <c r="AU68" s="60"/>
      <c r="AV68" s="60"/>
      <c r="AW68" s="60"/>
      <c r="AX68" s="60"/>
      <c r="AY68" s="60"/>
      <c r="AZ68" s="60"/>
      <c r="BA68" s="60"/>
      <c r="BB68" s="60"/>
      <c r="BC68" s="60"/>
      <c r="BD68" s="60"/>
      <c r="BE68" s="60"/>
      <c r="BF68" s="60"/>
      <c r="BG68" s="60"/>
    </row>
    <row r="69" spans="1:59" x14ac:dyDescent="0.4">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60"/>
      <c r="AN69" s="60"/>
      <c r="AO69" s="60"/>
      <c r="AP69" s="60"/>
      <c r="AQ69" s="60"/>
      <c r="AR69" s="60"/>
      <c r="AS69" s="60"/>
      <c r="AT69" s="60"/>
      <c r="AU69" s="60"/>
      <c r="AV69" s="60"/>
      <c r="AW69" s="60"/>
      <c r="AX69" s="60"/>
      <c r="AY69" s="60"/>
      <c r="AZ69" s="60"/>
      <c r="BA69" s="60"/>
      <c r="BB69" s="60"/>
      <c r="BC69" s="60"/>
      <c r="BD69" s="60"/>
      <c r="BE69" s="60"/>
      <c r="BF69" s="60"/>
      <c r="BG69" s="60"/>
    </row>
    <row r="70" spans="1:59" x14ac:dyDescent="0.4">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60"/>
      <c r="AN70" s="60"/>
      <c r="AO70" s="60"/>
      <c r="AP70" s="60"/>
      <c r="AQ70" s="60"/>
      <c r="AR70" s="60"/>
      <c r="AS70" s="60"/>
      <c r="AT70" s="60"/>
      <c r="AU70" s="60"/>
      <c r="AV70" s="60"/>
      <c r="AW70" s="60"/>
      <c r="AX70" s="60"/>
      <c r="AY70" s="60"/>
      <c r="AZ70" s="60"/>
      <c r="BA70" s="60"/>
      <c r="BB70" s="60"/>
      <c r="BC70" s="60"/>
      <c r="BD70" s="60"/>
      <c r="BE70" s="60"/>
      <c r="BF70" s="60"/>
      <c r="BG70" s="60"/>
    </row>
    <row r="71" spans="1:59" x14ac:dyDescent="0.4">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60"/>
      <c r="AN71" s="60"/>
      <c r="AO71" s="60"/>
      <c r="AP71" s="60"/>
      <c r="AQ71" s="60"/>
      <c r="AR71" s="60"/>
      <c r="AS71" s="60"/>
      <c r="AT71" s="60"/>
      <c r="AU71" s="60"/>
      <c r="AV71" s="60"/>
      <c r="AW71" s="60"/>
      <c r="AX71" s="60"/>
      <c r="AY71" s="60"/>
      <c r="AZ71" s="60"/>
      <c r="BA71" s="60"/>
      <c r="BB71" s="60"/>
      <c r="BC71" s="60"/>
      <c r="BD71" s="60"/>
      <c r="BE71" s="60"/>
      <c r="BF71" s="60"/>
      <c r="BG71" s="60"/>
    </row>
    <row r="72" spans="1:59" x14ac:dyDescent="0.4">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60"/>
      <c r="AN72" s="60"/>
      <c r="AO72" s="60"/>
      <c r="AP72" s="60"/>
      <c r="AQ72" s="60"/>
      <c r="AR72" s="60"/>
      <c r="AS72" s="60"/>
      <c r="AT72" s="60"/>
      <c r="AU72" s="60"/>
      <c r="AV72" s="60"/>
      <c r="AW72" s="60"/>
      <c r="AX72" s="60"/>
      <c r="AY72" s="60"/>
      <c r="AZ72" s="60"/>
      <c r="BA72" s="60"/>
      <c r="BB72" s="60"/>
      <c r="BC72" s="60"/>
      <c r="BD72" s="60"/>
      <c r="BE72" s="60"/>
      <c r="BF72" s="60"/>
      <c r="BG72" s="60"/>
    </row>
    <row r="73" spans="1:59" x14ac:dyDescent="0.4">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60"/>
      <c r="AN73" s="60"/>
      <c r="AO73" s="60"/>
      <c r="AP73" s="60"/>
      <c r="AQ73" s="60"/>
      <c r="AR73" s="60"/>
      <c r="AS73" s="60"/>
      <c r="AT73" s="60"/>
      <c r="AU73" s="60"/>
      <c r="AV73" s="60"/>
      <c r="AW73" s="60"/>
      <c r="AX73" s="60"/>
      <c r="AY73" s="60"/>
      <c r="AZ73" s="60"/>
      <c r="BA73" s="60"/>
      <c r="BB73" s="60"/>
      <c r="BC73" s="60"/>
      <c r="BD73" s="60"/>
      <c r="BE73" s="60"/>
      <c r="BF73" s="60"/>
      <c r="BG73" s="60"/>
    </row>
    <row r="74" spans="1:59" x14ac:dyDescent="0.4">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60"/>
      <c r="AN74" s="60"/>
      <c r="AO74" s="60"/>
      <c r="AP74" s="60"/>
      <c r="AQ74" s="60"/>
      <c r="AR74" s="60"/>
      <c r="AS74" s="60"/>
      <c r="AT74" s="60"/>
      <c r="AU74" s="60"/>
      <c r="AV74" s="60"/>
      <c r="AW74" s="60"/>
      <c r="AX74" s="60"/>
      <c r="AY74" s="60"/>
      <c r="AZ74" s="60"/>
      <c r="BA74" s="60"/>
      <c r="BB74" s="60"/>
      <c r="BC74" s="60"/>
      <c r="BD74" s="60"/>
      <c r="BE74" s="60"/>
      <c r="BF74" s="60"/>
      <c r="BG74" s="60"/>
    </row>
    <row r="75" spans="1:59" x14ac:dyDescent="0.4">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60"/>
      <c r="AN75" s="60"/>
      <c r="AO75" s="60"/>
      <c r="AP75" s="60"/>
      <c r="AQ75" s="60"/>
      <c r="AR75" s="60"/>
      <c r="AS75" s="60"/>
      <c r="AT75" s="60"/>
      <c r="AU75" s="60"/>
      <c r="AV75" s="60"/>
      <c r="AW75" s="60"/>
      <c r="AX75" s="60"/>
      <c r="AY75" s="60"/>
      <c r="AZ75" s="60"/>
      <c r="BA75" s="60"/>
      <c r="BB75" s="60"/>
      <c r="BC75" s="60"/>
      <c r="BD75" s="60"/>
      <c r="BE75" s="60"/>
      <c r="BF75" s="60"/>
      <c r="BG75" s="60"/>
    </row>
    <row r="76" spans="1:59" x14ac:dyDescent="0.4">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60"/>
      <c r="AN76" s="60"/>
      <c r="AO76" s="60"/>
      <c r="AP76" s="60"/>
      <c r="AQ76" s="60"/>
      <c r="AR76" s="60"/>
      <c r="AS76" s="60"/>
      <c r="AT76" s="60"/>
      <c r="AU76" s="60"/>
      <c r="AV76" s="60"/>
      <c r="AW76" s="60"/>
      <c r="AX76" s="60"/>
      <c r="AY76" s="60"/>
      <c r="AZ76" s="60"/>
      <c r="BA76" s="60"/>
      <c r="BB76" s="60"/>
      <c r="BC76" s="60"/>
      <c r="BD76" s="60"/>
      <c r="BE76" s="60"/>
      <c r="BF76" s="60"/>
      <c r="BG76" s="60"/>
    </row>
    <row r="77" spans="1:59" x14ac:dyDescent="0.4">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60"/>
      <c r="AN77" s="60"/>
      <c r="AO77" s="60"/>
      <c r="AP77" s="60"/>
      <c r="AQ77" s="60"/>
      <c r="AR77" s="60"/>
      <c r="AS77" s="60"/>
      <c r="AT77" s="60"/>
      <c r="AU77" s="60"/>
      <c r="AV77" s="60"/>
      <c r="AW77" s="60"/>
      <c r="AX77" s="60"/>
      <c r="AY77" s="60"/>
      <c r="AZ77" s="60"/>
      <c r="BA77" s="60"/>
      <c r="BB77" s="60"/>
      <c r="BC77" s="60"/>
      <c r="BD77" s="60"/>
      <c r="BE77" s="60"/>
      <c r="BF77" s="60"/>
      <c r="BG77" s="60"/>
    </row>
    <row r="78" spans="1:59" x14ac:dyDescent="0.4">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60"/>
      <c r="AN78" s="60"/>
      <c r="AO78" s="60"/>
      <c r="AP78" s="60"/>
      <c r="AQ78" s="60"/>
      <c r="AR78" s="60"/>
      <c r="AS78" s="60"/>
      <c r="AT78" s="60"/>
      <c r="AU78" s="60"/>
      <c r="AV78" s="60"/>
      <c r="AW78" s="60"/>
      <c r="AX78" s="60"/>
      <c r="AY78" s="60"/>
      <c r="AZ78" s="60"/>
      <c r="BA78" s="60"/>
      <c r="BB78" s="60"/>
      <c r="BC78" s="60"/>
      <c r="BD78" s="60"/>
      <c r="BE78" s="60"/>
      <c r="BF78" s="60"/>
      <c r="BG78" s="60"/>
    </row>
    <row r="79" spans="1:59" x14ac:dyDescent="0.4">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60"/>
      <c r="AN79" s="60"/>
      <c r="AO79" s="60"/>
      <c r="AP79" s="60"/>
      <c r="AQ79" s="60"/>
      <c r="AR79" s="60"/>
      <c r="AS79" s="60"/>
      <c r="AT79" s="60"/>
      <c r="AU79" s="60"/>
      <c r="AV79" s="60"/>
      <c r="AW79" s="60"/>
      <c r="AX79" s="60"/>
      <c r="AY79" s="60"/>
      <c r="AZ79" s="60"/>
      <c r="BA79" s="60"/>
      <c r="BB79" s="60"/>
      <c r="BC79" s="60"/>
      <c r="BD79" s="60"/>
      <c r="BE79" s="60"/>
      <c r="BF79" s="60"/>
      <c r="BG79" s="60"/>
    </row>
    <row r="80" spans="1:59" x14ac:dyDescent="0.4">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60"/>
      <c r="AN80" s="60"/>
      <c r="AO80" s="60"/>
      <c r="AP80" s="60"/>
      <c r="AQ80" s="60"/>
      <c r="AR80" s="60"/>
      <c r="AS80" s="60"/>
      <c r="AT80" s="60"/>
      <c r="AU80" s="60"/>
      <c r="AV80" s="60"/>
      <c r="AW80" s="60"/>
      <c r="AX80" s="60"/>
      <c r="AY80" s="60"/>
      <c r="AZ80" s="60"/>
      <c r="BA80" s="60"/>
      <c r="BB80" s="60"/>
      <c r="BC80" s="60"/>
      <c r="BD80" s="60"/>
      <c r="BE80" s="60"/>
      <c r="BF80" s="60"/>
      <c r="BG80" s="60"/>
    </row>
    <row r="81" spans="1:59" x14ac:dyDescent="0.4">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60"/>
      <c r="AN81" s="60"/>
      <c r="AO81" s="60"/>
      <c r="AP81" s="60"/>
      <c r="AQ81" s="60"/>
      <c r="AR81" s="60"/>
      <c r="AS81" s="60"/>
      <c r="AT81" s="60"/>
      <c r="AU81" s="60"/>
      <c r="AV81" s="60"/>
      <c r="AW81" s="60"/>
      <c r="AX81" s="60"/>
      <c r="AY81" s="60"/>
      <c r="AZ81" s="60"/>
      <c r="BA81" s="60"/>
      <c r="BB81" s="60"/>
      <c r="BC81" s="60"/>
      <c r="BD81" s="60"/>
      <c r="BE81" s="60"/>
      <c r="BF81" s="60"/>
      <c r="BG81" s="60"/>
    </row>
    <row r="82" spans="1:59" x14ac:dyDescent="0.4">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60"/>
      <c r="AN82" s="60"/>
      <c r="AO82" s="60"/>
      <c r="AP82" s="60"/>
      <c r="AQ82" s="60"/>
      <c r="AR82" s="60"/>
      <c r="AS82" s="60"/>
      <c r="AT82" s="60"/>
      <c r="AU82" s="60"/>
      <c r="AV82" s="60"/>
      <c r="AW82" s="60"/>
      <c r="AX82" s="60"/>
      <c r="AY82" s="60"/>
      <c r="AZ82" s="60"/>
      <c r="BA82" s="60"/>
      <c r="BB82" s="60"/>
      <c r="BC82" s="60"/>
      <c r="BD82" s="60"/>
      <c r="BE82" s="60"/>
      <c r="BF82" s="60"/>
      <c r="BG82" s="60"/>
    </row>
    <row r="83" spans="1:59" x14ac:dyDescent="0.4">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60"/>
      <c r="AN83" s="60"/>
      <c r="AO83" s="60"/>
      <c r="AP83" s="60"/>
      <c r="AQ83" s="60"/>
      <c r="AR83" s="60"/>
      <c r="AS83" s="60"/>
      <c r="AT83" s="60"/>
      <c r="AU83" s="60"/>
      <c r="AV83" s="60"/>
      <c r="AW83" s="60"/>
      <c r="AX83" s="60"/>
      <c r="AY83" s="60"/>
      <c r="AZ83" s="60"/>
      <c r="BA83" s="60"/>
      <c r="BB83" s="60"/>
      <c r="BC83" s="60"/>
      <c r="BD83" s="60"/>
      <c r="BE83" s="60"/>
      <c r="BF83" s="60"/>
      <c r="BG83" s="60"/>
    </row>
    <row r="84" spans="1:59" x14ac:dyDescent="0.4">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60"/>
      <c r="AN84" s="60"/>
      <c r="AO84" s="60"/>
      <c r="AP84" s="60"/>
      <c r="AQ84" s="60"/>
      <c r="AR84" s="60"/>
      <c r="AS84" s="60"/>
      <c r="AT84" s="60"/>
      <c r="AU84" s="60"/>
      <c r="AV84" s="60"/>
      <c r="AW84" s="60"/>
      <c r="AX84" s="60"/>
      <c r="AY84" s="60"/>
      <c r="AZ84" s="60"/>
      <c r="BA84" s="60"/>
      <c r="BB84" s="60"/>
      <c r="BC84" s="60"/>
      <c r="BD84" s="60"/>
      <c r="BE84" s="60"/>
      <c r="BF84" s="60"/>
      <c r="BG84" s="60"/>
    </row>
    <row r="85" spans="1:59" x14ac:dyDescent="0.4">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60"/>
      <c r="AN85" s="60"/>
      <c r="AO85" s="60"/>
      <c r="AP85" s="60"/>
      <c r="AQ85" s="60"/>
      <c r="AR85" s="60"/>
      <c r="AS85" s="60"/>
      <c r="AT85" s="60"/>
      <c r="AU85" s="60"/>
      <c r="AV85" s="60"/>
      <c r="AW85" s="60"/>
      <c r="AX85" s="60"/>
      <c r="AY85" s="60"/>
      <c r="AZ85" s="60"/>
      <c r="BA85" s="60"/>
      <c r="BB85" s="60"/>
      <c r="BC85" s="60"/>
      <c r="BD85" s="60"/>
      <c r="BE85" s="60"/>
      <c r="BF85" s="60"/>
      <c r="BG85" s="60"/>
    </row>
    <row r="86" spans="1:59" x14ac:dyDescent="0.4">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60"/>
      <c r="AN86" s="60"/>
      <c r="AO86" s="60"/>
      <c r="AP86" s="60"/>
      <c r="AQ86" s="60"/>
      <c r="AR86" s="60"/>
      <c r="AS86" s="60"/>
      <c r="AT86" s="60"/>
      <c r="AU86" s="60"/>
      <c r="AV86" s="60"/>
      <c r="AW86" s="60"/>
      <c r="AX86" s="60"/>
      <c r="AY86" s="60"/>
      <c r="AZ86" s="60"/>
      <c r="BA86" s="60"/>
      <c r="BB86" s="60"/>
      <c r="BC86" s="60"/>
      <c r="BD86" s="60"/>
      <c r="BE86" s="60"/>
      <c r="BF86" s="60"/>
      <c r="BG86" s="60"/>
    </row>
    <row r="87" spans="1:59" x14ac:dyDescent="0.4">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60"/>
      <c r="AN87" s="60"/>
      <c r="AO87" s="60"/>
      <c r="AP87" s="60"/>
      <c r="AQ87" s="60"/>
      <c r="AR87" s="60"/>
      <c r="AS87" s="60"/>
      <c r="AT87" s="60"/>
      <c r="AU87" s="60"/>
      <c r="AV87" s="60"/>
      <c r="AW87" s="60"/>
      <c r="AX87" s="60"/>
      <c r="AY87" s="60"/>
      <c r="AZ87" s="60"/>
      <c r="BA87" s="60"/>
      <c r="BB87" s="60"/>
      <c r="BC87" s="60"/>
      <c r="BD87" s="60"/>
      <c r="BE87" s="60"/>
      <c r="BF87" s="60"/>
      <c r="BG87" s="60"/>
    </row>
    <row r="88" spans="1:59" x14ac:dyDescent="0.4">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60"/>
      <c r="AN88" s="60"/>
      <c r="AO88" s="60"/>
      <c r="AP88" s="60"/>
      <c r="AQ88" s="60"/>
      <c r="AR88" s="60"/>
      <c r="AS88" s="60"/>
      <c r="AT88" s="60"/>
      <c r="AU88" s="60"/>
      <c r="AV88" s="60"/>
      <c r="AW88" s="60"/>
      <c r="AX88" s="60"/>
      <c r="AY88" s="60"/>
      <c r="AZ88" s="60"/>
      <c r="BA88" s="60"/>
      <c r="BB88" s="60"/>
      <c r="BC88" s="60"/>
      <c r="BD88" s="60"/>
      <c r="BE88" s="60"/>
      <c r="BF88" s="60"/>
      <c r="BG88" s="60"/>
    </row>
    <row r="89" spans="1:59" x14ac:dyDescent="0.4">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60"/>
      <c r="AN89" s="60"/>
      <c r="AO89" s="60"/>
      <c r="AP89" s="60"/>
      <c r="AQ89" s="60"/>
      <c r="AR89" s="60"/>
      <c r="AS89" s="60"/>
      <c r="AT89" s="60"/>
      <c r="AU89" s="60"/>
      <c r="AV89" s="60"/>
      <c r="AW89" s="60"/>
      <c r="AX89" s="60"/>
      <c r="AY89" s="60"/>
      <c r="AZ89" s="60"/>
      <c r="BA89" s="60"/>
      <c r="BB89" s="60"/>
      <c r="BC89" s="60"/>
      <c r="BD89" s="60"/>
      <c r="BE89" s="60"/>
      <c r="BF89" s="60"/>
      <c r="BG89" s="60"/>
    </row>
    <row r="90" spans="1:59" x14ac:dyDescent="0.4">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60"/>
      <c r="AN90" s="60"/>
      <c r="AO90" s="60"/>
      <c r="AP90" s="60"/>
      <c r="AQ90" s="60"/>
      <c r="AR90" s="60"/>
      <c r="AS90" s="60"/>
      <c r="AT90" s="60"/>
      <c r="AU90" s="60"/>
      <c r="AV90" s="60"/>
      <c r="AW90" s="60"/>
      <c r="AX90" s="60"/>
      <c r="AY90" s="60"/>
      <c r="AZ90" s="60"/>
      <c r="BA90" s="60"/>
      <c r="BB90" s="60"/>
      <c r="BC90" s="60"/>
      <c r="BD90" s="60"/>
      <c r="BE90" s="60"/>
      <c r="BF90" s="60"/>
      <c r="BG90" s="60"/>
    </row>
    <row r="91" spans="1:59" x14ac:dyDescent="0.4">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60"/>
      <c r="AN91" s="60"/>
      <c r="AO91" s="60"/>
      <c r="AP91" s="60"/>
      <c r="AQ91" s="60"/>
      <c r="AR91" s="60"/>
      <c r="AS91" s="60"/>
      <c r="AT91" s="60"/>
      <c r="AU91" s="60"/>
      <c r="AV91" s="60"/>
      <c r="AW91" s="60"/>
      <c r="AX91" s="60"/>
      <c r="AY91" s="60"/>
      <c r="AZ91" s="60"/>
      <c r="BA91" s="60"/>
      <c r="BB91" s="60"/>
      <c r="BC91" s="60"/>
      <c r="BD91" s="60"/>
      <c r="BE91" s="60"/>
      <c r="BF91" s="60"/>
      <c r="BG91" s="60"/>
    </row>
    <row r="92" spans="1:59" x14ac:dyDescent="0.4">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60"/>
      <c r="AN92" s="60"/>
      <c r="AO92" s="60"/>
      <c r="AP92" s="60"/>
      <c r="AQ92" s="60"/>
      <c r="AR92" s="60"/>
      <c r="AS92" s="60"/>
      <c r="AT92" s="60"/>
      <c r="AU92" s="60"/>
      <c r="AV92" s="60"/>
      <c r="AW92" s="60"/>
      <c r="AX92" s="60"/>
      <c r="AY92" s="60"/>
      <c r="AZ92" s="60"/>
      <c r="BA92" s="60"/>
      <c r="BB92" s="60"/>
      <c r="BC92" s="60"/>
      <c r="BD92" s="60"/>
      <c r="BE92" s="60"/>
      <c r="BF92" s="60"/>
      <c r="BG92" s="60"/>
    </row>
    <row r="93" spans="1:59" x14ac:dyDescent="0.4">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60"/>
      <c r="AN93" s="60"/>
      <c r="AO93" s="60"/>
      <c r="AP93" s="60"/>
      <c r="AQ93" s="60"/>
      <c r="AR93" s="60"/>
      <c r="AS93" s="60"/>
      <c r="AT93" s="60"/>
      <c r="AU93" s="60"/>
      <c r="AV93" s="60"/>
      <c r="AW93" s="60"/>
      <c r="AX93" s="60"/>
      <c r="AY93" s="60"/>
      <c r="AZ93" s="60"/>
      <c r="BA93" s="60"/>
      <c r="BB93" s="60"/>
      <c r="BC93" s="60"/>
      <c r="BD93" s="60"/>
      <c r="BE93" s="60"/>
      <c r="BF93" s="60"/>
      <c r="BG93" s="60"/>
    </row>
    <row r="94" spans="1:59" x14ac:dyDescent="0.4">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60"/>
      <c r="AN94" s="60"/>
      <c r="AO94" s="60"/>
      <c r="AP94" s="60"/>
      <c r="AQ94" s="60"/>
      <c r="AR94" s="60"/>
      <c r="AS94" s="60"/>
      <c r="AT94" s="60"/>
      <c r="AU94" s="60"/>
      <c r="AV94" s="60"/>
      <c r="AW94" s="60"/>
      <c r="AX94" s="60"/>
      <c r="AY94" s="60"/>
      <c r="AZ94" s="60"/>
      <c r="BA94" s="60"/>
      <c r="BB94" s="60"/>
      <c r="BC94" s="60"/>
      <c r="BD94" s="60"/>
      <c r="BE94" s="60"/>
      <c r="BF94" s="60"/>
      <c r="BG94" s="60"/>
    </row>
    <row r="95" spans="1:59" x14ac:dyDescent="0.4">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60"/>
      <c r="AN95" s="60"/>
      <c r="AO95" s="60"/>
      <c r="AP95" s="60"/>
      <c r="AQ95" s="60"/>
      <c r="AR95" s="60"/>
      <c r="AS95" s="60"/>
      <c r="AT95" s="60"/>
      <c r="AU95" s="60"/>
      <c r="AV95" s="60"/>
      <c r="AW95" s="60"/>
      <c r="AX95" s="60"/>
      <c r="AY95" s="60"/>
      <c r="AZ95" s="60"/>
      <c r="BA95" s="60"/>
      <c r="BB95" s="60"/>
      <c r="BC95" s="60"/>
      <c r="BD95" s="60"/>
      <c r="BE95" s="60"/>
      <c r="BF95" s="60"/>
      <c r="BG95" s="60"/>
    </row>
    <row r="96" spans="1:59" x14ac:dyDescent="0.4">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60"/>
      <c r="AN96" s="60"/>
      <c r="AO96" s="60"/>
      <c r="AP96" s="60"/>
      <c r="AQ96" s="60"/>
      <c r="AR96" s="60"/>
      <c r="AS96" s="60"/>
      <c r="AT96" s="60"/>
      <c r="AU96" s="60"/>
      <c r="AV96" s="60"/>
      <c r="AW96" s="60"/>
      <c r="AX96" s="60"/>
      <c r="AY96" s="60"/>
      <c r="AZ96" s="60"/>
      <c r="BA96" s="60"/>
      <c r="BB96" s="60"/>
      <c r="BC96" s="60"/>
      <c r="BD96" s="60"/>
      <c r="BE96" s="60"/>
      <c r="BF96" s="60"/>
      <c r="BG96" s="60"/>
    </row>
    <row r="97" spans="1:59" x14ac:dyDescent="0.4">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60"/>
      <c r="AN97" s="60"/>
      <c r="AO97" s="60"/>
      <c r="AP97" s="60"/>
      <c r="AQ97" s="60"/>
      <c r="AR97" s="60"/>
      <c r="AS97" s="60"/>
      <c r="AT97" s="60"/>
      <c r="AU97" s="60"/>
      <c r="AV97" s="60"/>
      <c r="AW97" s="60"/>
      <c r="AX97" s="60"/>
      <c r="AY97" s="60"/>
      <c r="AZ97" s="60"/>
      <c r="BA97" s="60"/>
      <c r="BB97" s="60"/>
      <c r="BC97" s="60"/>
      <c r="BD97" s="60"/>
      <c r="BE97" s="60"/>
      <c r="BF97" s="60"/>
      <c r="BG97" s="60"/>
    </row>
    <row r="98" spans="1:59" x14ac:dyDescent="0.4">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60"/>
      <c r="AN98" s="60"/>
      <c r="AO98" s="60"/>
      <c r="AP98" s="60"/>
      <c r="AQ98" s="60"/>
      <c r="AR98" s="60"/>
      <c r="AS98" s="60"/>
      <c r="AT98" s="60"/>
      <c r="AU98" s="60"/>
      <c r="AV98" s="60"/>
      <c r="AW98" s="60"/>
      <c r="AX98" s="60"/>
      <c r="AY98" s="60"/>
      <c r="AZ98" s="60"/>
      <c r="BA98" s="60"/>
      <c r="BB98" s="60"/>
      <c r="BC98" s="60"/>
      <c r="BD98" s="60"/>
      <c r="BE98" s="60"/>
      <c r="BF98" s="60"/>
      <c r="BG98" s="60"/>
    </row>
    <row r="99" spans="1:59" x14ac:dyDescent="0.4">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60"/>
      <c r="AN99" s="60"/>
      <c r="AO99" s="60"/>
      <c r="AP99" s="60"/>
      <c r="AQ99" s="60"/>
      <c r="AR99" s="60"/>
      <c r="AS99" s="60"/>
      <c r="AT99" s="60"/>
      <c r="AU99" s="60"/>
      <c r="AV99" s="60"/>
      <c r="AW99" s="60"/>
      <c r="AX99" s="60"/>
      <c r="AY99" s="60"/>
      <c r="AZ99" s="60"/>
      <c r="BA99" s="60"/>
      <c r="BB99" s="60"/>
      <c r="BC99" s="60"/>
      <c r="BD99" s="60"/>
      <c r="BE99" s="60"/>
      <c r="BF99" s="60"/>
      <c r="BG99" s="60"/>
    </row>
    <row r="100" spans="1:59" x14ac:dyDescent="0.4">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60"/>
      <c r="AN100" s="60"/>
      <c r="AO100" s="60"/>
      <c r="AP100" s="60"/>
      <c r="AQ100" s="60"/>
      <c r="AR100" s="60"/>
      <c r="AS100" s="60"/>
      <c r="AT100" s="60"/>
      <c r="AU100" s="60"/>
      <c r="AV100" s="60"/>
      <c r="AW100" s="60"/>
      <c r="AX100" s="60"/>
      <c r="AY100" s="60"/>
      <c r="AZ100" s="60"/>
      <c r="BA100" s="60"/>
      <c r="BB100" s="60"/>
      <c r="BC100" s="60"/>
      <c r="BD100" s="60"/>
      <c r="BE100" s="60"/>
      <c r="BF100" s="60"/>
      <c r="BG100" s="60"/>
    </row>
    <row r="101" spans="1:59" x14ac:dyDescent="0.4">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60"/>
      <c r="AN101" s="60"/>
      <c r="AO101" s="60"/>
      <c r="AP101" s="60"/>
      <c r="AQ101" s="60"/>
      <c r="AR101" s="60"/>
      <c r="AS101" s="60"/>
      <c r="AT101" s="60"/>
      <c r="AU101" s="60"/>
      <c r="AV101" s="60"/>
      <c r="AW101" s="60"/>
      <c r="AX101" s="60"/>
      <c r="AY101" s="60"/>
      <c r="AZ101" s="60"/>
      <c r="BA101" s="60"/>
      <c r="BB101" s="60"/>
      <c r="BC101" s="60"/>
      <c r="BD101" s="60"/>
      <c r="BE101" s="60"/>
      <c r="BF101" s="60"/>
      <c r="BG101" s="60"/>
    </row>
    <row r="102" spans="1:59" x14ac:dyDescent="0.4">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60"/>
      <c r="AN102" s="60"/>
      <c r="AO102" s="60"/>
      <c r="AP102" s="60"/>
      <c r="AQ102" s="60"/>
      <c r="AR102" s="60"/>
      <c r="AS102" s="60"/>
      <c r="AT102" s="60"/>
      <c r="AU102" s="60"/>
      <c r="AV102" s="60"/>
      <c r="AW102" s="60"/>
      <c r="AX102" s="60"/>
      <c r="AY102" s="60"/>
      <c r="AZ102" s="60"/>
      <c r="BA102" s="60"/>
      <c r="BB102" s="60"/>
      <c r="BC102" s="60"/>
      <c r="BD102" s="60"/>
      <c r="BE102" s="60"/>
      <c r="BF102" s="60"/>
      <c r="BG102" s="60"/>
    </row>
    <row r="103" spans="1:59" x14ac:dyDescent="0.4">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60"/>
      <c r="AN103" s="60"/>
      <c r="AO103" s="60"/>
      <c r="AP103" s="60"/>
      <c r="AQ103" s="60"/>
      <c r="AR103" s="60"/>
      <c r="AS103" s="60"/>
      <c r="AT103" s="60"/>
      <c r="AU103" s="60"/>
      <c r="AV103" s="60"/>
      <c r="AW103" s="60"/>
      <c r="AX103" s="60"/>
      <c r="AY103" s="60"/>
      <c r="AZ103" s="60"/>
      <c r="BA103" s="60"/>
      <c r="BB103" s="60"/>
      <c r="BC103" s="60"/>
      <c r="BD103" s="60"/>
      <c r="BE103" s="60"/>
      <c r="BF103" s="60"/>
      <c r="BG103" s="60"/>
    </row>
    <row r="104" spans="1:59" x14ac:dyDescent="0.4">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60"/>
      <c r="AN104" s="60"/>
      <c r="AO104" s="60"/>
      <c r="AP104" s="60"/>
      <c r="AQ104" s="60"/>
      <c r="AR104" s="60"/>
      <c r="AS104" s="60"/>
      <c r="AT104" s="60"/>
      <c r="AU104" s="60"/>
      <c r="AV104" s="60"/>
      <c r="AW104" s="60"/>
      <c r="AX104" s="60"/>
      <c r="AY104" s="60"/>
      <c r="AZ104" s="60"/>
      <c r="BA104" s="60"/>
      <c r="BB104" s="60"/>
      <c r="BC104" s="60"/>
      <c r="BD104" s="60"/>
      <c r="BE104" s="60"/>
      <c r="BF104" s="60"/>
      <c r="BG104" s="60"/>
    </row>
    <row r="105" spans="1:59" x14ac:dyDescent="0.4">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60"/>
      <c r="AN105" s="60"/>
      <c r="AO105" s="60"/>
      <c r="AP105" s="60"/>
      <c r="AQ105" s="60"/>
      <c r="AR105" s="60"/>
      <c r="AS105" s="60"/>
      <c r="AT105" s="60"/>
      <c r="AU105" s="60"/>
      <c r="AV105" s="60"/>
      <c r="AW105" s="60"/>
      <c r="AX105" s="60"/>
      <c r="AY105" s="60"/>
      <c r="AZ105" s="60"/>
      <c r="BA105" s="60"/>
      <c r="BB105" s="60"/>
      <c r="BC105" s="60"/>
      <c r="BD105" s="60"/>
      <c r="BE105" s="60"/>
      <c r="BF105" s="60"/>
      <c r="BG105" s="60"/>
    </row>
    <row r="106" spans="1:59" x14ac:dyDescent="0.4">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60"/>
      <c r="AN106" s="60"/>
      <c r="AO106" s="60"/>
      <c r="AP106" s="60"/>
      <c r="AQ106" s="60"/>
      <c r="AR106" s="60"/>
      <c r="AS106" s="60"/>
      <c r="AT106" s="60"/>
      <c r="AU106" s="60"/>
      <c r="AV106" s="60"/>
      <c r="AW106" s="60"/>
      <c r="AX106" s="60"/>
      <c r="AY106" s="60"/>
      <c r="AZ106" s="60"/>
      <c r="BA106" s="60"/>
      <c r="BB106" s="60"/>
      <c r="BC106" s="60"/>
      <c r="BD106" s="60"/>
      <c r="BE106" s="60"/>
      <c r="BF106" s="60"/>
      <c r="BG106" s="60"/>
    </row>
    <row r="107" spans="1:59" x14ac:dyDescent="0.4">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60"/>
      <c r="AN107" s="60"/>
      <c r="AO107" s="60"/>
      <c r="AP107" s="60"/>
      <c r="AQ107" s="60"/>
      <c r="AR107" s="60"/>
      <c r="AS107" s="60"/>
      <c r="AT107" s="60"/>
      <c r="AU107" s="60"/>
      <c r="AV107" s="60"/>
      <c r="AW107" s="60"/>
      <c r="AX107" s="60"/>
      <c r="AY107" s="60"/>
      <c r="AZ107" s="60"/>
      <c r="BA107" s="60"/>
      <c r="BB107" s="60"/>
      <c r="BC107" s="60"/>
      <c r="BD107" s="60"/>
      <c r="BE107" s="60"/>
      <c r="BF107" s="60"/>
      <c r="BG107" s="60"/>
    </row>
    <row r="108" spans="1:59" x14ac:dyDescent="0.4">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60"/>
      <c r="AN108" s="60"/>
      <c r="AO108" s="60"/>
      <c r="AP108" s="60"/>
      <c r="AQ108" s="60"/>
      <c r="AR108" s="60"/>
      <c r="AS108" s="60"/>
      <c r="AT108" s="60"/>
      <c r="AU108" s="60"/>
      <c r="AV108" s="60"/>
      <c r="AW108" s="60"/>
      <c r="AX108" s="60"/>
      <c r="AY108" s="60"/>
      <c r="AZ108" s="60"/>
      <c r="BA108" s="60"/>
      <c r="BB108" s="60"/>
      <c r="BC108" s="60"/>
      <c r="BD108" s="60"/>
      <c r="BE108" s="60"/>
      <c r="BF108" s="60"/>
      <c r="BG108" s="60"/>
    </row>
    <row r="109" spans="1:59" x14ac:dyDescent="0.4">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60"/>
      <c r="AN109" s="60"/>
      <c r="AO109" s="60"/>
      <c r="AP109" s="60"/>
      <c r="AQ109" s="60"/>
      <c r="AR109" s="60"/>
      <c r="AS109" s="60"/>
      <c r="AT109" s="60"/>
      <c r="AU109" s="60"/>
      <c r="AV109" s="60"/>
      <c r="AW109" s="60"/>
      <c r="AX109" s="60"/>
      <c r="AY109" s="60"/>
      <c r="AZ109" s="60"/>
      <c r="BA109" s="60"/>
      <c r="BB109" s="60"/>
      <c r="BC109" s="60"/>
      <c r="BD109" s="60"/>
      <c r="BE109" s="60"/>
      <c r="BF109" s="60"/>
      <c r="BG109" s="60"/>
    </row>
    <row r="110" spans="1:59" x14ac:dyDescent="0.4">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60"/>
      <c r="AN110" s="60"/>
      <c r="AO110" s="60"/>
      <c r="AP110" s="60"/>
      <c r="AQ110" s="60"/>
      <c r="AR110" s="60"/>
      <c r="AS110" s="60"/>
      <c r="AT110" s="60"/>
      <c r="AU110" s="60"/>
      <c r="AV110" s="60"/>
      <c r="AW110" s="60"/>
      <c r="AX110" s="60"/>
      <c r="AY110" s="60"/>
      <c r="AZ110" s="60"/>
      <c r="BA110" s="60"/>
      <c r="BB110" s="60"/>
      <c r="BC110" s="60"/>
      <c r="BD110" s="60"/>
      <c r="BE110" s="60"/>
      <c r="BF110" s="60"/>
      <c r="BG110" s="60"/>
    </row>
    <row r="111" spans="1:59" x14ac:dyDescent="0.4">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60"/>
      <c r="AN111" s="60"/>
      <c r="AO111" s="60"/>
      <c r="AP111" s="60"/>
      <c r="AQ111" s="60"/>
      <c r="AR111" s="60"/>
      <c r="AS111" s="60"/>
      <c r="AT111" s="60"/>
      <c r="AU111" s="60"/>
      <c r="AV111" s="60"/>
      <c r="AW111" s="60"/>
      <c r="AX111" s="60"/>
      <c r="AY111" s="60"/>
      <c r="AZ111" s="60"/>
      <c r="BA111" s="60"/>
      <c r="BB111" s="60"/>
      <c r="BC111" s="60"/>
      <c r="BD111" s="60"/>
      <c r="BE111" s="60"/>
      <c r="BF111" s="60"/>
      <c r="BG111" s="60"/>
    </row>
    <row r="112" spans="1:59" x14ac:dyDescent="0.4">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60"/>
      <c r="AN112" s="60"/>
      <c r="AO112" s="60"/>
      <c r="AP112" s="60"/>
      <c r="AQ112" s="60"/>
      <c r="AR112" s="60"/>
      <c r="AS112" s="60"/>
      <c r="AT112" s="60"/>
      <c r="AU112" s="60"/>
      <c r="AV112" s="60"/>
      <c r="AW112" s="60"/>
      <c r="AX112" s="60"/>
      <c r="AY112" s="60"/>
      <c r="AZ112" s="60"/>
      <c r="BA112" s="60"/>
      <c r="BB112" s="60"/>
      <c r="BC112" s="60"/>
      <c r="BD112" s="60"/>
      <c r="BE112" s="60"/>
      <c r="BF112" s="60"/>
      <c r="BG112" s="60"/>
    </row>
    <row r="113" spans="1:59" x14ac:dyDescent="0.4">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60"/>
      <c r="AN113" s="60"/>
      <c r="AO113" s="60"/>
      <c r="AP113" s="60"/>
      <c r="AQ113" s="60"/>
      <c r="AR113" s="60"/>
      <c r="AS113" s="60"/>
      <c r="AT113" s="60"/>
      <c r="AU113" s="60"/>
      <c r="AV113" s="60"/>
      <c r="AW113" s="60"/>
      <c r="AX113" s="60"/>
      <c r="AY113" s="60"/>
      <c r="AZ113" s="60"/>
      <c r="BA113" s="60"/>
      <c r="BB113" s="60"/>
      <c r="BC113" s="60"/>
      <c r="BD113" s="60"/>
      <c r="BE113" s="60"/>
      <c r="BF113" s="60"/>
      <c r="BG113" s="60"/>
    </row>
    <row r="114" spans="1:59" x14ac:dyDescent="0.4">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60"/>
      <c r="AN114" s="60"/>
      <c r="AO114" s="60"/>
      <c r="AP114" s="60"/>
      <c r="AQ114" s="60"/>
      <c r="AR114" s="60"/>
      <c r="AS114" s="60"/>
      <c r="AT114" s="60"/>
      <c r="AU114" s="60"/>
      <c r="AV114" s="60"/>
      <c r="AW114" s="60"/>
      <c r="AX114" s="60"/>
      <c r="AY114" s="60"/>
      <c r="AZ114" s="60"/>
      <c r="BA114" s="60"/>
      <c r="BB114" s="60"/>
      <c r="BC114" s="60"/>
      <c r="BD114" s="60"/>
      <c r="BE114" s="60"/>
      <c r="BF114" s="60"/>
      <c r="BG114" s="60"/>
    </row>
    <row r="115" spans="1:59" x14ac:dyDescent="0.4">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60"/>
      <c r="AN115" s="60"/>
      <c r="AO115" s="60"/>
      <c r="AP115" s="60"/>
      <c r="AQ115" s="60"/>
      <c r="AR115" s="60"/>
      <c r="AS115" s="60"/>
      <c r="AT115" s="60"/>
      <c r="AU115" s="60"/>
      <c r="AV115" s="60"/>
      <c r="AW115" s="60"/>
      <c r="AX115" s="60"/>
      <c r="AY115" s="60"/>
      <c r="AZ115" s="60"/>
      <c r="BA115" s="60"/>
      <c r="BB115" s="60"/>
      <c r="BC115" s="60"/>
      <c r="BD115" s="60"/>
      <c r="BE115" s="60"/>
      <c r="BF115" s="60"/>
      <c r="BG115" s="60"/>
    </row>
    <row r="116" spans="1:59" x14ac:dyDescent="0.4">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60"/>
      <c r="AN116" s="60"/>
      <c r="AO116" s="60"/>
      <c r="AP116" s="60"/>
      <c r="AQ116" s="60"/>
      <c r="AR116" s="60"/>
      <c r="AS116" s="60"/>
      <c r="AT116" s="60"/>
      <c r="AU116" s="60"/>
      <c r="AV116" s="60"/>
      <c r="AW116" s="60"/>
      <c r="AX116" s="60"/>
      <c r="AY116" s="60"/>
      <c r="AZ116" s="60"/>
      <c r="BA116" s="60"/>
      <c r="BB116" s="60"/>
      <c r="BC116" s="60"/>
      <c r="BD116" s="60"/>
      <c r="BE116" s="60"/>
      <c r="BF116" s="60"/>
      <c r="BG116" s="60"/>
    </row>
    <row r="117" spans="1:59" x14ac:dyDescent="0.4">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60"/>
      <c r="AN117" s="60"/>
      <c r="AO117" s="60"/>
      <c r="AP117" s="60"/>
      <c r="AQ117" s="60"/>
      <c r="AR117" s="60"/>
      <c r="AS117" s="60"/>
      <c r="AT117" s="60"/>
      <c r="AU117" s="60"/>
      <c r="AV117" s="60"/>
      <c r="AW117" s="60"/>
      <c r="AX117" s="60"/>
      <c r="AY117" s="60"/>
      <c r="AZ117" s="60"/>
      <c r="BA117" s="60"/>
      <c r="BB117" s="60"/>
      <c r="BC117" s="60"/>
      <c r="BD117" s="60"/>
      <c r="BE117" s="60"/>
      <c r="BF117" s="60"/>
      <c r="BG117" s="60"/>
    </row>
    <row r="118" spans="1:59" x14ac:dyDescent="0.4">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60"/>
      <c r="AN118" s="60"/>
      <c r="AO118" s="60"/>
      <c r="AP118" s="60"/>
      <c r="AQ118" s="60"/>
      <c r="AR118" s="60"/>
      <c r="AS118" s="60"/>
      <c r="AT118" s="60"/>
      <c r="AU118" s="60"/>
      <c r="AV118" s="60"/>
      <c r="AW118" s="60"/>
      <c r="AX118" s="60"/>
      <c r="AY118" s="60"/>
      <c r="AZ118" s="60"/>
      <c r="BA118" s="60"/>
      <c r="BB118" s="60"/>
      <c r="BC118" s="60"/>
      <c r="BD118" s="60"/>
      <c r="BE118" s="60"/>
      <c r="BF118" s="60"/>
      <c r="BG118" s="60"/>
    </row>
    <row r="119" spans="1:59" x14ac:dyDescent="0.4">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60"/>
      <c r="AN119" s="60"/>
      <c r="AO119" s="60"/>
      <c r="AP119" s="60"/>
      <c r="AQ119" s="60"/>
      <c r="AR119" s="60"/>
      <c r="AS119" s="60"/>
      <c r="AT119" s="60"/>
      <c r="AU119" s="60"/>
      <c r="AV119" s="60"/>
      <c r="AW119" s="60"/>
      <c r="AX119" s="60"/>
      <c r="AY119" s="60"/>
      <c r="AZ119" s="60"/>
      <c r="BA119" s="60"/>
      <c r="BB119" s="60"/>
      <c r="BC119" s="60"/>
      <c r="BD119" s="60"/>
      <c r="BE119" s="60"/>
      <c r="BF119" s="60"/>
      <c r="BG119" s="60"/>
    </row>
    <row r="120" spans="1:59" x14ac:dyDescent="0.4">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60"/>
      <c r="AN120" s="60"/>
      <c r="AO120" s="60"/>
      <c r="AP120" s="60"/>
      <c r="AQ120" s="60"/>
      <c r="AR120" s="60"/>
      <c r="AS120" s="60"/>
      <c r="AT120" s="60"/>
      <c r="AU120" s="60"/>
      <c r="AV120" s="60"/>
      <c r="AW120" s="60"/>
      <c r="AX120" s="60"/>
      <c r="AY120" s="60"/>
      <c r="AZ120" s="60"/>
      <c r="BA120" s="60"/>
      <c r="BB120" s="60"/>
      <c r="BC120" s="60"/>
      <c r="BD120" s="60"/>
      <c r="BE120" s="60"/>
      <c r="BF120" s="60"/>
      <c r="BG120" s="60"/>
    </row>
    <row r="121" spans="1:59" x14ac:dyDescent="0.4">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60"/>
      <c r="AN121" s="60"/>
      <c r="AO121" s="60"/>
      <c r="AP121" s="60"/>
      <c r="AQ121" s="60"/>
      <c r="AR121" s="60"/>
      <c r="AS121" s="60"/>
      <c r="AT121" s="60"/>
      <c r="AU121" s="60"/>
      <c r="AV121" s="60"/>
      <c r="AW121" s="60"/>
      <c r="AX121" s="60"/>
      <c r="AY121" s="60"/>
      <c r="AZ121" s="60"/>
      <c r="BA121" s="60"/>
      <c r="BB121" s="60"/>
      <c r="BC121" s="60"/>
      <c r="BD121" s="60"/>
      <c r="BE121" s="60"/>
      <c r="BF121" s="60"/>
      <c r="BG121" s="60"/>
    </row>
    <row r="122" spans="1:59" x14ac:dyDescent="0.4">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60"/>
      <c r="AN122" s="60"/>
      <c r="AO122" s="60"/>
      <c r="AP122" s="60"/>
      <c r="AQ122" s="60"/>
      <c r="AR122" s="60"/>
      <c r="AS122" s="60"/>
      <c r="AT122" s="60"/>
      <c r="AU122" s="60"/>
      <c r="AV122" s="60"/>
      <c r="AW122" s="60"/>
      <c r="AX122" s="60"/>
      <c r="AY122" s="60"/>
      <c r="AZ122" s="60"/>
      <c r="BA122" s="60"/>
      <c r="BB122" s="60"/>
      <c r="BC122" s="60"/>
      <c r="BD122" s="60"/>
      <c r="BE122" s="60"/>
      <c r="BF122" s="60"/>
      <c r="BG122" s="60"/>
    </row>
    <row r="123" spans="1:59" x14ac:dyDescent="0.4">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60"/>
      <c r="AN123" s="60"/>
      <c r="AO123" s="60"/>
      <c r="AP123" s="60"/>
      <c r="AQ123" s="60"/>
      <c r="AR123" s="60"/>
      <c r="AS123" s="60"/>
      <c r="AT123" s="60"/>
      <c r="AU123" s="60"/>
      <c r="AV123" s="60"/>
      <c r="AW123" s="60"/>
      <c r="AX123" s="60"/>
      <c r="AY123" s="60"/>
      <c r="AZ123" s="60"/>
      <c r="BA123" s="60"/>
      <c r="BB123" s="60"/>
      <c r="BC123" s="60"/>
      <c r="BD123" s="60"/>
      <c r="BE123" s="60"/>
      <c r="BF123" s="60"/>
      <c r="BG123" s="60"/>
    </row>
    <row r="124" spans="1:59" x14ac:dyDescent="0.4">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60"/>
      <c r="AN124" s="60"/>
      <c r="AO124" s="60"/>
      <c r="AP124" s="60"/>
      <c r="AQ124" s="60"/>
      <c r="AR124" s="60"/>
      <c r="AS124" s="60"/>
      <c r="AT124" s="60"/>
      <c r="AU124" s="60"/>
      <c r="AV124" s="60"/>
      <c r="AW124" s="60"/>
      <c r="AX124" s="60"/>
      <c r="AY124" s="60"/>
      <c r="AZ124" s="60"/>
      <c r="BA124" s="60"/>
      <c r="BB124" s="60"/>
      <c r="BC124" s="60"/>
      <c r="BD124" s="60"/>
      <c r="BE124" s="60"/>
      <c r="BF124" s="60"/>
      <c r="BG124" s="60"/>
    </row>
    <row r="125" spans="1:59" x14ac:dyDescent="0.4">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60"/>
      <c r="AN125" s="60"/>
      <c r="AO125" s="60"/>
      <c r="AP125" s="60"/>
      <c r="AQ125" s="60"/>
      <c r="AR125" s="60"/>
      <c r="AS125" s="60"/>
      <c r="AT125" s="60"/>
      <c r="AU125" s="60"/>
      <c r="AV125" s="60"/>
      <c r="AW125" s="60"/>
      <c r="AX125" s="60"/>
      <c r="AY125" s="60"/>
      <c r="AZ125" s="60"/>
      <c r="BA125" s="60"/>
      <c r="BB125" s="60"/>
      <c r="BC125" s="60"/>
      <c r="BD125" s="60"/>
      <c r="BE125" s="60"/>
      <c r="BF125" s="60"/>
      <c r="BG125" s="60"/>
    </row>
    <row r="126" spans="1:59" x14ac:dyDescent="0.4">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60"/>
      <c r="AN126" s="60"/>
      <c r="AO126" s="60"/>
      <c r="AP126" s="60"/>
      <c r="AQ126" s="60"/>
      <c r="AR126" s="60"/>
      <c r="AS126" s="60"/>
      <c r="AT126" s="60"/>
      <c r="AU126" s="60"/>
      <c r="AV126" s="60"/>
      <c r="AW126" s="60"/>
      <c r="AX126" s="60"/>
      <c r="AY126" s="60"/>
      <c r="AZ126" s="60"/>
      <c r="BA126" s="60"/>
      <c r="BB126" s="60"/>
      <c r="BC126" s="60"/>
      <c r="BD126" s="60"/>
      <c r="BE126" s="60"/>
      <c r="BF126" s="60"/>
      <c r="BG126" s="60"/>
    </row>
    <row r="127" spans="1:59" x14ac:dyDescent="0.4">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60"/>
      <c r="AN127" s="60"/>
      <c r="AO127" s="60"/>
      <c r="AP127" s="60"/>
      <c r="AQ127" s="60"/>
      <c r="AR127" s="60"/>
      <c r="AS127" s="60"/>
      <c r="AT127" s="60"/>
      <c r="AU127" s="60"/>
      <c r="AV127" s="60"/>
      <c r="AW127" s="60"/>
      <c r="AX127" s="60"/>
      <c r="AY127" s="60"/>
      <c r="AZ127" s="60"/>
      <c r="BA127" s="60"/>
      <c r="BB127" s="60"/>
      <c r="BC127" s="60"/>
      <c r="BD127" s="60"/>
      <c r="BE127" s="60"/>
      <c r="BF127" s="60"/>
      <c r="BG127" s="60"/>
    </row>
    <row r="128" spans="1:59" x14ac:dyDescent="0.4">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60"/>
      <c r="AN128" s="60"/>
      <c r="AO128" s="60"/>
      <c r="AP128" s="60"/>
      <c r="AQ128" s="60"/>
      <c r="AR128" s="60"/>
      <c r="AS128" s="60"/>
      <c r="AT128" s="60"/>
      <c r="AU128" s="60"/>
      <c r="AV128" s="60"/>
      <c r="AW128" s="60"/>
      <c r="AX128" s="60"/>
      <c r="AY128" s="60"/>
      <c r="AZ128" s="60"/>
      <c r="BA128" s="60"/>
      <c r="BB128" s="60"/>
      <c r="BC128" s="60"/>
      <c r="BD128" s="60"/>
      <c r="BE128" s="60"/>
      <c r="BF128" s="60"/>
      <c r="BG128" s="60"/>
    </row>
    <row r="129" spans="1:59" x14ac:dyDescent="0.4">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60"/>
      <c r="AN129" s="60"/>
      <c r="AO129" s="60"/>
      <c r="AP129" s="60"/>
      <c r="AQ129" s="60"/>
      <c r="AR129" s="60"/>
      <c r="AS129" s="60"/>
      <c r="AT129" s="60"/>
      <c r="AU129" s="60"/>
      <c r="AV129" s="60"/>
      <c r="AW129" s="60"/>
      <c r="AX129" s="60"/>
      <c r="AY129" s="60"/>
      <c r="AZ129" s="60"/>
      <c r="BA129" s="60"/>
      <c r="BB129" s="60"/>
      <c r="BC129" s="60"/>
      <c r="BD129" s="60"/>
      <c r="BE129" s="60"/>
      <c r="BF129" s="60"/>
      <c r="BG129" s="60"/>
    </row>
    <row r="130" spans="1:59" x14ac:dyDescent="0.4">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60"/>
      <c r="AN130" s="60"/>
      <c r="AO130" s="60"/>
      <c r="AP130" s="60"/>
      <c r="AQ130" s="60"/>
      <c r="AR130" s="60"/>
      <c r="AS130" s="60"/>
      <c r="AT130" s="60"/>
      <c r="AU130" s="60"/>
      <c r="AV130" s="60"/>
      <c r="AW130" s="60"/>
      <c r="AX130" s="60"/>
      <c r="AY130" s="60"/>
      <c r="AZ130" s="60"/>
      <c r="BA130" s="60"/>
      <c r="BB130" s="60"/>
      <c r="BC130" s="60"/>
      <c r="BD130" s="60"/>
      <c r="BE130" s="60"/>
      <c r="BF130" s="60"/>
      <c r="BG130" s="60"/>
    </row>
    <row r="131" spans="1:59" x14ac:dyDescent="0.4">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60"/>
      <c r="AN131" s="60"/>
      <c r="AO131" s="60"/>
      <c r="AP131" s="60"/>
      <c r="AQ131" s="60"/>
      <c r="AR131" s="60"/>
      <c r="AS131" s="60"/>
      <c r="AT131" s="60"/>
      <c r="AU131" s="60"/>
      <c r="AV131" s="60"/>
      <c r="AW131" s="60"/>
      <c r="AX131" s="60"/>
      <c r="AY131" s="60"/>
      <c r="AZ131" s="60"/>
      <c r="BA131" s="60"/>
      <c r="BB131" s="60"/>
      <c r="BC131" s="60"/>
      <c r="BD131" s="60"/>
      <c r="BE131" s="60"/>
      <c r="BF131" s="60"/>
      <c r="BG131" s="60"/>
    </row>
    <row r="132" spans="1:59" x14ac:dyDescent="0.4">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60"/>
      <c r="AN132" s="60"/>
      <c r="AO132" s="60"/>
      <c r="AP132" s="60"/>
      <c r="AQ132" s="60"/>
      <c r="AR132" s="60"/>
      <c r="AS132" s="60"/>
      <c r="AT132" s="60"/>
      <c r="AU132" s="60"/>
      <c r="AV132" s="60"/>
      <c r="AW132" s="60"/>
      <c r="AX132" s="60"/>
      <c r="AY132" s="60"/>
      <c r="AZ132" s="60"/>
      <c r="BA132" s="60"/>
      <c r="BB132" s="60"/>
      <c r="BC132" s="60"/>
      <c r="BD132" s="60"/>
      <c r="BE132" s="60"/>
      <c r="BF132" s="60"/>
      <c r="BG132" s="60"/>
    </row>
    <row r="133" spans="1:59" x14ac:dyDescent="0.4">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60"/>
      <c r="AN133" s="60"/>
      <c r="AO133" s="60"/>
      <c r="AP133" s="60"/>
      <c r="AQ133" s="60"/>
      <c r="AR133" s="60"/>
      <c r="AS133" s="60"/>
      <c r="AT133" s="60"/>
      <c r="AU133" s="60"/>
      <c r="AV133" s="60"/>
      <c r="AW133" s="60"/>
      <c r="AX133" s="60"/>
      <c r="AY133" s="60"/>
      <c r="AZ133" s="60"/>
      <c r="BA133" s="60"/>
      <c r="BB133" s="60"/>
      <c r="BC133" s="60"/>
      <c r="BD133" s="60"/>
      <c r="BE133" s="60"/>
      <c r="BF133" s="60"/>
      <c r="BG133" s="60"/>
    </row>
    <row r="134" spans="1:59" x14ac:dyDescent="0.4">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60"/>
      <c r="AN134" s="60"/>
      <c r="AO134" s="60"/>
      <c r="AP134" s="60"/>
      <c r="AQ134" s="60"/>
      <c r="AR134" s="60"/>
      <c r="AS134" s="60"/>
      <c r="AT134" s="60"/>
      <c r="AU134" s="60"/>
      <c r="AV134" s="60"/>
      <c r="AW134" s="60"/>
      <c r="AX134" s="60"/>
      <c r="AY134" s="60"/>
      <c r="AZ134" s="60"/>
      <c r="BA134" s="60"/>
      <c r="BB134" s="60"/>
      <c r="BC134" s="60"/>
      <c r="BD134" s="60"/>
      <c r="BE134" s="60"/>
      <c r="BF134" s="60"/>
      <c r="BG134" s="60"/>
    </row>
    <row r="135" spans="1:59" x14ac:dyDescent="0.4">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60"/>
      <c r="AN135" s="60"/>
      <c r="AO135" s="60"/>
      <c r="AP135" s="60"/>
      <c r="AQ135" s="60"/>
      <c r="AR135" s="60"/>
      <c r="AS135" s="60"/>
      <c r="AT135" s="60"/>
      <c r="AU135" s="60"/>
      <c r="AV135" s="60"/>
      <c r="AW135" s="60"/>
      <c r="AX135" s="60"/>
      <c r="AY135" s="60"/>
      <c r="AZ135" s="60"/>
      <c r="BA135" s="60"/>
      <c r="BB135" s="60"/>
      <c r="BC135" s="60"/>
      <c r="BD135" s="60"/>
      <c r="BE135" s="60"/>
      <c r="BF135" s="60"/>
      <c r="BG135" s="60"/>
    </row>
    <row r="136" spans="1:59" x14ac:dyDescent="0.4">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60"/>
      <c r="AN136" s="60"/>
      <c r="AO136" s="60"/>
      <c r="AP136" s="60"/>
      <c r="AQ136" s="60"/>
      <c r="AR136" s="60"/>
      <c r="AS136" s="60"/>
      <c r="AT136" s="60"/>
      <c r="AU136" s="60"/>
      <c r="AV136" s="60"/>
      <c r="AW136" s="60"/>
      <c r="AX136" s="60"/>
      <c r="AY136" s="60"/>
      <c r="AZ136" s="60"/>
      <c r="BA136" s="60"/>
      <c r="BB136" s="60"/>
      <c r="BC136" s="60"/>
      <c r="BD136" s="60"/>
      <c r="BE136" s="60"/>
      <c r="BF136" s="60"/>
      <c r="BG136" s="60"/>
    </row>
    <row r="137" spans="1:59" x14ac:dyDescent="0.4">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60"/>
      <c r="AN137" s="60"/>
      <c r="AO137" s="60"/>
      <c r="AP137" s="60"/>
      <c r="AQ137" s="60"/>
      <c r="AR137" s="60"/>
      <c r="AS137" s="60"/>
      <c r="AT137" s="60"/>
      <c r="AU137" s="60"/>
      <c r="AV137" s="60"/>
      <c r="AW137" s="60"/>
      <c r="AX137" s="60"/>
      <c r="AY137" s="60"/>
      <c r="AZ137" s="60"/>
      <c r="BA137" s="60"/>
      <c r="BB137" s="60"/>
      <c r="BC137" s="60"/>
      <c r="BD137" s="60"/>
      <c r="BE137" s="60"/>
      <c r="BF137" s="60"/>
      <c r="BG137" s="60"/>
    </row>
    <row r="138" spans="1:59" x14ac:dyDescent="0.4">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60"/>
      <c r="AN138" s="60"/>
      <c r="AO138" s="60"/>
      <c r="AP138" s="60"/>
      <c r="AQ138" s="60"/>
      <c r="AR138" s="60"/>
      <c r="AS138" s="60"/>
      <c r="AT138" s="60"/>
      <c r="AU138" s="60"/>
      <c r="AV138" s="60"/>
      <c r="AW138" s="60"/>
      <c r="AX138" s="60"/>
      <c r="AY138" s="60"/>
      <c r="AZ138" s="60"/>
      <c r="BA138" s="60"/>
      <c r="BB138" s="60"/>
      <c r="BC138" s="60"/>
      <c r="BD138" s="60"/>
      <c r="BE138" s="60"/>
      <c r="BF138" s="60"/>
      <c r="BG138" s="60"/>
    </row>
    <row r="139" spans="1:59" x14ac:dyDescent="0.4">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60"/>
      <c r="AN139" s="60"/>
      <c r="AO139" s="60"/>
      <c r="AP139" s="60"/>
      <c r="AQ139" s="60"/>
      <c r="AR139" s="60"/>
      <c r="AS139" s="60"/>
      <c r="AT139" s="60"/>
      <c r="AU139" s="60"/>
      <c r="AV139" s="60"/>
      <c r="AW139" s="60"/>
      <c r="AX139" s="60"/>
      <c r="AY139" s="60"/>
      <c r="AZ139" s="60"/>
      <c r="BA139" s="60"/>
      <c r="BB139" s="60"/>
      <c r="BC139" s="60"/>
      <c r="BD139" s="60"/>
      <c r="BE139" s="60"/>
      <c r="BF139" s="60"/>
      <c r="BG139" s="60"/>
    </row>
    <row r="140" spans="1:59" x14ac:dyDescent="0.4">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60"/>
      <c r="AN140" s="60"/>
      <c r="AO140" s="60"/>
      <c r="AP140" s="60"/>
      <c r="AQ140" s="60"/>
      <c r="AR140" s="60"/>
      <c r="AS140" s="60"/>
      <c r="AT140" s="60"/>
      <c r="AU140" s="60"/>
      <c r="AV140" s="60"/>
      <c r="AW140" s="60"/>
      <c r="AX140" s="60"/>
      <c r="AY140" s="60"/>
      <c r="AZ140" s="60"/>
      <c r="BA140" s="60"/>
      <c r="BB140" s="60"/>
      <c r="BC140" s="60"/>
      <c r="BD140" s="60"/>
      <c r="BE140" s="60"/>
      <c r="BF140" s="60"/>
      <c r="BG140" s="60"/>
    </row>
    <row r="141" spans="1:59" x14ac:dyDescent="0.4">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60"/>
      <c r="AN141" s="60"/>
      <c r="AO141" s="60"/>
      <c r="AP141" s="60"/>
      <c r="AQ141" s="60"/>
      <c r="AR141" s="60"/>
      <c r="AS141" s="60"/>
      <c r="AT141" s="60"/>
      <c r="AU141" s="60"/>
      <c r="AV141" s="60"/>
      <c r="AW141" s="60"/>
      <c r="AX141" s="60"/>
      <c r="AY141" s="60"/>
      <c r="AZ141" s="60"/>
      <c r="BA141" s="60"/>
      <c r="BB141" s="60"/>
      <c r="BC141" s="60"/>
      <c r="BD141" s="60"/>
      <c r="BE141" s="60"/>
      <c r="BF141" s="60"/>
      <c r="BG141" s="60"/>
    </row>
    <row r="142" spans="1:59" x14ac:dyDescent="0.4">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60"/>
      <c r="AN142" s="60"/>
      <c r="AO142" s="60"/>
      <c r="AP142" s="60"/>
      <c r="AQ142" s="60"/>
      <c r="AR142" s="60"/>
      <c r="AS142" s="60"/>
      <c r="AT142" s="60"/>
      <c r="AU142" s="60"/>
      <c r="AV142" s="60"/>
      <c r="AW142" s="60"/>
      <c r="AX142" s="60"/>
      <c r="AY142" s="60"/>
      <c r="AZ142" s="60"/>
      <c r="BA142" s="60"/>
      <c r="BB142" s="60"/>
      <c r="BC142" s="60"/>
      <c r="BD142" s="60"/>
      <c r="BE142" s="60"/>
      <c r="BF142" s="60"/>
      <c r="BG142" s="60"/>
    </row>
    <row r="143" spans="1:59" x14ac:dyDescent="0.4">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60"/>
      <c r="AN143" s="60"/>
      <c r="AO143" s="60"/>
      <c r="AP143" s="60"/>
      <c r="AQ143" s="60"/>
      <c r="AR143" s="60"/>
      <c r="AS143" s="60"/>
      <c r="AT143" s="60"/>
      <c r="AU143" s="60"/>
      <c r="AV143" s="60"/>
      <c r="AW143" s="60"/>
      <c r="AX143" s="60"/>
      <c r="AY143" s="60"/>
      <c r="AZ143" s="60"/>
      <c r="BA143" s="60"/>
      <c r="BB143" s="60"/>
      <c r="BC143" s="60"/>
      <c r="BD143" s="60"/>
      <c r="BE143" s="60"/>
      <c r="BF143" s="60"/>
      <c r="BG143" s="60"/>
    </row>
    <row r="144" spans="1:59" x14ac:dyDescent="0.4">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60"/>
      <c r="AN144" s="60"/>
      <c r="AO144" s="60"/>
      <c r="AP144" s="60"/>
      <c r="AQ144" s="60"/>
      <c r="AR144" s="60"/>
      <c r="AS144" s="60"/>
      <c r="AT144" s="60"/>
      <c r="AU144" s="60"/>
      <c r="AV144" s="60"/>
      <c r="AW144" s="60"/>
      <c r="AX144" s="60"/>
      <c r="AY144" s="60"/>
      <c r="AZ144" s="60"/>
      <c r="BA144" s="60"/>
      <c r="BB144" s="60"/>
      <c r="BC144" s="60"/>
      <c r="BD144" s="60"/>
      <c r="BE144" s="60"/>
      <c r="BF144" s="60"/>
      <c r="BG144" s="60"/>
    </row>
    <row r="145" spans="1:59" x14ac:dyDescent="0.4">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60"/>
      <c r="AN145" s="60"/>
      <c r="AO145" s="60"/>
      <c r="AP145" s="60"/>
      <c r="AQ145" s="60"/>
      <c r="AR145" s="60"/>
      <c r="AS145" s="60"/>
      <c r="AT145" s="60"/>
      <c r="AU145" s="60"/>
      <c r="AV145" s="60"/>
      <c r="AW145" s="60"/>
      <c r="AX145" s="60"/>
      <c r="AY145" s="60"/>
      <c r="AZ145" s="60"/>
      <c r="BA145" s="60"/>
      <c r="BB145" s="60"/>
      <c r="BC145" s="60"/>
      <c r="BD145" s="60"/>
      <c r="BE145" s="60"/>
      <c r="BF145" s="60"/>
      <c r="BG145" s="60"/>
    </row>
    <row r="146" spans="1:59" x14ac:dyDescent="0.4">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60"/>
      <c r="AN146" s="60"/>
      <c r="AO146" s="60"/>
      <c r="AP146" s="60"/>
      <c r="AQ146" s="60"/>
      <c r="AR146" s="60"/>
      <c r="AS146" s="60"/>
      <c r="AT146" s="60"/>
      <c r="AU146" s="60"/>
      <c r="AV146" s="60"/>
      <c r="AW146" s="60"/>
      <c r="AX146" s="60"/>
      <c r="AY146" s="60"/>
      <c r="AZ146" s="60"/>
      <c r="BA146" s="60"/>
      <c r="BB146" s="60"/>
      <c r="BC146" s="60"/>
      <c r="BD146" s="60"/>
      <c r="BE146" s="60"/>
      <c r="BF146" s="60"/>
      <c r="BG146" s="60"/>
    </row>
    <row r="147" spans="1:59" x14ac:dyDescent="0.4">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60"/>
      <c r="AN147" s="60"/>
      <c r="AO147" s="60"/>
      <c r="AP147" s="60"/>
      <c r="AQ147" s="60"/>
      <c r="AR147" s="60"/>
      <c r="AS147" s="60"/>
      <c r="AT147" s="60"/>
      <c r="AU147" s="60"/>
      <c r="AV147" s="60"/>
      <c r="AW147" s="60"/>
      <c r="AX147" s="60"/>
      <c r="AY147" s="60"/>
      <c r="AZ147" s="60"/>
      <c r="BA147" s="60"/>
      <c r="BB147" s="60"/>
      <c r="BC147" s="60"/>
      <c r="BD147" s="60"/>
      <c r="BE147" s="60"/>
      <c r="BF147" s="60"/>
      <c r="BG147" s="60"/>
    </row>
    <row r="148" spans="1:59" x14ac:dyDescent="0.4">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60"/>
      <c r="AN148" s="60"/>
      <c r="AO148" s="60"/>
      <c r="AP148" s="60"/>
      <c r="AQ148" s="60"/>
      <c r="AR148" s="60"/>
      <c r="AS148" s="60"/>
      <c r="AT148" s="60"/>
      <c r="AU148" s="60"/>
      <c r="AV148" s="60"/>
      <c r="AW148" s="60"/>
      <c r="AX148" s="60"/>
      <c r="AY148" s="60"/>
      <c r="AZ148" s="60"/>
      <c r="BA148" s="60"/>
      <c r="BB148" s="60"/>
      <c r="BC148" s="60"/>
      <c r="BD148" s="60"/>
      <c r="BE148" s="60"/>
      <c r="BF148" s="60"/>
      <c r="BG148" s="60"/>
    </row>
    <row r="149" spans="1:59" x14ac:dyDescent="0.4">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60"/>
      <c r="AN149" s="60"/>
      <c r="AO149" s="60"/>
      <c r="AP149" s="60"/>
      <c r="AQ149" s="60"/>
      <c r="AR149" s="60"/>
      <c r="AS149" s="60"/>
      <c r="AT149" s="60"/>
      <c r="AU149" s="60"/>
      <c r="AV149" s="60"/>
      <c r="AW149" s="60"/>
      <c r="AX149" s="60"/>
      <c r="AY149" s="60"/>
      <c r="AZ149" s="60"/>
      <c r="BA149" s="60"/>
      <c r="BB149" s="60"/>
      <c r="BC149" s="60"/>
      <c r="BD149" s="60"/>
      <c r="BE149" s="60"/>
      <c r="BF149" s="60"/>
      <c r="BG149" s="60"/>
    </row>
    <row r="150" spans="1:59" x14ac:dyDescent="0.4">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60"/>
      <c r="AN150" s="60"/>
      <c r="AO150" s="60"/>
      <c r="AP150" s="60"/>
      <c r="AQ150" s="60"/>
      <c r="AR150" s="60"/>
      <c r="AS150" s="60"/>
      <c r="AT150" s="60"/>
      <c r="AU150" s="60"/>
      <c r="AV150" s="60"/>
      <c r="AW150" s="60"/>
      <c r="AX150" s="60"/>
      <c r="AY150" s="60"/>
      <c r="AZ150" s="60"/>
      <c r="BA150" s="60"/>
      <c r="BB150" s="60"/>
      <c r="BC150" s="60"/>
      <c r="BD150" s="60"/>
      <c r="BE150" s="60"/>
      <c r="BF150" s="60"/>
      <c r="BG150" s="60"/>
    </row>
    <row r="151" spans="1:59" x14ac:dyDescent="0.4">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60"/>
      <c r="AN151" s="60"/>
      <c r="AO151" s="60"/>
      <c r="AP151" s="60"/>
      <c r="AQ151" s="60"/>
      <c r="AR151" s="60"/>
      <c r="AS151" s="60"/>
      <c r="AT151" s="60"/>
      <c r="AU151" s="60"/>
      <c r="AV151" s="60"/>
      <c r="AW151" s="60"/>
      <c r="AX151" s="60"/>
      <c r="AY151" s="60"/>
      <c r="AZ151" s="60"/>
      <c r="BA151" s="60"/>
      <c r="BB151" s="60"/>
      <c r="BC151" s="60"/>
      <c r="BD151" s="60"/>
      <c r="BE151" s="60"/>
      <c r="BF151" s="60"/>
      <c r="BG151" s="60"/>
    </row>
    <row r="152" spans="1:59" x14ac:dyDescent="0.4">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60"/>
      <c r="AN152" s="60"/>
      <c r="AO152" s="60"/>
      <c r="AP152" s="60"/>
      <c r="AQ152" s="60"/>
      <c r="AR152" s="60"/>
      <c r="AS152" s="60"/>
      <c r="AT152" s="60"/>
      <c r="AU152" s="60"/>
      <c r="AV152" s="60"/>
      <c r="AW152" s="60"/>
      <c r="AX152" s="60"/>
      <c r="AY152" s="60"/>
      <c r="AZ152" s="60"/>
      <c r="BA152" s="60"/>
      <c r="BB152" s="60"/>
      <c r="BC152" s="60"/>
      <c r="BD152" s="60"/>
      <c r="BE152" s="60"/>
      <c r="BF152" s="60"/>
      <c r="BG152" s="60"/>
    </row>
    <row r="153" spans="1:59" x14ac:dyDescent="0.4">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60"/>
      <c r="AN153" s="60"/>
      <c r="AO153" s="60"/>
      <c r="AP153" s="60"/>
      <c r="AQ153" s="60"/>
      <c r="AR153" s="60"/>
      <c r="AS153" s="60"/>
      <c r="AT153" s="60"/>
      <c r="AU153" s="60"/>
      <c r="AV153" s="60"/>
      <c r="AW153" s="60"/>
      <c r="AX153" s="60"/>
      <c r="AY153" s="60"/>
      <c r="AZ153" s="60"/>
      <c r="BA153" s="60"/>
      <c r="BB153" s="60"/>
      <c r="BC153" s="60"/>
      <c r="BD153" s="60"/>
      <c r="BE153" s="60"/>
      <c r="BF153" s="60"/>
      <c r="BG153" s="60"/>
    </row>
    <row r="154" spans="1:59" x14ac:dyDescent="0.4">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60"/>
      <c r="AN154" s="60"/>
      <c r="AO154" s="60"/>
      <c r="AP154" s="60"/>
      <c r="AQ154" s="60"/>
      <c r="AR154" s="60"/>
      <c r="AS154" s="60"/>
      <c r="AT154" s="60"/>
      <c r="AU154" s="60"/>
      <c r="AV154" s="60"/>
      <c r="AW154" s="60"/>
      <c r="AX154" s="60"/>
      <c r="AY154" s="60"/>
      <c r="AZ154" s="60"/>
      <c r="BA154" s="60"/>
      <c r="BB154" s="60"/>
      <c r="BC154" s="60"/>
      <c r="BD154" s="60"/>
      <c r="BE154" s="60"/>
      <c r="BF154" s="60"/>
      <c r="BG154" s="60"/>
    </row>
    <row r="155" spans="1:59" x14ac:dyDescent="0.4">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60"/>
      <c r="AN155" s="60"/>
      <c r="AO155" s="60"/>
      <c r="AP155" s="60"/>
      <c r="AQ155" s="60"/>
      <c r="AR155" s="60"/>
      <c r="AS155" s="60"/>
      <c r="AT155" s="60"/>
      <c r="AU155" s="60"/>
      <c r="AV155" s="60"/>
      <c r="AW155" s="60"/>
      <c r="AX155" s="60"/>
      <c r="AY155" s="60"/>
      <c r="AZ155" s="60"/>
      <c r="BA155" s="60"/>
      <c r="BB155" s="60"/>
      <c r="BC155" s="60"/>
      <c r="BD155" s="60"/>
      <c r="BE155" s="60"/>
      <c r="BF155" s="60"/>
      <c r="BG155" s="60"/>
    </row>
    <row r="156" spans="1:59" x14ac:dyDescent="0.4">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60"/>
      <c r="AN156" s="60"/>
      <c r="AO156" s="60"/>
      <c r="AP156" s="60"/>
      <c r="AQ156" s="60"/>
      <c r="AR156" s="60"/>
      <c r="AS156" s="60"/>
      <c r="AT156" s="60"/>
      <c r="AU156" s="60"/>
      <c r="AV156" s="60"/>
      <c r="AW156" s="60"/>
      <c r="AX156" s="60"/>
      <c r="AY156" s="60"/>
      <c r="AZ156" s="60"/>
      <c r="BA156" s="60"/>
      <c r="BB156" s="60"/>
      <c r="BC156" s="60"/>
      <c r="BD156" s="60"/>
      <c r="BE156" s="60"/>
      <c r="BF156" s="60"/>
      <c r="BG156" s="60"/>
    </row>
    <row r="157" spans="1:59" x14ac:dyDescent="0.4">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60"/>
      <c r="AN157" s="60"/>
      <c r="AO157" s="60"/>
      <c r="AP157" s="60"/>
      <c r="AQ157" s="60"/>
      <c r="AR157" s="60"/>
      <c r="AS157" s="60"/>
      <c r="AT157" s="60"/>
      <c r="AU157" s="60"/>
      <c r="AV157" s="60"/>
      <c r="AW157" s="60"/>
      <c r="AX157" s="60"/>
      <c r="AY157" s="60"/>
      <c r="AZ157" s="60"/>
      <c r="BA157" s="60"/>
      <c r="BB157" s="60"/>
      <c r="BC157" s="60"/>
      <c r="BD157" s="60"/>
      <c r="BE157" s="60"/>
      <c r="BF157" s="60"/>
      <c r="BG157" s="60"/>
    </row>
    <row r="158" spans="1:59" x14ac:dyDescent="0.4">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60"/>
      <c r="AN158" s="60"/>
      <c r="AO158" s="60"/>
      <c r="AP158" s="60"/>
      <c r="AQ158" s="60"/>
      <c r="AR158" s="60"/>
      <c r="AS158" s="60"/>
      <c r="AT158" s="60"/>
      <c r="AU158" s="60"/>
      <c r="AV158" s="60"/>
      <c r="AW158" s="60"/>
      <c r="AX158" s="60"/>
      <c r="AY158" s="60"/>
      <c r="AZ158" s="60"/>
      <c r="BA158" s="60"/>
      <c r="BB158" s="60"/>
      <c r="BC158" s="60"/>
      <c r="BD158" s="60"/>
      <c r="BE158" s="60"/>
      <c r="BF158" s="60"/>
      <c r="BG158" s="60"/>
    </row>
    <row r="159" spans="1:59" x14ac:dyDescent="0.4">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60"/>
      <c r="AN159" s="60"/>
      <c r="AO159" s="60"/>
      <c r="AP159" s="60"/>
      <c r="AQ159" s="60"/>
      <c r="AR159" s="60"/>
      <c r="AS159" s="60"/>
      <c r="AT159" s="60"/>
      <c r="AU159" s="60"/>
      <c r="AV159" s="60"/>
      <c r="AW159" s="60"/>
      <c r="AX159" s="60"/>
      <c r="AY159" s="60"/>
      <c r="AZ159" s="60"/>
      <c r="BA159" s="60"/>
      <c r="BB159" s="60"/>
      <c r="BC159" s="60"/>
      <c r="BD159" s="60"/>
      <c r="BE159" s="60"/>
      <c r="BF159" s="60"/>
      <c r="BG159" s="60"/>
    </row>
    <row r="160" spans="1:59" x14ac:dyDescent="0.4">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60"/>
      <c r="AN160" s="60"/>
      <c r="AO160" s="60"/>
      <c r="AP160" s="60"/>
      <c r="AQ160" s="60"/>
      <c r="AR160" s="60"/>
      <c r="AS160" s="60"/>
      <c r="AT160" s="60"/>
      <c r="AU160" s="60"/>
      <c r="AV160" s="60"/>
      <c r="AW160" s="60"/>
      <c r="AX160" s="60"/>
      <c r="AY160" s="60"/>
      <c r="AZ160" s="60"/>
      <c r="BA160" s="60"/>
      <c r="BB160" s="60"/>
      <c r="BC160" s="60"/>
      <c r="BD160" s="60"/>
      <c r="BE160" s="60"/>
      <c r="BF160" s="60"/>
      <c r="BG160" s="60"/>
    </row>
    <row r="161" spans="1:59" x14ac:dyDescent="0.4">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60"/>
      <c r="AN161" s="60"/>
      <c r="AO161" s="60"/>
      <c r="AP161" s="60"/>
      <c r="AQ161" s="60"/>
      <c r="AR161" s="60"/>
      <c r="AS161" s="60"/>
      <c r="AT161" s="60"/>
      <c r="AU161" s="60"/>
      <c r="AV161" s="60"/>
      <c r="AW161" s="60"/>
      <c r="AX161" s="60"/>
      <c r="AY161" s="60"/>
      <c r="AZ161" s="60"/>
      <c r="BA161" s="60"/>
      <c r="BB161" s="60"/>
      <c r="BC161" s="60"/>
      <c r="BD161" s="60"/>
      <c r="BE161" s="60"/>
      <c r="BF161" s="60"/>
      <c r="BG161" s="60"/>
    </row>
    <row r="162" spans="1:59" x14ac:dyDescent="0.4">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60"/>
      <c r="AN162" s="60"/>
      <c r="AO162" s="60"/>
      <c r="AP162" s="60"/>
      <c r="AQ162" s="60"/>
      <c r="AR162" s="60"/>
      <c r="AS162" s="60"/>
      <c r="AT162" s="60"/>
      <c r="AU162" s="60"/>
      <c r="AV162" s="60"/>
      <c r="AW162" s="60"/>
      <c r="AX162" s="60"/>
      <c r="AY162" s="60"/>
      <c r="AZ162" s="60"/>
      <c r="BA162" s="60"/>
      <c r="BB162" s="60"/>
      <c r="BC162" s="60"/>
      <c r="BD162" s="60"/>
      <c r="BE162" s="60"/>
      <c r="BF162" s="60"/>
      <c r="BG162" s="60"/>
    </row>
    <row r="163" spans="1:59" x14ac:dyDescent="0.4">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60"/>
      <c r="AN163" s="60"/>
      <c r="AO163" s="60"/>
      <c r="AP163" s="60"/>
      <c r="AQ163" s="60"/>
      <c r="AR163" s="60"/>
      <c r="AS163" s="60"/>
      <c r="AT163" s="60"/>
      <c r="AU163" s="60"/>
      <c r="AV163" s="60"/>
      <c r="AW163" s="60"/>
      <c r="AX163" s="60"/>
      <c r="AY163" s="60"/>
      <c r="AZ163" s="60"/>
      <c r="BA163" s="60"/>
      <c r="BB163" s="60"/>
      <c r="BC163" s="60"/>
      <c r="BD163" s="60"/>
      <c r="BE163" s="60"/>
      <c r="BF163" s="60"/>
      <c r="BG163" s="60"/>
    </row>
    <row r="164" spans="1:59" x14ac:dyDescent="0.4">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60"/>
      <c r="AN164" s="60"/>
      <c r="AO164" s="60"/>
      <c r="AP164" s="60"/>
      <c r="AQ164" s="60"/>
      <c r="AR164" s="60"/>
      <c r="AS164" s="60"/>
      <c r="AT164" s="60"/>
      <c r="AU164" s="60"/>
      <c r="AV164" s="60"/>
      <c r="AW164" s="60"/>
      <c r="AX164" s="60"/>
      <c r="AY164" s="60"/>
      <c r="AZ164" s="60"/>
      <c r="BA164" s="60"/>
      <c r="BB164" s="60"/>
      <c r="BC164" s="60"/>
      <c r="BD164" s="60"/>
      <c r="BE164" s="60"/>
      <c r="BF164" s="60"/>
      <c r="BG164" s="60"/>
    </row>
    <row r="165" spans="1:59" x14ac:dyDescent="0.4">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60"/>
      <c r="AN165" s="60"/>
      <c r="AO165" s="60"/>
      <c r="AP165" s="60"/>
      <c r="AQ165" s="60"/>
      <c r="AR165" s="60"/>
      <c r="AS165" s="60"/>
      <c r="AT165" s="60"/>
      <c r="AU165" s="60"/>
      <c r="AV165" s="60"/>
      <c r="AW165" s="60"/>
      <c r="AX165" s="60"/>
      <c r="AY165" s="60"/>
      <c r="AZ165" s="60"/>
      <c r="BA165" s="60"/>
      <c r="BB165" s="60"/>
      <c r="BC165" s="60"/>
      <c r="BD165" s="60"/>
      <c r="BE165" s="60"/>
      <c r="BF165" s="60"/>
      <c r="BG165" s="60"/>
    </row>
    <row r="166" spans="1:59" x14ac:dyDescent="0.4">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60"/>
      <c r="AN166" s="60"/>
      <c r="AO166" s="60"/>
      <c r="AP166" s="60"/>
      <c r="AQ166" s="60"/>
      <c r="AR166" s="60"/>
      <c r="AS166" s="60"/>
      <c r="AT166" s="60"/>
      <c r="AU166" s="60"/>
      <c r="AV166" s="60"/>
      <c r="AW166" s="60"/>
      <c r="AX166" s="60"/>
      <c r="AY166" s="60"/>
      <c r="AZ166" s="60"/>
      <c r="BA166" s="60"/>
      <c r="BB166" s="60"/>
      <c r="BC166" s="60"/>
      <c r="BD166" s="60"/>
      <c r="BE166" s="60"/>
      <c r="BF166" s="60"/>
      <c r="BG166" s="60"/>
    </row>
    <row r="167" spans="1:59" x14ac:dyDescent="0.4">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60"/>
      <c r="AN167" s="60"/>
      <c r="AO167" s="60"/>
      <c r="AP167" s="60"/>
      <c r="AQ167" s="60"/>
      <c r="AR167" s="60"/>
      <c r="AS167" s="60"/>
      <c r="AT167" s="60"/>
      <c r="AU167" s="60"/>
      <c r="AV167" s="60"/>
      <c r="AW167" s="60"/>
      <c r="AX167" s="60"/>
      <c r="AY167" s="60"/>
      <c r="AZ167" s="60"/>
      <c r="BA167" s="60"/>
      <c r="BB167" s="60"/>
      <c r="BC167" s="60"/>
      <c r="BD167" s="60"/>
      <c r="BE167" s="60"/>
      <c r="BF167" s="60"/>
      <c r="BG167" s="60"/>
    </row>
    <row r="168" spans="1:59" x14ac:dyDescent="0.4">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60"/>
      <c r="AN168" s="60"/>
      <c r="AO168" s="60"/>
      <c r="AP168" s="60"/>
      <c r="AQ168" s="60"/>
      <c r="AR168" s="60"/>
      <c r="AS168" s="60"/>
      <c r="AT168" s="60"/>
      <c r="AU168" s="60"/>
      <c r="AV168" s="60"/>
      <c r="AW168" s="60"/>
      <c r="AX168" s="60"/>
      <c r="AY168" s="60"/>
      <c r="AZ168" s="60"/>
      <c r="BA168" s="60"/>
      <c r="BB168" s="60"/>
      <c r="BC168" s="60"/>
      <c r="BD168" s="60"/>
      <c r="BE168" s="60"/>
      <c r="BF168" s="60"/>
      <c r="BG168" s="60"/>
    </row>
    <row r="169" spans="1:59" x14ac:dyDescent="0.4">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60"/>
      <c r="AN169" s="60"/>
      <c r="AO169" s="60"/>
      <c r="AP169" s="60"/>
      <c r="AQ169" s="60"/>
      <c r="AR169" s="60"/>
      <c r="AS169" s="60"/>
      <c r="AT169" s="60"/>
      <c r="AU169" s="60"/>
      <c r="AV169" s="60"/>
      <c r="AW169" s="60"/>
      <c r="AX169" s="60"/>
      <c r="AY169" s="60"/>
      <c r="AZ169" s="60"/>
      <c r="BA169" s="60"/>
      <c r="BB169" s="60"/>
      <c r="BC169" s="60"/>
      <c r="BD169" s="60"/>
      <c r="BE169" s="60"/>
      <c r="BF169" s="60"/>
      <c r="BG169" s="60"/>
    </row>
    <row r="170" spans="1:59" x14ac:dyDescent="0.4">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60"/>
      <c r="AN170" s="60"/>
      <c r="AO170" s="60"/>
      <c r="AP170" s="60"/>
      <c r="AQ170" s="60"/>
      <c r="AR170" s="60"/>
      <c r="AS170" s="60"/>
      <c r="AT170" s="60"/>
      <c r="AU170" s="60"/>
      <c r="AV170" s="60"/>
      <c r="AW170" s="60"/>
      <c r="AX170" s="60"/>
      <c r="AY170" s="60"/>
      <c r="AZ170" s="60"/>
      <c r="BA170" s="60"/>
      <c r="BB170" s="60"/>
      <c r="BC170" s="60"/>
      <c r="BD170" s="60"/>
      <c r="BE170" s="60"/>
      <c r="BF170" s="60"/>
      <c r="BG170" s="60"/>
    </row>
    <row r="171" spans="1:59" x14ac:dyDescent="0.4">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60"/>
      <c r="AN171" s="60"/>
      <c r="AO171" s="60"/>
      <c r="AP171" s="60"/>
      <c r="AQ171" s="60"/>
      <c r="AR171" s="60"/>
      <c r="AS171" s="60"/>
      <c r="AT171" s="60"/>
      <c r="AU171" s="60"/>
      <c r="AV171" s="60"/>
      <c r="AW171" s="60"/>
      <c r="AX171" s="60"/>
      <c r="AY171" s="60"/>
      <c r="AZ171" s="60"/>
      <c r="BA171" s="60"/>
      <c r="BB171" s="60"/>
      <c r="BC171" s="60"/>
      <c r="BD171" s="60"/>
      <c r="BE171" s="60"/>
      <c r="BF171" s="60"/>
      <c r="BG171" s="60"/>
    </row>
    <row r="172" spans="1:59" x14ac:dyDescent="0.4">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60"/>
      <c r="AN172" s="60"/>
      <c r="AO172" s="60"/>
      <c r="AP172" s="60"/>
      <c r="AQ172" s="60"/>
      <c r="AR172" s="60"/>
      <c r="AS172" s="60"/>
      <c r="AT172" s="60"/>
      <c r="AU172" s="60"/>
      <c r="AV172" s="60"/>
      <c r="AW172" s="60"/>
      <c r="AX172" s="60"/>
      <c r="AY172" s="60"/>
      <c r="AZ172" s="60"/>
      <c r="BA172" s="60"/>
      <c r="BB172" s="60"/>
      <c r="BC172" s="60"/>
      <c r="BD172" s="60"/>
      <c r="BE172" s="60"/>
      <c r="BF172" s="60"/>
      <c r="BG172" s="60"/>
    </row>
    <row r="173" spans="1:59" x14ac:dyDescent="0.4">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60"/>
      <c r="AN173" s="60"/>
      <c r="AO173" s="60"/>
      <c r="AP173" s="60"/>
      <c r="AQ173" s="60"/>
      <c r="AR173" s="60"/>
      <c r="AS173" s="60"/>
      <c r="AT173" s="60"/>
      <c r="AU173" s="60"/>
      <c r="AV173" s="60"/>
      <c r="AW173" s="60"/>
      <c r="AX173" s="60"/>
      <c r="AY173" s="60"/>
      <c r="AZ173" s="60"/>
      <c r="BA173" s="60"/>
      <c r="BB173" s="60"/>
      <c r="BC173" s="60"/>
      <c r="BD173" s="60"/>
      <c r="BE173" s="60"/>
      <c r="BF173" s="60"/>
      <c r="BG173" s="60"/>
    </row>
    <row r="174" spans="1:59" x14ac:dyDescent="0.4">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60"/>
      <c r="AN174" s="60"/>
      <c r="AO174" s="60"/>
      <c r="AP174" s="60"/>
      <c r="AQ174" s="60"/>
      <c r="AR174" s="60"/>
      <c r="AS174" s="60"/>
      <c r="AT174" s="60"/>
      <c r="AU174" s="60"/>
      <c r="AV174" s="60"/>
      <c r="AW174" s="60"/>
      <c r="AX174" s="60"/>
      <c r="AY174" s="60"/>
      <c r="AZ174" s="60"/>
      <c r="BA174" s="60"/>
      <c r="BB174" s="60"/>
      <c r="BC174" s="60"/>
      <c r="BD174" s="60"/>
      <c r="BE174" s="60"/>
      <c r="BF174" s="60"/>
      <c r="BG174" s="60"/>
    </row>
    <row r="175" spans="1:59" x14ac:dyDescent="0.4">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60"/>
      <c r="AN175" s="60"/>
      <c r="AO175" s="60"/>
      <c r="AP175" s="60"/>
      <c r="AQ175" s="60"/>
      <c r="AR175" s="60"/>
      <c r="AS175" s="60"/>
      <c r="AT175" s="60"/>
      <c r="AU175" s="60"/>
      <c r="AV175" s="60"/>
      <c r="AW175" s="60"/>
      <c r="AX175" s="60"/>
      <c r="AY175" s="60"/>
      <c r="AZ175" s="60"/>
      <c r="BA175" s="60"/>
      <c r="BB175" s="60"/>
      <c r="BC175" s="60"/>
      <c r="BD175" s="60"/>
      <c r="BE175" s="60"/>
      <c r="BF175" s="60"/>
      <c r="BG175" s="60"/>
    </row>
    <row r="176" spans="1:59" x14ac:dyDescent="0.4">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60"/>
      <c r="AN176" s="60"/>
      <c r="AO176" s="60"/>
      <c r="AP176" s="60"/>
      <c r="AQ176" s="60"/>
      <c r="AR176" s="60"/>
      <c r="AS176" s="60"/>
      <c r="AT176" s="60"/>
      <c r="AU176" s="60"/>
      <c r="AV176" s="60"/>
      <c r="AW176" s="60"/>
      <c r="AX176" s="60"/>
      <c r="AY176" s="60"/>
      <c r="AZ176" s="60"/>
      <c r="BA176" s="60"/>
      <c r="BB176" s="60"/>
      <c r="BC176" s="60"/>
      <c r="BD176" s="60"/>
      <c r="BE176" s="60"/>
      <c r="BF176" s="60"/>
      <c r="BG176" s="60"/>
    </row>
    <row r="177" spans="1:59" x14ac:dyDescent="0.4">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60"/>
      <c r="AN177" s="60"/>
      <c r="AO177" s="60"/>
      <c r="AP177" s="60"/>
      <c r="AQ177" s="60"/>
      <c r="AR177" s="60"/>
      <c r="AS177" s="60"/>
      <c r="AT177" s="60"/>
      <c r="AU177" s="60"/>
      <c r="AV177" s="60"/>
      <c r="AW177" s="60"/>
      <c r="AX177" s="60"/>
      <c r="AY177" s="60"/>
      <c r="AZ177" s="60"/>
      <c r="BA177" s="60"/>
      <c r="BB177" s="60"/>
      <c r="BC177" s="60"/>
      <c r="BD177" s="60"/>
      <c r="BE177" s="60"/>
      <c r="BF177" s="60"/>
      <c r="BG177" s="60"/>
    </row>
    <row r="178" spans="1:59" x14ac:dyDescent="0.4">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60"/>
      <c r="AN178" s="60"/>
      <c r="AO178" s="60"/>
      <c r="AP178" s="60"/>
      <c r="AQ178" s="60"/>
      <c r="AR178" s="60"/>
      <c r="AS178" s="60"/>
      <c r="AT178" s="60"/>
      <c r="AU178" s="60"/>
      <c r="AV178" s="60"/>
      <c r="AW178" s="60"/>
      <c r="AX178" s="60"/>
      <c r="AY178" s="60"/>
      <c r="AZ178" s="60"/>
      <c r="BA178" s="60"/>
      <c r="BB178" s="60"/>
      <c r="BC178" s="60"/>
      <c r="BD178" s="60"/>
      <c r="BE178" s="60"/>
      <c r="BF178" s="60"/>
      <c r="BG178" s="60"/>
    </row>
    <row r="179" spans="1:59" x14ac:dyDescent="0.4">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60"/>
      <c r="AN179" s="60"/>
      <c r="AO179" s="60"/>
      <c r="AP179" s="60"/>
      <c r="AQ179" s="60"/>
      <c r="AR179" s="60"/>
      <c r="AS179" s="60"/>
      <c r="AT179" s="60"/>
      <c r="AU179" s="60"/>
      <c r="AV179" s="60"/>
      <c r="AW179" s="60"/>
      <c r="AX179" s="60"/>
      <c r="AY179" s="60"/>
      <c r="AZ179" s="60"/>
      <c r="BA179" s="60"/>
      <c r="BB179" s="60"/>
      <c r="BC179" s="60"/>
      <c r="BD179" s="60"/>
      <c r="BE179" s="60"/>
      <c r="BF179" s="60"/>
      <c r="BG179" s="60"/>
    </row>
    <row r="180" spans="1:59" x14ac:dyDescent="0.4">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60"/>
      <c r="AN180" s="60"/>
      <c r="AO180" s="60"/>
      <c r="AP180" s="60"/>
      <c r="AQ180" s="60"/>
      <c r="AR180" s="60"/>
      <c r="AS180" s="60"/>
      <c r="AT180" s="60"/>
      <c r="AU180" s="60"/>
      <c r="AV180" s="60"/>
      <c r="AW180" s="60"/>
      <c r="AX180" s="60"/>
      <c r="AY180" s="60"/>
      <c r="AZ180" s="60"/>
      <c r="BA180" s="60"/>
      <c r="BB180" s="60"/>
      <c r="BC180" s="60"/>
      <c r="BD180" s="60"/>
      <c r="BE180" s="60"/>
      <c r="BF180" s="60"/>
      <c r="BG180" s="60"/>
    </row>
    <row r="181" spans="1:59" x14ac:dyDescent="0.4">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60"/>
      <c r="AN181" s="60"/>
      <c r="AO181" s="60"/>
      <c r="AP181" s="60"/>
      <c r="AQ181" s="60"/>
      <c r="AR181" s="60"/>
      <c r="AS181" s="60"/>
      <c r="AT181" s="60"/>
      <c r="AU181" s="60"/>
      <c r="AV181" s="60"/>
      <c r="AW181" s="60"/>
      <c r="AX181" s="60"/>
      <c r="AY181" s="60"/>
      <c r="AZ181" s="60"/>
      <c r="BA181" s="60"/>
      <c r="BB181" s="60"/>
      <c r="BC181" s="60"/>
      <c r="BD181" s="60"/>
      <c r="BE181" s="60"/>
      <c r="BF181" s="60"/>
      <c r="BG181" s="60"/>
    </row>
    <row r="182" spans="1:59" x14ac:dyDescent="0.4">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60"/>
      <c r="AN182" s="60"/>
      <c r="AO182" s="60"/>
      <c r="AP182" s="60"/>
      <c r="AQ182" s="60"/>
      <c r="AR182" s="60"/>
      <c r="AS182" s="60"/>
      <c r="AT182" s="60"/>
      <c r="AU182" s="60"/>
      <c r="AV182" s="60"/>
      <c r="AW182" s="60"/>
      <c r="AX182" s="60"/>
      <c r="AY182" s="60"/>
      <c r="AZ182" s="60"/>
      <c r="BA182" s="60"/>
      <c r="BB182" s="60"/>
      <c r="BC182" s="60"/>
      <c r="BD182" s="60"/>
      <c r="BE182" s="60"/>
      <c r="BF182" s="60"/>
      <c r="BG182" s="60"/>
    </row>
    <row r="183" spans="1:59" x14ac:dyDescent="0.4">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60"/>
      <c r="AN183" s="60"/>
      <c r="AO183" s="60"/>
      <c r="AP183" s="60"/>
      <c r="AQ183" s="60"/>
      <c r="AR183" s="60"/>
      <c r="AS183" s="60"/>
      <c r="AT183" s="60"/>
      <c r="AU183" s="60"/>
      <c r="AV183" s="60"/>
      <c r="AW183" s="60"/>
      <c r="AX183" s="60"/>
      <c r="AY183" s="60"/>
      <c r="AZ183" s="60"/>
      <c r="BA183" s="60"/>
      <c r="BB183" s="60"/>
      <c r="BC183" s="60"/>
      <c r="BD183" s="60"/>
      <c r="BE183" s="60"/>
      <c r="BF183" s="60"/>
      <c r="BG183" s="60"/>
    </row>
    <row r="184" spans="1:59" x14ac:dyDescent="0.4">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60"/>
      <c r="AN184" s="60"/>
      <c r="AO184" s="60"/>
      <c r="AP184" s="60"/>
      <c r="AQ184" s="60"/>
      <c r="AR184" s="60"/>
      <c r="AS184" s="60"/>
      <c r="AT184" s="60"/>
      <c r="AU184" s="60"/>
      <c r="AV184" s="60"/>
      <c r="AW184" s="60"/>
      <c r="AX184" s="60"/>
      <c r="AY184" s="60"/>
      <c r="AZ184" s="60"/>
      <c r="BA184" s="60"/>
      <c r="BB184" s="60"/>
      <c r="BC184" s="60"/>
      <c r="BD184" s="60"/>
      <c r="BE184" s="60"/>
      <c r="BF184" s="60"/>
      <c r="BG184" s="60"/>
    </row>
    <row r="185" spans="1:59" x14ac:dyDescent="0.4">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60"/>
      <c r="AN185" s="60"/>
      <c r="AO185" s="60"/>
      <c r="AP185" s="60"/>
      <c r="AQ185" s="60"/>
      <c r="AR185" s="60"/>
      <c r="AS185" s="60"/>
      <c r="AT185" s="60"/>
      <c r="AU185" s="60"/>
      <c r="AV185" s="60"/>
      <c r="AW185" s="60"/>
      <c r="AX185" s="60"/>
      <c r="AY185" s="60"/>
      <c r="AZ185" s="60"/>
      <c r="BA185" s="60"/>
      <c r="BB185" s="60"/>
      <c r="BC185" s="60"/>
      <c r="BD185" s="60"/>
      <c r="BE185" s="60"/>
      <c r="BF185" s="60"/>
      <c r="BG185" s="60"/>
    </row>
    <row r="186" spans="1:59" x14ac:dyDescent="0.4">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60"/>
      <c r="AN186" s="60"/>
      <c r="AO186" s="60"/>
      <c r="AP186" s="60"/>
      <c r="AQ186" s="60"/>
      <c r="AR186" s="60"/>
      <c r="AS186" s="60"/>
      <c r="AT186" s="60"/>
      <c r="AU186" s="60"/>
      <c r="AV186" s="60"/>
      <c r="AW186" s="60"/>
      <c r="AX186" s="60"/>
      <c r="AY186" s="60"/>
      <c r="AZ186" s="60"/>
      <c r="BA186" s="60"/>
      <c r="BB186" s="60"/>
      <c r="BC186" s="60"/>
      <c r="BD186" s="60"/>
      <c r="BE186" s="60"/>
      <c r="BF186" s="60"/>
      <c r="BG186" s="60"/>
    </row>
    <row r="187" spans="1:59" x14ac:dyDescent="0.4">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60"/>
      <c r="AN187" s="60"/>
      <c r="AO187" s="60"/>
      <c r="AP187" s="60"/>
      <c r="AQ187" s="60"/>
      <c r="AR187" s="60"/>
      <c r="AS187" s="60"/>
      <c r="AT187" s="60"/>
      <c r="AU187" s="60"/>
      <c r="AV187" s="60"/>
      <c r="AW187" s="60"/>
      <c r="AX187" s="60"/>
      <c r="AY187" s="60"/>
      <c r="AZ187" s="60"/>
      <c r="BA187" s="60"/>
      <c r="BB187" s="60"/>
      <c r="BC187" s="60"/>
      <c r="BD187" s="60"/>
      <c r="BE187" s="60"/>
      <c r="BF187" s="60"/>
      <c r="BG187" s="60"/>
    </row>
    <row r="188" spans="1:59" x14ac:dyDescent="0.4">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60"/>
      <c r="AN188" s="60"/>
      <c r="AO188" s="60"/>
      <c r="AP188" s="60"/>
      <c r="AQ188" s="60"/>
      <c r="AR188" s="60"/>
      <c r="AS188" s="60"/>
      <c r="AT188" s="60"/>
      <c r="AU188" s="60"/>
      <c r="AV188" s="60"/>
      <c r="AW188" s="60"/>
      <c r="AX188" s="60"/>
      <c r="AY188" s="60"/>
      <c r="AZ188" s="60"/>
      <c r="BA188" s="60"/>
      <c r="BB188" s="60"/>
      <c r="BC188" s="60"/>
      <c r="BD188" s="60"/>
      <c r="BE188" s="60"/>
      <c r="BF188" s="60"/>
      <c r="BG188" s="60"/>
    </row>
    <row r="189" spans="1:59" x14ac:dyDescent="0.4">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60"/>
      <c r="AN189" s="60"/>
      <c r="AO189" s="60"/>
      <c r="AP189" s="60"/>
      <c r="AQ189" s="60"/>
      <c r="AR189" s="60"/>
      <c r="AS189" s="60"/>
      <c r="AT189" s="60"/>
      <c r="AU189" s="60"/>
      <c r="AV189" s="60"/>
      <c r="AW189" s="60"/>
      <c r="AX189" s="60"/>
      <c r="AY189" s="60"/>
      <c r="AZ189" s="60"/>
      <c r="BA189" s="60"/>
      <c r="BB189" s="60"/>
      <c r="BC189" s="60"/>
      <c r="BD189" s="60"/>
      <c r="BE189" s="60"/>
      <c r="BF189" s="60"/>
      <c r="BG189" s="60"/>
    </row>
    <row r="190" spans="1:59" x14ac:dyDescent="0.4">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60"/>
      <c r="AN190" s="60"/>
      <c r="AO190" s="60"/>
      <c r="AP190" s="60"/>
      <c r="AQ190" s="60"/>
      <c r="AR190" s="60"/>
      <c r="AS190" s="60"/>
      <c r="AT190" s="60"/>
      <c r="AU190" s="60"/>
      <c r="AV190" s="60"/>
      <c r="AW190" s="60"/>
      <c r="AX190" s="60"/>
      <c r="AY190" s="60"/>
      <c r="AZ190" s="60"/>
      <c r="BA190" s="60"/>
      <c r="BB190" s="60"/>
      <c r="BC190" s="60"/>
      <c r="BD190" s="60"/>
      <c r="BE190" s="60"/>
      <c r="BF190" s="60"/>
      <c r="BG190" s="60"/>
    </row>
    <row r="191" spans="1:59" x14ac:dyDescent="0.4">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60"/>
      <c r="AN191" s="60"/>
      <c r="AO191" s="60"/>
      <c r="AP191" s="60"/>
      <c r="AQ191" s="60"/>
      <c r="AR191" s="60"/>
      <c r="AS191" s="60"/>
      <c r="AT191" s="60"/>
      <c r="AU191" s="60"/>
      <c r="AV191" s="60"/>
      <c r="AW191" s="60"/>
      <c r="AX191" s="60"/>
      <c r="AY191" s="60"/>
      <c r="AZ191" s="60"/>
      <c r="BA191" s="60"/>
      <c r="BB191" s="60"/>
      <c r="BC191" s="60"/>
      <c r="BD191" s="60"/>
      <c r="BE191" s="60"/>
      <c r="BF191" s="60"/>
      <c r="BG191" s="60"/>
    </row>
    <row r="192" spans="1:59" x14ac:dyDescent="0.4">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60"/>
      <c r="AN192" s="60"/>
      <c r="AO192" s="60"/>
      <c r="AP192" s="60"/>
      <c r="AQ192" s="60"/>
      <c r="AR192" s="60"/>
      <c r="AS192" s="60"/>
      <c r="AT192" s="60"/>
      <c r="AU192" s="60"/>
      <c r="AV192" s="60"/>
      <c r="AW192" s="60"/>
      <c r="AX192" s="60"/>
      <c r="AY192" s="60"/>
      <c r="AZ192" s="60"/>
      <c r="BA192" s="60"/>
      <c r="BB192" s="60"/>
      <c r="BC192" s="60"/>
      <c r="BD192" s="60"/>
      <c r="BE192" s="60"/>
      <c r="BF192" s="60"/>
      <c r="BG192" s="60"/>
    </row>
    <row r="193" spans="1:59" x14ac:dyDescent="0.4">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60"/>
      <c r="AN193" s="60"/>
      <c r="AO193" s="60"/>
      <c r="AP193" s="60"/>
      <c r="AQ193" s="60"/>
      <c r="AR193" s="60"/>
      <c r="AS193" s="60"/>
      <c r="AT193" s="60"/>
      <c r="AU193" s="60"/>
      <c r="AV193" s="60"/>
      <c r="AW193" s="60"/>
      <c r="AX193" s="60"/>
      <c r="AY193" s="60"/>
      <c r="AZ193" s="60"/>
      <c r="BA193" s="60"/>
      <c r="BB193" s="60"/>
      <c r="BC193" s="60"/>
      <c r="BD193" s="60"/>
      <c r="BE193" s="60"/>
      <c r="BF193" s="60"/>
      <c r="BG193" s="60"/>
    </row>
    <row r="194" spans="1:59" x14ac:dyDescent="0.4">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60"/>
      <c r="AN194" s="60"/>
      <c r="AO194" s="60"/>
      <c r="AP194" s="60"/>
      <c r="AQ194" s="60"/>
      <c r="AR194" s="60"/>
      <c r="AS194" s="60"/>
      <c r="AT194" s="60"/>
      <c r="AU194" s="60"/>
      <c r="AV194" s="60"/>
      <c r="AW194" s="60"/>
      <c r="AX194" s="60"/>
      <c r="AY194" s="60"/>
      <c r="AZ194" s="60"/>
      <c r="BA194" s="60"/>
      <c r="BB194" s="60"/>
      <c r="BC194" s="60"/>
      <c r="BD194" s="60"/>
      <c r="BE194" s="60"/>
      <c r="BF194" s="60"/>
      <c r="BG194" s="60"/>
    </row>
    <row r="195" spans="1:59" x14ac:dyDescent="0.4">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60"/>
      <c r="AN195" s="60"/>
      <c r="AO195" s="60"/>
      <c r="AP195" s="60"/>
      <c r="AQ195" s="60"/>
      <c r="AR195" s="60"/>
      <c r="AS195" s="60"/>
      <c r="AT195" s="60"/>
      <c r="AU195" s="60"/>
      <c r="AV195" s="60"/>
      <c r="AW195" s="60"/>
      <c r="AX195" s="60"/>
      <c r="AY195" s="60"/>
      <c r="AZ195" s="60"/>
      <c r="BA195" s="60"/>
      <c r="BB195" s="60"/>
      <c r="BC195" s="60"/>
      <c r="BD195" s="60"/>
      <c r="BE195" s="60"/>
      <c r="BF195" s="60"/>
      <c r="BG195" s="60"/>
    </row>
    <row r="196" spans="1:59" x14ac:dyDescent="0.4">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60"/>
      <c r="AN196" s="60"/>
      <c r="AO196" s="60"/>
      <c r="AP196" s="60"/>
      <c r="AQ196" s="60"/>
      <c r="AR196" s="60"/>
      <c r="AS196" s="60"/>
      <c r="AT196" s="60"/>
      <c r="AU196" s="60"/>
      <c r="AV196" s="60"/>
      <c r="AW196" s="60"/>
      <c r="AX196" s="60"/>
      <c r="AY196" s="60"/>
      <c r="AZ196" s="60"/>
      <c r="BA196" s="60"/>
      <c r="BB196" s="60"/>
      <c r="BC196" s="60"/>
      <c r="BD196" s="60"/>
      <c r="BE196" s="60"/>
      <c r="BF196" s="60"/>
      <c r="BG196" s="60"/>
    </row>
    <row r="197" spans="1:59" x14ac:dyDescent="0.4">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60"/>
      <c r="AN197" s="60"/>
      <c r="AO197" s="60"/>
      <c r="AP197" s="60"/>
      <c r="AQ197" s="60"/>
      <c r="AR197" s="60"/>
      <c r="AS197" s="60"/>
      <c r="AT197" s="60"/>
      <c r="AU197" s="60"/>
      <c r="AV197" s="60"/>
      <c r="AW197" s="60"/>
      <c r="AX197" s="60"/>
      <c r="AY197" s="60"/>
      <c r="AZ197" s="60"/>
      <c r="BA197" s="60"/>
      <c r="BB197" s="60"/>
      <c r="BC197" s="60"/>
      <c r="BD197" s="60"/>
      <c r="BE197" s="60"/>
      <c r="BF197" s="60"/>
      <c r="BG197" s="60"/>
    </row>
    <row r="198" spans="1:59" x14ac:dyDescent="0.4">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60"/>
      <c r="AN198" s="60"/>
      <c r="AO198" s="60"/>
      <c r="AP198" s="60"/>
      <c r="AQ198" s="60"/>
      <c r="AR198" s="60"/>
      <c r="AS198" s="60"/>
      <c r="AT198" s="60"/>
      <c r="AU198" s="60"/>
      <c r="AV198" s="60"/>
      <c r="AW198" s="60"/>
      <c r="AX198" s="60"/>
      <c r="AY198" s="60"/>
      <c r="AZ198" s="60"/>
      <c r="BA198" s="60"/>
      <c r="BB198" s="60"/>
      <c r="BC198" s="60"/>
      <c r="BD198" s="60"/>
      <c r="BE198" s="60"/>
      <c r="BF198" s="60"/>
      <c r="BG198" s="60"/>
    </row>
    <row r="199" spans="1:59" x14ac:dyDescent="0.4">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60"/>
      <c r="AN199" s="60"/>
      <c r="AO199" s="60"/>
      <c r="AP199" s="60"/>
      <c r="AQ199" s="60"/>
      <c r="AR199" s="60"/>
      <c r="AS199" s="60"/>
      <c r="AT199" s="60"/>
      <c r="AU199" s="60"/>
      <c r="AV199" s="60"/>
      <c r="AW199" s="60"/>
      <c r="AX199" s="60"/>
      <c r="AY199" s="60"/>
      <c r="AZ199" s="60"/>
      <c r="BA199" s="60"/>
      <c r="BB199" s="60"/>
      <c r="BC199" s="60"/>
      <c r="BD199" s="60"/>
      <c r="BE199" s="60"/>
      <c r="BF199" s="60"/>
      <c r="BG199" s="60"/>
    </row>
    <row r="200" spans="1:59" x14ac:dyDescent="0.4">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60"/>
      <c r="AN200" s="60"/>
      <c r="AO200" s="60"/>
      <c r="AP200" s="60"/>
      <c r="AQ200" s="60"/>
      <c r="AR200" s="60"/>
      <c r="AS200" s="60"/>
      <c r="AT200" s="60"/>
      <c r="AU200" s="60"/>
      <c r="AV200" s="60"/>
      <c r="AW200" s="60"/>
      <c r="AX200" s="60"/>
      <c r="AY200" s="60"/>
      <c r="AZ200" s="60"/>
      <c r="BA200" s="60"/>
      <c r="BB200" s="60"/>
      <c r="BC200" s="60"/>
      <c r="BD200" s="60"/>
      <c r="BE200" s="60"/>
      <c r="BF200" s="60"/>
      <c r="BG200" s="60"/>
    </row>
    <row r="201" spans="1:59" x14ac:dyDescent="0.4">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60"/>
      <c r="AN201" s="60"/>
      <c r="AO201" s="60"/>
      <c r="AP201" s="60"/>
      <c r="AQ201" s="60"/>
      <c r="AR201" s="60"/>
      <c r="AS201" s="60"/>
      <c r="AT201" s="60"/>
      <c r="AU201" s="60"/>
      <c r="AV201" s="60"/>
      <c r="AW201" s="60"/>
      <c r="AX201" s="60"/>
      <c r="AY201" s="60"/>
      <c r="AZ201" s="60"/>
      <c r="BA201" s="60"/>
      <c r="BB201" s="60"/>
      <c r="BC201" s="60"/>
      <c r="BD201" s="60"/>
      <c r="BE201" s="60"/>
      <c r="BF201" s="60"/>
      <c r="BG201" s="60"/>
    </row>
    <row r="202" spans="1:59" x14ac:dyDescent="0.4">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60"/>
      <c r="AN202" s="60"/>
      <c r="AO202" s="60"/>
      <c r="AP202" s="60"/>
      <c r="AQ202" s="60"/>
      <c r="AR202" s="60"/>
      <c r="AS202" s="60"/>
      <c r="AT202" s="60"/>
      <c r="AU202" s="60"/>
      <c r="AV202" s="60"/>
      <c r="AW202" s="60"/>
      <c r="AX202" s="60"/>
      <c r="AY202" s="60"/>
      <c r="AZ202" s="60"/>
      <c r="BA202" s="60"/>
      <c r="BB202" s="60"/>
      <c r="BC202" s="60"/>
      <c r="BD202" s="60"/>
      <c r="BE202" s="60"/>
      <c r="BF202" s="60"/>
      <c r="BG202" s="60"/>
    </row>
    <row r="203" spans="1:59" x14ac:dyDescent="0.4">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60"/>
      <c r="AN203" s="60"/>
      <c r="AO203" s="60"/>
      <c r="AP203" s="60"/>
      <c r="AQ203" s="60"/>
      <c r="AR203" s="60"/>
      <c r="AS203" s="60"/>
      <c r="AT203" s="60"/>
      <c r="AU203" s="60"/>
      <c r="AV203" s="60"/>
      <c r="AW203" s="60"/>
      <c r="AX203" s="60"/>
      <c r="AY203" s="60"/>
      <c r="AZ203" s="60"/>
      <c r="BA203" s="60"/>
      <c r="BB203" s="60"/>
      <c r="BC203" s="60"/>
      <c r="BD203" s="60"/>
      <c r="BE203" s="60"/>
      <c r="BF203" s="60"/>
      <c r="BG203" s="60"/>
    </row>
    <row r="204" spans="1:59" x14ac:dyDescent="0.4">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60"/>
      <c r="AN204" s="60"/>
      <c r="AO204" s="60"/>
      <c r="AP204" s="60"/>
      <c r="AQ204" s="60"/>
      <c r="AR204" s="60"/>
      <c r="AS204" s="60"/>
      <c r="AT204" s="60"/>
      <c r="AU204" s="60"/>
      <c r="AV204" s="60"/>
      <c r="AW204" s="60"/>
      <c r="AX204" s="60"/>
      <c r="AY204" s="60"/>
      <c r="AZ204" s="60"/>
      <c r="BA204" s="60"/>
      <c r="BB204" s="60"/>
      <c r="BC204" s="60"/>
      <c r="BD204" s="60"/>
      <c r="BE204" s="60"/>
      <c r="BF204" s="60"/>
      <c r="BG204" s="60"/>
    </row>
    <row r="205" spans="1:59" x14ac:dyDescent="0.4">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60"/>
      <c r="AN205" s="60"/>
      <c r="AO205" s="60"/>
      <c r="AP205" s="60"/>
      <c r="AQ205" s="60"/>
      <c r="AR205" s="60"/>
      <c r="AS205" s="60"/>
      <c r="AT205" s="60"/>
      <c r="AU205" s="60"/>
      <c r="AV205" s="60"/>
      <c r="AW205" s="60"/>
      <c r="AX205" s="60"/>
      <c r="AY205" s="60"/>
      <c r="AZ205" s="60"/>
      <c r="BA205" s="60"/>
      <c r="BB205" s="60"/>
      <c r="BC205" s="60"/>
      <c r="BD205" s="60"/>
      <c r="BE205" s="60"/>
      <c r="BF205" s="60"/>
      <c r="BG205" s="60"/>
    </row>
    <row r="206" spans="1:59" x14ac:dyDescent="0.4">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60"/>
      <c r="AN206" s="60"/>
      <c r="AO206" s="60"/>
      <c r="AP206" s="60"/>
      <c r="AQ206" s="60"/>
      <c r="AR206" s="60"/>
      <c r="AS206" s="60"/>
      <c r="AT206" s="60"/>
      <c r="AU206" s="60"/>
      <c r="AV206" s="60"/>
      <c r="AW206" s="60"/>
      <c r="AX206" s="60"/>
      <c r="AY206" s="60"/>
      <c r="AZ206" s="60"/>
      <c r="BA206" s="60"/>
      <c r="BB206" s="60"/>
      <c r="BC206" s="60"/>
      <c r="BD206" s="60"/>
      <c r="BE206" s="60"/>
      <c r="BF206" s="60"/>
      <c r="BG206" s="60"/>
    </row>
    <row r="207" spans="1:59" x14ac:dyDescent="0.4">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60"/>
      <c r="AN207" s="60"/>
      <c r="AO207" s="60"/>
      <c r="AP207" s="60"/>
      <c r="AQ207" s="60"/>
      <c r="AR207" s="60"/>
      <c r="AS207" s="60"/>
      <c r="AT207" s="60"/>
      <c r="AU207" s="60"/>
      <c r="AV207" s="60"/>
      <c r="AW207" s="60"/>
      <c r="AX207" s="60"/>
      <c r="AY207" s="60"/>
      <c r="AZ207" s="60"/>
      <c r="BA207" s="60"/>
      <c r="BB207" s="60"/>
      <c r="BC207" s="60"/>
      <c r="BD207" s="60"/>
      <c r="BE207" s="60"/>
      <c r="BF207" s="60"/>
      <c r="BG207" s="60"/>
    </row>
    <row r="208" spans="1:59" x14ac:dyDescent="0.4">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60"/>
      <c r="AN208" s="60"/>
      <c r="AO208" s="60"/>
      <c r="AP208" s="60"/>
      <c r="AQ208" s="60"/>
      <c r="AR208" s="60"/>
      <c r="AS208" s="60"/>
      <c r="AT208" s="60"/>
      <c r="AU208" s="60"/>
      <c r="AV208" s="60"/>
      <c r="AW208" s="60"/>
      <c r="AX208" s="60"/>
      <c r="AY208" s="60"/>
      <c r="AZ208" s="60"/>
      <c r="BA208" s="60"/>
      <c r="BB208" s="60"/>
      <c r="BC208" s="60"/>
      <c r="BD208" s="60"/>
      <c r="BE208" s="60"/>
      <c r="BF208" s="60"/>
      <c r="BG208" s="60"/>
    </row>
    <row r="209" spans="1:59" x14ac:dyDescent="0.4">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60"/>
      <c r="AN209" s="60"/>
      <c r="AO209" s="60"/>
      <c r="AP209" s="60"/>
      <c r="AQ209" s="60"/>
      <c r="AR209" s="60"/>
      <c r="AS209" s="60"/>
      <c r="AT209" s="60"/>
      <c r="AU209" s="60"/>
      <c r="AV209" s="60"/>
      <c r="AW209" s="60"/>
      <c r="AX209" s="60"/>
      <c r="AY209" s="60"/>
      <c r="AZ209" s="60"/>
      <c r="BA209" s="60"/>
      <c r="BB209" s="60"/>
      <c r="BC209" s="60"/>
      <c r="BD209" s="60"/>
      <c r="BE209" s="60"/>
      <c r="BF209" s="60"/>
      <c r="BG209" s="60"/>
    </row>
    <row r="210" spans="1:59" x14ac:dyDescent="0.4">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60"/>
      <c r="AN210" s="60"/>
      <c r="AO210" s="60"/>
      <c r="AP210" s="60"/>
      <c r="AQ210" s="60"/>
      <c r="AR210" s="60"/>
      <c r="AS210" s="60"/>
      <c r="AT210" s="60"/>
      <c r="AU210" s="60"/>
      <c r="AV210" s="60"/>
      <c r="AW210" s="60"/>
      <c r="AX210" s="60"/>
      <c r="AY210" s="60"/>
      <c r="AZ210" s="60"/>
      <c r="BA210" s="60"/>
      <c r="BB210" s="60"/>
      <c r="BC210" s="60"/>
      <c r="BD210" s="60"/>
      <c r="BE210" s="60"/>
      <c r="BF210" s="60"/>
      <c r="BG210" s="60"/>
    </row>
    <row r="211" spans="1:59" x14ac:dyDescent="0.4">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60"/>
      <c r="AN211" s="60"/>
      <c r="AO211" s="60"/>
      <c r="AP211" s="60"/>
      <c r="AQ211" s="60"/>
      <c r="AR211" s="60"/>
      <c r="AS211" s="60"/>
      <c r="AT211" s="60"/>
      <c r="AU211" s="60"/>
      <c r="AV211" s="60"/>
      <c r="AW211" s="60"/>
      <c r="AX211" s="60"/>
      <c r="AY211" s="60"/>
      <c r="AZ211" s="60"/>
      <c r="BA211" s="60"/>
      <c r="BB211" s="60"/>
      <c r="BC211" s="60"/>
      <c r="BD211" s="60"/>
      <c r="BE211" s="60"/>
      <c r="BF211" s="60"/>
      <c r="BG211" s="60"/>
    </row>
    <row r="212" spans="1:59" x14ac:dyDescent="0.4">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60"/>
      <c r="AN212" s="60"/>
      <c r="AO212" s="60"/>
      <c r="AP212" s="60"/>
      <c r="AQ212" s="60"/>
      <c r="AR212" s="60"/>
      <c r="AS212" s="60"/>
      <c r="AT212" s="60"/>
      <c r="AU212" s="60"/>
      <c r="AV212" s="60"/>
      <c r="AW212" s="60"/>
      <c r="AX212" s="60"/>
      <c r="AY212" s="60"/>
      <c r="AZ212" s="60"/>
      <c r="BA212" s="60"/>
      <c r="BB212" s="60"/>
      <c r="BC212" s="60"/>
      <c r="BD212" s="60"/>
      <c r="BE212" s="60"/>
      <c r="BF212" s="60"/>
      <c r="BG212" s="60"/>
    </row>
    <row r="213" spans="1:59" x14ac:dyDescent="0.4">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60"/>
      <c r="AN213" s="60"/>
      <c r="AO213" s="60"/>
      <c r="AP213" s="60"/>
      <c r="AQ213" s="60"/>
      <c r="AR213" s="60"/>
      <c r="AS213" s="60"/>
      <c r="AT213" s="60"/>
      <c r="AU213" s="60"/>
      <c r="AV213" s="60"/>
      <c r="AW213" s="60"/>
      <c r="AX213" s="60"/>
      <c r="AY213" s="60"/>
      <c r="AZ213" s="60"/>
      <c r="BA213" s="60"/>
      <c r="BB213" s="60"/>
      <c r="BC213" s="60"/>
      <c r="BD213" s="60"/>
      <c r="BE213" s="60"/>
      <c r="BF213" s="60"/>
      <c r="BG213" s="60"/>
    </row>
    <row r="214" spans="1:59" x14ac:dyDescent="0.4">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60"/>
      <c r="AN214" s="60"/>
      <c r="AO214" s="60"/>
      <c r="AP214" s="60"/>
      <c r="AQ214" s="60"/>
      <c r="AR214" s="60"/>
      <c r="AS214" s="60"/>
      <c r="AT214" s="60"/>
      <c r="AU214" s="60"/>
      <c r="AV214" s="60"/>
      <c r="AW214" s="60"/>
      <c r="AX214" s="60"/>
      <c r="AY214" s="60"/>
      <c r="AZ214" s="60"/>
      <c r="BA214" s="60"/>
      <c r="BB214" s="60"/>
      <c r="BC214" s="60"/>
      <c r="BD214" s="60"/>
      <c r="BE214" s="60"/>
      <c r="BF214" s="60"/>
      <c r="BG214" s="60"/>
    </row>
    <row r="215" spans="1:59" x14ac:dyDescent="0.4">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60"/>
      <c r="AN215" s="60"/>
      <c r="AO215" s="60"/>
      <c r="AP215" s="60"/>
      <c r="AQ215" s="60"/>
      <c r="AR215" s="60"/>
      <c r="AS215" s="60"/>
      <c r="AT215" s="60"/>
      <c r="AU215" s="60"/>
      <c r="AV215" s="60"/>
      <c r="AW215" s="60"/>
      <c r="AX215" s="60"/>
      <c r="AY215" s="60"/>
      <c r="AZ215" s="60"/>
      <c r="BA215" s="60"/>
      <c r="BB215" s="60"/>
      <c r="BC215" s="60"/>
      <c r="BD215" s="60"/>
      <c r="BE215" s="60"/>
      <c r="BF215" s="60"/>
      <c r="BG215" s="60"/>
    </row>
    <row r="216" spans="1:59" x14ac:dyDescent="0.4">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60"/>
      <c r="AN216" s="60"/>
      <c r="AO216" s="60"/>
      <c r="AP216" s="60"/>
      <c r="AQ216" s="60"/>
      <c r="AR216" s="60"/>
      <c r="AS216" s="60"/>
      <c r="AT216" s="60"/>
      <c r="AU216" s="60"/>
      <c r="AV216" s="60"/>
      <c r="AW216" s="60"/>
      <c r="AX216" s="60"/>
      <c r="AY216" s="60"/>
      <c r="AZ216" s="60"/>
      <c r="BA216" s="60"/>
      <c r="BB216" s="60"/>
      <c r="BC216" s="60"/>
      <c r="BD216" s="60"/>
      <c r="BE216" s="60"/>
      <c r="BF216" s="60"/>
      <c r="BG216" s="60"/>
    </row>
    <row r="217" spans="1:59" x14ac:dyDescent="0.4">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60"/>
      <c r="AN217" s="60"/>
      <c r="AO217" s="60"/>
      <c r="AP217" s="60"/>
      <c r="AQ217" s="60"/>
      <c r="AR217" s="60"/>
      <c r="AS217" s="60"/>
      <c r="AT217" s="60"/>
      <c r="AU217" s="60"/>
      <c r="AV217" s="60"/>
      <c r="AW217" s="60"/>
      <c r="AX217" s="60"/>
      <c r="AY217" s="60"/>
      <c r="AZ217" s="60"/>
      <c r="BA217" s="60"/>
      <c r="BB217" s="60"/>
      <c r="BC217" s="60"/>
      <c r="BD217" s="60"/>
      <c r="BE217" s="60"/>
      <c r="BF217" s="60"/>
      <c r="BG217" s="60"/>
    </row>
    <row r="218" spans="1:59" x14ac:dyDescent="0.4">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60"/>
      <c r="AN218" s="60"/>
      <c r="AO218" s="60"/>
      <c r="AP218" s="60"/>
      <c r="AQ218" s="60"/>
      <c r="AR218" s="60"/>
      <c r="AS218" s="60"/>
      <c r="AT218" s="60"/>
      <c r="AU218" s="60"/>
      <c r="AV218" s="60"/>
      <c r="AW218" s="60"/>
      <c r="AX218" s="60"/>
      <c r="AY218" s="60"/>
      <c r="AZ218" s="60"/>
      <c r="BA218" s="60"/>
      <c r="BB218" s="60"/>
      <c r="BC218" s="60"/>
      <c r="BD218" s="60"/>
      <c r="BE218" s="60"/>
      <c r="BF218" s="60"/>
      <c r="BG218" s="60"/>
    </row>
    <row r="219" spans="1:59" x14ac:dyDescent="0.4">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60"/>
      <c r="AN219" s="60"/>
      <c r="AO219" s="60"/>
      <c r="AP219" s="60"/>
      <c r="AQ219" s="60"/>
      <c r="AR219" s="60"/>
      <c r="AS219" s="60"/>
      <c r="AT219" s="60"/>
      <c r="AU219" s="60"/>
      <c r="AV219" s="60"/>
      <c r="AW219" s="60"/>
      <c r="AX219" s="60"/>
      <c r="AY219" s="60"/>
      <c r="AZ219" s="60"/>
      <c r="BA219" s="60"/>
      <c r="BB219" s="60"/>
      <c r="BC219" s="60"/>
      <c r="BD219" s="60"/>
      <c r="BE219" s="60"/>
      <c r="BF219" s="60"/>
      <c r="BG219" s="60"/>
    </row>
    <row r="220" spans="1:59" x14ac:dyDescent="0.4">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60"/>
      <c r="AN220" s="60"/>
      <c r="AO220" s="60"/>
      <c r="AP220" s="60"/>
      <c r="AQ220" s="60"/>
      <c r="AR220" s="60"/>
      <c r="AS220" s="60"/>
      <c r="AT220" s="60"/>
      <c r="AU220" s="60"/>
      <c r="AV220" s="60"/>
      <c r="AW220" s="60"/>
      <c r="AX220" s="60"/>
      <c r="AY220" s="60"/>
      <c r="AZ220" s="60"/>
      <c r="BA220" s="60"/>
      <c r="BB220" s="60"/>
      <c r="BC220" s="60"/>
      <c r="BD220" s="60"/>
      <c r="BE220" s="60"/>
      <c r="BF220" s="60"/>
      <c r="BG220" s="60"/>
    </row>
    <row r="221" spans="1:59" x14ac:dyDescent="0.4">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60"/>
      <c r="AN221" s="60"/>
      <c r="AO221" s="60"/>
      <c r="AP221" s="60"/>
      <c r="AQ221" s="60"/>
      <c r="AR221" s="60"/>
      <c r="AS221" s="60"/>
      <c r="AT221" s="60"/>
      <c r="AU221" s="60"/>
      <c r="AV221" s="60"/>
      <c r="AW221" s="60"/>
      <c r="AX221" s="60"/>
      <c r="AY221" s="60"/>
      <c r="AZ221" s="60"/>
      <c r="BA221" s="60"/>
      <c r="BB221" s="60"/>
      <c r="BC221" s="60"/>
      <c r="BD221" s="60"/>
      <c r="BE221" s="60"/>
      <c r="BF221" s="60"/>
      <c r="BG221" s="60"/>
    </row>
    <row r="222" spans="1:59" x14ac:dyDescent="0.4">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60"/>
      <c r="AN222" s="60"/>
      <c r="AO222" s="60"/>
      <c r="AP222" s="60"/>
      <c r="AQ222" s="60"/>
      <c r="AR222" s="60"/>
      <c r="AS222" s="60"/>
      <c r="AT222" s="60"/>
      <c r="AU222" s="60"/>
      <c r="AV222" s="60"/>
      <c r="AW222" s="60"/>
      <c r="AX222" s="60"/>
      <c r="AY222" s="60"/>
      <c r="AZ222" s="60"/>
      <c r="BA222" s="60"/>
      <c r="BB222" s="60"/>
      <c r="BC222" s="60"/>
      <c r="BD222" s="60"/>
      <c r="BE222" s="60"/>
      <c r="BF222" s="60"/>
      <c r="BG222" s="60"/>
    </row>
    <row r="223" spans="1:59" x14ac:dyDescent="0.4">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60"/>
      <c r="AN223" s="60"/>
      <c r="AO223" s="60"/>
      <c r="AP223" s="60"/>
      <c r="AQ223" s="60"/>
      <c r="AR223" s="60"/>
      <c r="AS223" s="60"/>
      <c r="AT223" s="60"/>
      <c r="AU223" s="60"/>
      <c r="AV223" s="60"/>
      <c r="AW223" s="60"/>
      <c r="AX223" s="60"/>
      <c r="AY223" s="60"/>
      <c r="AZ223" s="60"/>
      <c r="BA223" s="60"/>
      <c r="BB223" s="60"/>
      <c r="BC223" s="60"/>
      <c r="BD223" s="60"/>
      <c r="BE223" s="60"/>
      <c r="BF223" s="60"/>
      <c r="BG223" s="60"/>
    </row>
    <row r="224" spans="1:59" x14ac:dyDescent="0.4">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60"/>
      <c r="AN224" s="60"/>
      <c r="AO224" s="60"/>
      <c r="AP224" s="60"/>
      <c r="AQ224" s="60"/>
      <c r="AR224" s="60"/>
      <c r="AS224" s="60"/>
      <c r="AT224" s="60"/>
      <c r="AU224" s="60"/>
      <c r="AV224" s="60"/>
      <c r="AW224" s="60"/>
      <c r="AX224" s="60"/>
      <c r="AY224" s="60"/>
      <c r="AZ224" s="60"/>
      <c r="BA224" s="60"/>
      <c r="BB224" s="60"/>
      <c r="BC224" s="60"/>
      <c r="BD224" s="60"/>
      <c r="BE224" s="60"/>
      <c r="BF224" s="60"/>
      <c r="BG224" s="60"/>
    </row>
    <row r="225" spans="1:59" x14ac:dyDescent="0.4">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60"/>
      <c r="AN225" s="60"/>
      <c r="AO225" s="60"/>
      <c r="AP225" s="60"/>
      <c r="AQ225" s="60"/>
      <c r="AR225" s="60"/>
      <c r="AS225" s="60"/>
      <c r="AT225" s="60"/>
      <c r="AU225" s="60"/>
      <c r="AV225" s="60"/>
      <c r="AW225" s="60"/>
      <c r="AX225" s="60"/>
      <c r="AY225" s="60"/>
      <c r="AZ225" s="60"/>
      <c r="BA225" s="60"/>
      <c r="BB225" s="60"/>
      <c r="BC225" s="60"/>
      <c r="BD225" s="60"/>
      <c r="BE225" s="60"/>
      <c r="BF225" s="60"/>
      <c r="BG225" s="60"/>
    </row>
    <row r="226" spans="1:59" x14ac:dyDescent="0.4">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60"/>
      <c r="AN226" s="60"/>
      <c r="AO226" s="60"/>
      <c r="AP226" s="60"/>
      <c r="AQ226" s="60"/>
      <c r="AR226" s="60"/>
      <c r="AS226" s="60"/>
      <c r="AT226" s="60"/>
      <c r="AU226" s="60"/>
      <c r="AV226" s="60"/>
      <c r="AW226" s="60"/>
      <c r="AX226" s="60"/>
      <c r="AY226" s="60"/>
      <c r="AZ226" s="60"/>
      <c r="BA226" s="60"/>
      <c r="BB226" s="60"/>
      <c r="BC226" s="60"/>
      <c r="BD226" s="60"/>
      <c r="BE226" s="60"/>
      <c r="BF226" s="60"/>
      <c r="BG226" s="60"/>
    </row>
    <row r="227" spans="1:59" x14ac:dyDescent="0.4">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60"/>
      <c r="AN227" s="60"/>
      <c r="AO227" s="60"/>
      <c r="AP227" s="60"/>
      <c r="AQ227" s="60"/>
      <c r="AR227" s="60"/>
      <c r="AS227" s="60"/>
      <c r="AT227" s="60"/>
      <c r="AU227" s="60"/>
      <c r="AV227" s="60"/>
      <c r="AW227" s="60"/>
      <c r="AX227" s="60"/>
      <c r="AY227" s="60"/>
      <c r="AZ227" s="60"/>
      <c r="BA227" s="60"/>
      <c r="BB227" s="60"/>
      <c r="BC227" s="60"/>
      <c r="BD227" s="60"/>
      <c r="BE227" s="60"/>
      <c r="BF227" s="60"/>
      <c r="BG227" s="60"/>
    </row>
    <row r="228" spans="1:59" x14ac:dyDescent="0.4">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60"/>
      <c r="AN228" s="60"/>
      <c r="AO228" s="60"/>
      <c r="AP228" s="60"/>
      <c r="AQ228" s="60"/>
      <c r="AR228" s="60"/>
      <c r="AS228" s="60"/>
      <c r="AT228" s="60"/>
      <c r="AU228" s="60"/>
      <c r="AV228" s="60"/>
      <c r="AW228" s="60"/>
      <c r="AX228" s="60"/>
      <c r="AY228" s="60"/>
      <c r="AZ228" s="60"/>
      <c r="BA228" s="60"/>
      <c r="BB228" s="60"/>
      <c r="BC228" s="60"/>
      <c r="BD228" s="60"/>
      <c r="BE228" s="60"/>
      <c r="BF228" s="60"/>
      <c r="BG228" s="60"/>
    </row>
    <row r="229" spans="1:59" x14ac:dyDescent="0.4">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60"/>
      <c r="AN229" s="60"/>
      <c r="AO229" s="60"/>
      <c r="AP229" s="60"/>
      <c r="AQ229" s="60"/>
      <c r="AR229" s="60"/>
      <c r="AS229" s="60"/>
      <c r="AT229" s="60"/>
      <c r="AU229" s="60"/>
      <c r="AV229" s="60"/>
      <c r="AW229" s="60"/>
      <c r="AX229" s="60"/>
      <c r="AY229" s="60"/>
      <c r="AZ229" s="60"/>
      <c r="BA229" s="60"/>
      <c r="BB229" s="60"/>
      <c r="BC229" s="60"/>
      <c r="BD229" s="60"/>
      <c r="BE229" s="60"/>
      <c r="BF229" s="60"/>
      <c r="BG229" s="60"/>
    </row>
    <row r="230" spans="1:59" x14ac:dyDescent="0.4">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60"/>
      <c r="AN230" s="60"/>
      <c r="AO230" s="60"/>
      <c r="AP230" s="60"/>
      <c r="AQ230" s="60"/>
      <c r="AR230" s="60"/>
      <c r="AS230" s="60"/>
      <c r="AT230" s="60"/>
      <c r="AU230" s="60"/>
      <c r="AV230" s="60"/>
      <c r="AW230" s="60"/>
      <c r="AX230" s="60"/>
      <c r="AY230" s="60"/>
      <c r="AZ230" s="60"/>
      <c r="BA230" s="60"/>
      <c r="BB230" s="60"/>
      <c r="BC230" s="60"/>
      <c r="BD230" s="60"/>
      <c r="BE230" s="60"/>
      <c r="BF230" s="60"/>
      <c r="BG230" s="60"/>
    </row>
    <row r="231" spans="1:59" x14ac:dyDescent="0.4">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60"/>
      <c r="AN231" s="60"/>
      <c r="AO231" s="60"/>
      <c r="AP231" s="60"/>
      <c r="AQ231" s="60"/>
      <c r="AR231" s="60"/>
      <c r="AS231" s="60"/>
      <c r="AT231" s="60"/>
      <c r="AU231" s="60"/>
      <c r="AV231" s="60"/>
      <c r="AW231" s="60"/>
      <c r="AX231" s="60"/>
      <c r="AY231" s="60"/>
      <c r="AZ231" s="60"/>
      <c r="BA231" s="60"/>
      <c r="BB231" s="60"/>
      <c r="BC231" s="60"/>
      <c r="BD231" s="60"/>
      <c r="BE231" s="60"/>
      <c r="BF231" s="60"/>
      <c r="BG231" s="60"/>
    </row>
    <row r="232" spans="1:59" x14ac:dyDescent="0.4">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60"/>
      <c r="AN232" s="60"/>
      <c r="AO232" s="60"/>
      <c r="AP232" s="60"/>
      <c r="AQ232" s="60"/>
      <c r="AR232" s="60"/>
      <c r="AS232" s="60"/>
      <c r="AT232" s="60"/>
      <c r="AU232" s="60"/>
      <c r="AV232" s="60"/>
      <c r="AW232" s="60"/>
      <c r="AX232" s="60"/>
      <c r="AY232" s="60"/>
      <c r="AZ232" s="60"/>
      <c r="BA232" s="60"/>
      <c r="BB232" s="60"/>
      <c r="BC232" s="60"/>
      <c r="BD232" s="60"/>
      <c r="BE232" s="60"/>
      <c r="BF232" s="60"/>
      <c r="BG232" s="60"/>
    </row>
    <row r="233" spans="1:59" x14ac:dyDescent="0.4">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60"/>
      <c r="AN233" s="60"/>
      <c r="AO233" s="60"/>
      <c r="AP233" s="60"/>
      <c r="AQ233" s="60"/>
      <c r="AR233" s="60"/>
      <c r="AS233" s="60"/>
      <c r="AT233" s="60"/>
      <c r="AU233" s="60"/>
      <c r="AV233" s="60"/>
      <c r="AW233" s="60"/>
      <c r="AX233" s="60"/>
      <c r="AY233" s="60"/>
      <c r="AZ233" s="60"/>
      <c r="BA233" s="60"/>
      <c r="BB233" s="60"/>
      <c r="BC233" s="60"/>
      <c r="BD233" s="60"/>
      <c r="BE233" s="60"/>
      <c r="BF233" s="60"/>
      <c r="BG233" s="60"/>
    </row>
    <row r="234" spans="1:59" x14ac:dyDescent="0.4">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60"/>
      <c r="AN234" s="60"/>
      <c r="AO234" s="60"/>
      <c r="AP234" s="60"/>
      <c r="AQ234" s="60"/>
      <c r="AR234" s="60"/>
      <c r="AS234" s="60"/>
      <c r="AT234" s="60"/>
      <c r="AU234" s="60"/>
      <c r="AV234" s="60"/>
      <c r="AW234" s="60"/>
      <c r="AX234" s="60"/>
      <c r="AY234" s="60"/>
      <c r="AZ234" s="60"/>
      <c r="BA234" s="60"/>
      <c r="BB234" s="60"/>
      <c r="BC234" s="60"/>
      <c r="BD234" s="60"/>
      <c r="BE234" s="60"/>
      <c r="BF234" s="60"/>
      <c r="BG234" s="60"/>
    </row>
    <row r="235" spans="1:59" x14ac:dyDescent="0.4">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60"/>
      <c r="AN235" s="60"/>
      <c r="AO235" s="60"/>
      <c r="AP235" s="60"/>
      <c r="AQ235" s="60"/>
      <c r="AR235" s="60"/>
      <c r="AS235" s="60"/>
      <c r="AT235" s="60"/>
      <c r="AU235" s="60"/>
      <c r="AV235" s="60"/>
      <c r="AW235" s="60"/>
      <c r="AX235" s="60"/>
      <c r="AY235" s="60"/>
      <c r="AZ235" s="60"/>
      <c r="BA235" s="60"/>
      <c r="BB235" s="60"/>
      <c r="BC235" s="60"/>
      <c r="BD235" s="60"/>
      <c r="BE235" s="60"/>
      <c r="BF235" s="60"/>
      <c r="BG235" s="60"/>
    </row>
    <row r="236" spans="1:59" x14ac:dyDescent="0.4">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60"/>
      <c r="AN236" s="60"/>
      <c r="AO236" s="60"/>
      <c r="AP236" s="60"/>
      <c r="AQ236" s="60"/>
      <c r="AR236" s="60"/>
      <c r="AS236" s="60"/>
      <c r="AT236" s="60"/>
      <c r="AU236" s="60"/>
      <c r="AV236" s="60"/>
      <c r="AW236" s="60"/>
      <c r="AX236" s="60"/>
      <c r="AY236" s="60"/>
      <c r="AZ236" s="60"/>
      <c r="BA236" s="60"/>
      <c r="BB236" s="60"/>
      <c r="BC236" s="60"/>
      <c r="BD236" s="60"/>
      <c r="BE236" s="60"/>
      <c r="BF236" s="60"/>
      <c r="BG236" s="60"/>
    </row>
    <row r="237" spans="1:59" x14ac:dyDescent="0.4">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60"/>
      <c r="AN237" s="60"/>
      <c r="AO237" s="60"/>
      <c r="AP237" s="60"/>
      <c r="AQ237" s="60"/>
      <c r="AR237" s="60"/>
      <c r="AS237" s="60"/>
      <c r="AT237" s="60"/>
      <c r="AU237" s="60"/>
      <c r="AV237" s="60"/>
      <c r="AW237" s="60"/>
      <c r="AX237" s="60"/>
      <c r="AY237" s="60"/>
      <c r="AZ237" s="60"/>
      <c r="BA237" s="60"/>
      <c r="BB237" s="60"/>
      <c r="BC237" s="60"/>
      <c r="BD237" s="60"/>
      <c r="BE237" s="60"/>
      <c r="BF237" s="60"/>
      <c r="BG237" s="60"/>
    </row>
    <row r="238" spans="1:59" x14ac:dyDescent="0.4">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60"/>
      <c r="AN238" s="60"/>
      <c r="AO238" s="60"/>
      <c r="AP238" s="60"/>
      <c r="AQ238" s="60"/>
      <c r="AR238" s="60"/>
      <c r="AS238" s="60"/>
      <c r="AT238" s="60"/>
      <c r="AU238" s="60"/>
      <c r="AV238" s="60"/>
      <c r="AW238" s="60"/>
      <c r="AX238" s="60"/>
      <c r="AY238" s="60"/>
      <c r="AZ238" s="60"/>
      <c r="BA238" s="60"/>
      <c r="BB238" s="60"/>
      <c r="BC238" s="60"/>
      <c r="BD238" s="60"/>
      <c r="BE238" s="60"/>
      <c r="BF238" s="60"/>
      <c r="BG238" s="60"/>
    </row>
    <row r="239" spans="1:59" x14ac:dyDescent="0.4">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60"/>
      <c r="AN239" s="60"/>
      <c r="AO239" s="60"/>
      <c r="AP239" s="60"/>
      <c r="AQ239" s="60"/>
      <c r="AR239" s="60"/>
      <c r="AS239" s="60"/>
      <c r="AT239" s="60"/>
      <c r="AU239" s="60"/>
      <c r="AV239" s="60"/>
      <c r="AW239" s="60"/>
      <c r="AX239" s="60"/>
      <c r="AY239" s="60"/>
      <c r="AZ239" s="60"/>
      <c r="BA239" s="60"/>
      <c r="BB239" s="60"/>
      <c r="BC239" s="60"/>
      <c r="BD239" s="60"/>
      <c r="BE239" s="60"/>
      <c r="BF239" s="60"/>
      <c r="BG239" s="60"/>
    </row>
    <row r="240" spans="1:59" x14ac:dyDescent="0.4">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60"/>
      <c r="AN240" s="60"/>
      <c r="AO240" s="60"/>
      <c r="AP240" s="60"/>
      <c r="AQ240" s="60"/>
      <c r="AR240" s="60"/>
      <c r="AS240" s="60"/>
      <c r="AT240" s="60"/>
      <c r="AU240" s="60"/>
      <c r="AV240" s="60"/>
      <c r="AW240" s="60"/>
      <c r="AX240" s="60"/>
      <c r="AY240" s="60"/>
      <c r="AZ240" s="60"/>
      <c r="BA240" s="60"/>
      <c r="BB240" s="60"/>
      <c r="BC240" s="60"/>
      <c r="BD240" s="60"/>
      <c r="BE240" s="60"/>
      <c r="BF240" s="60"/>
      <c r="BG240" s="60"/>
    </row>
    <row r="241" spans="1:59" x14ac:dyDescent="0.4">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60"/>
      <c r="AN241" s="60"/>
      <c r="AO241" s="60"/>
      <c r="AP241" s="60"/>
      <c r="AQ241" s="60"/>
      <c r="AR241" s="60"/>
      <c r="AS241" s="60"/>
      <c r="AT241" s="60"/>
      <c r="AU241" s="60"/>
      <c r="AV241" s="60"/>
      <c r="AW241" s="60"/>
      <c r="AX241" s="60"/>
      <c r="AY241" s="60"/>
      <c r="AZ241" s="60"/>
      <c r="BA241" s="60"/>
      <c r="BB241" s="60"/>
      <c r="BC241" s="60"/>
      <c r="BD241" s="60"/>
      <c r="BE241" s="60"/>
      <c r="BF241" s="60"/>
      <c r="BG241" s="60"/>
    </row>
    <row r="242" spans="1:59" x14ac:dyDescent="0.4">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60"/>
      <c r="AN242" s="60"/>
      <c r="AO242" s="60"/>
      <c r="AP242" s="60"/>
      <c r="AQ242" s="60"/>
      <c r="AR242" s="60"/>
      <c r="AS242" s="60"/>
      <c r="AT242" s="60"/>
      <c r="AU242" s="60"/>
      <c r="AV242" s="60"/>
      <c r="AW242" s="60"/>
      <c r="AX242" s="60"/>
      <c r="AY242" s="60"/>
      <c r="AZ242" s="60"/>
      <c r="BA242" s="60"/>
      <c r="BB242" s="60"/>
      <c r="BC242" s="60"/>
      <c r="BD242" s="60"/>
      <c r="BE242" s="60"/>
      <c r="BF242" s="60"/>
      <c r="BG242" s="60"/>
    </row>
    <row r="243" spans="1:59" x14ac:dyDescent="0.4">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60"/>
      <c r="AN243" s="60"/>
      <c r="AO243" s="60"/>
      <c r="AP243" s="60"/>
      <c r="AQ243" s="60"/>
      <c r="AR243" s="60"/>
      <c r="AS243" s="60"/>
      <c r="AT243" s="60"/>
      <c r="AU243" s="60"/>
      <c r="AV243" s="60"/>
      <c r="AW243" s="60"/>
      <c r="AX243" s="60"/>
      <c r="AY243" s="60"/>
      <c r="AZ243" s="60"/>
      <c r="BA243" s="60"/>
      <c r="BB243" s="60"/>
      <c r="BC243" s="60"/>
      <c r="BD243" s="60"/>
      <c r="BE243" s="60"/>
      <c r="BF243" s="60"/>
      <c r="BG243" s="60"/>
    </row>
    <row r="244" spans="1:59" x14ac:dyDescent="0.4">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60"/>
      <c r="AN244" s="60"/>
      <c r="AO244" s="60"/>
      <c r="AP244" s="60"/>
      <c r="AQ244" s="60"/>
      <c r="AR244" s="60"/>
      <c r="AS244" s="60"/>
      <c r="AT244" s="60"/>
      <c r="AU244" s="60"/>
      <c r="AV244" s="60"/>
      <c r="AW244" s="60"/>
      <c r="AX244" s="60"/>
      <c r="AY244" s="60"/>
      <c r="AZ244" s="60"/>
      <c r="BA244" s="60"/>
      <c r="BB244" s="60"/>
      <c r="BC244" s="60"/>
      <c r="BD244" s="60"/>
      <c r="BE244" s="60"/>
      <c r="BF244" s="60"/>
      <c r="BG244" s="60"/>
    </row>
    <row r="245" spans="1:59" x14ac:dyDescent="0.4">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60"/>
      <c r="AN245" s="60"/>
      <c r="AO245" s="60"/>
      <c r="AP245" s="60"/>
      <c r="AQ245" s="60"/>
      <c r="AR245" s="60"/>
      <c r="AS245" s="60"/>
      <c r="AT245" s="60"/>
      <c r="AU245" s="60"/>
      <c r="AV245" s="60"/>
      <c r="AW245" s="60"/>
      <c r="AX245" s="60"/>
      <c r="AY245" s="60"/>
      <c r="AZ245" s="60"/>
      <c r="BA245" s="60"/>
      <c r="BB245" s="60"/>
      <c r="BC245" s="60"/>
      <c r="BD245" s="60"/>
      <c r="BE245" s="60"/>
      <c r="BF245" s="60"/>
      <c r="BG245" s="60"/>
    </row>
    <row r="246" spans="1:59" x14ac:dyDescent="0.4">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60"/>
      <c r="AN246" s="60"/>
      <c r="AO246" s="60"/>
      <c r="AP246" s="60"/>
      <c r="AQ246" s="60"/>
      <c r="AR246" s="60"/>
      <c r="AS246" s="60"/>
      <c r="AT246" s="60"/>
      <c r="AU246" s="60"/>
      <c r="AV246" s="60"/>
      <c r="AW246" s="60"/>
      <c r="AX246" s="60"/>
      <c r="AY246" s="60"/>
      <c r="AZ246" s="60"/>
      <c r="BA246" s="60"/>
      <c r="BB246" s="60"/>
      <c r="BC246" s="60"/>
      <c r="BD246" s="60"/>
      <c r="BE246" s="60"/>
      <c r="BF246" s="60"/>
      <c r="BG246" s="60"/>
    </row>
    <row r="247" spans="1:59" x14ac:dyDescent="0.4">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60"/>
      <c r="AN247" s="60"/>
      <c r="AO247" s="60"/>
      <c r="AP247" s="60"/>
      <c r="AQ247" s="60"/>
      <c r="AR247" s="60"/>
      <c r="AS247" s="60"/>
      <c r="AT247" s="60"/>
      <c r="AU247" s="60"/>
      <c r="AV247" s="60"/>
      <c r="AW247" s="60"/>
      <c r="AX247" s="60"/>
      <c r="AY247" s="60"/>
      <c r="AZ247" s="60"/>
      <c r="BA247" s="60"/>
      <c r="BB247" s="60"/>
      <c r="BC247" s="60"/>
      <c r="BD247" s="60"/>
      <c r="BE247" s="60"/>
      <c r="BF247" s="60"/>
      <c r="BG247" s="60"/>
    </row>
    <row r="248" spans="1:59" x14ac:dyDescent="0.4">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60"/>
      <c r="AN248" s="60"/>
      <c r="AO248" s="60"/>
      <c r="AP248" s="60"/>
      <c r="AQ248" s="60"/>
      <c r="AR248" s="60"/>
      <c r="AS248" s="60"/>
      <c r="AT248" s="60"/>
      <c r="AU248" s="60"/>
      <c r="AV248" s="60"/>
      <c r="AW248" s="60"/>
      <c r="AX248" s="60"/>
      <c r="AY248" s="60"/>
      <c r="AZ248" s="60"/>
      <c r="BA248" s="60"/>
      <c r="BB248" s="60"/>
      <c r="BC248" s="60"/>
      <c r="BD248" s="60"/>
      <c r="BE248" s="60"/>
      <c r="BF248" s="60"/>
      <c r="BG248" s="60"/>
    </row>
    <row r="249" spans="1:59" x14ac:dyDescent="0.4">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60"/>
      <c r="AN249" s="60"/>
      <c r="AO249" s="60"/>
      <c r="AP249" s="60"/>
      <c r="AQ249" s="60"/>
      <c r="AR249" s="60"/>
      <c r="AS249" s="60"/>
      <c r="AT249" s="60"/>
      <c r="AU249" s="60"/>
      <c r="AV249" s="60"/>
      <c r="AW249" s="60"/>
      <c r="AX249" s="60"/>
      <c r="AY249" s="60"/>
      <c r="AZ249" s="60"/>
      <c r="BA249" s="60"/>
      <c r="BB249" s="60"/>
      <c r="BC249" s="60"/>
      <c r="BD249" s="60"/>
      <c r="BE249" s="60"/>
      <c r="BF249" s="60"/>
      <c r="BG249" s="60"/>
    </row>
    <row r="250" spans="1:59" x14ac:dyDescent="0.4">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60"/>
      <c r="AN250" s="60"/>
      <c r="AO250" s="60"/>
      <c r="AP250" s="60"/>
      <c r="AQ250" s="60"/>
      <c r="AR250" s="60"/>
      <c r="AS250" s="60"/>
      <c r="AT250" s="60"/>
      <c r="AU250" s="60"/>
      <c r="AV250" s="60"/>
      <c r="AW250" s="60"/>
      <c r="AX250" s="60"/>
      <c r="AY250" s="60"/>
      <c r="AZ250" s="60"/>
      <c r="BA250" s="60"/>
      <c r="BB250" s="60"/>
      <c r="BC250" s="60"/>
      <c r="BD250" s="60"/>
      <c r="BE250" s="60"/>
      <c r="BF250" s="60"/>
      <c r="BG250" s="60"/>
    </row>
    <row r="251" spans="1:59" x14ac:dyDescent="0.4">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60"/>
      <c r="AN251" s="60"/>
      <c r="AO251" s="60"/>
      <c r="AP251" s="60"/>
      <c r="AQ251" s="60"/>
      <c r="AR251" s="60"/>
      <c r="AS251" s="60"/>
      <c r="AT251" s="60"/>
      <c r="AU251" s="60"/>
      <c r="AV251" s="60"/>
      <c r="AW251" s="60"/>
      <c r="AX251" s="60"/>
      <c r="AY251" s="60"/>
      <c r="AZ251" s="60"/>
      <c r="BA251" s="60"/>
      <c r="BB251" s="60"/>
      <c r="BC251" s="60"/>
      <c r="BD251" s="60"/>
      <c r="BE251" s="60"/>
      <c r="BF251" s="60"/>
      <c r="BG251" s="60"/>
    </row>
    <row r="252" spans="1:59" x14ac:dyDescent="0.4">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60"/>
      <c r="AN252" s="60"/>
      <c r="AO252" s="60"/>
      <c r="AP252" s="60"/>
      <c r="AQ252" s="60"/>
      <c r="AR252" s="60"/>
      <c r="AS252" s="60"/>
      <c r="AT252" s="60"/>
      <c r="AU252" s="60"/>
      <c r="AV252" s="60"/>
      <c r="AW252" s="60"/>
      <c r="AX252" s="60"/>
      <c r="AY252" s="60"/>
      <c r="AZ252" s="60"/>
      <c r="BA252" s="60"/>
      <c r="BB252" s="60"/>
      <c r="BC252" s="60"/>
      <c r="BD252" s="60"/>
      <c r="BE252" s="60"/>
      <c r="BF252" s="60"/>
      <c r="BG252" s="60"/>
    </row>
    <row r="253" spans="1:59" x14ac:dyDescent="0.4">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60"/>
      <c r="AN253" s="60"/>
      <c r="AO253" s="60"/>
      <c r="AP253" s="60"/>
      <c r="AQ253" s="60"/>
      <c r="AR253" s="60"/>
      <c r="AS253" s="60"/>
      <c r="AT253" s="60"/>
      <c r="AU253" s="60"/>
      <c r="AV253" s="60"/>
      <c r="AW253" s="60"/>
      <c r="AX253" s="60"/>
      <c r="AY253" s="60"/>
      <c r="AZ253" s="60"/>
      <c r="BA253" s="60"/>
      <c r="BB253" s="60"/>
      <c r="BC253" s="60"/>
      <c r="BD253" s="60"/>
      <c r="BE253" s="60"/>
      <c r="BF253" s="60"/>
      <c r="BG253" s="60"/>
    </row>
    <row r="254" spans="1:59" x14ac:dyDescent="0.4">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60"/>
      <c r="AN254" s="60"/>
      <c r="AO254" s="60"/>
      <c r="AP254" s="60"/>
      <c r="AQ254" s="60"/>
      <c r="AR254" s="60"/>
      <c r="AS254" s="60"/>
      <c r="AT254" s="60"/>
      <c r="AU254" s="60"/>
      <c r="AV254" s="60"/>
      <c r="AW254" s="60"/>
      <c r="AX254" s="60"/>
      <c r="AY254" s="60"/>
      <c r="AZ254" s="60"/>
      <c r="BA254" s="60"/>
      <c r="BB254" s="60"/>
      <c r="BC254" s="60"/>
      <c r="BD254" s="60"/>
      <c r="BE254" s="60"/>
      <c r="BF254" s="60"/>
      <c r="BG254" s="60"/>
    </row>
    <row r="255" spans="1:59" x14ac:dyDescent="0.4">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60"/>
      <c r="AN255" s="60"/>
      <c r="AO255" s="60"/>
      <c r="AP255" s="60"/>
      <c r="AQ255" s="60"/>
      <c r="AR255" s="60"/>
      <c r="AS255" s="60"/>
      <c r="AT255" s="60"/>
      <c r="AU255" s="60"/>
      <c r="AV255" s="60"/>
      <c r="AW255" s="60"/>
      <c r="AX255" s="60"/>
      <c r="AY255" s="60"/>
      <c r="AZ255" s="60"/>
      <c r="BA255" s="60"/>
      <c r="BB255" s="60"/>
      <c r="BC255" s="60"/>
      <c r="BD255" s="60"/>
      <c r="BE255" s="60"/>
      <c r="BF255" s="60"/>
      <c r="BG255" s="60"/>
    </row>
    <row r="256" spans="1:59" x14ac:dyDescent="0.4">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60"/>
      <c r="AN256" s="60"/>
      <c r="AO256" s="60"/>
      <c r="AP256" s="60"/>
      <c r="AQ256" s="60"/>
      <c r="AR256" s="60"/>
      <c r="AS256" s="60"/>
      <c r="AT256" s="60"/>
      <c r="AU256" s="60"/>
      <c r="AV256" s="60"/>
      <c r="AW256" s="60"/>
      <c r="AX256" s="60"/>
      <c r="AY256" s="60"/>
      <c r="AZ256" s="60"/>
      <c r="BA256" s="60"/>
      <c r="BB256" s="60"/>
      <c r="BC256" s="60"/>
      <c r="BD256" s="60"/>
      <c r="BE256" s="60"/>
      <c r="BF256" s="60"/>
      <c r="BG256" s="60"/>
    </row>
    <row r="257" spans="1:59" x14ac:dyDescent="0.4">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60"/>
      <c r="AN257" s="60"/>
      <c r="AO257" s="60"/>
      <c r="AP257" s="60"/>
      <c r="AQ257" s="60"/>
      <c r="AR257" s="60"/>
      <c r="AS257" s="60"/>
      <c r="AT257" s="60"/>
      <c r="AU257" s="60"/>
      <c r="AV257" s="60"/>
      <c r="AW257" s="60"/>
      <c r="AX257" s="60"/>
      <c r="AY257" s="60"/>
      <c r="AZ257" s="60"/>
      <c r="BA257" s="60"/>
      <c r="BB257" s="60"/>
      <c r="BC257" s="60"/>
      <c r="BD257" s="60"/>
      <c r="BE257" s="60"/>
      <c r="BF257" s="60"/>
      <c r="BG257" s="60"/>
    </row>
    <row r="258" spans="1:59" x14ac:dyDescent="0.4">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60"/>
      <c r="AN258" s="60"/>
      <c r="AO258" s="60"/>
      <c r="AP258" s="60"/>
      <c r="AQ258" s="60"/>
      <c r="AR258" s="60"/>
      <c r="AS258" s="60"/>
      <c r="AT258" s="60"/>
      <c r="AU258" s="60"/>
      <c r="AV258" s="60"/>
      <c r="AW258" s="60"/>
      <c r="AX258" s="60"/>
      <c r="AY258" s="60"/>
      <c r="AZ258" s="60"/>
      <c r="BA258" s="60"/>
      <c r="BB258" s="60"/>
      <c r="BC258" s="60"/>
      <c r="BD258" s="60"/>
      <c r="BE258" s="60"/>
      <c r="BF258" s="60"/>
      <c r="BG258" s="60"/>
    </row>
    <row r="259" spans="1:59" x14ac:dyDescent="0.4">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60"/>
      <c r="AN259" s="60"/>
      <c r="AO259" s="60"/>
      <c r="AP259" s="60"/>
      <c r="AQ259" s="60"/>
      <c r="AR259" s="60"/>
      <c r="AS259" s="60"/>
      <c r="AT259" s="60"/>
      <c r="AU259" s="60"/>
      <c r="AV259" s="60"/>
      <c r="AW259" s="60"/>
      <c r="AX259" s="60"/>
      <c r="AY259" s="60"/>
      <c r="AZ259" s="60"/>
      <c r="BA259" s="60"/>
      <c r="BB259" s="60"/>
      <c r="BC259" s="60"/>
      <c r="BD259" s="60"/>
      <c r="BE259" s="60"/>
      <c r="BF259" s="60"/>
      <c r="BG259" s="60"/>
    </row>
    <row r="260" spans="1:59" x14ac:dyDescent="0.4">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60"/>
      <c r="AN260" s="60"/>
      <c r="AO260" s="60"/>
      <c r="AP260" s="60"/>
      <c r="AQ260" s="60"/>
      <c r="AR260" s="60"/>
      <c r="AS260" s="60"/>
      <c r="AT260" s="60"/>
      <c r="AU260" s="60"/>
      <c r="AV260" s="60"/>
      <c r="AW260" s="60"/>
      <c r="AX260" s="60"/>
      <c r="AY260" s="60"/>
      <c r="AZ260" s="60"/>
      <c r="BA260" s="60"/>
      <c r="BB260" s="60"/>
      <c r="BC260" s="60"/>
      <c r="BD260" s="60"/>
      <c r="BE260" s="60"/>
      <c r="BF260" s="60"/>
      <c r="BG260" s="60"/>
    </row>
    <row r="261" spans="1:59" x14ac:dyDescent="0.4">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60"/>
      <c r="AN261" s="60"/>
      <c r="AO261" s="60"/>
      <c r="AP261" s="60"/>
      <c r="AQ261" s="60"/>
      <c r="AR261" s="60"/>
      <c r="AS261" s="60"/>
      <c r="AT261" s="60"/>
      <c r="AU261" s="60"/>
      <c r="AV261" s="60"/>
      <c r="AW261" s="60"/>
      <c r="AX261" s="60"/>
      <c r="AY261" s="60"/>
      <c r="AZ261" s="60"/>
      <c r="BA261" s="60"/>
      <c r="BB261" s="60"/>
      <c r="BC261" s="60"/>
      <c r="BD261" s="60"/>
      <c r="BE261" s="60"/>
      <c r="BF261" s="60"/>
      <c r="BG261" s="60"/>
    </row>
    <row r="262" spans="1:59" x14ac:dyDescent="0.4">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60"/>
      <c r="AN262" s="60"/>
      <c r="AO262" s="60"/>
      <c r="AP262" s="60"/>
      <c r="AQ262" s="60"/>
      <c r="AR262" s="60"/>
      <c r="AS262" s="60"/>
      <c r="AT262" s="60"/>
      <c r="AU262" s="60"/>
      <c r="AV262" s="60"/>
      <c r="AW262" s="60"/>
      <c r="AX262" s="60"/>
      <c r="AY262" s="60"/>
      <c r="AZ262" s="60"/>
      <c r="BA262" s="60"/>
      <c r="BB262" s="60"/>
      <c r="BC262" s="60"/>
      <c r="BD262" s="60"/>
      <c r="BE262" s="60"/>
      <c r="BF262" s="60"/>
      <c r="BG262" s="60"/>
    </row>
    <row r="263" spans="1:59" x14ac:dyDescent="0.4">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60"/>
      <c r="AN263" s="60"/>
      <c r="AO263" s="60"/>
      <c r="AP263" s="60"/>
      <c r="AQ263" s="60"/>
      <c r="AR263" s="60"/>
      <c r="AS263" s="60"/>
      <c r="AT263" s="60"/>
      <c r="AU263" s="60"/>
      <c r="AV263" s="60"/>
      <c r="AW263" s="60"/>
      <c r="AX263" s="60"/>
      <c r="AY263" s="60"/>
      <c r="AZ263" s="60"/>
      <c r="BA263" s="60"/>
      <c r="BB263" s="60"/>
      <c r="BC263" s="60"/>
      <c r="BD263" s="60"/>
      <c r="BE263" s="60"/>
      <c r="BF263" s="60"/>
      <c r="BG263" s="60"/>
    </row>
    <row r="264" spans="1:59" x14ac:dyDescent="0.4">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60"/>
      <c r="AN264" s="60"/>
      <c r="AO264" s="60"/>
      <c r="AP264" s="60"/>
      <c r="AQ264" s="60"/>
      <c r="AR264" s="60"/>
      <c r="AS264" s="60"/>
      <c r="AT264" s="60"/>
      <c r="AU264" s="60"/>
      <c r="AV264" s="60"/>
      <c r="AW264" s="60"/>
      <c r="AX264" s="60"/>
      <c r="AY264" s="60"/>
      <c r="AZ264" s="60"/>
      <c r="BA264" s="60"/>
      <c r="BB264" s="60"/>
      <c r="BC264" s="60"/>
      <c r="BD264" s="60"/>
      <c r="BE264" s="60"/>
      <c r="BF264" s="60"/>
      <c r="BG264" s="60"/>
    </row>
    <row r="265" spans="1:59" x14ac:dyDescent="0.4">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60"/>
      <c r="AN265" s="60"/>
      <c r="AO265" s="60"/>
      <c r="AP265" s="60"/>
      <c r="AQ265" s="60"/>
      <c r="AR265" s="60"/>
      <c r="AS265" s="60"/>
      <c r="AT265" s="60"/>
      <c r="AU265" s="60"/>
      <c r="AV265" s="60"/>
      <c r="AW265" s="60"/>
      <c r="AX265" s="60"/>
      <c r="AY265" s="60"/>
      <c r="AZ265" s="60"/>
      <c r="BA265" s="60"/>
      <c r="BB265" s="60"/>
      <c r="BC265" s="60"/>
      <c r="BD265" s="60"/>
      <c r="BE265" s="60"/>
      <c r="BF265" s="60"/>
      <c r="BG265" s="60"/>
    </row>
    <row r="266" spans="1:59" x14ac:dyDescent="0.4">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60"/>
      <c r="AN266" s="60"/>
      <c r="AO266" s="60"/>
      <c r="AP266" s="60"/>
      <c r="AQ266" s="60"/>
      <c r="AR266" s="60"/>
      <c r="AS266" s="60"/>
      <c r="AT266" s="60"/>
      <c r="AU266" s="60"/>
      <c r="AV266" s="60"/>
      <c r="AW266" s="60"/>
      <c r="AX266" s="60"/>
      <c r="AY266" s="60"/>
      <c r="AZ266" s="60"/>
      <c r="BA266" s="60"/>
      <c r="BB266" s="60"/>
      <c r="BC266" s="60"/>
      <c r="BD266" s="60"/>
      <c r="BE266" s="60"/>
      <c r="BF266" s="60"/>
      <c r="BG266" s="60"/>
    </row>
    <row r="267" spans="1:59" x14ac:dyDescent="0.4">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60"/>
      <c r="AN267" s="60"/>
      <c r="AO267" s="60"/>
      <c r="AP267" s="60"/>
      <c r="AQ267" s="60"/>
      <c r="AR267" s="60"/>
      <c r="AS267" s="60"/>
      <c r="AT267" s="60"/>
      <c r="AU267" s="60"/>
      <c r="AV267" s="60"/>
      <c r="AW267" s="60"/>
      <c r="AX267" s="60"/>
      <c r="AY267" s="60"/>
      <c r="AZ267" s="60"/>
      <c r="BA267" s="60"/>
      <c r="BB267" s="60"/>
      <c r="BC267" s="60"/>
      <c r="BD267" s="60"/>
      <c r="BE267" s="60"/>
      <c r="BF267" s="60"/>
      <c r="BG267" s="60"/>
    </row>
    <row r="268" spans="1:59" x14ac:dyDescent="0.4">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60"/>
      <c r="AN268" s="60"/>
      <c r="AO268" s="60"/>
      <c r="AP268" s="60"/>
      <c r="AQ268" s="60"/>
      <c r="AR268" s="60"/>
      <c r="AS268" s="60"/>
      <c r="AT268" s="60"/>
      <c r="AU268" s="60"/>
      <c r="AV268" s="60"/>
      <c r="AW268" s="60"/>
      <c r="AX268" s="60"/>
      <c r="AY268" s="60"/>
      <c r="AZ268" s="60"/>
      <c r="BA268" s="60"/>
      <c r="BB268" s="60"/>
      <c r="BC268" s="60"/>
      <c r="BD268" s="60"/>
      <c r="BE268" s="60"/>
      <c r="BF268" s="60"/>
      <c r="BG268" s="60"/>
    </row>
    <row r="269" spans="1:59" x14ac:dyDescent="0.4">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60"/>
      <c r="AN269" s="60"/>
      <c r="AO269" s="60"/>
      <c r="AP269" s="60"/>
      <c r="AQ269" s="60"/>
      <c r="AR269" s="60"/>
      <c r="AS269" s="60"/>
      <c r="AT269" s="60"/>
      <c r="AU269" s="60"/>
      <c r="AV269" s="60"/>
      <c r="AW269" s="60"/>
      <c r="AX269" s="60"/>
      <c r="AY269" s="60"/>
      <c r="AZ269" s="60"/>
      <c r="BA269" s="60"/>
      <c r="BB269" s="60"/>
      <c r="BC269" s="60"/>
      <c r="BD269" s="60"/>
      <c r="BE269" s="60"/>
      <c r="BF269" s="60"/>
      <c r="BG269" s="60"/>
    </row>
    <row r="270" spans="1:59" x14ac:dyDescent="0.4">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60"/>
      <c r="AN270" s="60"/>
      <c r="AO270" s="60"/>
      <c r="AP270" s="60"/>
      <c r="AQ270" s="60"/>
      <c r="AR270" s="60"/>
      <c r="AS270" s="60"/>
      <c r="AT270" s="60"/>
      <c r="AU270" s="60"/>
      <c r="AV270" s="60"/>
      <c r="AW270" s="60"/>
      <c r="AX270" s="60"/>
      <c r="AY270" s="60"/>
      <c r="AZ270" s="60"/>
      <c r="BA270" s="60"/>
      <c r="BB270" s="60"/>
      <c r="BC270" s="60"/>
      <c r="BD270" s="60"/>
      <c r="BE270" s="60"/>
      <c r="BF270" s="60"/>
      <c r="BG270" s="60"/>
    </row>
    <row r="271" spans="1:59" x14ac:dyDescent="0.4">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60"/>
      <c r="AN271" s="60"/>
      <c r="AO271" s="60"/>
      <c r="AP271" s="60"/>
      <c r="AQ271" s="60"/>
      <c r="AR271" s="60"/>
      <c r="AS271" s="60"/>
      <c r="AT271" s="60"/>
      <c r="AU271" s="60"/>
      <c r="AV271" s="60"/>
      <c r="AW271" s="60"/>
      <c r="AX271" s="60"/>
      <c r="AY271" s="60"/>
      <c r="AZ271" s="60"/>
      <c r="BA271" s="60"/>
      <c r="BB271" s="60"/>
      <c r="BC271" s="60"/>
      <c r="BD271" s="60"/>
      <c r="BE271" s="60"/>
      <c r="BF271" s="60"/>
      <c r="BG271" s="60"/>
    </row>
    <row r="272" spans="1:59" x14ac:dyDescent="0.4">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60"/>
      <c r="AN272" s="60"/>
      <c r="AO272" s="60"/>
      <c r="AP272" s="60"/>
      <c r="AQ272" s="60"/>
      <c r="AR272" s="60"/>
      <c r="AS272" s="60"/>
      <c r="AT272" s="60"/>
      <c r="AU272" s="60"/>
      <c r="AV272" s="60"/>
      <c r="AW272" s="60"/>
      <c r="AX272" s="60"/>
      <c r="AY272" s="60"/>
      <c r="AZ272" s="60"/>
      <c r="BA272" s="60"/>
      <c r="BB272" s="60"/>
      <c r="BC272" s="60"/>
      <c r="BD272" s="60"/>
      <c r="BE272" s="60"/>
      <c r="BF272" s="60"/>
      <c r="BG272" s="60"/>
    </row>
    <row r="273" spans="1:59" x14ac:dyDescent="0.4">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60"/>
      <c r="AN273" s="60"/>
      <c r="AO273" s="60"/>
      <c r="AP273" s="60"/>
      <c r="AQ273" s="60"/>
      <c r="AR273" s="60"/>
      <c r="AS273" s="60"/>
      <c r="AT273" s="60"/>
      <c r="AU273" s="60"/>
      <c r="AV273" s="60"/>
      <c r="AW273" s="60"/>
      <c r="AX273" s="60"/>
      <c r="AY273" s="60"/>
      <c r="AZ273" s="60"/>
      <c r="BA273" s="60"/>
      <c r="BB273" s="60"/>
      <c r="BC273" s="60"/>
      <c r="BD273" s="60"/>
      <c r="BE273" s="60"/>
      <c r="BF273" s="60"/>
      <c r="BG273" s="60"/>
    </row>
    <row r="274" spans="1:59" x14ac:dyDescent="0.4">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60"/>
      <c r="AN274" s="60"/>
      <c r="AO274" s="60"/>
      <c r="AP274" s="60"/>
      <c r="AQ274" s="60"/>
      <c r="AR274" s="60"/>
      <c r="AS274" s="60"/>
      <c r="AT274" s="60"/>
      <c r="AU274" s="60"/>
      <c r="AV274" s="60"/>
      <c r="AW274" s="60"/>
      <c r="AX274" s="60"/>
      <c r="AY274" s="60"/>
      <c r="AZ274" s="60"/>
      <c r="BA274" s="60"/>
      <c r="BB274" s="60"/>
      <c r="BC274" s="60"/>
      <c r="BD274" s="60"/>
      <c r="BE274" s="60"/>
      <c r="BF274" s="60"/>
      <c r="BG274" s="60"/>
    </row>
    <row r="275" spans="1:59" x14ac:dyDescent="0.4">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60"/>
      <c r="AN275" s="60"/>
      <c r="AO275" s="60"/>
      <c r="AP275" s="60"/>
      <c r="AQ275" s="60"/>
      <c r="AR275" s="60"/>
      <c r="AS275" s="60"/>
      <c r="AT275" s="60"/>
      <c r="AU275" s="60"/>
      <c r="AV275" s="60"/>
      <c r="AW275" s="60"/>
      <c r="AX275" s="60"/>
      <c r="AY275" s="60"/>
      <c r="AZ275" s="60"/>
      <c r="BA275" s="60"/>
      <c r="BB275" s="60"/>
      <c r="BC275" s="60"/>
      <c r="BD275" s="60"/>
      <c r="BE275" s="60"/>
      <c r="BF275" s="60"/>
      <c r="BG275" s="60"/>
    </row>
    <row r="276" spans="1:59" x14ac:dyDescent="0.4">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60"/>
      <c r="AN276" s="60"/>
      <c r="AO276" s="60"/>
      <c r="AP276" s="60"/>
      <c r="AQ276" s="60"/>
      <c r="AR276" s="60"/>
      <c r="AS276" s="60"/>
      <c r="AT276" s="60"/>
      <c r="AU276" s="60"/>
      <c r="AV276" s="60"/>
      <c r="AW276" s="60"/>
      <c r="AX276" s="60"/>
      <c r="AY276" s="60"/>
      <c r="AZ276" s="60"/>
      <c r="BA276" s="60"/>
      <c r="BB276" s="60"/>
      <c r="BC276" s="60"/>
      <c r="BD276" s="60"/>
      <c r="BE276" s="60"/>
      <c r="BF276" s="60"/>
      <c r="BG276" s="60"/>
    </row>
    <row r="277" spans="1:59" x14ac:dyDescent="0.4">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60"/>
      <c r="AN277" s="60"/>
      <c r="AO277" s="60"/>
      <c r="AP277" s="60"/>
      <c r="AQ277" s="60"/>
      <c r="AR277" s="60"/>
      <c r="AS277" s="60"/>
      <c r="AT277" s="60"/>
      <c r="AU277" s="60"/>
      <c r="AV277" s="60"/>
      <c r="AW277" s="60"/>
      <c r="AX277" s="60"/>
      <c r="AY277" s="60"/>
      <c r="AZ277" s="60"/>
      <c r="BA277" s="60"/>
      <c r="BB277" s="60"/>
      <c r="BC277" s="60"/>
      <c r="BD277" s="60"/>
      <c r="BE277" s="60"/>
      <c r="BF277" s="60"/>
      <c r="BG277" s="60"/>
    </row>
    <row r="278" spans="1:59" x14ac:dyDescent="0.4">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60"/>
      <c r="AN278" s="60"/>
      <c r="AO278" s="60"/>
      <c r="AP278" s="60"/>
      <c r="AQ278" s="60"/>
      <c r="AR278" s="60"/>
      <c r="AS278" s="60"/>
      <c r="AT278" s="60"/>
      <c r="AU278" s="60"/>
      <c r="AV278" s="60"/>
      <c r="AW278" s="60"/>
      <c r="AX278" s="60"/>
      <c r="AY278" s="60"/>
      <c r="AZ278" s="60"/>
      <c r="BA278" s="60"/>
      <c r="BB278" s="60"/>
      <c r="BC278" s="60"/>
      <c r="BD278" s="60"/>
      <c r="BE278" s="60"/>
      <c r="BF278" s="60"/>
      <c r="BG278" s="60"/>
    </row>
    <row r="279" spans="1:59" x14ac:dyDescent="0.4">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60"/>
      <c r="AN279" s="60"/>
      <c r="AO279" s="60"/>
      <c r="AP279" s="60"/>
      <c r="AQ279" s="60"/>
      <c r="AR279" s="60"/>
      <c r="AS279" s="60"/>
      <c r="AT279" s="60"/>
      <c r="AU279" s="60"/>
      <c r="AV279" s="60"/>
      <c r="AW279" s="60"/>
      <c r="AX279" s="60"/>
      <c r="AY279" s="60"/>
      <c r="AZ279" s="60"/>
      <c r="BA279" s="60"/>
      <c r="BB279" s="60"/>
      <c r="BC279" s="60"/>
      <c r="BD279" s="60"/>
      <c r="BE279" s="60"/>
      <c r="BF279" s="60"/>
      <c r="BG279" s="60"/>
    </row>
    <row r="280" spans="1:59" x14ac:dyDescent="0.4">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60"/>
      <c r="AN280" s="60"/>
      <c r="AO280" s="60"/>
      <c r="AP280" s="60"/>
      <c r="AQ280" s="60"/>
      <c r="AR280" s="60"/>
      <c r="AS280" s="60"/>
      <c r="AT280" s="60"/>
      <c r="AU280" s="60"/>
      <c r="AV280" s="60"/>
      <c r="AW280" s="60"/>
      <c r="AX280" s="60"/>
      <c r="AY280" s="60"/>
      <c r="AZ280" s="60"/>
      <c r="BA280" s="60"/>
      <c r="BB280" s="60"/>
      <c r="BC280" s="60"/>
      <c r="BD280" s="60"/>
      <c r="BE280" s="60"/>
      <c r="BF280" s="60"/>
      <c r="BG280" s="60"/>
    </row>
    <row r="281" spans="1:59" x14ac:dyDescent="0.4">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60"/>
      <c r="AN281" s="60"/>
      <c r="AO281" s="60"/>
      <c r="AP281" s="60"/>
      <c r="AQ281" s="60"/>
      <c r="AR281" s="60"/>
      <c r="AS281" s="60"/>
      <c r="AT281" s="60"/>
      <c r="AU281" s="60"/>
      <c r="AV281" s="60"/>
      <c r="AW281" s="60"/>
      <c r="AX281" s="60"/>
      <c r="AY281" s="60"/>
      <c r="AZ281" s="60"/>
      <c r="BA281" s="60"/>
      <c r="BB281" s="60"/>
      <c r="BC281" s="60"/>
      <c r="BD281" s="60"/>
      <c r="BE281" s="60"/>
      <c r="BF281" s="60"/>
      <c r="BG281" s="60"/>
    </row>
    <row r="282" spans="1:59" x14ac:dyDescent="0.4">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60"/>
      <c r="AN282" s="60"/>
      <c r="AO282" s="60"/>
      <c r="AP282" s="60"/>
      <c r="AQ282" s="60"/>
      <c r="AR282" s="60"/>
      <c r="AS282" s="60"/>
      <c r="AT282" s="60"/>
      <c r="AU282" s="60"/>
      <c r="AV282" s="60"/>
      <c r="AW282" s="60"/>
      <c r="AX282" s="60"/>
      <c r="AY282" s="60"/>
      <c r="AZ282" s="60"/>
      <c r="BA282" s="60"/>
      <c r="BB282" s="60"/>
      <c r="BC282" s="60"/>
      <c r="BD282" s="60"/>
      <c r="BE282" s="60"/>
      <c r="BF282" s="60"/>
      <c r="BG282" s="60"/>
    </row>
    <row r="283" spans="1:59" x14ac:dyDescent="0.4">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60"/>
      <c r="AN283" s="60"/>
      <c r="AO283" s="60"/>
      <c r="AP283" s="60"/>
      <c r="AQ283" s="60"/>
      <c r="AR283" s="60"/>
      <c r="AS283" s="60"/>
      <c r="AT283" s="60"/>
      <c r="AU283" s="60"/>
      <c r="AV283" s="60"/>
      <c r="AW283" s="60"/>
      <c r="AX283" s="60"/>
      <c r="AY283" s="60"/>
      <c r="AZ283" s="60"/>
      <c r="BA283" s="60"/>
      <c r="BB283" s="60"/>
      <c r="BC283" s="60"/>
      <c r="BD283" s="60"/>
      <c r="BE283" s="60"/>
      <c r="BF283" s="60"/>
      <c r="BG283" s="60"/>
    </row>
    <row r="284" spans="1:59" x14ac:dyDescent="0.4">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60"/>
      <c r="AN284" s="60"/>
      <c r="AO284" s="60"/>
      <c r="AP284" s="60"/>
      <c r="AQ284" s="60"/>
      <c r="AR284" s="60"/>
      <c r="AS284" s="60"/>
      <c r="AT284" s="60"/>
      <c r="AU284" s="60"/>
      <c r="AV284" s="60"/>
      <c r="AW284" s="60"/>
      <c r="AX284" s="60"/>
      <c r="AY284" s="60"/>
      <c r="AZ284" s="60"/>
      <c r="BA284" s="60"/>
      <c r="BB284" s="60"/>
      <c r="BC284" s="60"/>
      <c r="BD284" s="60"/>
      <c r="BE284" s="60"/>
      <c r="BF284" s="60"/>
      <c r="BG284" s="60"/>
    </row>
    <row r="285" spans="1:59" x14ac:dyDescent="0.4">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60"/>
      <c r="AN285" s="60"/>
      <c r="AO285" s="60"/>
      <c r="AP285" s="60"/>
      <c r="AQ285" s="60"/>
      <c r="AR285" s="60"/>
      <c r="AS285" s="60"/>
      <c r="AT285" s="60"/>
      <c r="AU285" s="60"/>
      <c r="AV285" s="60"/>
      <c r="AW285" s="60"/>
      <c r="AX285" s="60"/>
      <c r="AY285" s="60"/>
      <c r="AZ285" s="60"/>
      <c r="BA285" s="60"/>
      <c r="BB285" s="60"/>
      <c r="BC285" s="60"/>
      <c r="BD285" s="60"/>
      <c r="BE285" s="60"/>
      <c r="BF285" s="60"/>
      <c r="BG285" s="60"/>
    </row>
    <row r="286" spans="1:59" x14ac:dyDescent="0.4">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60"/>
      <c r="AN286" s="60"/>
      <c r="AO286" s="60"/>
      <c r="AP286" s="60"/>
      <c r="AQ286" s="60"/>
      <c r="AR286" s="60"/>
      <c r="AS286" s="60"/>
      <c r="AT286" s="60"/>
      <c r="AU286" s="60"/>
      <c r="AV286" s="60"/>
      <c r="AW286" s="60"/>
      <c r="AX286" s="60"/>
      <c r="AY286" s="60"/>
      <c r="AZ286" s="60"/>
      <c r="BA286" s="60"/>
      <c r="BB286" s="60"/>
      <c r="BC286" s="60"/>
      <c r="BD286" s="60"/>
      <c r="BE286" s="60"/>
      <c r="BF286" s="60"/>
      <c r="BG286" s="60"/>
    </row>
    <row r="287" spans="1:59" x14ac:dyDescent="0.4">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60"/>
      <c r="AN287" s="60"/>
      <c r="AO287" s="60"/>
      <c r="AP287" s="60"/>
      <c r="AQ287" s="60"/>
      <c r="AR287" s="60"/>
      <c r="AS287" s="60"/>
      <c r="AT287" s="60"/>
      <c r="AU287" s="60"/>
      <c r="AV287" s="60"/>
      <c r="AW287" s="60"/>
      <c r="AX287" s="60"/>
      <c r="AY287" s="60"/>
      <c r="AZ287" s="60"/>
      <c r="BA287" s="60"/>
      <c r="BB287" s="60"/>
      <c r="BC287" s="60"/>
      <c r="BD287" s="60"/>
      <c r="BE287" s="60"/>
      <c r="BF287" s="60"/>
      <c r="BG287" s="60"/>
    </row>
    <row r="288" spans="1:59" x14ac:dyDescent="0.4">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60"/>
      <c r="AN288" s="60"/>
      <c r="AO288" s="60"/>
      <c r="AP288" s="60"/>
      <c r="AQ288" s="60"/>
      <c r="AR288" s="60"/>
      <c r="AS288" s="60"/>
      <c r="AT288" s="60"/>
      <c r="AU288" s="60"/>
      <c r="AV288" s="60"/>
      <c r="AW288" s="60"/>
      <c r="AX288" s="60"/>
      <c r="AY288" s="60"/>
      <c r="AZ288" s="60"/>
      <c r="BA288" s="60"/>
      <c r="BB288" s="60"/>
      <c r="BC288" s="60"/>
      <c r="BD288" s="60"/>
      <c r="BE288" s="60"/>
      <c r="BF288" s="60"/>
      <c r="BG288" s="60"/>
    </row>
    <row r="289" spans="1:59" x14ac:dyDescent="0.4">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60"/>
      <c r="AN289" s="60"/>
      <c r="AO289" s="60"/>
      <c r="AP289" s="60"/>
      <c r="AQ289" s="60"/>
      <c r="AR289" s="60"/>
      <c r="AS289" s="60"/>
      <c r="AT289" s="60"/>
      <c r="AU289" s="60"/>
      <c r="AV289" s="60"/>
      <c r="AW289" s="60"/>
      <c r="AX289" s="60"/>
      <c r="AY289" s="60"/>
      <c r="AZ289" s="60"/>
      <c r="BA289" s="60"/>
      <c r="BB289" s="60"/>
      <c r="BC289" s="60"/>
      <c r="BD289" s="60"/>
      <c r="BE289" s="60"/>
      <c r="BF289" s="60"/>
      <c r="BG289" s="60"/>
    </row>
    <row r="290" spans="1:59" x14ac:dyDescent="0.4">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60"/>
      <c r="AN290" s="60"/>
      <c r="AO290" s="60"/>
      <c r="AP290" s="60"/>
      <c r="AQ290" s="60"/>
      <c r="AR290" s="60"/>
      <c r="AS290" s="60"/>
      <c r="AT290" s="60"/>
      <c r="AU290" s="60"/>
      <c r="AV290" s="60"/>
      <c r="AW290" s="60"/>
      <c r="AX290" s="60"/>
      <c r="AY290" s="60"/>
      <c r="AZ290" s="60"/>
      <c r="BA290" s="60"/>
      <c r="BB290" s="60"/>
      <c r="BC290" s="60"/>
      <c r="BD290" s="60"/>
      <c r="BE290" s="60"/>
      <c r="BF290" s="60"/>
      <c r="BG290" s="60"/>
    </row>
    <row r="291" spans="1:59" x14ac:dyDescent="0.4">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60"/>
      <c r="AN291" s="60"/>
      <c r="AO291" s="60"/>
      <c r="AP291" s="60"/>
      <c r="AQ291" s="60"/>
      <c r="AR291" s="60"/>
      <c r="AS291" s="60"/>
      <c r="AT291" s="60"/>
      <c r="AU291" s="60"/>
      <c r="AV291" s="60"/>
      <c r="AW291" s="60"/>
      <c r="AX291" s="60"/>
      <c r="AY291" s="60"/>
      <c r="AZ291" s="60"/>
      <c r="BA291" s="60"/>
      <c r="BB291" s="60"/>
      <c r="BC291" s="60"/>
      <c r="BD291" s="60"/>
      <c r="BE291" s="60"/>
      <c r="BF291" s="60"/>
      <c r="BG291" s="60"/>
    </row>
    <row r="292" spans="1:59" x14ac:dyDescent="0.4">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60"/>
      <c r="AN292" s="60"/>
      <c r="AO292" s="60"/>
      <c r="AP292" s="60"/>
      <c r="AQ292" s="60"/>
      <c r="AR292" s="60"/>
      <c r="AS292" s="60"/>
      <c r="AT292" s="60"/>
      <c r="AU292" s="60"/>
      <c r="AV292" s="60"/>
      <c r="AW292" s="60"/>
      <c r="AX292" s="60"/>
      <c r="AY292" s="60"/>
      <c r="AZ292" s="60"/>
      <c r="BA292" s="60"/>
      <c r="BB292" s="60"/>
      <c r="BC292" s="60"/>
      <c r="BD292" s="60"/>
      <c r="BE292" s="60"/>
      <c r="BF292" s="60"/>
      <c r="BG292" s="60"/>
    </row>
    <row r="293" spans="1:59" x14ac:dyDescent="0.4">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60"/>
      <c r="AN293" s="60"/>
      <c r="AO293" s="60"/>
      <c r="AP293" s="60"/>
      <c r="AQ293" s="60"/>
      <c r="AR293" s="60"/>
      <c r="AS293" s="60"/>
      <c r="AT293" s="60"/>
      <c r="AU293" s="60"/>
      <c r="AV293" s="60"/>
      <c r="AW293" s="60"/>
      <c r="AX293" s="60"/>
      <c r="AY293" s="60"/>
      <c r="AZ293" s="60"/>
      <c r="BA293" s="60"/>
      <c r="BB293" s="60"/>
      <c r="BC293" s="60"/>
      <c r="BD293" s="60"/>
      <c r="BE293" s="60"/>
      <c r="BF293" s="60"/>
      <c r="BG293" s="60"/>
    </row>
    <row r="294" spans="1:59" x14ac:dyDescent="0.4">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60"/>
      <c r="AN294" s="60"/>
      <c r="AO294" s="60"/>
      <c r="AP294" s="60"/>
      <c r="AQ294" s="60"/>
      <c r="AR294" s="60"/>
      <c r="AS294" s="60"/>
      <c r="AT294" s="60"/>
      <c r="AU294" s="60"/>
      <c r="AV294" s="60"/>
      <c r="AW294" s="60"/>
      <c r="AX294" s="60"/>
      <c r="AY294" s="60"/>
      <c r="AZ294" s="60"/>
      <c r="BA294" s="60"/>
      <c r="BB294" s="60"/>
      <c r="BC294" s="60"/>
      <c r="BD294" s="60"/>
      <c r="BE294" s="60"/>
      <c r="BF294" s="60"/>
      <c r="BG294" s="60"/>
    </row>
    <row r="295" spans="1:59" x14ac:dyDescent="0.4">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60"/>
      <c r="AN295" s="60"/>
      <c r="AO295" s="60"/>
      <c r="AP295" s="60"/>
      <c r="AQ295" s="60"/>
      <c r="AR295" s="60"/>
      <c r="AS295" s="60"/>
      <c r="AT295" s="60"/>
      <c r="AU295" s="60"/>
      <c r="AV295" s="60"/>
      <c r="AW295" s="60"/>
      <c r="AX295" s="60"/>
      <c r="AY295" s="60"/>
      <c r="AZ295" s="60"/>
      <c r="BA295" s="60"/>
      <c r="BB295" s="60"/>
      <c r="BC295" s="60"/>
      <c r="BD295" s="60"/>
      <c r="BE295" s="60"/>
      <c r="BF295" s="60"/>
      <c r="BG295" s="60"/>
    </row>
    <row r="296" spans="1:59" x14ac:dyDescent="0.4">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60"/>
      <c r="AN296" s="60"/>
      <c r="AO296" s="60"/>
      <c r="AP296" s="60"/>
      <c r="AQ296" s="60"/>
      <c r="AR296" s="60"/>
      <c r="AS296" s="60"/>
      <c r="AT296" s="60"/>
      <c r="AU296" s="60"/>
      <c r="AV296" s="60"/>
      <c r="AW296" s="60"/>
      <c r="AX296" s="60"/>
      <c r="AY296" s="60"/>
      <c r="AZ296" s="60"/>
      <c r="BA296" s="60"/>
      <c r="BB296" s="60"/>
      <c r="BC296" s="60"/>
      <c r="BD296" s="60"/>
      <c r="BE296" s="60"/>
      <c r="BF296" s="60"/>
      <c r="BG296" s="60"/>
    </row>
    <row r="297" spans="1:59" x14ac:dyDescent="0.4">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60"/>
      <c r="AN297" s="60"/>
      <c r="AO297" s="60"/>
      <c r="AP297" s="60"/>
      <c r="AQ297" s="60"/>
      <c r="AR297" s="60"/>
      <c r="AS297" s="60"/>
      <c r="AT297" s="60"/>
      <c r="AU297" s="60"/>
      <c r="AV297" s="60"/>
      <c r="AW297" s="60"/>
      <c r="AX297" s="60"/>
      <c r="AY297" s="60"/>
      <c r="AZ297" s="60"/>
      <c r="BA297" s="60"/>
      <c r="BB297" s="60"/>
      <c r="BC297" s="60"/>
      <c r="BD297" s="60"/>
      <c r="BE297" s="60"/>
      <c r="BF297" s="60"/>
      <c r="BG297" s="60"/>
    </row>
    <row r="298" spans="1:59" x14ac:dyDescent="0.4">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60"/>
      <c r="AN298" s="60"/>
      <c r="AO298" s="60"/>
      <c r="AP298" s="60"/>
      <c r="AQ298" s="60"/>
      <c r="AR298" s="60"/>
      <c r="AS298" s="60"/>
      <c r="AT298" s="60"/>
      <c r="AU298" s="60"/>
      <c r="AV298" s="60"/>
      <c r="AW298" s="60"/>
      <c r="AX298" s="60"/>
      <c r="AY298" s="60"/>
      <c r="AZ298" s="60"/>
      <c r="BA298" s="60"/>
      <c r="BB298" s="60"/>
      <c r="BC298" s="60"/>
      <c r="BD298" s="60"/>
      <c r="BE298" s="60"/>
      <c r="BF298" s="60"/>
      <c r="BG298" s="60"/>
    </row>
    <row r="299" spans="1:59" x14ac:dyDescent="0.4">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60"/>
      <c r="AN299" s="60"/>
      <c r="AO299" s="60"/>
      <c r="AP299" s="60"/>
      <c r="AQ299" s="60"/>
      <c r="AR299" s="60"/>
      <c r="AS299" s="60"/>
      <c r="AT299" s="60"/>
      <c r="AU299" s="60"/>
      <c r="AV299" s="60"/>
      <c r="AW299" s="60"/>
      <c r="AX299" s="60"/>
      <c r="AY299" s="60"/>
      <c r="AZ299" s="60"/>
      <c r="BA299" s="60"/>
      <c r="BB299" s="60"/>
      <c r="BC299" s="60"/>
      <c r="BD299" s="60"/>
      <c r="BE299" s="60"/>
      <c r="BF299" s="60"/>
      <c r="BG299" s="60"/>
    </row>
    <row r="300" spans="1:59" x14ac:dyDescent="0.4">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60"/>
      <c r="AN300" s="60"/>
      <c r="AO300" s="60"/>
      <c r="AP300" s="60"/>
      <c r="AQ300" s="60"/>
      <c r="AR300" s="60"/>
      <c r="AS300" s="60"/>
      <c r="AT300" s="60"/>
      <c r="AU300" s="60"/>
      <c r="AV300" s="60"/>
      <c r="AW300" s="60"/>
      <c r="AX300" s="60"/>
      <c r="AY300" s="60"/>
      <c r="AZ300" s="60"/>
      <c r="BA300" s="60"/>
      <c r="BB300" s="60"/>
      <c r="BC300" s="60"/>
      <c r="BD300" s="60"/>
      <c r="BE300" s="60"/>
      <c r="BF300" s="60"/>
      <c r="BG300" s="60"/>
    </row>
    <row r="301" spans="1:59" x14ac:dyDescent="0.4">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60"/>
      <c r="AN301" s="60"/>
      <c r="AO301" s="60"/>
      <c r="AP301" s="60"/>
      <c r="AQ301" s="60"/>
      <c r="AR301" s="60"/>
      <c r="AS301" s="60"/>
      <c r="AT301" s="60"/>
      <c r="AU301" s="60"/>
      <c r="AV301" s="60"/>
      <c r="AW301" s="60"/>
      <c r="AX301" s="60"/>
      <c r="AY301" s="60"/>
      <c r="AZ301" s="60"/>
      <c r="BA301" s="60"/>
      <c r="BB301" s="60"/>
      <c r="BC301" s="60"/>
      <c r="BD301" s="60"/>
      <c r="BE301" s="60"/>
      <c r="BF301" s="60"/>
      <c r="BG301" s="60"/>
    </row>
    <row r="302" spans="1:59" x14ac:dyDescent="0.4">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60"/>
      <c r="AN302" s="60"/>
      <c r="AO302" s="60"/>
      <c r="AP302" s="60"/>
      <c r="AQ302" s="60"/>
      <c r="AR302" s="60"/>
      <c r="AS302" s="60"/>
      <c r="AT302" s="60"/>
      <c r="AU302" s="60"/>
      <c r="AV302" s="60"/>
      <c r="AW302" s="60"/>
      <c r="AX302" s="60"/>
      <c r="AY302" s="60"/>
      <c r="AZ302" s="60"/>
      <c r="BA302" s="60"/>
      <c r="BB302" s="60"/>
      <c r="BC302" s="60"/>
      <c r="BD302" s="60"/>
      <c r="BE302" s="60"/>
      <c r="BF302" s="60"/>
      <c r="BG302" s="60"/>
    </row>
    <row r="303" spans="1:59" x14ac:dyDescent="0.4">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60"/>
      <c r="AN303" s="60"/>
      <c r="AO303" s="60"/>
      <c r="AP303" s="60"/>
      <c r="AQ303" s="60"/>
      <c r="AR303" s="60"/>
      <c r="AS303" s="60"/>
      <c r="AT303" s="60"/>
      <c r="AU303" s="60"/>
      <c r="AV303" s="60"/>
      <c r="AW303" s="60"/>
      <c r="AX303" s="60"/>
      <c r="AY303" s="60"/>
      <c r="AZ303" s="60"/>
      <c r="BA303" s="60"/>
      <c r="BB303" s="60"/>
      <c r="BC303" s="60"/>
      <c r="BD303" s="60"/>
      <c r="BE303" s="60"/>
      <c r="BF303" s="60"/>
      <c r="BG303" s="60"/>
    </row>
    <row r="304" spans="1:59" x14ac:dyDescent="0.4">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60"/>
      <c r="AN304" s="60"/>
      <c r="AO304" s="60"/>
      <c r="AP304" s="60"/>
      <c r="AQ304" s="60"/>
      <c r="AR304" s="60"/>
      <c r="AS304" s="60"/>
      <c r="AT304" s="60"/>
      <c r="AU304" s="60"/>
      <c r="AV304" s="60"/>
      <c r="AW304" s="60"/>
      <c r="AX304" s="60"/>
      <c r="AY304" s="60"/>
      <c r="AZ304" s="60"/>
      <c r="BA304" s="60"/>
      <c r="BB304" s="60"/>
      <c r="BC304" s="60"/>
      <c r="BD304" s="60"/>
      <c r="BE304" s="60"/>
      <c r="BF304" s="60"/>
      <c r="BG304" s="60"/>
    </row>
    <row r="305" spans="1:59" x14ac:dyDescent="0.4">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60"/>
      <c r="AN305" s="60"/>
      <c r="AO305" s="60"/>
      <c r="AP305" s="60"/>
      <c r="AQ305" s="60"/>
      <c r="AR305" s="60"/>
      <c r="AS305" s="60"/>
      <c r="AT305" s="60"/>
      <c r="AU305" s="60"/>
      <c r="AV305" s="60"/>
      <c r="AW305" s="60"/>
      <c r="AX305" s="60"/>
      <c r="AY305" s="60"/>
      <c r="AZ305" s="60"/>
      <c r="BA305" s="60"/>
      <c r="BB305" s="60"/>
      <c r="BC305" s="60"/>
      <c r="BD305" s="60"/>
      <c r="BE305" s="60"/>
      <c r="BF305" s="60"/>
      <c r="BG305" s="60"/>
    </row>
    <row r="306" spans="1:59" x14ac:dyDescent="0.4">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60"/>
      <c r="AN306" s="60"/>
      <c r="AO306" s="60"/>
      <c r="AP306" s="60"/>
      <c r="AQ306" s="60"/>
      <c r="AR306" s="60"/>
      <c r="AS306" s="60"/>
      <c r="AT306" s="60"/>
      <c r="AU306" s="60"/>
      <c r="AV306" s="60"/>
      <c r="AW306" s="60"/>
      <c r="AX306" s="60"/>
      <c r="AY306" s="60"/>
      <c r="AZ306" s="60"/>
      <c r="BA306" s="60"/>
      <c r="BB306" s="60"/>
      <c r="BC306" s="60"/>
      <c r="BD306" s="60"/>
      <c r="BE306" s="60"/>
      <c r="BF306" s="60"/>
      <c r="BG306" s="60"/>
    </row>
    <row r="307" spans="1:59" x14ac:dyDescent="0.4">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60"/>
      <c r="AN307" s="60"/>
      <c r="AO307" s="60"/>
      <c r="AP307" s="60"/>
      <c r="AQ307" s="60"/>
      <c r="AR307" s="60"/>
      <c r="AS307" s="60"/>
      <c r="AT307" s="60"/>
      <c r="AU307" s="60"/>
      <c r="AV307" s="60"/>
      <c r="AW307" s="60"/>
      <c r="AX307" s="60"/>
      <c r="AY307" s="60"/>
      <c r="AZ307" s="60"/>
      <c r="BA307" s="60"/>
      <c r="BB307" s="60"/>
      <c r="BC307" s="60"/>
      <c r="BD307" s="60"/>
      <c r="BE307" s="60"/>
      <c r="BF307" s="60"/>
      <c r="BG307" s="60"/>
    </row>
    <row r="308" spans="1:59" x14ac:dyDescent="0.4">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60"/>
      <c r="AN308" s="60"/>
      <c r="AO308" s="60"/>
      <c r="AP308" s="60"/>
      <c r="AQ308" s="60"/>
      <c r="AR308" s="60"/>
      <c r="AS308" s="60"/>
      <c r="AT308" s="60"/>
      <c r="AU308" s="60"/>
      <c r="AV308" s="60"/>
      <c r="AW308" s="60"/>
      <c r="AX308" s="60"/>
      <c r="AY308" s="60"/>
      <c r="AZ308" s="60"/>
      <c r="BA308" s="60"/>
      <c r="BB308" s="60"/>
      <c r="BC308" s="60"/>
      <c r="BD308" s="60"/>
      <c r="BE308" s="60"/>
      <c r="BF308" s="60"/>
      <c r="BG308" s="60"/>
    </row>
    <row r="309" spans="1:59" x14ac:dyDescent="0.4">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60"/>
      <c r="AN309" s="60"/>
      <c r="AO309" s="60"/>
      <c r="AP309" s="60"/>
      <c r="AQ309" s="60"/>
      <c r="AR309" s="60"/>
      <c r="AS309" s="60"/>
      <c r="AT309" s="60"/>
      <c r="AU309" s="60"/>
      <c r="AV309" s="60"/>
      <c r="AW309" s="60"/>
      <c r="AX309" s="60"/>
      <c r="AY309" s="60"/>
      <c r="AZ309" s="60"/>
      <c r="BA309" s="60"/>
      <c r="BB309" s="60"/>
      <c r="BC309" s="60"/>
      <c r="BD309" s="60"/>
      <c r="BE309" s="60"/>
      <c r="BF309" s="60"/>
      <c r="BG309" s="60"/>
    </row>
    <row r="310" spans="1:59" x14ac:dyDescent="0.4">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60"/>
      <c r="AN310" s="60"/>
      <c r="AO310" s="60"/>
      <c r="AP310" s="60"/>
      <c r="AQ310" s="60"/>
      <c r="AR310" s="60"/>
      <c r="AS310" s="60"/>
      <c r="AT310" s="60"/>
      <c r="AU310" s="60"/>
      <c r="AV310" s="60"/>
      <c r="AW310" s="60"/>
      <c r="AX310" s="60"/>
      <c r="AY310" s="60"/>
      <c r="AZ310" s="60"/>
      <c r="BA310" s="60"/>
      <c r="BB310" s="60"/>
      <c r="BC310" s="60"/>
      <c r="BD310" s="60"/>
      <c r="BE310" s="60"/>
      <c r="BF310" s="60"/>
      <c r="BG310" s="60"/>
    </row>
    <row r="311" spans="1:59" x14ac:dyDescent="0.4">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60"/>
      <c r="AN311" s="60"/>
      <c r="AO311" s="60"/>
      <c r="AP311" s="60"/>
      <c r="AQ311" s="60"/>
      <c r="AR311" s="60"/>
      <c r="AS311" s="60"/>
      <c r="AT311" s="60"/>
      <c r="AU311" s="60"/>
      <c r="AV311" s="60"/>
      <c r="AW311" s="60"/>
      <c r="AX311" s="60"/>
      <c r="AY311" s="60"/>
      <c r="AZ311" s="60"/>
      <c r="BA311" s="60"/>
      <c r="BB311" s="60"/>
      <c r="BC311" s="60"/>
      <c r="BD311" s="60"/>
      <c r="BE311" s="60"/>
      <c r="BF311" s="60"/>
      <c r="BG311" s="60"/>
    </row>
    <row r="312" spans="1:59" x14ac:dyDescent="0.4">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60"/>
      <c r="AN312" s="60"/>
      <c r="AO312" s="60"/>
      <c r="AP312" s="60"/>
      <c r="AQ312" s="60"/>
      <c r="AR312" s="60"/>
      <c r="AS312" s="60"/>
      <c r="AT312" s="60"/>
      <c r="AU312" s="60"/>
      <c r="AV312" s="60"/>
      <c r="AW312" s="60"/>
      <c r="AX312" s="60"/>
      <c r="AY312" s="60"/>
      <c r="AZ312" s="60"/>
      <c r="BA312" s="60"/>
      <c r="BB312" s="60"/>
      <c r="BC312" s="60"/>
      <c r="BD312" s="60"/>
      <c r="BE312" s="60"/>
      <c r="BF312" s="60"/>
      <c r="BG312" s="60"/>
    </row>
    <row r="313" spans="1:59" x14ac:dyDescent="0.4">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60"/>
      <c r="AN313" s="60"/>
      <c r="AO313" s="60"/>
      <c r="AP313" s="60"/>
      <c r="AQ313" s="60"/>
      <c r="AR313" s="60"/>
      <c r="AS313" s="60"/>
      <c r="AT313" s="60"/>
      <c r="AU313" s="60"/>
      <c r="AV313" s="60"/>
      <c r="AW313" s="60"/>
      <c r="AX313" s="60"/>
      <c r="AY313" s="60"/>
      <c r="AZ313" s="60"/>
      <c r="BA313" s="60"/>
      <c r="BB313" s="60"/>
      <c r="BC313" s="60"/>
      <c r="BD313" s="60"/>
      <c r="BE313" s="60"/>
      <c r="BF313" s="60"/>
      <c r="BG313" s="60"/>
    </row>
    <row r="314" spans="1:59" x14ac:dyDescent="0.4">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60"/>
      <c r="AN314" s="60"/>
      <c r="AO314" s="60"/>
      <c r="AP314" s="60"/>
      <c r="AQ314" s="60"/>
      <c r="AR314" s="60"/>
      <c r="AS314" s="60"/>
      <c r="AT314" s="60"/>
      <c r="AU314" s="60"/>
      <c r="AV314" s="60"/>
      <c r="AW314" s="60"/>
      <c r="AX314" s="60"/>
      <c r="AY314" s="60"/>
      <c r="AZ314" s="60"/>
      <c r="BA314" s="60"/>
      <c r="BB314" s="60"/>
      <c r="BC314" s="60"/>
      <c r="BD314" s="60"/>
      <c r="BE314" s="60"/>
      <c r="BF314" s="60"/>
      <c r="BG314" s="60"/>
    </row>
    <row r="315" spans="1:59" x14ac:dyDescent="0.4">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60"/>
      <c r="AN315" s="60"/>
      <c r="AO315" s="60"/>
      <c r="AP315" s="60"/>
      <c r="AQ315" s="60"/>
      <c r="AR315" s="60"/>
      <c r="AS315" s="60"/>
      <c r="AT315" s="60"/>
      <c r="AU315" s="60"/>
      <c r="AV315" s="60"/>
      <c r="AW315" s="60"/>
      <c r="AX315" s="60"/>
      <c r="AY315" s="60"/>
      <c r="AZ315" s="60"/>
      <c r="BA315" s="60"/>
      <c r="BB315" s="60"/>
      <c r="BC315" s="60"/>
      <c r="BD315" s="60"/>
      <c r="BE315" s="60"/>
      <c r="BF315" s="60"/>
      <c r="BG315" s="60"/>
    </row>
    <row r="316" spans="1:59" x14ac:dyDescent="0.4">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60"/>
      <c r="AN316" s="60"/>
      <c r="AO316" s="60"/>
      <c r="AP316" s="60"/>
      <c r="AQ316" s="60"/>
      <c r="AR316" s="60"/>
      <c r="AS316" s="60"/>
      <c r="AT316" s="60"/>
      <c r="AU316" s="60"/>
      <c r="AV316" s="60"/>
      <c r="AW316" s="60"/>
      <c r="AX316" s="60"/>
      <c r="AY316" s="60"/>
      <c r="AZ316" s="60"/>
      <c r="BA316" s="60"/>
      <c r="BB316" s="60"/>
      <c r="BC316" s="60"/>
      <c r="BD316" s="60"/>
      <c r="BE316" s="60"/>
      <c r="BF316" s="60"/>
      <c r="BG316" s="60"/>
    </row>
    <row r="317" spans="1:59" x14ac:dyDescent="0.4">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60"/>
      <c r="AN317" s="60"/>
      <c r="AO317" s="60"/>
      <c r="AP317" s="60"/>
      <c r="AQ317" s="60"/>
      <c r="AR317" s="60"/>
      <c r="AS317" s="60"/>
      <c r="AT317" s="60"/>
      <c r="AU317" s="60"/>
      <c r="AV317" s="60"/>
      <c r="AW317" s="60"/>
      <c r="AX317" s="60"/>
      <c r="AY317" s="60"/>
      <c r="AZ317" s="60"/>
      <c r="BA317" s="60"/>
      <c r="BB317" s="60"/>
      <c r="BC317" s="60"/>
      <c r="BD317" s="60"/>
      <c r="BE317" s="60"/>
      <c r="BF317" s="60"/>
      <c r="BG317" s="60"/>
    </row>
    <row r="318" spans="1:59" x14ac:dyDescent="0.4">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60"/>
      <c r="AN318" s="60"/>
      <c r="AO318" s="60"/>
      <c r="AP318" s="60"/>
      <c r="AQ318" s="60"/>
      <c r="AR318" s="60"/>
      <c r="AS318" s="60"/>
      <c r="AT318" s="60"/>
      <c r="AU318" s="60"/>
      <c r="AV318" s="60"/>
      <c r="AW318" s="60"/>
      <c r="AX318" s="60"/>
      <c r="AY318" s="60"/>
      <c r="AZ318" s="60"/>
      <c r="BA318" s="60"/>
      <c r="BB318" s="60"/>
      <c r="BC318" s="60"/>
      <c r="BD318" s="60"/>
      <c r="BE318" s="60"/>
      <c r="BF318" s="60"/>
      <c r="BG318" s="60"/>
    </row>
    <row r="319" spans="1:59" x14ac:dyDescent="0.4">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60"/>
      <c r="AN319" s="60"/>
      <c r="AO319" s="60"/>
      <c r="AP319" s="60"/>
      <c r="AQ319" s="60"/>
      <c r="AR319" s="60"/>
      <c r="AS319" s="60"/>
      <c r="AT319" s="60"/>
      <c r="AU319" s="60"/>
      <c r="AV319" s="60"/>
      <c r="AW319" s="60"/>
      <c r="AX319" s="60"/>
      <c r="AY319" s="60"/>
      <c r="AZ319" s="60"/>
      <c r="BA319" s="60"/>
      <c r="BB319" s="60"/>
      <c r="BC319" s="60"/>
      <c r="BD319" s="60"/>
      <c r="BE319" s="60"/>
      <c r="BF319" s="60"/>
      <c r="BG319" s="60"/>
    </row>
    <row r="320" spans="1:59" x14ac:dyDescent="0.4">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60"/>
      <c r="AN320" s="60"/>
      <c r="AO320" s="60"/>
      <c r="AP320" s="60"/>
      <c r="AQ320" s="60"/>
      <c r="AR320" s="60"/>
      <c r="AS320" s="60"/>
      <c r="AT320" s="60"/>
      <c r="AU320" s="60"/>
      <c r="AV320" s="60"/>
      <c r="AW320" s="60"/>
      <c r="AX320" s="60"/>
      <c r="AY320" s="60"/>
      <c r="AZ320" s="60"/>
      <c r="BA320" s="60"/>
      <c r="BB320" s="60"/>
      <c r="BC320" s="60"/>
      <c r="BD320" s="60"/>
      <c r="BE320" s="60"/>
      <c r="BF320" s="60"/>
      <c r="BG320" s="60"/>
    </row>
    <row r="321" spans="1:59" x14ac:dyDescent="0.4">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60"/>
      <c r="AN321" s="60"/>
      <c r="AO321" s="60"/>
      <c r="AP321" s="60"/>
      <c r="AQ321" s="60"/>
      <c r="AR321" s="60"/>
      <c r="AS321" s="60"/>
      <c r="AT321" s="60"/>
      <c r="AU321" s="60"/>
      <c r="AV321" s="60"/>
      <c r="AW321" s="60"/>
      <c r="AX321" s="60"/>
      <c r="AY321" s="60"/>
      <c r="AZ321" s="60"/>
      <c r="BA321" s="60"/>
      <c r="BB321" s="60"/>
      <c r="BC321" s="60"/>
      <c r="BD321" s="60"/>
      <c r="BE321" s="60"/>
      <c r="BF321" s="60"/>
      <c r="BG321" s="60"/>
    </row>
    <row r="322" spans="1:59" x14ac:dyDescent="0.4">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60"/>
      <c r="AN322" s="60"/>
      <c r="AO322" s="60"/>
      <c r="AP322" s="60"/>
      <c r="AQ322" s="60"/>
      <c r="AR322" s="60"/>
      <c r="AS322" s="60"/>
      <c r="AT322" s="60"/>
      <c r="AU322" s="60"/>
      <c r="AV322" s="60"/>
      <c r="AW322" s="60"/>
      <c r="AX322" s="60"/>
      <c r="AY322" s="60"/>
      <c r="AZ322" s="60"/>
      <c r="BA322" s="60"/>
      <c r="BB322" s="60"/>
      <c r="BC322" s="60"/>
      <c r="BD322" s="60"/>
      <c r="BE322" s="60"/>
      <c r="BF322" s="60"/>
      <c r="BG322" s="60"/>
    </row>
    <row r="323" spans="1:59" x14ac:dyDescent="0.4">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60"/>
      <c r="AN323" s="60"/>
      <c r="AO323" s="60"/>
      <c r="AP323" s="60"/>
      <c r="AQ323" s="60"/>
      <c r="AR323" s="60"/>
      <c r="AS323" s="60"/>
      <c r="AT323" s="60"/>
      <c r="AU323" s="60"/>
      <c r="AV323" s="60"/>
      <c r="AW323" s="60"/>
      <c r="AX323" s="60"/>
      <c r="AY323" s="60"/>
      <c r="AZ323" s="60"/>
      <c r="BA323" s="60"/>
      <c r="BB323" s="60"/>
      <c r="BC323" s="60"/>
      <c r="BD323" s="60"/>
      <c r="BE323" s="60"/>
      <c r="BF323" s="60"/>
      <c r="BG323" s="60"/>
    </row>
    <row r="324" spans="1:59" x14ac:dyDescent="0.4">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60"/>
      <c r="AN324" s="60"/>
      <c r="AO324" s="60"/>
      <c r="AP324" s="60"/>
      <c r="AQ324" s="60"/>
      <c r="AR324" s="60"/>
      <c r="AS324" s="60"/>
      <c r="AT324" s="60"/>
      <c r="AU324" s="60"/>
      <c r="AV324" s="60"/>
      <c r="AW324" s="60"/>
      <c r="AX324" s="60"/>
      <c r="AY324" s="60"/>
      <c r="AZ324" s="60"/>
      <c r="BA324" s="60"/>
      <c r="BB324" s="60"/>
      <c r="BC324" s="60"/>
      <c r="BD324" s="60"/>
      <c r="BE324" s="60"/>
      <c r="BF324" s="60"/>
      <c r="BG324" s="60"/>
    </row>
    <row r="325" spans="1:59" x14ac:dyDescent="0.4">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60"/>
      <c r="AN325" s="60"/>
      <c r="AO325" s="60"/>
      <c r="AP325" s="60"/>
      <c r="AQ325" s="60"/>
      <c r="AR325" s="60"/>
      <c r="AS325" s="60"/>
      <c r="AT325" s="60"/>
      <c r="AU325" s="60"/>
      <c r="AV325" s="60"/>
      <c r="AW325" s="60"/>
      <c r="AX325" s="60"/>
      <c r="AY325" s="60"/>
      <c r="AZ325" s="60"/>
      <c r="BA325" s="60"/>
      <c r="BB325" s="60"/>
      <c r="BC325" s="60"/>
      <c r="BD325" s="60"/>
      <c r="BE325" s="60"/>
      <c r="BF325" s="60"/>
      <c r="BG325" s="60"/>
    </row>
    <row r="326" spans="1:59" x14ac:dyDescent="0.4">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60"/>
      <c r="AN326" s="60"/>
      <c r="AO326" s="60"/>
      <c r="AP326" s="60"/>
      <c r="AQ326" s="60"/>
      <c r="AR326" s="60"/>
      <c r="AS326" s="60"/>
      <c r="AT326" s="60"/>
      <c r="AU326" s="60"/>
      <c r="AV326" s="60"/>
      <c r="AW326" s="60"/>
      <c r="AX326" s="60"/>
      <c r="AY326" s="60"/>
      <c r="AZ326" s="60"/>
      <c r="BA326" s="60"/>
      <c r="BB326" s="60"/>
      <c r="BC326" s="60"/>
      <c r="BD326" s="60"/>
      <c r="BE326" s="60"/>
      <c r="BF326" s="60"/>
      <c r="BG326" s="60"/>
    </row>
    <row r="327" spans="1:59" x14ac:dyDescent="0.4">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60"/>
      <c r="AN327" s="60"/>
      <c r="AO327" s="60"/>
      <c r="AP327" s="60"/>
      <c r="AQ327" s="60"/>
      <c r="AR327" s="60"/>
      <c r="AS327" s="60"/>
      <c r="AT327" s="60"/>
      <c r="AU327" s="60"/>
      <c r="AV327" s="60"/>
      <c r="AW327" s="60"/>
      <c r="AX327" s="60"/>
      <c r="AY327" s="60"/>
      <c r="AZ327" s="60"/>
      <c r="BA327" s="60"/>
      <c r="BB327" s="60"/>
      <c r="BC327" s="60"/>
      <c r="BD327" s="60"/>
      <c r="BE327" s="60"/>
      <c r="BF327" s="60"/>
      <c r="BG327" s="60"/>
    </row>
    <row r="328" spans="1:59" x14ac:dyDescent="0.4">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60"/>
      <c r="AN328" s="60"/>
      <c r="AO328" s="60"/>
      <c r="AP328" s="60"/>
      <c r="AQ328" s="60"/>
      <c r="AR328" s="60"/>
      <c r="AS328" s="60"/>
      <c r="AT328" s="60"/>
      <c r="AU328" s="60"/>
      <c r="AV328" s="60"/>
      <c r="AW328" s="60"/>
      <c r="AX328" s="60"/>
      <c r="AY328" s="60"/>
      <c r="AZ328" s="60"/>
      <c r="BA328" s="60"/>
      <c r="BB328" s="60"/>
      <c r="BC328" s="60"/>
      <c r="BD328" s="60"/>
      <c r="BE328" s="60"/>
      <c r="BF328" s="60"/>
      <c r="BG328" s="60"/>
    </row>
    <row r="329" spans="1:59" x14ac:dyDescent="0.4">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60"/>
      <c r="AN329" s="60"/>
      <c r="AO329" s="60"/>
      <c r="AP329" s="60"/>
      <c r="AQ329" s="60"/>
      <c r="AR329" s="60"/>
      <c r="AS329" s="60"/>
      <c r="AT329" s="60"/>
      <c r="AU329" s="60"/>
      <c r="AV329" s="60"/>
      <c r="AW329" s="60"/>
      <c r="AX329" s="60"/>
      <c r="AY329" s="60"/>
      <c r="AZ329" s="60"/>
      <c r="BA329" s="60"/>
      <c r="BB329" s="60"/>
      <c r="BC329" s="60"/>
      <c r="BD329" s="60"/>
      <c r="BE329" s="60"/>
      <c r="BF329" s="60"/>
      <c r="BG329" s="60"/>
    </row>
    <row r="330" spans="1:59" x14ac:dyDescent="0.4">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60"/>
      <c r="AN330" s="60"/>
      <c r="AO330" s="60"/>
      <c r="AP330" s="60"/>
      <c r="AQ330" s="60"/>
      <c r="AR330" s="60"/>
      <c r="AS330" s="60"/>
      <c r="AT330" s="60"/>
      <c r="AU330" s="60"/>
      <c r="AV330" s="60"/>
      <c r="AW330" s="60"/>
      <c r="AX330" s="60"/>
      <c r="AY330" s="60"/>
      <c r="AZ330" s="60"/>
      <c r="BA330" s="60"/>
      <c r="BB330" s="60"/>
      <c r="BC330" s="60"/>
      <c r="BD330" s="60"/>
      <c r="BE330" s="60"/>
      <c r="BF330" s="60"/>
      <c r="BG330" s="60"/>
    </row>
    <row r="331" spans="1:59" x14ac:dyDescent="0.4">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60"/>
      <c r="AN331" s="60"/>
      <c r="AO331" s="60"/>
      <c r="AP331" s="60"/>
      <c r="AQ331" s="60"/>
      <c r="AR331" s="60"/>
      <c r="AS331" s="60"/>
      <c r="AT331" s="60"/>
      <c r="AU331" s="60"/>
      <c r="AV331" s="60"/>
      <c r="AW331" s="60"/>
      <c r="AX331" s="60"/>
      <c r="AY331" s="60"/>
      <c r="AZ331" s="60"/>
      <c r="BA331" s="60"/>
      <c r="BB331" s="60"/>
      <c r="BC331" s="60"/>
      <c r="BD331" s="60"/>
      <c r="BE331" s="60"/>
      <c r="BF331" s="60"/>
      <c r="BG331" s="60"/>
    </row>
    <row r="332" spans="1:59" x14ac:dyDescent="0.4">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60"/>
      <c r="AN332" s="60"/>
      <c r="AO332" s="60"/>
      <c r="AP332" s="60"/>
      <c r="AQ332" s="60"/>
      <c r="AR332" s="60"/>
      <c r="AS332" s="60"/>
      <c r="AT332" s="60"/>
      <c r="AU332" s="60"/>
      <c r="AV332" s="60"/>
      <c r="AW332" s="60"/>
      <c r="AX332" s="60"/>
      <c r="AY332" s="60"/>
      <c r="AZ332" s="60"/>
      <c r="BA332" s="60"/>
      <c r="BB332" s="60"/>
      <c r="BC332" s="60"/>
      <c r="BD332" s="60"/>
      <c r="BE332" s="60"/>
      <c r="BF332" s="60"/>
      <c r="BG332" s="60"/>
    </row>
    <row r="333" spans="1:59" x14ac:dyDescent="0.4">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60"/>
      <c r="AN333" s="60"/>
      <c r="AO333" s="60"/>
      <c r="AP333" s="60"/>
      <c r="AQ333" s="60"/>
      <c r="AR333" s="60"/>
      <c r="AS333" s="60"/>
      <c r="AT333" s="60"/>
      <c r="AU333" s="60"/>
      <c r="AV333" s="60"/>
      <c r="AW333" s="60"/>
      <c r="AX333" s="60"/>
      <c r="AY333" s="60"/>
      <c r="AZ333" s="60"/>
      <c r="BA333" s="60"/>
      <c r="BB333" s="60"/>
      <c r="BC333" s="60"/>
      <c r="BD333" s="60"/>
      <c r="BE333" s="60"/>
      <c r="BF333" s="60"/>
      <c r="BG333" s="60"/>
    </row>
    <row r="334" spans="1:59" x14ac:dyDescent="0.4">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60"/>
      <c r="AN334" s="60"/>
      <c r="AO334" s="60"/>
      <c r="AP334" s="60"/>
      <c r="AQ334" s="60"/>
      <c r="AR334" s="60"/>
      <c r="AS334" s="60"/>
      <c r="AT334" s="60"/>
      <c r="AU334" s="60"/>
      <c r="AV334" s="60"/>
      <c r="AW334" s="60"/>
      <c r="AX334" s="60"/>
      <c r="AY334" s="60"/>
      <c r="AZ334" s="60"/>
      <c r="BA334" s="60"/>
      <c r="BB334" s="60"/>
      <c r="BC334" s="60"/>
      <c r="BD334" s="60"/>
      <c r="BE334" s="60"/>
      <c r="BF334" s="60"/>
      <c r="BG334" s="60"/>
    </row>
    <row r="335" spans="1:59" x14ac:dyDescent="0.4">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60"/>
      <c r="AN335" s="60"/>
      <c r="AO335" s="60"/>
      <c r="AP335" s="60"/>
      <c r="AQ335" s="60"/>
      <c r="AR335" s="60"/>
      <c r="AS335" s="60"/>
      <c r="AT335" s="60"/>
      <c r="AU335" s="60"/>
      <c r="AV335" s="60"/>
      <c r="AW335" s="60"/>
      <c r="AX335" s="60"/>
      <c r="AY335" s="60"/>
      <c r="AZ335" s="60"/>
      <c r="BA335" s="60"/>
      <c r="BB335" s="60"/>
      <c r="BC335" s="60"/>
      <c r="BD335" s="60"/>
      <c r="BE335" s="60"/>
      <c r="BF335" s="60"/>
      <c r="BG335" s="60"/>
    </row>
    <row r="336" spans="1:59" x14ac:dyDescent="0.4">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60"/>
      <c r="AN336" s="60"/>
      <c r="AO336" s="60"/>
      <c r="AP336" s="60"/>
      <c r="AQ336" s="60"/>
      <c r="AR336" s="60"/>
      <c r="AS336" s="60"/>
      <c r="AT336" s="60"/>
      <c r="AU336" s="60"/>
      <c r="AV336" s="60"/>
      <c r="AW336" s="60"/>
      <c r="AX336" s="60"/>
      <c r="AY336" s="60"/>
      <c r="AZ336" s="60"/>
      <c r="BA336" s="60"/>
      <c r="BB336" s="60"/>
      <c r="BC336" s="60"/>
      <c r="BD336" s="60"/>
      <c r="BE336" s="60"/>
      <c r="BF336" s="60"/>
      <c r="BG336" s="60"/>
    </row>
    <row r="337" spans="1:59" x14ac:dyDescent="0.4">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60"/>
      <c r="AN337" s="60"/>
      <c r="AO337" s="60"/>
      <c r="AP337" s="60"/>
      <c r="AQ337" s="60"/>
      <c r="AR337" s="60"/>
      <c r="AS337" s="60"/>
      <c r="AT337" s="60"/>
      <c r="AU337" s="60"/>
      <c r="AV337" s="60"/>
      <c r="AW337" s="60"/>
      <c r="AX337" s="60"/>
      <c r="AY337" s="60"/>
      <c r="AZ337" s="60"/>
      <c r="BA337" s="60"/>
      <c r="BB337" s="60"/>
      <c r="BC337" s="60"/>
      <c r="BD337" s="60"/>
      <c r="BE337" s="60"/>
      <c r="BF337" s="60"/>
      <c r="BG337" s="60"/>
    </row>
    <row r="338" spans="1:59" x14ac:dyDescent="0.4">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60"/>
      <c r="AN338" s="60"/>
      <c r="AO338" s="60"/>
      <c r="AP338" s="60"/>
      <c r="AQ338" s="60"/>
      <c r="AR338" s="60"/>
      <c r="AS338" s="60"/>
      <c r="AT338" s="60"/>
      <c r="AU338" s="60"/>
      <c r="AV338" s="60"/>
      <c r="AW338" s="60"/>
      <c r="AX338" s="60"/>
      <c r="AY338" s="60"/>
      <c r="AZ338" s="60"/>
      <c r="BA338" s="60"/>
      <c r="BB338" s="60"/>
      <c r="BC338" s="60"/>
      <c r="BD338" s="60"/>
      <c r="BE338" s="60"/>
      <c r="BF338" s="60"/>
      <c r="BG338" s="60"/>
    </row>
    <row r="339" spans="1:59" x14ac:dyDescent="0.4">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60"/>
      <c r="AN339" s="60"/>
      <c r="AO339" s="60"/>
      <c r="AP339" s="60"/>
      <c r="AQ339" s="60"/>
      <c r="AR339" s="60"/>
      <c r="AS339" s="60"/>
      <c r="AT339" s="60"/>
      <c r="AU339" s="60"/>
      <c r="AV339" s="60"/>
      <c r="AW339" s="60"/>
      <c r="AX339" s="60"/>
      <c r="AY339" s="60"/>
      <c r="AZ339" s="60"/>
      <c r="BA339" s="60"/>
      <c r="BB339" s="60"/>
      <c r="BC339" s="60"/>
      <c r="BD339" s="60"/>
      <c r="BE339" s="60"/>
      <c r="BF339" s="60"/>
      <c r="BG339" s="60"/>
    </row>
    <row r="340" spans="1:59" x14ac:dyDescent="0.4">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60"/>
      <c r="AN340" s="60"/>
      <c r="AO340" s="60"/>
      <c r="AP340" s="60"/>
      <c r="AQ340" s="60"/>
      <c r="AR340" s="60"/>
      <c r="AS340" s="60"/>
      <c r="AT340" s="60"/>
      <c r="AU340" s="60"/>
      <c r="AV340" s="60"/>
      <c r="AW340" s="60"/>
      <c r="AX340" s="60"/>
      <c r="AY340" s="60"/>
      <c r="AZ340" s="60"/>
      <c r="BA340" s="60"/>
      <c r="BB340" s="60"/>
      <c r="BC340" s="60"/>
      <c r="BD340" s="60"/>
      <c r="BE340" s="60"/>
      <c r="BF340" s="60"/>
      <c r="BG340" s="60"/>
    </row>
    <row r="341" spans="1:59" x14ac:dyDescent="0.4">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60"/>
      <c r="AN341" s="60"/>
      <c r="AO341" s="60"/>
      <c r="AP341" s="60"/>
      <c r="AQ341" s="60"/>
      <c r="AR341" s="60"/>
      <c r="AS341" s="60"/>
      <c r="AT341" s="60"/>
      <c r="AU341" s="60"/>
      <c r="AV341" s="60"/>
      <c r="AW341" s="60"/>
      <c r="AX341" s="60"/>
      <c r="AY341" s="60"/>
      <c r="AZ341" s="60"/>
      <c r="BA341" s="60"/>
      <c r="BB341" s="60"/>
      <c r="BC341" s="60"/>
      <c r="BD341" s="60"/>
      <c r="BE341" s="60"/>
      <c r="BF341" s="60"/>
      <c r="BG341" s="60"/>
    </row>
    <row r="342" spans="1:59" x14ac:dyDescent="0.4">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60"/>
      <c r="AN342" s="60"/>
      <c r="AO342" s="60"/>
      <c r="AP342" s="60"/>
      <c r="AQ342" s="60"/>
      <c r="AR342" s="60"/>
      <c r="AS342" s="60"/>
      <c r="AT342" s="60"/>
      <c r="AU342" s="60"/>
      <c r="AV342" s="60"/>
      <c r="AW342" s="60"/>
      <c r="AX342" s="60"/>
      <c r="AY342" s="60"/>
      <c r="AZ342" s="60"/>
      <c r="BA342" s="60"/>
      <c r="BB342" s="60"/>
      <c r="BC342" s="60"/>
      <c r="BD342" s="60"/>
      <c r="BE342" s="60"/>
      <c r="BF342" s="60"/>
      <c r="BG342" s="60"/>
    </row>
    <row r="343" spans="1:59" x14ac:dyDescent="0.4">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60"/>
      <c r="AN343" s="60"/>
      <c r="AO343" s="60"/>
      <c r="AP343" s="60"/>
      <c r="AQ343" s="60"/>
      <c r="AR343" s="60"/>
      <c r="AS343" s="60"/>
      <c r="AT343" s="60"/>
      <c r="AU343" s="60"/>
      <c r="AV343" s="60"/>
      <c r="AW343" s="60"/>
      <c r="AX343" s="60"/>
      <c r="AY343" s="60"/>
      <c r="AZ343" s="60"/>
      <c r="BA343" s="60"/>
      <c r="BB343" s="60"/>
      <c r="BC343" s="60"/>
      <c r="BD343" s="60"/>
      <c r="BE343" s="60"/>
      <c r="BF343" s="60"/>
      <c r="BG343" s="60"/>
    </row>
    <row r="344" spans="1:59" x14ac:dyDescent="0.4">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60"/>
      <c r="AN344" s="60"/>
      <c r="AO344" s="60"/>
      <c r="AP344" s="60"/>
      <c r="AQ344" s="60"/>
      <c r="AR344" s="60"/>
      <c r="AS344" s="60"/>
      <c r="AT344" s="60"/>
      <c r="AU344" s="60"/>
      <c r="AV344" s="60"/>
      <c r="AW344" s="60"/>
      <c r="AX344" s="60"/>
      <c r="AY344" s="60"/>
      <c r="AZ344" s="60"/>
      <c r="BA344" s="60"/>
      <c r="BB344" s="60"/>
      <c r="BC344" s="60"/>
      <c r="BD344" s="60"/>
      <c r="BE344" s="60"/>
      <c r="BF344" s="60"/>
      <c r="BG344" s="60"/>
    </row>
    <row r="345" spans="1:59" x14ac:dyDescent="0.4">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60"/>
      <c r="AN345" s="60"/>
      <c r="AO345" s="60"/>
      <c r="AP345" s="60"/>
      <c r="AQ345" s="60"/>
      <c r="AR345" s="60"/>
      <c r="AS345" s="60"/>
      <c r="AT345" s="60"/>
      <c r="AU345" s="60"/>
      <c r="AV345" s="60"/>
      <c r="AW345" s="60"/>
      <c r="AX345" s="60"/>
      <c r="AY345" s="60"/>
      <c r="AZ345" s="60"/>
      <c r="BA345" s="60"/>
      <c r="BB345" s="60"/>
      <c r="BC345" s="60"/>
      <c r="BD345" s="60"/>
      <c r="BE345" s="60"/>
      <c r="BF345" s="60"/>
      <c r="BG345" s="60"/>
    </row>
    <row r="346" spans="1:59" x14ac:dyDescent="0.4">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60"/>
      <c r="AN346" s="60"/>
      <c r="AO346" s="60"/>
      <c r="AP346" s="60"/>
      <c r="AQ346" s="60"/>
      <c r="AR346" s="60"/>
      <c r="AS346" s="60"/>
      <c r="AT346" s="60"/>
      <c r="AU346" s="60"/>
      <c r="AV346" s="60"/>
      <c r="AW346" s="60"/>
      <c r="AX346" s="60"/>
      <c r="AY346" s="60"/>
      <c r="AZ346" s="60"/>
      <c r="BA346" s="60"/>
      <c r="BB346" s="60"/>
      <c r="BC346" s="60"/>
      <c r="BD346" s="60"/>
      <c r="BE346" s="60"/>
      <c r="BF346" s="60"/>
      <c r="BG346" s="60"/>
    </row>
    <row r="347" spans="1:59" x14ac:dyDescent="0.4">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60"/>
      <c r="AN347" s="60"/>
      <c r="AO347" s="60"/>
      <c r="AP347" s="60"/>
      <c r="AQ347" s="60"/>
      <c r="AR347" s="60"/>
      <c r="AS347" s="60"/>
      <c r="AT347" s="60"/>
      <c r="AU347" s="60"/>
      <c r="AV347" s="60"/>
      <c r="AW347" s="60"/>
      <c r="AX347" s="60"/>
      <c r="AY347" s="60"/>
      <c r="AZ347" s="60"/>
      <c r="BA347" s="60"/>
      <c r="BB347" s="60"/>
      <c r="BC347" s="60"/>
      <c r="BD347" s="60"/>
      <c r="BE347" s="60"/>
      <c r="BF347" s="60"/>
      <c r="BG347" s="60"/>
    </row>
    <row r="348" spans="1:59" x14ac:dyDescent="0.4">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60"/>
      <c r="AN348" s="60"/>
      <c r="AO348" s="60"/>
      <c r="AP348" s="60"/>
      <c r="AQ348" s="60"/>
      <c r="AR348" s="60"/>
      <c r="AS348" s="60"/>
      <c r="AT348" s="60"/>
      <c r="AU348" s="60"/>
      <c r="AV348" s="60"/>
      <c r="AW348" s="60"/>
      <c r="AX348" s="60"/>
      <c r="AY348" s="60"/>
      <c r="AZ348" s="60"/>
      <c r="BA348" s="60"/>
      <c r="BB348" s="60"/>
      <c r="BC348" s="60"/>
      <c r="BD348" s="60"/>
      <c r="BE348" s="60"/>
      <c r="BF348" s="60"/>
      <c r="BG348" s="60"/>
    </row>
    <row r="349" spans="1:59" x14ac:dyDescent="0.4">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60"/>
      <c r="AN349" s="60"/>
      <c r="AO349" s="60"/>
      <c r="AP349" s="60"/>
      <c r="AQ349" s="60"/>
      <c r="AR349" s="60"/>
      <c r="AS349" s="60"/>
      <c r="AT349" s="60"/>
      <c r="AU349" s="60"/>
      <c r="AV349" s="60"/>
      <c r="AW349" s="60"/>
      <c r="AX349" s="60"/>
      <c r="AY349" s="60"/>
      <c r="AZ349" s="60"/>
      <c r="BA349" s="60"/>
      <c r="BB349" s="60"/>
      <c r="BC349" s="60"/>
      <c r="BD349" s="60"/>
      <c r="BE349" s="60"/>
      <c r="BF349" s="60"/>
      <c r="BG349" s="60"/>
    </row>
    <row r="350" spans="1:59" x14ac:dyDescent="0.4">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60"/>
      <c r="AN350" s="60"/>
      <c r="AO350" s="60"/>
      <c r="AP350" s="60"/>
      <c r="AQ350" s="60"/>
      <c r="AR350" s="60"/>
      <c r="AS350" s="60"/>
      <c r="AT350" s="60"/>
      <c r="AU350" s="60"/>
      <c r="AV350" s="60"/>
      <c r="AW350" s="60"/>
      <c r="AX350" s="60"/>
      <c r="AY350" s="60"/>
      <c r="AZ350" s="60"/>
      <c r="BA350" s="60"/>
      <c r="BB350" s="60"/>
      <c r="BC350" s="60"/>
      <c r="BD350" s="60"/>
      <c r="BE350" s="60"/>
      <c r="BF350" s="60"/>
      <c r="BG350" s="60"/>
    </row>
    <row r="351" spans="1:59" x14ac:dyDescent="0.4">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60"/>
      <c r="AN351" s="60"/>
      <c r="AO351" s="60"/>
      <c r="AP351" s="60"/>
      <c r="AQ351" s="60"/>
      <c r="AR351" s="60"/>
      <c r="AS351" s="60"/>
      <c r="AT351" s="60"/>
      <c r="AU351" s="60"/>
      <c r="AV351" s="60"/>
      <c r="AW351" s="60"/>
      <c r="AX351" s="60"/>
      <c r="AY351" s="60"/>
      <c r="AZ351" s="60"/>
      <c r="BA351" s="60"/>
      <c r="BB351" s="60"/>
      <c r="BC351" s="60"/>
      <c r="BD351" s="60"/>
      <c r="BE351" s="60"/>
      <c r="BF351" s="60"/>
      <c r="BG351" s="60"/>
    </row>
    <row r="352" spans="1:59" x14ac:dyDescent="0.4">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60"/>
      <c r="AN352" s="60"/>
      <c r="AO352" s="60"/>
      <c r="AP352" s="60"/>
      <c r="AQ352" s="60"/>
      <c r="AR352" s="60"/>
      <c r="AS352" s="60"/>
      <c r="AT352" s="60"/>
      <c r="AU352" s="60"/>
      <c r="AV352" s="60"/>
      <c r="AW352" s="60"/>
      <c r="AX352" s="60"/>
      <c r="AY352" s="60"/>
      <c r="AZ352" s="60"/>
      <c r="BA352" s="60"/>
      <c r="BB352" s="60"/>
      <c r="BC352" s="60"/>
      <c r="BD352" s="60"/>
      <c r="BE352" s="60"/>
      <c r="BF352" s="60"/>
      <c r="BG352" s="60"/>
    </row>
    <row r="353" spans="1:59" x14ac:dyDescent="0.4">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60"/>
      <c r="AN353" s="60"/>
      <c r="AO353" s="60"/>
      <c r="AP353" s="60"/>
      <c r="AQ353" s="60"/>
      <c r="AR353" s="60"/>
      <c r="AS353" s="60"/>
      <c r="AT353" s="60"/>
      <c r="AU353" s="60"/>
      <c r="AV353" s="60"/>
      <c r="AW353" s="60"/>
      <c r="AX353" s="60"/>
      <c r="AY353" s="60"/>
      <c r="AZ353" s="60"/>
      <c r="BA353" s="60"/>
      <c r="BB353" s="60"/>
      <c r="BC353" s="60"/>
      <c r="BD353" s="60"/>
      <c r="BE353" s="60"/>
      <c r="BF353" s="60"/>
      <c r="BG353" s="60"/>
    </row>
    <row r="354" spans="1:59" x14ac:dyDescent="0.4">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60"/>
      <c r="AN354" s="60"/>
      <c r="AO354" s="60"/>
      <c r="AP354" s="60"/>
      <c r="AQ354" s="60"/>
      <c r="AR354" s="60"/>
      <c r="AS354" s="60"/>
      <c r="AT354" s="60"/>
      <c r="AU354" s="60"/>
      <c r="AV354" s="60"/>
      <c r="AW354" s="60"/>
      <c r="AX354" s="60"/>
      <c r="AY354" s="60"/>
      <c r="AZ354" s="60"/>
      <c r="BA354" s="60"/>
      <c r="BB354" s="60"/>
      <c r="BC354" s="60"/>
      <c r="BD354" s="60"/>
      <c r="BE354" s="60"/>
      <c r="BF354" s="60"/>
      <c r="BG354" s="60"/>
    </row>
    <row r="355" spans="1:59" x14ac:dyDescent="0.4">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60"/>
      <c r="AN355" s="60"/>
      <c r="AO355" s="60"/>
      <c r="AP355" s="60"/>
      <c r="AQ355" s="60"/>
      <c r="AR355" s="60"/>
      <c r="AS355" s="60"/>
      <c r="AT355" s="60"/>
      <c r="AU355" s="60"/>
      <c r="AV355" s="60"/>
      <c r="AW355" s="60"/>
      <c r="AX355" s="60"/>
      <c r="AY355" s="60"/>
      <c r="AZ355" s="60"/>
      <c r="BA355" s="60"/>
      <c r="BB355" s="60"/>
      <c r="BC355" s="60"/>
      <c r="BD355" s="60"/>
      <c r="BE355" s="60"/>
      <c r="BF355" s="60"/>
      <c r="BG355" s="60"/>
    </row>
    <row r="356" spans="1:59" x14ac:dyDescent="0.4">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60"/>
      <c r="AN356" s="60"/>
      <c r="AO356" s="60"/>
      <c r="AP356" s="60"/>
      <c r="AQ356" s="60"/>
      <c r="AR356" s="60"/>
      <c r="AS356" s="60"/>
      <c r="AT356" s="60"/>
      <c r="AU356" s="60"/>
      <c r="AV356" s="60"/>
      <c r="AW356" s="60"/>
      <c r="AX356" s="60"/>
      <c r="AY356" s="60"/>
      <c r="AZ356" s="60"/>
      <c r="BA356" s="60"/>
      <c r="BB356" s="60"/>
      <c r="BC356" s="60"/>
      <c r="BD356" s="60"/>
      <c r="BE356" s="60"/>
      <c r="BF356" s="60"/>
      <c r="BG356" s="60"/>
    </row>
    <row r="357" spans="1:59" x14ac:dyDescent="0.4">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60"/>
      <c r="AN357" s="60"/>
      <c r="AO357" s="60"/>
      <c r="AP357" s="60"/>
      <c r="AQ357" s="60"/>
      <c r="AR357" s="60"/>
      <c r="AS357" s="60"/>
      <c r="AT357" s="60"/>
      <c r="AU357" s="60"/>
      <c r="AV357" s="60"/>
      <c r="AW357" s="60"/>
      <c r="AX357" s="60"/>
      <c r="AY357" s="60"/>
      <c r="AZ357" s="60"/>
      <c r="BA357" s="60"/>
      <c r="BB357" s="60"/>
      <c r="BC357" s="60"/>
      <c r="BD357" s="60"/>
      <c r="BE357" s="60"/>
      <c r="BF357" s="60"/>
      <c r="BG357" s="60"/>
    </row>
    <row r="358" spans="1:59" x14ac:dyDescent="0.4">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60"/>
      <c r="AN358" s="60"/>
      <c r="AO358" s="60"/>
      <c r="AP358" s="60"/>
      <c r="AQ358" s="60"/>
      <c r="AR358" s="60"/>
      <c r="AS358" s="60"/>
      <c r="AT358" s="60"/>
      <c r="AU358" s="60"/>
      <c r="AV358" s="60"/>
      <c r="AW358" s="60"/>
      <c r="AX358" s="60"/>
      <c r="AY358" s="60"/>
      <c r="AZ358" s="60"/>
      <c r="BA358" s="60"/>
      <c r="BB358" s="60"/>
      <c r="BC358" s="60"/>
      <c r="BD358" s="60"/>
      <c r="BE358" s="60"/>
      <c r="BF358" s="60"/>
      <c r="BG358" s="60"/>
    </row>
    <row r="359" spans="1:59" x14ac:dyDescent="0.4">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60"/>
      <c r="AN359" s="60"/>
      <c r="AO359" s="60"/>
      <c r="AP359" s="60"/>
      <c r="AQ359" s="60"/>
      <c r="AR359" s="60"/>
      <c r="AS359" s="60"/>
      <c r="AT359" s="60"/>
      <c r="AU359" s="60"/>
      <c r="AV359" s="60"/>
      <c r="AW359" s="60"/>
      <c r="AX359" s="60"/>
      <c r="AY359" s="60"/>
      <c r="AZ359" s="60"/>
      <c r="BA359" s="60"/>
      <c r="BB359" s="60"/>
      <c r="BC359" s="60"/>
      <c r="BD359" s="60"/>
      <c r="BE359" s="60"/>
      <c r="BF359" s="60"/>
      <c r="BG359" s="60"/>
    </row>
    <row r="360" spans="1:59" x14ac:dyDescent="0.4">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60"/>
      <c r="AN360" s="60"/>
      <c r="AO360" s="60"/>
      <c r="AP360" s="60"/>
      <c r="AQ360" s="60"/>
      <c r="AR360" s="60"/>
      <c r="AS360" s="60"/>
      <c r="AT360" s="60"/>
      <c r="AU360" s="60"/>
      <c r="AV360" s="60"/>
      <c r="AW360" s="60"/>
      <c r="AX360" s="60"/>
      <c r="AY360" s="60"/>
      <c r="AZ360" s="60"/>
      <c r="BA360" s="60"/>
      <c r="BB360" s="60"/>
      <c r="BC360" s="60"/>
      <c r="BD360" s="60"/>
      <c r="BE360" s="60"/>
      <c r="BF360" s="60"/>
      <c r="BG360" s="60"/>
    </row>
    <row r="361" spans="1:59" x14ac:dyDescent="0.4">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60"/>
      <c r="AN361" s="60"/>
      <c r="AO361" s="60"/>
      <c r="AP361" s="60"/>
      <c r="AQ361" s="60"/>
      <c r="AR361" s="60"/>
      <c r="AS361" s="60"/>
      <c r="AT361" s="60"/>
      <c r="AU361" s="60"/>
      <c r="AV361" s="60"/>
      <c r="AW361" s="60"/>
      <c r="AX361" s="60"/>
      <c r="AY361" s="60"/>
      <c r="AZ361" s="60"/>
      <c r="BA361" s="60"/>
      <c r="BB361" s="60"/>
      <c r="BC361" s="60"/>
      <c r="BD361" s="60"/>
      <c r="BE361" s="60"/>
      <c r="BF361" s="60"/>
      <c r="BG361" s="60"/>
    </row>
    <row r="362" spans="1:59" x14ac:dyDescent="0.4">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60"/>
      <c r="AN362" s="60"/>
      <c r="AO362" s="60"/>
      <c r="AP362" s="60"/>
      <c r="AQ362" s="60"/>
      <c r="AR362" s="60"/>
      <c r="AS362" s="60"/>
      <c r="AT362" s="60"/>
      <c r="AU362" s="60"/>
      <c r="AV362" s="60"/>
      <c r="AW362" s="60"/>
      <c r="AX362" s="60"/>
      <c r="AY362" s="60"/>
      <c r="AZ362" s="60"/>
      <c r="BA362" s="60"/>
      <c r="BB362" s="60"/>
      <c r="BC362" s="60"/>
      <c r="BD362" s="60"/>
      <c r="BE362" s="60"/>
      <c r="BF362" s="60"/>
      <c r="BG362" s="60"/>
    </row>
    <row r="363" spans="1:59" x14ac:dyDescent="0.4">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60"/>
      <c r="AN363" s="60"/>
      <c r="AO363" s="60"/>
      <c r="AP363" s="60"/>
      <c r="AQ363" s="60"/>
      <c r="AR363" s="60"/>
      <c r="AS363" s="60"/>
      <c r="AT363" s="60"/>
      <c r="AU363" s="60"/>
      <c r="AV363" s="60"/>
      <c r="AW363" s="60"/>
      <c r="AX363" s="60"/>
      <c r="AY363" s="60"/>
      <c r="AZ363" s="60"/>
      <c r="BA363" s="60"/>
      <c r="BB363" s="60"/>
      <c r="BC363" s="60"/>
      <c r="BD363" s="60"/>
      <c r="BE363" s="60"/>
      <c r="BF363" s="60"/>
      <c r="BG363" s="60"/>
    </row>
    <row r="364" spans="1:59" x14ac:dyDescent="0.4">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60"/>
      <c r="AN364" s="60"/>
      <c r="AO364" s="60"/>
      <c r="AP364" s="60"/>
      <c r="AQ364" s="60"/>
      <c r="AR364" s="60"/>
      <c r="AS364" s="60"/>
      <c r="AT364" s="60"/>
      <c r="AU364" s="60"/>
      <c r="AV364" s="60"/>
      <c r="AW364" s="60"/>
      <c r="AX364" s="60"/>
      <c r="AY364" s="60"/>
      <c r="AZ364" s="60"/>
      <c r="BA364" s="60"/>
      <c r="BB364" s="60"/>
      <c r="BC364" s="60"/>
      <c r="BD364" s="60"/>
      <c r="BE364" s="60"/>
      <c r="BF364" s="60"/>
      <c r="BG364" s="60"/>
    </row>
    <row r="365" spans="1:59" x14ac:dyDescent="0.4">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60"/>
      <c r="AN365" s="60"/>
      <c r="AO365" s="60"/>
      <c r="AP365" s="60"/>
      <c r="AQ365" s="60"/>
      <c r="AR365" s="60"/>
      <c r="AS365" s="60"/>
      <c r="AT365" s="60"/>
      <c r="AU365" s="60"/>
      <c r="AV365" s="60"/>
      <c r="AW365" s="60"/>
      <c r="AX365" s="60"/>
      <c r="AY365" s="60"/>
      <c r="AZ365" s="60"/>
      <c r="BA365" s="60"/>
      <c r="BB365" s="60"/>
      <c r="BC365" s="60"/>
      <c r="BD365" s="60"/>
      <c r="BE365" s="60"/>
      <c r="BF365" s="60"/>
      <c r="BG365" s="60"/>
    </row>
    <row r="366" spans="1:59" x14ac:dyDescent="0.4">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60"/>
      <c r="AN366" s="60"/>
      <c r="AO366" s="60"/>
      <c r="AP366" s="60"/>
      <c r="AQ366" s="60"/>
      <c r="AR366" s="60"/>
      <c r="AS366" s="60"/>
      <c r="AT366" s="60"/>
      <c r="AU366" s="60"/>
      <c r="AV366" s="60"/>
      <c r="AW366" s="60"/>
      <c r="AX366" s="60"/>
      <c r="AY366" s="60"/>
      <c r="AZ366" s="60"/>
      <c r="BA366" s="60"/>
      <c r="BB366" s="60"/>
      <c r="BC366" s="60"/>
      <c r="BD366" s="60"/>
      <c r="BE366" s="60"/>
      <c r="BF366" s="60"/>
      <c r="BG366" s="60"/>
    </row>
    <row r="367" spans="1:59" x14ac:dyDescent="0.4">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60"/>
      <c r="AN367" s="60"/>
      <c r="AO367" s="60"/>
      <c r="AP367" s="60"/>
      <c r="AQ367" s="60"/>
      <c r="AR367" s="60"/>
      <c r="AS367" s="60"/>
      <c r="AT367" s="60"/>
      <c r="AU367" s="60"/>
      <c r="AV367" s="60"/>
      <c r="AW367" s="60"/>
      <c r="AX367" s="60"/>
      <c r="AY367" s="60"/>
      <c r="AZ367" s="60"/>
      <c r="BA367" s="60"/>
      <c r="BB367" s="60"/>
      <c r="BC367" s="60"/>
      <c r="BD367" s="60"/>
      <c r="BE367" s="60"/>
      <c r="BF367" s="60"/>
      <c r="BG367" s="60"/>
    </row>
    <row r="368" spans="1:59" x14ac:dyDescent="0.4">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60"/>
      <c r="AN368" s="60"/>
      <c r="AO368" s="60"/>
      <c r="AP368" s="60"/>
      <c r="AQ368" s="60"/>
      <c r="AR368" s="60"/>
      <c r="AS368" s="60"/>
      <c r="AT368" s="60"/>
      <c r="AU368" s="60"/>
      <c r="AV368" s="60"/>
      <c r="AW368" s="60"/>
      <c r="AX368" s="60"/>
      <c r="AY368" s="60"/>
      <c r="AZ368" s="60"/>
      <c r="BA368" s="60"/>
      <c r="BB368" s="60"/>
      <c r="BC368" s="60"/>
      <c r="BD368" s="60"/>
      <c r="BE368" s="60"/>
      <c r="BF368" s="60"/>
      <c r="BG368" s="60"/>
    </row>
    <row r="369" spans="1:59" x14ac:dyDescent="0.4">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60"/>
      <c r="AN369" s="60"/>
      <c r="AO369" s="60"/>
      <c r="AP369" s="60"/>
      <c r="AQ369" s="60"/>
      <c r="AR369" s="60"/>
      <c r="AS369" s="60"/>
      <c r="AT369" s="60"/>
      <c r="AU369" s="60"/>
      <c r="AV369" s="60"/>
      <c r="AW369" s="60"/>
      <c r="AX369" s="60"/>
      <c r="AY369" s="60"/>
      <c r="AZ369" s="60"/>
      <c r="BA369" s="60"/>
      <c r="BB369" s="60"/>
      <c r="BC369" s="60"/>
      <c r="BD369" s="60"/>
      <c r="BE369" s="60"/>
      <c r="BF369" s="60"/>
      <c r="BG369" s="60"/>
    </row>
    <row r="370" spans="1:59" x14ac:dyDescent="0.4">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60"/>
      <c r="AN370" s="60"/>
      <c r="AO370" s="60"/>
      <c r="AP370" s="60"/>
      <c r="AQ370" s="60"/>
      <c r="AR370" s="60"/>
      <c r="AS370" s="60"/>
      <c r="AT370" s="60"/>
      <c r="AU370" s="60"/>
      <c r="AV370" s="60"/>
      <c r="AW370" s="60"/>
      <c r="AX370" s="60"/>
      <c r="AY370" s="60"/>
      <c r="AZ370" s="60"/>
      <c r="BA370" s="60"/>
      <c r="BB370" s="60"/>
      <c r="BC370" s="60"/>
      <c r="BD370" s="60"/>
      <c r="BE370" s="60"/>
      <c r="BF370" s="60"/>
      <c r="BG370" s="60"/>
    </row>
    <row r="371" spans="1:59" x14ac:dyDescent="0.4">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60"/>
      <c r="AN371" s="60"/>
      <c r="AO371" s="60"/>
      <c r="AP371" s="60"/>
      <c r="AQ371" s="60"/>
      <c r="AR371" s="60"/>
      <c r="AS371" s="60"/>
      <c r="AT371" s="60"/>
      <c r="AU371" s="60"/>
      <c r="AV371" s="60"/>
      <c r="AW371" s="60"/>
      <c r="AX371" s="60"/>
      <c r="AY371" s="60"/>
      <c r="AZ371" s="60"/>
      <c r="BA371" s="60"/>
      <c r="BB371" s="60"/>
      <c r="BC371" s="60"/>
      <c r="BD371" s="60"/>
      <c r="BE371" s="60"/>
      <c r="BF371" s="60"/>
      <c r="BG371" s="60"/>
    </row>
    <row r="372" spans="1:59" x14ac:dyDescent="0.4">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60"/>
      <c r="AN372" s="60"/>
      <c r="AO372" s="60"/>
      <c r="AP372" s="60"/>
      <c r="AQ372" s="60"/>
      <c r="AR372" s="60"/>
      <c r="AS372" s="60"/>
      <c r="AT372" s="60"/>
      <c r="AU372" s="60"/>
      <c r="AV372" s="60"/>
      <c r="AW372" s="60"/>
      <c r="AX372" s="60"/>
      <c r="AY372" s="60"/>
      <c r="AZ372" s="60"/>
      <c r="BA372" s="60"/>
      <c r="BB372" s="60"/>
      <c r="BC372" s="60"/>
      <c r="BD372" s="60"/>
      <c r="BE372" s="60"/>
      <c r="BF372" s="60"/>
      <c r="BG372" s="60"/>
    </row>
    <row r="373" spans="1:59" x14ac:dyDescent="0.4">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60"/>
      <c r="AN373" s="60"/>
      <c r="AO373" s="60"/>
      <c r="AP373" s="60"/>
      <c r="AQ373" s="60"/>
      <c r="AR373" s="60"/>
      <c r="AS373" s="60"/>
      <c r="AT373" s="60"/>
      <c r="AU373" s="60"/>
      <c r="AV373" s="60"/>
      <c r="AW373" s="60"/>
      <c r="AX373" s="60"/>
      <c r="AY373" s="60"/>
      <c r="AZ373" s="60"/>
      <c r="BA373" s="60"/>
      <c r="BB373" s="60"/>
      <c r="BC373" s="60"/>
      <c r="BD373" s="60"/>
      <c r="BE373" s="60"/>
      <c r="BF373" s="60"/>
      <c r="BG373" s="60"/>
    </row>
    <row r="374" spans="1:59" x14ac:dyDescent="0.4">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60"/>
      <c r="AN374" s="60"/>
      <c r="AO374" s="60"/>
      <c r="AP374" s="60"/>
      <c r="AQ374" s="60"/>
      <c r="AR374" s="60"/>
      <c r="AS374" s="60"/>
      <c r="AT374" s="60"/>
      <c r="AU374" s="60"/>
      <c r="AV374" s="60"/>
      <c r="AW374" s="60"/>
      <c r="AX374" s="60"/>
      <c r="AY374" s="60"/>
      <c r="AZ374" s="60"/>
      <c r="BA374" s="60"/>
      <c r="BB374" s="60"/>
      <c r="BC374" s="60"/>
      <c r="BD374" s="60"/>
      <c r="BE374" s="60"/>
      <c r="BF374" s="60"/>
      <c r="BG374" s="60"/>
    </row>
    <row r="375" spans="1:59" x14ac:dyDescent="0.4">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60"/>
      <c r="AN375" s="60"/>
      <c r="AO375" s="60"/>
      <c r="AP375" s="60"/>
      <c r="AQ375" s="60"/>
      <c r="AR375" s="60"/>
      <c r="AS375" s="60"/>
      <c r="AT375" s="60"/>
      <c r="AU375" s="60"/>
      <c r="AV375" s="60"/>
      <c r="AW375" s="60"/>
      <c r="AX375" s="60"/>
      <c r="AY375" s="60"/>
      <c r="AZ375" s="60"/>
      <c r="BA375" s="60"/>
      <c r="BB375" s="60"/>
      <c r="BC375" s="60"/>
      <c r="BD375" s="60"/>
      <c r="BE375" s="60"/>
      <c r="BF375" s="60"/>
      <c r="BG375" s="60"/>
    </row>
    <row r="376" spans="1:59" x14ac:dyDescent="0.4">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60"/>
      <c r="AN376" s="60"/>
      <c r="AO376" s="60"/>
      <c r="AP376" s="60"/>
      <c r="AQ376" s="60"/>
      <c r="AR376" s="60"/>
      <c r="AS376" s="60"/>
      <c r="AT376" s="60"/>
      <c r="AU376" s="60"/>
      <c r="AV376" s="60"/>
      <c r="AW376" s="60"/>
      <c r="AX376" s="60"/>
      <c r="AY376" s="60"/>
      <c r="AZ376" s="60"/>
      <c r="BA376" s="60"/>
      <c r="BB376" s="60"/>
      <c r="BC376" s="60"/>
      <c r="BD376" s="60"/>
      <c r="BE376" s="60"/>
      <c r="BF376" s="60"/>
      <c r="BG376" s="60"/>
    </row>
    <row r="377" spans="1:59" x14ac:dyDescent="0.4">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60"/>
      <c r="AN377" s="60"/>
      <c r="AO377" s="60"/>
      <c r="AP377" s="60"/>
      <c r="AQ377" s="60"/>
      <c r="AR377" s="60"/>
      <c r="AS377" s="60"/>
      <c r="AT377" s="60"/>
      <c r="AU377" s="60"/>
      <c r="AV377" s="60"/>
      <c r="AW377" s="60"/>
      <c r="AX377" s="60"/>
      <c r="AY377" s="60"/>
      <c r="AZ377" s="60"/>
      <c r="BA377" s="60"/>
      <c r="BB377" s="60"/>
      <c r="BC377" s="60"/>
      <c r="BD377" s="60"/>
      <c r="BE377" s="60"/>
      <c r="BF377" s="60"/>
      <c r="BG377" s="60"/>
    </row>
    <row r="378" spans="1:59" x14ac:dyDescent="0.4">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60"/>
      <c r="AN378" s="60"/>
      <c r="AO378" s="60"/>
      <c r="AP378" s="60"/>
      <c r="AQ378" s="60"/>
      <c r="AR378" s="60"/>
      <c r="AS378" s="60"/>
      <c r="AT378" s="60"/>
      <c r="AU378" s="60"/>
      <c r="AV378" s="60"/>
      <c r="AW378" s="60"/>
      <c r="AX378" s="60"/>
      <c r="AY378" s="60"/>
      <c r="AZ378" s="60"/>
      <c r="BA378" s="60"/>
      <c r="BB378" s="60"/>
      <c r="BC378" s="60"/>
      <c r="BD378" s="60"/>
      <c r="BE378" s="60"/>
      <c r="BF378" s="60"/>
      <c r="BG378" s="60"/>
    </row>
    <row r="379" spans="1:59" x14ac:dyDescent="0.4">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60"/>
      <c r="AN379" s="60"/>
      <c r="AO379" s="60"/>
      <c r="AP379" s="60"/>
      <c r="AQ379" s="60"/>
      <c r="AR379" s="60"/>
      <c r="AS379" s="60"/>
      <c r="AT379" s="60"/>
      <c r="AU379" s="60"/>
      <c r="AV379" s="60"/>
      <c r="AW379" s="60"/>
      <c r="AX379" s="60"/>
      <c r="AY379" s="60"/>
      <c r="AZ379" s="60"/>
      <c r="BA379" s="60"/>
      <c r="BB379" s="60"/>
      <c r="BC379" s="60"/>
      <c r="BD379" s="60"/>
      <c r="BE379" s="60"/>
      <c r="BF379" s="60"/>
      <c r="BG379" s="60"/>
    </row>
    <row r="380" spans="1:59" x14ac:dyDescent="0.4">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60"/>
      <c r="AN380" s="60"/>
      <c r="AO380" s="60"/>
      <c r="AP380" s="60"/>
      <c r="AQ380" s="60"/>
      <c r="AR380" s="60"/>
      <c r="AS380" s="60"/>
      <c r="AT380" s="60"/>
      <c r="AU380" s="60"/>
      <c r="AV380" s="60"/>
      <c r="AW380" s="60"/>
      <c r="AX380" s="60"/>
      <c r="AY380" s="60"/>
      <c r="AZ380" s="60"/>
      <c r="BA380" s="60"/>
      <c r="BB380" s="60"/>
      <c r="BC380" s="60"/>
      <c r="BD380" s="60"/>
      <c r="BE380" s="60"/>
      <c r="BF380" s="60"/>
      <c r="BG380" s="60"/>
    </row>
    <row r="381" spans="1:59" x14ac:dyDescent="0.4">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60"/>
      <c r="AN381" s="60"/>
      <c r="AO381" s="60"/>
      <c r="AP381" s="60"/>
      <c r="AQ381" s="60"/>
      <c r="AR381" s="60"/>
      <c r="AS381" s="60"/>
      <c r="AT381" s="60"/>
      <c r="AU381" s="60"/>
      <c r="AV381" s="60"/>
      <c r="AW381" s="60"/>
      <c r="AX381" s="60"/>
      <c r="AY381" s="60"/>
      <c r="AZ381" s="60"/>
      <c r="BA381" s="60"/>
      <c r="BB381" s="60"/>
      <c r="BC381" s="60"/>
      <c r="BD381" s="60"/>
      <c r="BE381" s="60"/>
      <c r="BF381" s="60"/>
      <c r="BG381" s="60"/>
    </row>
    <row r="382" spans="1:59" x14ac:dyDescent="0.4">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60"/>
      <c r="AN382" s="60"/>
      <c r="AO382" s="60"/>
      <c r="AP382" s="60"/>
      <c r="AQ382" s="60"/>
      <c r="AR382" s="60"/>
      <c r="AS382" s="60"/>
      <c r="AT382" s="60"/>
      <c r="AU382" s="60"/>
      <c r="AV382" s="60"/>
      <c r="AW382" s="60"/>
      <c r="AX382" s="60"/>
      <c r="AY382" s="60"/>
      <c r="AZ382" s="60"/>
      <c r="BA382" s="60"/>
      <c r="BB382" s="60"/>
      <c r="BC382" s="60"/>
      <c r="BD382" s="60"/>
      <c r="BE382" s="60"/>
      <c r="BF382" s="60"/>
      <c r="BG382" s="60"/>
    </row>
    <row r="383" spans="1:59" x14ac:dyDescent="0.4">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60"/>
      <c r="AN383" s="60"/>
      <c r="AO383" s="60"/>
      <c r="AP383" s="60"/>
      <c r="AQ383" s="60"/>
      <c r="AR383" s="60"/>
      <c r="AS383" s="60"/>
      <c r="AT383" s="60"/>
      <c r="AU383" s="60"/>
      <c r="AV383" s="60"/>
      <c r="AW383" s="60"/>
      <c r="AX383" s="60"/>
      <c r="AY383" s="60"/>
      <c r="AZ383" s="60"/>
      <c r="BA383" s="60"/>
      <c r="BB383" s="60"/>
      <c r="BC383" s="60"/>
      <c r="BD383" s="60"/>
      <c r="BE383" s="60"/>
      <c r="BF383" s="60"/>
      <c r="BG383" s="60"/>
    </row>
    <row r="384" spans="1:59" x14ac:dyDescent="0.4">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60"/>
      <c r="AN384" s="60"/>
      <c r="AO384" s="60"/>
      <c r="AP384" s="60"/>
      <c r="AQ384" s="60"/>
      <c r="AR384" s="60"/>
      <c r="AS384" s="60"/>
      <c r="AT384" s="60"/>
      <c r="AU384" s="60"/>
      <c r="AV384" s="60"/>
      <c r="AW384" s="60"/>
      <c r="AX384" s="60"/>
      <c r="AY384" s="60"/>
      <c r="AZ384" s="60"/>
      <c r="BA384" s="60"/>
      <c r="BB384" s="60"/>
      <c r="BC384" s="60"/>
      <c r="BD384" s="60"/>
      <c r="BE384" s="60"/>
      <c r="BF384" s="60"/>
      <c r="BG384" s="60"/>
    </row>
    <row r="385" spans="1:59" x14ac:dyDescent="0.4">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60"/>
      <c r="AN385" s="60"/>
      <c r="AO385" s="60"/>
      <c r="AP385" s="60"/>
      <c r="AQ385" s="60"/>
      <c r="AR385" s="60"/>
      <c r="AS385" s="60"/>
      <c r="AT385" s="60"/>
      <c r="AU385" s="60"/>
      <c r="AV385" s="60"/>
      <c r="AW385" s="60"/>
      <c r="AX385" s="60"/>
      <c r="AY385" s="60"/>
      <c r="AZ385" s="60"/>
      <c r="BA385" s="60"/>
      <c r="BB385" s="60"/>
      <c r="BC385" s="60"/>
      <c r="BD385" s="60"/>
      <c r="BE385" s="60"/>
      <c r="BF385" s="60"/>
      <c r="BG385" s="60"/>
    </row>
    <row r="386" spans="1:59" x14ac:dyDescent="0.4">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60"/>
      <c r="AN386" s="60"/>
      <c r="AO386" s="60"/>
      <c r="AP386" s="60"/>
      <c r="AQ386" s="60"/>
      <c r="AR386" s="60"/>
      <c r="AS386" s="60"/>
      <c r="AT386" s="60"/>
      <c r="AU386" s="60"/>
      <c r="AV386" s="60"/>
      <c r="AW386" s="60"/>
      <c r="AX386" s="60"/>
      <c r="AY386" s="60"/>
      <c r="AZ386" s="60"/>
      <c r="BA386" s="60"/>
      <c r="BB386" s="60"/>
      <c r="BC386" s="60"/>
      <c r="BD386" s="60"/>
      <c r="BE386" s="60"/>
      <c r="BF386" s="60"/>
      <c r="BG386" s="60"/>
    </row>
    <row r="387" spans="1:59" x14ac:dyDescent="0.4">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60"/>
      <c r="AN387" s="60"/>
      <c r="AO387" s="60"/>
      <c r="AP387" s="60"/>
      <c r="AQ387" s="60"/>
      <c r="AR387" s="60"/>
      <c r="AS387" s="60"/>
      <c r="AT387" s="60"/>
      <c r="AU387" s="60"/>
      <c r="AV387" s="60"/>
      <c r="AW387" s="60"/>
      <c r="AX387" s="60"/>
      <c r="AY387" s="60"/>
      <c r="AZ387" s="60"/>
      <c r="BA387" s="60"/>
      <c r="BB387" s="60"/>
      <c r="BC387" s="60"/>
      <c r="BD387" s="60"/>
      <c r="BE387" s="60"/>
      <c r="BF387" s="60"/>
      <c r="BG387" s="60"/>
    </row>
    <row r="388" spans="1:59" x14ac:dyDescent="0.4">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60"/>
      <c r="AN388" s="60"/>
      <c r="AO388" s="60"/>
      <c r="AP388" s="60"/>
      <c r="AQ388" s="60"/>
      <c r="AR388" s="60"/>
      <c r="AS388" s="60"/>
      <c r="AT388" s="60"/>
      <c r="AU388" s="60"/>
      <c r="AV388" s="60"/>
      <c r="AW388" s="60"/>
      <c r="AX388" s="60"/>
      <c r="AY388" s="60"/>
      <c r="AZ388" s="60"/>
      <c r="BA388" s="60"/>
      <c r="BB388" s="60"/>
      <c r="BC388" s="60"/>
      <c r="BD388" s="60"/>
      <c r="BE388" s="60"/>
      <c r="BF388" s="60"/>
      <c r="BG388" s="60"/>
    </row>
    <row r="389" spans="1:59" x14ac:dyDescent="0.4">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60"/>
      <c r="AN389" s="60"/>
      <c r="AO389" s="60"/>
      <c r="AP389" s="60"/>
      <c r="AQ389" s="60"/>
      <c r="AR389" s="60"/>
      <c r="AS389" s="60"/>
      <c r="AT389" s="60"/>
      <c r="AU389" s="60"/>
      <c r="AV389" s="60"/>
      <c r="AW389" s="60"/>
      <c r="AX389" s="60"/>
      <c r="AY389" s="60"/>
      <c r="AZ389" s="60"/>
      <c r="BA389" s="60"/>
      <c r="BB389" s="60"/>
      <c r="BC389" s="60"/>
      <c r="BD389" s="60"/>
      <c r="BE389" s="60"/>
      <c r="BF389" s="60"/>
      <c r="BG389" s="60"/>
    </row>
    <row r="390" spans="1:59" x14ac:dyDescent="0.4">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60"/>
      <c r="AN390" s="60"/>
      <c r="AO390" s="60"/>
      <c r="AP390" s="60"/>
      <c r="AQ390" s="60"/>
      <c r="AR390" s="60"/>
      <c r="AS390" s="60"/>
      <c r="AT390" s="60"/>
      <c r="AU390" s="60"/>
      <c r="AV390" s="60"/>
      <c r="AW390" s="60"/>
      <c r="AX390" s="60"/>
      <c r="AY390" s="60"/>
      <c r="AZ390" s="60"/>
      <c r="BA390" s="60"/>
      <c r="BB390" s="60"/>
      <c r="BC390" s="60"/>
      <c r="BD390" s="60"/>
      <c r="BE390" s="60"/>
      <c r="BF390" s="60"/>
      <c r="BG390" s="60"/>
    </row>
    <row r="391" spans="1:59" x14ac:dyDescent="0.4">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60"/>
      <c r="AN391" s="60"/>
      <c r="AO391" s="60"/>
      <c r="AP391" s="60"/>
      <c r="AQ391" s="60"/>
      <c r="AR391" s="60"/>
      <c r="AS391" s="60"/>
      <c r="AT391" s="60"/>
      <c r="AU391" s="60"/>
      <c r="AV391" s="60"/>
      <c r="AW391" s="60"/>
      <c r="AX391" s="60"/>
      <c r="AY391" s="60"/>
      <c r="AZ391" s="60"/>
      <c r="BA391" s="60"/>
      <c r="BB391" s="60"/>
      <c r="BC391" s="60"/>
      <c r="BD391" s="60"/>
      <c r="BE391" s="60"/>
      <c r="BF391" s="60"/>
      <c r="BG391" s="60"/>
    </row>
    <row r="392" spans="1:59" x14ac:dyDescent="0.4">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60"/>
      <c r="AN392" s="60"/>
      <c r="AO392" s="60"/>
      <c r="AP392" s="60"/>
      <c r="AQ392" s="60"/>
      <c r="AR392" s="60"/>
      <c r="AS392" s="60"/>
      <c r="AT392" s="60"/>
      <c r="AU392" s="60"/>
      <c r="AV392" s="60"/>
      <c r="AW392" s="60"/>
      <c r="AX392" s="60"/>
      <c r="AY392" s="60"/>
      <c r="AZ392" s="60"/>
      <c r="BA392" s="60"/>
      <c r="BB392" s="60"/>
      <c r="BC392" s="60"/>
      <c r="BD392" s="60"/>
      <c r="BE392" s="60"/>
      <c r="BF392" s="60"/>
      <c r="BG392" s="60"/>
    </row>
    <row r="393" spans="1:59" x14ac:dyDescent="0.4">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60"/>
      <c r="AN393" s="60"/>
      <c r="AO393" s="60"/>
      <c r="AP393" s="60"/>
      <c r="AQ393" s="60"/>
      <c r="AR393" s="60"/>
      <c r="AS393" s="60"/>
      <c r="AT393" s="60"/>
      <c r="AU393" s="60"/>
      <c r="AV393" s="60"/>
      <c r="AW393" s="60"/>
      <c r="AX393" s="60"/>
      <c r="AY393" s="60"/>
      <c r="AZ393" s="60"/>
      <c r="BA393" s="60"/>
      <c r="BB393" s="60"/>
      <c r="BC393" s="60"/>
      <c r="BD393" s="60"/>
      <c r="BE393" s="60"/>
      <c r="BF393" s="60"/>
      <c r="BG393" s="60"/>
    </row>
    <row r="394" spans="1:59" x14ac:dyDescent="0.4">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60"/>
      <c r="AN394" s="60"/>
      <c r="AO394" s="60"/>
      <c r="AP394" s="60"/>
      <c r="AQ394" s="60"/>
      <c r="AR394" s="60"/>
      <c r="AS394" s="60"/>
      <c r="AT394" s="60"/>
      <c r="AU394" s="60"/>
      <c r="AV394" s="60"/>
      <c r="AW394" s="60"/>
      <c r="AX394" s="60"/>
      <c r="AY394" s="60"/>
      <c r="AZ394" s="60"/>
      <c r="BA394" s="60"/>
      <c r="BB394" s="60"/>
      <c r="BC394" s="60"/>
      <c r="BD394" s="60"/>
      <c r="BE394" s="60"/>
      <c r="BF394" s="60"/>
      <c r="BG394" s="60"/>
    </row>
    <row r="395" spans="1:59" x14ac:dyDescent="0.4">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60"/>
      <c r="AN395" s="60"/>
      <c r="AO395" s="60"/>
      <c r="AP395" s="60"/>
      <c r="AQ395" s="60"/>
      <c r="AR395" s="60"/>
      <c r="AS395" s="60"/>
      <c r="AT395" s="60"/>
      <c r="AU395" s="60"/>
      <c r="AV395" s="60"/>
      <c r="AW395" s="60"/>
      <c r="AX395" s="60"/>
      <c r="AY395" s="60"/>
      <c r="AZ395" s="60"/>
      <c r="BA395" s="60"/>
      <c r="BB395" s="60"/>
      <c r="BC395" s="60"/>
      <c r="BD395" s="60"/>
      <c r="BE395" s="60"/>
      <c r="BF395" s="60"/>
      <c r="BG395" s="60"/>
    </row>
    <row r="396" spans="1:59" x14ac:dyDescent="0.4">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60"/>
      <c r="AN396" s="60"/>
      <c r="AO396" s="60"/>
      <c r="AP396" s="60"/>
      <c r="AQ396" s="60"/>
      <c r="AR396" s="60"/>
      <c r="AS396" s="60"/>
      <c r="AT396" s="60"/>
      <c r="AU396" s="60"/>
      <c r="AV396" s="60"/>
      <c r="AW396" s="60"/>
      <c r="AX396" s="60"/>
      <c r="AY396" s="60"/>
      <c r="AZ396" s="60"/>
      <c r="BA396" s="60"/>
      <c r="BB396" s="60"/>
      <c r="BC396" s="60"/>
      <c r="BD396" s="60"/>
      <c r="BE396" s="60"/>
      <c r="BF396" s="60"/>
      <c r="BG396" s="60"/>
    </row>
    <row r="397" spans="1:59" x14ac:dyDescent="0.4">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60"/>
      <c r="AN397" s="60"/>
      <c r="AO397" s="60"/>
      <c r="AP397" s="60"/>
      <c r="AQ397" s="60"/>
      <c r="AR397" s="60"/>
      <c r="AS397" s="60"/>
      <c r="AT397" s="60"/>
      <c r="AU397" s="60"/>
      <c r="AV397" s="60"/>
      <c r="AW397" s="60"/>
      <c r="AX397" s="60"/>
      <c r="AY397" s="60"/>
      <c r="AZ397" s="60"/>
      <c r="BA397" s="60"/>
      <c r="BB397" s="60"/>
      <c r="BC397" s="60"/>
      <c r="BD397" s="60"/>
      <c r="BE397" s="60"/>
      <c r="BF397" s="60"/>
      <c r="BG397" s="60"/>
    </row>
    <row r="398" spans="1:59" x14ac:dyDescent="0.4">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60"/>
      <c r="AN398" s="60"/>
      <c r="AO398" s="60"/>
      <c r="AP398" s="60"/>
      <c r="AQ398" s="60"/>
      <c r="AR398" s="60"/>
      <c r="AS398" s="60"/>
      <c r="AT398" s="60"/>
      <c r="AU398" s="60"/>
      <c r="AV398" s="60"/>
      <c r="AW398" s="60"/>
      <c r="AX398" s="60"/>
      <c r="AY398" s="60"/>
      <c r="AZ398" s="60"/>
      <c r="BA398" s="60"/>
      <c r="BB398" s="60"/>
      <c r="BC398" s="60"/>
      <c r="BD398" s="60"/>
      <c r="BE398" s="60"/>
      <c r="BF398" s="60"/>
      <c r="BG398" s="60"/>
    </row>
    <row r="399" spans="1:59" x14ac:dyDescent="0.4">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60"/>
      <c r="AN399" s="60"/>
      <c r="AO399" s="60"/>
      <c r="AP399" s="60"/>
      <c r="AQ399" s="60"/>
      <c r="AR399" s="60"/>
      <c r="AS399" s="60"/>
      <c r="AT399" s="60"/>
      <c r="AU399" s="60"/>
      <c r="AV399" s="60"/>
      <c r="AW399" s="60"/>
      <c r="AX399" s="60"/>
      <c r="AY399" s="60"/>
      <c r="AZ399" s="60"/>
      <c r="BA399" s="60"/>
      <c r="BB399" s="60"/>
      <c r="BC399" s="60"/>
      <c r="BD399" s="60"/>
      <c r="BE399" s="60"/>
      <c r="BF399" s="60"/>
      <c r="BG399" s="60"/>
    </row>
    <row r="400" spans="1:59" x14ac:dyDescent="0.4">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60"/>
      <c r="AN400" s="60"/>
      <c r="AO400" s="60"/>
      <c r="AP400" s="60"/>
      <c r="AQ400" s="60"/>
      <c r="AR400" s="60"/>
      <c r="AS400" s="60"/>
      <c r="AT400" s="60"/>
      <c r="AU400" s="60"/>
      <c r="AV400" s="60"/>
      <c r="AW400" s="60"/>
      <c r="AX400" s="60"/>
      <c r="AY400" s="60"/>
      <c r="AZ400" s="60"/>
      <c r="BA400" s="60"/>
      <c r="BB400" s="60"/>
      <c r="BC400" s="60"/>
      <c r="BD400" s="60"/>
      <c r="BE400" s="60"/>
      <c r="BF400" s="60"/>
      <c r="BG400" s="60"/>
    </row>
    <row r="401" spans="1:59" x14ac:dyDescent="0.4">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60"/>
      <c r="AN401" s="60"/>
      <c r="AO401" s="60"/>
      <c r="AP401" s="60"/>
      <c r="AQ401" s="60"/>
      <c r="AR401" s="60"/>
      <c r="AS401" s="60"/>
      <c r="AT401" s="60"/>
      <c r="AU401" s="60"/>
      <c r="AV401" s="60"/>
      <c r="AW401" s="60"/>
      <c r="AX401" s="60"/>
      <c r="AY401" s="60"/>
      <c r="AZ401" s="60"/>
      <c r="BA401" s="60"/>
      <c r="BB401" s="60"/>
      <c r="BC401" s="60"/>
      <c r="BD401" s="60"/>
      <c r="BE401" s="60"/>
      <c r="BF401" s="60"/>
      <c r="BG401" s="60"/>
    </row>
    <row r="402" spans="1:59" x14ac:dyDescent="0.4">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60"/>
      <c r="AN402" s="60"/>
      <c r="AO402" s="60"/>
      <c r="AP402" s="60"/>
      <c r="AQ402" s="60"/>
      <c r="AR402" s="60"/>
      <c r="AS402" s="60"/>
      <c r="AT402" s="60"/>
      <c r="AU402" s="60"/>
      <c r="AV402" s="60"/>
      <c r="AW402" s="60"/>
      <c r="AX402" s="60"/>
      <c r="AY402" s="60"/>
      <c r="AZ402" s="60"/>
      <c r="BA402" s="60"/>
      <c r="BB402" s="60"/>
      <c r="BC402" s="60"/>
      <c r="BD402" s="60"/>
      <c r="BE402" s="60"/>
      <c r="BF402" s="60"/>
      <c r="BG402" s="60"/>
    </row>
    <row r="403" spans="1:59" x14ac:dyDescent="0.4">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60"/>
      <c r="AN403" s="60"/>
      <c r="AO403" s="60"/>
      <c r="AP403" s="60"/>
      <c r="AQ403" s="60"/>
      <c r="AR403" s="60"/>
      <c r="AS403" s="60"/>
      <c r="AT403" s="60"/>
      <c r="AU403" s="60"/>
      <c r="AV403" s="60"/>
      <c r="AW403" s="60"/>
      <c r="AX403" s="60"/>
      <c r="AY403" s="60"/>
      <c r="AZ403" s="60"/>
      <c r="BA403" s="60"/>
      <c r="BB403" s="60"/>
      <c r="BC403" s="60"/>
      <c r="BD403" s="60"/>
      <c r="BE403" s="60"/>
      <c r="BF403" s="60"/>
      <c r="BG403" s="60"/>
    </row>
    <row r="404" spans="1:59" x14ac:dyDescent="0.4">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60"/>
      <c r="AN404" s="60"/>
      <c r="AO404" s="60"/>
      <c r="AP404" s="60"/>
      <c r="AQ404" s="60"/>
      <c r="AR404" s="60"/>
      <c r="AS404" s="60"/>
      <c r="AT404" s="60"/>
      <c r="AU404" s="60"/>
      <c r="AV404" s="60"/>
      <c r="AW404" s="60"/>
      <c r="AX404" s="60"/>
      <c r="AY404" s="60"/>
      <c r="AZ404" s="60"/>
      <c r="BA404" s="60"/>
      <c r="BB404" s="60"/>
      <c r="BC404" s="60"/>
      <c r="BD404" s="60"/>
      <c r="BE404" s="60"/>
      <c r="BF404" s="60"/>
      <c r="BG404" s="60"/>
    </row>
    <row r="405" spans="1:59" x14ac:dyDescent="0.4">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60"/>
      <c r="AN405" s="60"/>
      <c r="AO405" s="60"/>
      <c r="AP405" s="60"/>
      <c r="AQ405" s="60"/>
      <c r="AR405" s="60"/>
      <c r="AS405" s="60"/>
      <c r="AT405" s="60"/>
      <c r="AU405" s="60"/>
      <c r="AV405" s="60"/>
      <c r="AW405" s="60"/>
      <c r="AX405" s="60"/>
      <c r="AY405" s="60"/>
      <c r="AZ405" s="60"/>
      <c r="BA405" s="60"/>
      <c r="BB405" s="60"/>
      <c r="BC405" s="60"/>
      <c r="BD405" s="60"/>
      <c r="BE405" s="60"/>
      <c r="BF405" s="60"/>
      <c r="BG405" s="60"/>
    </row>
    <row r="406" spans="1:59" x14ac:dyDescent="0.4">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60"/>
      <c r="AN406" s="60"/>
      <c r="AO406" s="60"/>
      <c r="AP406" s="60"/>
      <c r="AQ406" s="60"/>
      <c r="AR406" s="60"/>
      <c r="AS406" s="60"/>
      <c r="AT406" s="60"/>
      <c r="AU406" s="60"/>
      <c r="AV406" s="60"/>
      <c r="AW406" s="60"/>
      <c r="AX406" s="60"/>
      <c r="AY406" s="60"/>
      <c r="AZ406" s="60"/>
      <c r="BA406" s="60"/>
      <c r="BB406" s="60"/>
      <c r="BC406" s="60"/>
      <c r="BD406" s="60"/>
      <c r="BE406" s="60"/>
      <c r="BF406" s="60"/>
      <c r="BG406" s="60"/>
    </row>
    <row r="407" spans="1:59" x14ac:dyDescent="0.4">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60"/>
      <c r="AN407" s="60"/>
      <c r="AO407" s="60"/>
      <c r="AP407" s="60"/>
      <c r="AQ407" s="60"/>
      <c r="AR407" s="60"/>
      <c r="AS407" s="60"/>
      <c r="AT407" s="60"/>
      <c r="AU407" s="60"/>
      <c r="AV407" s="60"/>
      <c r="AW407" s="60"/>
      <c r="AX407" s="60"/>
      <c r="AY407" s="60"/>
      <c r="AZ407" s="60"/>
      <c r="BA407" s="60"/>
      <c r="BB407" s="60"/>
      <c r="BC407" s="60"/>
      <c r="BD407" s="60"/>
      <c r="BE407" s="60"/>
      <c r="BF407" s="60"/>
      <c r="BG407" s="60"/>
    </row>
    <row r="408" spans="1:59" x14ac:dyDescent="0.4">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60"/>
      <c r="AN408" s="60"/>
      <c r="AO408" s="60"/>
      <c r="AP408" s="60"/>
      <c r="AQ408" s="60"/>
      <c r="AR408" s="60"/>
      <c r="AS408" s="60"/>
      <c r="AT408" s="60"/>
      <c r="AU408" s="60"/>
      <c r="AV408" s="60"/>
      <c r="AW408" s="60"/>
      <c r="AX408" s="60"/>
      <c r="AY408" s="60"/>
      <c r="AZ408" s="60"/>
      <c r="BA408" s="60"/>
      <c r="BB408" s="60"/>
      <c r="BC408" s="60"/>
      <c r="BD408" s="60"/>
      <c r="BE408" s="60"/>
      <c r="BF408" s="60"/>
      <c r="BG408" s="60"/>
    </row>
    <row r="409" spans="1:59" x14ac:dyDescent="0.4">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60"/>
      <c r="AN409" s="60"/>
      <c r="AO409" s="60"/>
      <c r="AP409" s="60"/>
      <c r="AQ409" s="60"/>
      <c r="AR409" s="60"/>
      <c r="AS409" s="60"/>
      <c r="AT409" s="60"/>
      <c r="AU409" s="60"/>
      <c r="AV409" s="60"/>
      <c r="AW409" s="60"/>
      <c r="AX409" s="60"/>
      <c r="AY409" s="60"/>
      <c r="AZ409" s="60"/>
      <c r="BA409" s="60"/>
      <c r="BB409" s="60"/>
      <c r="BC409" s="60"/>
      <c r="BD409" s="60"/>
      <c r="BE409" s="60"/>
      <c r="BF409" s="60"/>
      <c r="BG409" s="60"/>
    </row>
    <row r="410" spans="1:59" x14ac:dyDescent="0.4">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60"/>
      <c r="AN410" s="60"/>
      <c r="AO410" s="60"/>
      <c r="AP410" s="60"/>
      <c r="AQ410" s="60"/>
      <c r="AR410" s="60"/>
      <c r="AS410" s="60"/>
      <c r="AT410" s="60"/>
      <c r="AU410" s="60"/>
      <c r="AV410" s="60"/>
      <c r="AW410" s="60"/>
      <c r="AX410" s="60"/>
      <c r="AY410" s="60"/>
      <c r="AZ410" s="60"/>
      <c r="BA410" s="60"/>
      <c r="BB410" s="60"/>
      <c r="BC410" s="60"/>
      <c r="BD410" s="60"/>
      <c r="BE410" s="60"/>
      <c r="BF410" s="60"/>
      <c r="BG410" s="60"/>
    </row>
    <row r="411" spans="1:59" x14ac:dyDescent="0.4">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60"/>
      <c r="AN411" s="60"/>
      <c r="AO411" s="60"/>
      <c r="AP411" s="60"/>
      <c r="AQ411" s="60"/>
      <c r="AR411" s="60"/>
      <c r="AS411" s="60"/>
      <c r="AT411" s="60"/>
      <c r="AU411" s="60"/>
      <c r="AV411" s="60"/>
      <c r="AW411" s="60"/>
      <c r="AX411" s="60"/>
      <c r="AY411" s="60"/>
      <c r="AZ411" s="60"/>
      <c r="BA411" s="60"/>
      <c r="BB411" s="60"/>
      <c r="BC411" s="60"/>
      <c r="BD411" s="60"/>
      <c r="BE411" s="60"/>
      <c r="BF411" s="60"/>
      <c r="BG411" s="60"/>
    </row>
    <row r="412" spans="1:59" x14ac:dyDescent="0.4">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60"/>
      <c r="AN412" s="60"/>
      <c r="AO412" s="60"/>
      <c r="AP412" s="60"/>
      <c r="AQ412" s="60"/>
      <c r="AR412" s="60"/>
      <c r="AS412" s="60"/>
      <c r="AT412" s="60"/>
      <c r="AU412" s="60"/>
      <c r="AV412" s="60"/>
      <c r="AW412" s="60"/>
      <c r="AX412" s="60"/>
      <c r="AY412" s="60"/>
      <c r="AZ412" s="60"/>
      <c r="BA412" s="60"/>
      <c r="BB412" s="60"/>
      <c r="BC412" s="60"/>
      <c r="BD412" s="60"/>
      <c r="BE412" s="60"/>
      <c r="BF412" s="60"/>
      <c r="BG412" s="60"/>
    </row>
    <row r="413" spans="1:59" x14ac:dyDescent="0.4">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60"/>
      <c r="AN413" s="60"/>
      <c r="AO413" s="60"/>
      <c r="AP413" s="60"/>
      <c r="AQ413" s="60"/>
      <c r="AR413" s="60"/>
      <c r="AS413" s="60"/>
      <c r="AT413" s="60"/>
      <c r="AU413" s="60"/>
      <c r="AV413" s="60"/>
      <c r="AW413" s="60"/>
      <c r="AX413" s="60"/>
      <c r="AY413" s="60"/>
      <c r="AZ413" s="60"/>
      <c r="BA413" s="60"/>
      <c r="BB413" s="60"/>
      <c r="BC413" s="60"/>
      <c r="BD413" s="60"/>
      <c r="BE413" s="60"/>
      <c r="BF413" s="60"/>
      <c r="BG413" s="60"/>
    </row>
    <row r="414" spans="1:59" x14ac:dyDescent="0.4">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60"/>
      <c r="AN414" s="60"/>
      <c r="AO414" s="60"/>
      <c r="AP414" s="60"/>
      <c r="AQ414" s="60"/>
      <c r="AR414" s="60"/>
      <c r="AS414" s="60"/>
      <c r="AT414" s="60"/>
      <c r="AU414" s="60"/>
      <c r="AV414" s="60"/>
      <c r="AW414" s="60"/>
      <c r="AX414" s="60"/>
      <c r="AY414" s="60"/>
      <c r="AZ414" s="60"/>
      <c r="BA414" s="60"/>
      <c r="BB414" s="60"/>
      <c r="BC414" s="60"/>
      <c r="BD414" s="60"/>
      <c r="BE414" s="60"/>
      <c r="BF414" s="60"/>
      <c r="BG414" s="60"/>
    </row>
    <row r="415" spans="1:59" x14ac:dyDescent="0.4">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60"/>
      <c r="AN415" s="60"/>
      <c r="AO415" s="60"/>
      <c r="AP415" s="60"/>
      <c r="AQ415" s="60"/>
      <c r="AR415" s="60"/>
      <c r="AS415" s="60"/>
      <c r="AT415" s="60"/>
      <c r="AU415" s="60"/>
      <c r="AV415" s="60"/>
      <c r="AW415" s="60"/>
      <c r="AX415" s="60"/>
      <c r="AY415" s="60"/>
      <c r="AZ415" s="60"/>
      <c r="BA415" s="60"/>
      <c r="BB415" s="60"/>
      <c r="BC415" s="60"/>
      <c r="BD415" s="60"/>
      <c r="BE415" s="60"/>
      <c r="BF415" s="60"/>
      <c r="BG415" s="60"/>
    </row>
    <row r="416" spans="1:59" x14ac:dyDescent="0.4">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60"/>
      <c r="AN416" s="60"/>
      <c r="AO416" s="60"/>
      <c r="AP416" s="60"/>
      <c r="AQ416" s="60"/>
      <c r="AR416" s="60"/>
      <c r="AS416" s="60"/>
      <c r="AT416" s="60"/>
      <c r="AU416" s="60"/>
      <c r="AV416" s="60"/>
      <c r="AW416" s="60"/>
      <c r="AX416" s="60"/>
      <c r="AY416" s="60"/>
      <c r="AZ416" s="60"/>
      <c r="BA416" s="60"/>
      <c r="BB416" s="60"/>
      <c r="BC416" s="60"/>
      <c r="BD416" s="60"/>
      <c r="BE416" s="60"/>
      <c r="BF416" s="60"/>
      <c r="BG416" s="60"/>
    </row>
    <row r="417" spans="1:59" x14ac:dyDescent="0.4">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60"/>
      <c r="AN417" s="60"/>
      <c r="AO417" s="60"/>
      <c r="AP417" s="60"/>
      <c r="AQ417" s="60"/>
      <c r="AR417" s="60"/>
      <c r="AS417" s="60"/>
      <c r="AT417" s="60"/>
      <c r="AU417" s="60"/>
      <c r="AV417" s="60"/>
      <c r="AW417" s="60"/>
      <c r="AX417" s="60"/>
      <c r="AY417" s="60"/>
      <c r="AZ417" s="60"/>
      <c r="BA417" s="60"/>
      <c r="BB417" s="60"/>
      <c r="BC417" s="60"/>
      <c r="BD417" s="60"/>
      <c r="BE417" s="60"/>
      <c r="BF417" s="60"/>
      <c r="BG417" s="60"/>
    </row>
    <row r="418" spans="1:59" x14ac:dyDescent="0.4">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60"/>
      <c r="AN418" s="60"/>
      <c r="AO418" s="60"/>
      <c r="AP418" s="60"/>
      <c r="AQ418" s="60"/>
      <c r="AR418" s="60"/>
      <c r="AS418" s="60"/>
      <c r="AT418" s="60"/>
      <c r="AU418" s="60"/>
      <c r="AV418" s="60"/>
      <c r="AW418" s="60"/>
      <c r="AX418" s="60"/>
      <c r="AY418" s="60"/>
      <c r="AZ418" s="60"/>
      <c r="BA418" s="60"/>
      <c r="BB418" s="60"/>
      <c r="BC418" s="60"/>
      <c r="BD418" s="60"/>
      <c r="BE418" s="60"/>
      <c r="BF418" s="60"/>
      <c r="BG418" s="60"/>
    </row>
    <row r="419" spans="1:59" x14ac:dyDescent="0.4">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60"/>
      <c r="AN419" s="60"/>
      <c r="AO419" s="60"/>
      <c r="AP419" s="60"/>
      <c r="AQ419" s="60"/>
      <c r="AR419" s="60"/>
      <c r="AS419" s="60"/>
      <c r="AT419" s="60"/>
      <c r="AU419" s="60"/>
      <c r="AV419" s="60"/>
      <c r="AW419" s="60"/>
      <c r="AX419" s="60"/>
      <c r="AY419" s="60"/>
      <c r="AZ419" s="60"/>
      <c r="BA419" s="60"/>
      <c r="BB419" s="60"/>
      <c r="BC419" s="60"/>
      <c r="BD419" s="60"/>
      <c r="BE419" s="60"/>
      <c r="BF419" s="60"/>
      <c r="BG419" s="60"/>
    </row>
    <row r="420" spans="1:59" x14ac:dyDescent="0.4">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60"/>
      <c r="AN420" s="60"/>
      <c r="AO420" s="60"/>
      <c r="AP420" s="60"/>
      <c r="AQ420" s="60"/>
      <c r="AR420" s="60"/>
      <c r="AS420" s="60"/>
      <c r="AT420" s="60"/>
      <c r="AU420" s="60"/>
      <c r="AV420" s="60"/>
      <c r="AW420" s="60"/>
      <c r="AX420" s="60"/>
      <c r="AY420" s="60"/>
      <c r="AZ420" s="60"/>
      <c r="BA420" s="60"/>
      <c r="BB420" s="60"/>
      <c r="BC420" s="60"/>
      <c r="BD420" s="60"/>
      <c r="BE420" s="60"/>
      <c r="BF420" s="60"/>
      <c r="BG420" s="60"/>
    </row>
    <row r="421" spans="1:59" x14ac:dyDescent="0.4">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60"/>
      <c r="AN421" s="60"/>
      <c r="AO421" s="60"/>
      <c r="AP421" s="60"/>
      <c r="AQ421" s="60"/>
      <c r="AR421" s="60"/>
      <c r="AS421" s="60"/>
      <c r="AT421" s="60"/>
      <c r="AU421" s="60"/>
      <c r="AV421" s="60"/>
      <c r="AW421" s="60"/>
      <c r="AX421" s="60"/>
      <c r="AY421" s="60"/>
      <c r="AZ421" s="60"/>
      <c r="BA421" s="60"/>
      <c r="BB421" s="60"/>
      <c r="BC421" s="60"/>
      <c r="BD421" s="60"/>
      <c r="BE421" s="60"/>
      <c r="BF421" s="60"/>
      <c r="BG421" s="60"/>
    </row>
    <row r="422" spans="1:59" x14ac:dyDescent="0.4">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60"/>
      <c r="AN422" s="60"/>
      <c r="AO422" s="60"/>
      <c r="AP422" s="60"/>
      <c r="AQ422" s="60"/>
      <c r="AR422" s="60"/>
      <c r="AS422" s="60"/>
      <c r="AT422" s="60"/>
      <c r="AU422" s="60"/>
      <c r="AV422" s="60"/>
      <c r="AW422" s="60"/>
      <c r="AX422" s="60"/>
      <c r="AY422" s="60"/>
      <c r="AZ422" s="60"/>
      <c r="BA422" s="60"/>
      <c r="BB422" s="60"/>
      <c r="BC422" s="60"/>
      <c r="BD422" s="60"/>
      <c r="BE422" s="60"/>
      <c r="BF422" s="60"/>
      <c r="BG422" s="60"/>
    </row>
    <row r="423" spans="1:59" x14ac:dyDescent="0.4">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60"/>
      <c r="AN423" s="60"/>
      <c r="AO423" s="60"/>
      <c r="AP423" s="60"/>
      <c r="AQ423" s="60"/>
      <c r="AR423" s="60"/>
      <c r="AS423" s="60"/>
      <c r="AT423" s="60"/>
      <c r="AU423" s="60"/>
      <c r="AV423" s="60"/>
      <c r="AW423" s="60"/>
      <c r="AX423" s="60"/>
      <c r="AY423" s="60"/>
      <c r="AZ423" s="60"/>
      <c r="BA423" s="60"/>
      <c r="BB423" s="60"/>
      <c r="BC423" s="60"/>
      <c r="BD423" s="60"/>
      <c r="BE423" s="60"/>
      <c r="BF423" s="60"/>
      <c r="BG423" s="60"/>
    </row>
    <row r="424" spans="1:59" x14ac:dyDescent="0.4">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60"/>
      <c r="AN424" s="60"/>
      <c r="AO424" s="60"/>
      <c r="AP424" s="60"/>
      <c r="AQ424" s="60"/>
      <c r="AR424" s="60"/>
      <c r="AS424" s="60"/>
      <c r="AT424" s="60"/>
      <c r="AU424" s="60"/>
      <c r="AV424" s="60"/>
      <c r="AW424" s="60"/>
      <c r="AX424" s="60"/>
      <c r="AY424" s="60"/>
      <c r="AZ424" s="60"/>
      <c r="BA424" s="60"/>
      <c r="BB424" s="60"/>
      <c r="BC424" s="60"/>
      <c r="BD424" s="60"/>
      <c r="BE424" s="60"/>
      <c r="BF424" s="60"/>
      <c r="BG424" s="60"/>
    </row>
    <row r="425" spans="1:59" x14ac:dyDescent="0.4">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60"/>
      <c r="AN425" s="60"/>
      <c r="AO425" s="60"/>
      <c r="AP425" s="60"/>
      <c r="AQ425" s="60"/>
      <c r="AR425" s="60"/>
      <c r="AS425" s="60"/>
      <c r="AT425" s="60"/>
      <c r="AU425" s="60"/>
      <c r="AV425" s="60"/>
      <c r="AW425" s="60"/>
      <c r="AX425" s="60"/>
      <c r="AY425" s="60"/>
      <c r="AZ425" s="60"/>
      <c r="BA425" s="60"/>
      <c r="BB425" s="60"/>
      <c r="BC425" s="60"/>
      <c r="BD425" s="60"/>
      <c r="BE425" s="60"/>
      <c r="BF425" s="60"/>
      <c r="BG425" s="60"/>
    </row>
    <row r="426" spans="1:59" x14ac:dyDescent="0.4">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60"/>
      <c r="AN426" s="60"/>
      <c r="AO426" s="60"/>
      <c r="AP426" s="60"/>
      <c r="AQ426" s="60"/>
      <c r="AR426" s="60"/>
      <c r="AS426" s="60"/>
      <c r="AT426" s="60"/>
      <c r="AU426" s="60"/>
      <c r="AV426" s="60"/>
      <c r="AW426" s="60"/>
      <c r="AX426" s="60"/>
      <c r="AY426" s="60"/>
      <c r="AZ426" s="60"/>
      <c r="BA426" s="60"/>
      <c r="BB426" s="60"/>
      <c r="BC426" s="60"/>
      <c r="BD426" s="60"/>
      <c r="BE426" s="60"/>
      <c r="BF426" s="60"/>
      <c r="BG426" s="60"/>
    </row>
    <row r="427" spans="1:59" x14ac:dyDescent="0.4">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60"/>
      <c r="AN427" s="60"/>
      <c r="AO427" s="60"/>
      <c r="AP427" s="60"/>
      <c r="AQ427" s="60"/>
      <c r="AR427" s="60"/>
      <c r="AS427" s="60"/>
      <c r="AT427" s="60"/>
      <c r="AU427" s="60"/>
      <c r="AV427" s="60"/>
      <c r="AW427" s="60"/>
      <c r="AX427" s="60"/>
      <c r="AY427" s="60"/>
      <c r="AZ427" s="60"/>
      <c r="BA427" s="60"/>
      <c r="BB427" s="60"/>
      <c r="BC427" s="60"/>
      <c r="BD427" s="60"/>
      <c r="BE427" s="60"/>
      <c r="BF427" s="60"/>
      <c r="BG427" s="60"/>
    </row>
    <row r="428" spans="1:59" x14ac:dyDescent="0.4">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60"/>
      <c r="AN428" s="60"/>
      <c r="AO428" s="60"/>
      <c r="AP428" s="60"/>
      <c r="AQ428" s="60"/>
      <c r="AR428" s="60"/>
      <c r="AS428" s="60"/>
      <c r="AT428" s="60"/>
      <c r="AU428" s="60"/>
      <c r="AV428" s="60"/>
      <c r="AW428" s="60"/>
      <c r="AX428" s="60"/>
      <c r="AY428" s="60"/>
      <c r="AZ428" s="60"/>
      <c r="BA428" s="60"/>
      <c r="BB428" s="60"/>
      <c r="BC428" s="60"/>
      <c r="BD428" s="60"/>
      <c r="BE428" s="60"/>
      <c r="BF428" s="60"/>
      <c r="BG428" s="60"/>
    </row>
    <row r="429" spans="1:59" x14ac:dyDescent="0.4">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60"/>
      <c r="AN429" s="60"/>
      <c r="AO429" s="60"/>
      <c r="AP429" s="60"/>
      <c r="AQ429" s="60"/>
      <c r="AR429" s="60"/>
      <c r="AS429" s="60"/>
      <c r="AT429" s="60"/>
      <c r="AU429" s="60"/>
      <c r="AV429" s="60"/>
      <c r="AW429" s="60"/>
      <c r="AX429" s="60"/>
      <c r="AY429" s="60"/>
      <c r="AZ429" s="60"/>
      <c r="BA429" s="60"/>
      <c r="BB429" s="60"/>
      <c r="BC429" s="60"/>
      <c r="BD429" s="60"/>
      <c r="BE429" s="60"/>
      <c r="BF429" s="60"/>
      <c r="BG429" s="60"/>
    </row>
    <row r="430" spans="1:59" x14ac:dyDescent="0.4">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60"/>
      <c r="AN430" s="60"/>
      <c r="AO430" s="60"/>
      <c r="AP430" s="60"/>
      <c r="AQ430" s="60"/>
      <c r="AR430" s="60"/>
      <c r="AS430" s="60"/>
      <c r="AT430" s="60"/>
      <c r="AU430" s="60"/>
      <c r="AV430" s="60"/>
      <c r="AW430" s="60"/>
      <c r="AX430" s="60"/>
      <c r="AY430" s="60"/>
      <c r="AZ430" s="60"/>
      <c r="BA430" s="60"/>
      <c r="BB430" s="60"/>
      <c r="BC430" s="60"/>
      <c r="BD430" s="60"/>
      <c r="BE430" s="60"/>
      <c r="BF430" s="60"/>
      <c r="BG430" s="60"/>
    </row>
    <row r="431" spans="1:59" x14ac:dyDescent="0.4">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60"/>
      <c r="AN431" s="60"/>
      <c r="AO431" s="60"/>
      <c r="AP431" s="60"/>
      <c r="AQ431" s="60"/>
      <c r="AR431" s="60"/>
      <c r="AS431" s="60"/>
      <c r="AT431" s="60"/>
      <c r="AU431" s="60"/>
      <c r="AV431" s="60"/>
      <c r="AW431" s="60"/>
      <c r="AX431" s="60"/>
      <c r="AY431" s="60"/>
      <c r="AZ431" s="60"/>
      <c r="BA431" s="60"/>
      <c r="BB431" s="60"/>
      <c r="BC431" s="60"/>
      <c r="BD431" s="60"/>
      <c r="BE431" s="60"/>
      <c r="BF431" s="60"/>
      <c r="BG431" s="60"/>
    </row>
    <row r="432" spans="1:59" x14ac:dyDescent="0.4">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60"/>
      <c r="AN432" s="60"/>
      <c r="AO432" s="60"/>
      <c r="AP432" s="60"/>
      <c r="AQ432" s="60"/>
      <c r="AR432" s="60"/>
      <c r="AS432" s="60"/>
      <c r="AT432" s="60"/>
      <c r="AU432" s="60"/>
      <c r="AV432" s="60"/>
      <c r="AW432" s="60"/>
      <c r="AX432" s="60"/>
      <c r="AY432" s="60"/>
      <c r="AZ432" s="60"/>
      <c r="BA432" s="60"/>
      <c r="BB432" s="60"/>
      <c r="BC432" s="60"/>
      <c r="BD432" s="60"/>
      <c r="BE432" s="60"/>
      <c r="BF432" s="60"/>
      <c r="BG432" s="60"/>
    </row>
    <row r="433" spans="1:59" x14ac:dyDescent="0.4">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60"/>
      <c r="AN433" s="60"/>
      <c r="AO433" s="60"/>
      <c r="AP433" s="60"/>
      <c r="AQ433" s="60"/>
      <c r="AR433" s="60"/>
      <c r="AS433" s="60"/>
      <c r="AT433" s="60"/>
      <c r="AU433" s="60"/>
      <c r="AV433" s="60"/>
      <c r="AW433" s="60"/>
      <c r="AX433" s="60"/>
      <c r="AY433" s="60"/>
      <c r="AZ433" s="60"/>
      <c r="BA433" s="60"/>
      <c r="BB433" s="60"/>
      <c r="BC433" s="60"/>
      <c r="BD433" s="60"/>
      <c r="BE433" s="60"/>
      <c r="BF433" s="60"/>
      <c r="BG433" s="60"/>
    </row>
    <row r="434" spans="1:59" x14ac:dyDescent="0.4">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60"/>
      <c r="AN434" s="60"/>
      <c r="AO434" s="60"/>
      <c r="AP434" s="60"/>
      <c r="AQ434" s="60"/>
      <c r="AR434" s="60"/>
      <c r="AS434" s="60"/>
      <c r="AT434" s="60"/>
      <c r="AU434" s="60"/>
      <c r="AV434" s="60"/>
      <c r="AW434" s="60"/>
      <c r="AX434" s="60"/>
      <c r="AY434" s="60"/>
      <c r="AZ434" s="60"/>
      <c r="BA434" s="60"/>
      <c r="BB434" s="60"/>
      <c r="BC434" s="60"/>
      <c r="BD434" s="60"/>
      <c r="BE434" s="60"/>
      <c r="BF434" s="60"/>
      <c r="BG434" s="60"/>
    </row>
    <row r="435" spans="1:59" x14ac:dyDescent="0.4">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60"/>
      <c r="AN435" s="60"/>
      <c r="AO435" s="60"/>
      <c r="AP435" s="60"/>
      <c r="AQ435" s="60"/>
      <c r="AR435" s="60"/>
      <c r="AS435" s="60"/>
      <c r="AT435" s="60"/>
      <c r="AU435" s="60"/>
      <c r="AV435" s="60"/>
      <c r="AW435" s="60"/>
      <c r="AX435" s="60"/>
      <c r="AY435" s="60"/>
      <c r="AZ435" s="60"/>
      <c r="BA435" s="60"/>
      <c r="BB435" s="60"/>
      <c r="BC435" s="60"/>
      <c r="BD435" s="60"/>
      <c r="BE435" s="60"/>
      <c r="BF435" s="60"/>
      <c r="BG435" s="60"/>
    </row>
    <row r="436" spans="1:59" x14ac:dyDescent="0.4">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60"/>
      <c r="AN436" s="60"/>
      <c r="AO436" s="60"/>
      <c r="AP436" s="60"/>
      <c r="AQ436" s="60"/>
      <c r="AR436" s="60"/>
      <c r="AS436" s="60"/>
      <c r="AT436" s="60"/>
      <c r="AU436" s="60"/>
      <c r="AV436" s="60"/>
      <c r="AW436" s="60"/>
      <c r="AX436" s="60"/>
      <c r="AY436" s="60"/>
      <c r="AZ436" s="60"/>
      <c r="BA436" s="60"/>
      <c r="BB436" s="60"/>
      <c r="BC436" s="60"/>
      <c r="BD436" s="60"/>
      <c r="BE436" s="60"/>
      <c r="BF436" s="60"/>
      <c r="BG436" s="60"/>
    </row>
    <row r="437" spans="1:59" x14ac:dyDescent="0.4">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60"/>
      <c r="AN437" s="60"/>
      <c r="AO437" s="60"/>
      <c r="AP437" s="60"/>
      <c r="AQ437" s="60"/>
      <c r="AR437" s="60"/>
      <c r="AS437" s="60"/>
      <c r="AT437" s="60"/>
      <c r="AU437" s="60"/>
      <c r="AV437" s="60"/>
      <c r="AW437" s="60"/>
      <c r="AX437" s="60"/>
      <c r="AY437" s="60"/>
      <c r="AZ437" s="60"/>
      <c r="BA437" s="60"/>
      <c r="BB437" s="60"/>
      <c r="BC437" s="60"/>
      <c r="BD437" s="60"/>
      <c r="BE437" s="60"/>
      <c r="BF437" s="60"/>
      <c r="BG437" s="60"/>
    </row>
    <row r="438" spans="1:59" x14ac:dyDescent="0.4">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60"/>
      <c r="AN438" s="60"/>
      <c r="AO438" s="60"/>
      <c r="AP438" s="60"/>
      <c r="AQ438" s="60"/>
      <c r="AR438" s="60"/>
      <c r="AS438" s="60"/>
      <c r="AT438" s="60"/>
      <c r="AU438" s="60"/>
      <c r="AV438" s="60"/>
      <c r="AW438" s="60"/>
      <c r="AX438" s="60"/>
      <c r="AY438" s="60"/>
      <c r="AZ438" s="60"/>
      <c r="BA438" s="60"/>
      <c r="BB438" s="60"/>
      <c r="BC438" s="60"/>
      <c r="BD438" s="60"/>
      <c r="BE438" s="60"/>
      <c r="BF438" s="60"/>
      <c r="BG438" s="60"/>
    </row>
    <row r="439" spans="1:59" x14ac:dyDescent="0.4">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60"/>
      <c r="AN439" s="60"/>
      <c r="AO439" s="60"/>
      <c r="AP439" s="60"/>
      <c r="AQ439" s="60"/>
      <c r="AR439" s="60"/>
      <c r="AS439" s="60"/>
      <c r="AT439" s="60"/>
      <c r="AU439" s="60"/>
      <c r="AV439" s="60"/>
      <c r="AW439" s="60"/>
      <c r="AX439" s="60"/>
      <c r="AY439" s="60"/>
      <c r="AZ439" s="60"/>
      <c r="BA439" s="60"/>
      <c r="BB439" s="60"/>
      <c r="BC439" s="60"/>
      <c r="BD439" s="60"/>
      <c r="BE439" s="60"/>
      <c r="BF439" s="60"/>
      <c r="BG439" s="60"/>
    </row>
    <row r="440" spans="1:59" x14ac:dyDescent="0.4">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60"/>
      <c r="AN440" s="60"/>
      <c r="AO440" s="60"/>
      <c r="AP440" s="60"/>
      <c r="AQ440" s="60"/>
      <c r="AR440" s="60"/>
      <c r="AS440" s="60"/>
      <c r="AT440" s="60"/>
      <c r="AU440" s="60"/>
      <c r="AV440" s="60"/>
      <c r="AW440" s="60"/>
      <c r="AX440" s="60"/>
      <c r="AY440" s="60"/>
      <c r="AZ440" s="60"/>
      <c r="BA440" s="60"/>
      <c r="BB440" s="60"/>
      <c r="BC440" s="60"/>
      <c r="BD440" s="60"/>
      <c r="BE440" s="60"/>
      <c r="BF440" s="60"/>
      <c r="BG440" s="60"/>
    </row>
    <row r="441" spans="1:59" x14ac:dyDescent="0.4">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60"/>
      <c r="AN441" s="60"/>
      <c r="AO441" s="60"/>
      <c r="AP441" s="60"/>
      <c r="AQ441" s="60"/>
      <c r="AR441" s="60"/>
      <c r="AS441" s="60"/>
      <c r="AT441" s="60"/>
      <c r="AU441" s="60"/>
      <c r="AV441" s="60"/>
      <c r="AW441" s="60"/>
      <c r="AX441" s="60"/>
      <c r="AY441" s="60"/>
      <c r="AZ441" s="60"/>
      <c r="BA441" s="60"/>
      <c r="BB441" s="60"/>
      <c r="BC441" s="60"/>
      <c r="BD441" s="60"/>
      <c r="BE441" s="60"/>
      <c r="BF441" s="60"/>
      <c r="BG441" s="60"/>
    </row>
    <row r="442" spans="1:59" x14ac:dyDescent="0.4">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60"/>
      <c r="AN442" s="60"/>
      <c r="AO442" s="60"/>
      <c r="AP442" s="60"/>
      <c r="AQ442" s="60"/>
      <c r="AR442" s="60"/>
      <c r="AS442" s="60"/>
      <c r="AT442" s="60"/>
      <c r="AU442" s="60"/>
      <c r="AV442" s="60"/>
      <c r="AW442" s="60"/>
      <c r="AX442" s="60"/>
      <c r="AY442" s="60"/>
      <c r="AZ442" s="60"/>
      <c r="BA442" s="60"/>
      <c r="BB442" s="60"/>
      <c r="BC442" s="60"/>
      <c r="BD442" s="60"/>
      <c r="BE442" s="60"/>
      <c r="BF442" s="60"/>
      <c r="BG442" s="60"/>
    </row>
    <row r="443" spans="1:59" x14ac:dyDescent="0.4">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60"/>
      <c r="AN443" s="60"/>
      <c r="AO443" s="60"/>
      <c r="AP443" s="60"/>
      <c r="AQ443" s="60"/>
      <c r="AR443" s="60"/>
      <c r="AS443" s="60"/>
      <c r="AT443" s="60"/>
      <c r="AU443" s="60"/>
      <c r="AV443" s="60"/>
      <c r="AW443" s="60"/>
      <c r="AX443" s="60"/>
      <c r="AY443" s="60"/>
      <c r="AZ443" s="60"/>
      <c r="BA443" s="60"/>
      <c r="BB443" s="60"/>
      <c r="BC443" s="60"/>
      <c r="BD443" s="60"/>
      <c r="BE443" s="60"/>
      <c r="BF443" s="60"/>
      <c r="BG443" s="60"/>
    </row>
    <row r="444" spans="1:59" x14ac:dyDescent="0.4">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60"/>
      <c r="AN444" s="60"/>
      <c r="AO444" s="60"/>
      <c r="AP444" s="60"/>
      <c r="AQ444" s="60"/>
      <c r="AR444" s="60"/>
      <c r="AS444" s="60"/>
      <c r="AT444" s="60"/>
      <c r="AU444" s="60"/>
      <c r="AV444" s="60"/>
      <c r="AW444" s="60"/>
      <c r="AX444" s="60"/>
      <c r="AY444" s="60"/>
      <c r="AZ444" s="60"/>
      <c r="BA444" s="60"/>
      <c r="BB444" s="60"/>
      <c r="BC444" s="60"/>
      <c r="BD444" s="60"/>
      <c r="BE444" s="60"/>
      <c r="BF444" s="60"/>
      <c r="BG444" s="60"/>
    </row>
    <row r="445" spans="1:59" x14ac:dyDescent="0.4">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60"/>
      <c r="AN445" s="60"/>
      <c r="AO445" s="60"/>
      <c r="AP445" s="60"/>
      <c r="AQ445" s="60"/>
      <c r="AR445" s="60"/>
      <c r="AS445" s="60"/>
      <c r="AT445" s="60"/>
      <c r="AU445" s="60"/>
      <c r="AV445" s="60"/>
      <c r="AW445" s="60"/>
      <c r="AX445" s="60"/>
      <c r="AY445" s="60"/>
      <c r="AZ445" s="60"/>
      <c r="BA445" s="60"/>
      <c r="BB445" s="60"/>
      <c r="BC445" s="60"/>
      <c r="BD445" s="60"/>
      <c r="BE445" s="60"/>
      <c r="BF445" s="60"/>
      <c r="BG445" s="60"/>
    </row>
    <row r="446" spans="1:59" x14ac:dyDescent="0.4">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60"/>
      <c r="AN446" s="60"/>
      <c r="AO446" s="60"/>
      <c r="AP446" s="60"/>
      <c r="AQ446" s="60"/>
      <c r="AR446" s="60"/>
      <c r="AS446" s="60"/>
      <c r="AT446" s="60"/>
      <c r="AU446" s="60"/>
      <c r="AV446" s="60"/>
      <c r="AW446" s="60"/>
      <c r="AX446" s="60"/>
      <c r="AY446" s="60"/>
      <c r="AZ446" s="60"/>
      <c r="BA446" s="60"/>
      <c r="BB446" s="60"/>
      <c r="BC446" s="60"/>
      <c r="BD446" s="60"/>
      <c r="BE446" s="60"/>
      <c r="BF446" s="60"/>
      <c r="BG446" s="60"/>
    </row>
    <row r="447" spans="1:59" x14ac:dyDescent="0.4">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60"/>
      <c r="AN447" s="60"/>
      <c r="AO447" s="60"/>
      <c r="AP447" s="60"/>
      <c r="AQ447" s="60"/>
      <c r="AR447" s="60"/>
      <c r="AS447" s="60"/>
      <c r="AT447" s="60"/>
      <c r="AU447" s="60"/>
      <c r="AV447" s="60"/>
      <c r="AW447" s="60"/>
      <c r="AX447" s="60"/>
      <c r="AY447" s="60"/>
      <c r="AZ447" s="60"/>
      <c r="BA447" s="60"/>
      <c r="BB447" s="60"/>
      <c r="BC447" s="60"/>
      <c r="BD447" s="60"/>
      <c r="BE447" s="60"/>
      <c r="BF447" s="60"/>
      <c r="BG447" s="60"/>
    </row>
    <row r="448" spans="1:59" x14ac:dyDescent="0.4">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60"/>
      <c r="AN448" s="60"/>
      <c r="AO448" s="60"/>
      <c r="AP448" s="60"/>
      <c r="AQ448" s="60"/>
      <c r="AR448" s="60"/>
      <c r="AS448" s="60"/>
      <c r="AT448" s="60"/>
      <c r="AU448" s="60"/>
      <c r="AV448" s="60"/>
      <c r="AW448" s="60"/>
      <c r="AX448" s="60"/>
      <c r="AY448" s="60"/>
      <c r="AZ448" s="60"/>
      <c r="BA448" s="60"/>
      <c r="BB448" s="60"/>
      <c r="BC448" s="60"/>
      <c r="BD448" s="60"/>
      <c r="BE448" s="60"/>
      <c r="BF448" s="60"/>
      <c r="BG448" s="60"/>
    </row>
    <row r="449" spans="1:59" x14ac:dyDescent="0.4">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60"/>
      <c r="AN449" s="60"/>
      <c r="AO449" s="60"/>
      <c r="AP449" s="60"/>
      <c r="AQ449" s="60"/>
      <c r="AR449" s="60"/>
      <c r="AS449" s="60"/>
      <c r="AT449" s="60"/>
      <c r="AU449" s="60"/>
      <c r="AV449" s="60"/>
      <c r="AW449" s="60"/>
      <c r="AX449" s="60"/>
      <c r="AY449" s="60"/>
      <c r="AZ449" s="60"/>
      <c r="BA449" s="60"/>
      <c r="BB449" s="60"/>
      <c r="BC449" s="60"/>
      <c r="BD449" s="60"/>
      <c r="BE449" s="60"/>
      <c r="BF449" s="60"/>
      <c r="BG449" s="60"/>
    </row>
    <row r="450" spans="1:59" x14ac:dyDescent="0.4">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60"/>
      <c r="AN450" s="60"/>
      <c r="AO450" s="60"/>
      <c r="AP450" s="60"/>
      <c r="AQ450" s="60"/>
      <c r="AR450" s="60"/>
      <c r="AS450" s="60"/>
      <c r="AT450" s="60"/>
      <c r="AU450" s="60"/>
      <c r="AV450" s="60"/>
      <c r="AW450" s="60"/>
      <c r="AX450" s="60"/>
      <c r="AY450" s="60"/>
      <c r="AZ450" s="60"/>
      <c r="BA450" s="60"/>
      <c r="BB450" s="60"/>
      <c r="BC450" s="60"/>
      <c r="BD450" s="60"/>
      <c r="BE450" s="60"/>
      <c r="BF450" s="60"/>
      <c r="BG450" s="60"/>
    </row>
    <row r="451" spans="1:59" x14ac:dyDescent="0.4">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60"/>
      <c r="AN451" s="60"/>
      <c r="AO451" s="60"/>
      <c r="AP451" s="60"/>
      <c r="AQ451" s="60"/>
      <c r="AR451" s="60"/>
      <c r="AS451" s="60"/>
      <c r="AT451" s="60"/>
      <c r="AU451" s="60"/>
      <c r="AV451" s="60"/>
      <c r="AW451" s="60"/>
      <c r="AX451" s="60"/>
      <c r="AY451" s="60"/>
      <c r="AZ451" s="60"/>
      <c r="BA451" s="60"/>
      <c r="BB451" s="60"/>
      <c r="BC451" s="60"/>
      <c r="BD451" s="60"/>
      <c r="BE451" s="60"/>
      <c r="BF451" s="60"/>
      <c r="BG451" s="60"/>
    </row>
    <row r="452" spans="1:59" x14ac:dyDescent="0.4">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60"/>
      <c r="AN452" s="60"/>
      <c r="AO452" s="60"/>
      <c r="AP452" s="60"/>
      <c r="AQ452" s="60"/>
      <c r="AR452" s="60"/>
      <c r="AS452" s="60"/>
      <c r="AT452" s="60"/>
      <c r="AU452" s="60"/>
      <c r="AV452" s="60"/>
      <c r="AW452" s="60"/>
      <c r="AX452" s="60"/>
      <c r="AY452" s="60"/>
      <c r="AZ452" s="60"/>
      <c r="BA452" s="60"/>
      <c r="BB452" s="60"/>
      <c r="BC452" s="60"/>
      <c r="BD452" s="60"/>
      <c r="BE452" s="60"/>
      <c r="BF452" s="60"/>
      <c r="BG452" s="60"/>
    </row>
    <row r="453" spans="1:59" x14ac:dyDescent="0.4">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60"/>
      <c r="AN453" s="60"/>
      <c r="AO453" s="60"/>
      <c r="AP453" s="60"/>
      <c r="AQ453" s="60"/>
      <c r="AR453" s="60"/>
      <c r="AS453" s="60"/>
      <c r="AT453" s="60"/>
      <c r="AU453" s="60"/>
      <c r="AV453" s="60"/>
      <c r="AW453" s="60"/>
      <c r="AX453" s="60"/>
      <c r="AY453" s="60"/>
      <c r="AZ453" s="60"/>
      <c r="BA453" s="60"/>
      <c r="BB453" s="60"/>
      <c r="BC453" s="60"/>
      <c r="BD453" s="60"/>
      <c r="BE453" s="60"/>
      <c r="BF453" s="60"/>
      <c r="BG453" s="60"/>
    </row>
    <row r="454" spans="1:59" x14ac:dyDescent="0.4">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60"/>
      <c r="AN454" s="60"/>
      <c r="AO454" s="60"/>
      <c r="AP454" s="60"/>
      <c r="AQ454" s="60"/>
      <c r="AR454" s="60"/>
      <c r="AS454" s="60"/>
      <c r="AT454" s="60"/>
      <c r="AU454" s="60"/>
      <c r="AV454" s="60"/>
      <c r="AW454" s="60"/>
      <c r="AX454" s="60"/>
      <c r="AY454" s="60"/>
      <c r="AZ454" s="60"/>
      <c r="BA454" s="60"/>
      <c r="BB454" s="60"/>
      <c r="BC454" s="60"/>
      <c r="BD454" s="60"/>
      <c r="BE454" s="60"/>
      <c r="BF454" s="60"/>
      <c r="BG454" s="60"/>
    </row>
  </sheetData>
  <pageMargins left="0.7" right="0.7" top="0.75" bottom="0.75" header="0.3" footer="0.3"/>
  <pageSetup orientation="portrait" horizontalDpi="4294967292" verticalDpi="429496729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25"/>
  <sheetViews>
    <sheetView workbookViewId="0">
      <selection activeCell="D13" sqref="D13"/>
    </sheetView>
  </sheetViews>
  <sheetFormatPr defaultColWidth="8.85546875" defaultRowHeight="13.15" x14ac:dyDescent="0.4"/>
  <cols>
    <col min="2" max="2" width="12.85546875" customWidth="1"/>
    <col min="4" max="9" width="8.85546875" customWidth="1"/>
  </cols>
  <sheetData>
    <row r="1" spans="1:73" ht="13.5" thickBot="1" x14ac:dyDescent="0.45">
      <c r="A1" s="3"/>
      <c r="B1" s="9" t="s">
        <v>55</v>
      </c>
      <c r="C1" s="3"/>
      <c r="D1" s="3"/>
      <c r="E1" s="3"/>
      <c r="F1" s="3"/>
      <c r="G1" s="3"/>
      <c r="H1" s="3"/>
      <c r="I1" s="3"/>
      <c r="J1" s="49"/>
      <c r="K1" s="49"/>
      <c r="L1" s="49"/>
      <c r="M1" s="49"/>
      <c r="N1" s="49"/>
      <c r="O1" s="49"/>
      <c r="P1" s="49"/>
      <c r="Q1" s="49"/>
      <c r="R1" s="49"/>
      <c r="S1" s="49"/>
      <c r="T1" s="49"/>
      <c r="U1" s="49"/>
      <c r="V1" s="49"/>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spans="1:73" ht="13.5" thickTop="1" x14ac:dyDescent="0.4">
      <c r="A2" s="3"/>
      <c r="B2" s="29"/>
      <c r="C2" s="30"/>
      <c r="D2" s="40" t="s">
        <v>54</v>
      </c>
      <c r="E2" s="29"/>
      <c r="F2" s="29"/>
      <c r="G2" s="29"/>
      <c r="H2" s="29"/>
      <c r="I2" s="2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3"/>
      <c r="BC2" s="3"/>
    </row>
    <row r="3" spans="1:73" x14ac:dyDescent="0.4">
      <c r="A3" s="3"/>
      <c r="B3" s="49"/>
      <c r="C3" s="50" t="s">
        <v>42</v>
      </c>
      <c r="D3" s="51" t="s">
        <v>44</v>
      </c>
      <c r="E3" s="49" t="s">
        <v>51</v>
      </c>
      <c r="F3" s="49" t="s">
        <v>52</v>
      </c>
      <c r="G3" s="49" t="s">
        <v>47</v>
      </c>
      <c r="H3" s="49" t="s">
        <v>48</v>
      </c>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3"/>
      <c r="BC3" s="3"/>
      <c r="BD3" s="3"/>
      <c r="BE3" s="3"/>
      <c r="BF3" s="3"/>
      <c r="BG3" s="3"/>
      <c r="BH3" s="3"/>
      <c r="BI3" s="3"/>
      <c r="BJ3" s="3"/>
      <c r="BK3" s="3"/>
      <c r="BL3" s="3"/>
      <c r="BM3" s="3"/>
      <c r="BN3" s="3"/>
      <c r="BO3" s="3"/>
      <c r="BP3" s="3"/>
      <c r="BQ3" s="3"/>
      <c r="BR3" s="3"/>
      <c r="BS3" s="3"/>
      <c r="BT3" s="3"/>
      <c r="BU3" s="3"/>
    </row>
    <row r="4" spans="1:73" ht="13.5" thickBot="1" x14ac:dyDescent="0.45">
      <c r="A4" s="3"/>
      <c r="B4" s="31" t="s">
        <v>7</v>
      </c>
      <c r="C4" s="32" t="s">
        <v>43</v>
      </c>
      <c r="D4" s="41" t="s">
        <v>49</v>
      </c>
      <c r="E4" s="33" t="s">
        <v>50</v>
      </c>
      <c r="F4" s="33" t="s">
        <v>50</v>
      </c>
      <c r="G4" s="31" t="s">
        <v>53</v>
      </c>
      <c r="H4" s="31" t="s">
        <v>49</v>
      </c>
      <c r="I4" s="31"/>
      <c r="J4" s="52"/>
      <c r="K4" s="52"/>
      <c r="L4" s="52"/>
      <c r="M4" s="52"/>
      <c r="N4" s="49"/>
      <c r="O4" s="49"/>
      <c r="P4" s="49"/>
      <c r="Q4" s="49"/>
      <c r="R4" s="49"/>
      <c r="S4" s="49"/>
      <c r="T4" s="51"/>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3"/>
      <c r="BC4" s="3"/>
      <c r="BD4" s="3"/>
      <c r="BE4" s="3"/>
      <c r="BF4" s="3"/>
      <c r="BG4" s="3"/>
      <c r="BH4" s="3"/>
      <c r="BI4" s="3"/>
      <c r="BJ4" s="3"/>
      <c r="BK4" s="3"/>
      <c r="BL4" s="3"/>
      <c r="BM4" s="3"/>
      <c r="BN4" s="3"/>
      <c r="BO4" s="3"/>
      <c r="BP4" s="3"/>
      <c r="BQ4" s="3"/>
      <c r="BR4" s="3"/>
      <c r="BS4" s="3"/>
      <c r="BT4" s="3"/>
      <c r="BU4" s="3"/>
    </row>
    <row r="5" spans="1:73" ht="13.5" thickTop="1" x14ac:dyDescent="0.4">
      <c r="A5" s="3"/>
      <c r="B5" s="9" t="s">
        <v>1</v>
      </c>
      <c r="C5" s="34">
        <v>2001</v>
      </c>
      <c r="D5" s="42" t="s">
        <v>45</v>
      </c>
      <c r="E5" s="42" t="s">
        <v>45</v>
      </c>
      <c r="F5" s="42" t="s">
        <v>45</v>
      </c>
      <c r="G5" s="42" t="s">
        <v>45</v>
      </c>
      <c r="H5" s="42" t="s">
        <v>45</v>
      </c>
      <c r="I5" s="3"/>
      <c r="J5" s="49"/>
      <c r="K5" s="49"/>
      <c r="L5" s="49"/>
      <c r="M5" s="49"/>
      <c r="N5" s="49"/>
      <c r="O5" s="49"/>
      <c r="P5" s="49"/>
      <c r="Q5" s="49"/>
      <c r="R5" s="53"/>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3"/>
      <c r="BC5" s="3"/>
      <c r="BD5" s="3"/>
      <c r="BE5" s="3"/>
      <c r="BF5" s="3"/>
      <c r="BG5" s="3"/>
      <c r="BH5" s="3"/>
      <c r="BI5" s="3"/>
      <c r="BJ5" s="3"/>
      <c r="BK5" s="3"/>
      <c r="BL5" s="3"/>
      <c r="BM5" s="3"/>
      <c r="BN5" s="3"/>
      <c r="BO5" s="3"/>
      <c r="BP5" s="3"/>
      <c r="BQ5" s="3"/>
      <c r="BR5" s="3"/>
      <c r="BS5" s="3"/>
      <c r="BT5" s="3"/>
      <c r="BU5" s="3"/>
    </row>
    <row r="6" spans="1:73" x14ac:dyDescent="0.4">
      <c r="A6" s="3"/>
      <c r="B6" s="9" t="s">
        <v>33</v>
      </c>
      <c r="C6" s="3">
        <v>1980</v>
      </c>
      <c r="D6" s="42" t="s">
        <v>45</v>
      </c>
      <c r="E6" s="42" t="s">
        <v>45</v>
      </c>
      <c r="F6" s="48" t="s">
        <v>46</v>
      </c>
      <c r="G6" s="42" t="s">
        <v>45</v>
      </c>
      <c r="H6" s="42" t="s">
        <v>45</v>
      </c>
      <c r="I6" s="3"/>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3"/>
      <c r="BC6" s="3"/>
      <c r="BD6" s="3"/>
      <c r="BE6" s="3"/>
      <c r="BF6" s="3"/>
      <c r="BG6" s="3"/>
      <c r="BH6" s="3"/>
      <c r="BI6" s="3"/>
      <c r="BJ6" s="3"/>
      <c r="BK6" s="3"/>
      <c r="BL6" s="3"/>
      <c r="BM6" s="3"/>
      <c r="BN6" s="3"/>
      <c r="BO6" s="3"/>
      <c r="BP6" s="3"/>
      <c r="BQ6" s="3"/>
      <c r="BR6" s="3"/>
      <c r="BS6" s="3"/>
      <c r="BT6" s="3"/>
      <c r="BU6" s="3"/>
    </row>
    <row r="7" spans="1:73" x14ac:dyDescent="0.4">
      <c r="A7" s="3"/>
      <c r="B7" s="9" t="s">
        <v>4</v>
      </c>
      <c r="C7" s="34">
        <v>1998</v>
      </c>
      <c r="D7" s="42" t="s">
        <v>45</v>
      </c>
      <c r="E7" s="48" t="s">
        <v>46</v>
      </c>
      <c r="F7" s="48" t="s">
        <v>46</v>
      </c>
      <c r="G7" s="48" t="s">
        <v>46</v>
      </c>
      <c r="H7" s="48" t="s">
        <v>45</v>
      </c>
      <c r="I7" s="3"/>
      <c r="J7" s="49"/>
      <c r="K7" s="49"/>
      <c r="L7" s="49"/>
      <c r="M7" s="49"/>
      <c r="N7" s="49"/>
      <c r="O7" s="49"/>
      <c r="P7" s="49"/>
      <c r="Q7" s="49"/>
      <c r="R7" s="53"/>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3"/>
      <c r="BC7" s="3"/>
      <c r="BD7" s="3"/>
      <c r="BE7" s="3"/>
      <c r="BF7" s="3"/>
      <c r="BG7" s="3"/>
      <c r="BH7" s="3"/>
      <c r="BI7" s="3"/>
      <c r="BJ7" s="3"/>
      <c r="BK7" s="3"/>
      <c r="BL7" s="3"/>
      <c r="BM7" s="3"/>
      <c r="BN7" s="3"/>
      <c r="BO7" s="3"/>
      <c r="BP7" s="3"/>
      <c r="BQ7" s="3"/>
      <c r="BR7" s="3"/>
      <c r="BS7" s="3"/>
      <c r="BT7" s="3"/>
      <c r="BU7" s="3"/>
    </row>
    <row r="8" spans="1:73" x14ac:dyDescent="0.4">
      <c r="A8" s="3"/>
      <c r="B8" s="3" t="s">
        <v>8</v>
      </c>
      <c r="C8" s="34">
        <v>1991</v>
      </c>
      <c r="D8" s="42" t="s">
        <v>45</v>
      </c>
      <c r="E8" s="48" t="s">
        <v>46</v>
      </c>
      <c r="F8" s="48" t="s">
        <v>46</v>
      </c>
      <c r="G8" s="48" t="s">
        <v>46</v>
      </c>
      <c r="H8" s="48" t="s">
        <v>45</v>
      </c>
      <c r="I8" s="3"/>
      <c r="J8" s="49"/>
      <c r="K8" s="49"/>
      <c r="L8" s="49"/>
      <c r="M8" s="49"/>
      <c r="N8" s="49"/>
      <c r="O8" s="49"/>
      <c r="P8" s="54"/>
      <c r="Q8" s="49"/>
      <c r="R8" s="53"/>
      <c r="S8" s="49"/>
      <c r="T8" s="53"/>
      <c r="U8" s="49"/>
      <c r="V8" s="51"/>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3"/>
      <c r="BC8" s="3"/>
      <c r="BD8" s="3"/>
      <c r="BE8" s="3"/>
      <c r="BF8" s="3"/>
      <c r="BG8" s="3"/>
      <c r="BH8" s="3"/>
      <c r="BI8" s="3"/>
      <c r="BJ8" s="3"/>
      <c r="BK8" s="3"/>
      <c r="BL8" s="3"/>
      <c r="BM8" s="3"/>
      <c r="BN8" s="3"/>
      <c r="BO8" s="3"/>
      <c r="BP8" s="3"/>
      <c r="BQ8" s="3"/>
      <c r="BR8" s="3"/>
      <c r="BS8" s="3"/>
      <c r="BT8" s="3"/>
      <c r="BU8" s="3"/>
    </row>
    <row r="9" spans="1:73" x14ac:dyDescent="0.4">
      <c r="A9" s="3"/>
      <c r="B9" s="9" t="s">
        <v>12</v>
      </c>
      <c r="C9" s="3">
        <v>1997</v>
      </c>
      <c r="D9" s="42" t="s">
        <v>46</v>
      </c>
      <c r="E9" s="48" t="s">
        <v>46</v>
      </c>
      <c r="F9" s="48" t="s">
        <v>46</v>
      </c>
      <c r="G9" s="48" t="s">
        <v>46</v>
      </c>
      <c r="H9" s="48" t="s">
        <v>45</v>
      </c>
      <c r="I9" s="3"/>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3"/>
      <c r="BC9" s="3"/>
      <c r="BD9" s="3"/>
      <c r="BE9" s="3"/>
      <c r="BF9" s="3"/>
      <c r="BG9" s="3"/>
      <c r="BH9" s="3"/>
      <c r="BI9" s="3"/>
      <c r="BJ9" s="3"/>
      <c r="BK9" s="3"/>
      <c r="BL9" s="3"/>
      <c r="BM9" s="3"/>
      <c r="BN9" s="3"/>
      <c r="BO9" s="3"/>
      <c r="BP9" s="3"/>
      <c r="BQ9" s="3"/>
      <c r="BR9" s="3"/>
      <c r="BS9" s="3"/>
      <c r="BT9" s="3"/>
      <c r="BU9" s="3"/>
    </row>
    <row r="10" spans="1:73" x14ac:dyDescent="0.4">
      <c r="A10" s="3"/>
      <c r="B10" s="9" t="s">
        <v>2</v>
      </c>
      <c r="C10" s="34">
        <v>1997</v>
      </c>
      <c r="D10" s="42" t="s">
        <v>45</v>
      </c>
      <c r="E10" s="42" t="s">
        <v>45</v>
      </c>
      <c r="F10" s="42" t="s">
        <v>45</v>
      </c>
      <c r="G10" s="42" t="s">
        <v>45</v>
      </c>
      <c r="H10" s="42" t="s">
        <v>45</v>
      </c>
      <c r="I10" s="3"/>
      <c r="J10" s="49"/>
      <c r="K10" s="49"/>
      <c r="L10" s="49"/>
      <c r="M10" s="49"/>
      <c r="N10" s="49"/>
      <c r="O10" s="49"/>
      <c r="P10" s="49"/>
      <c r="Q10" s="49"/>
      <c r="R10" s="53"/>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3"/>
      <c r="BC10" s="3"/>
      <c r="BD10" s="3"/>
      <c r="BE10" s="3"/>
      <c r="BF10" s="3"/>
      <c r="BG10" s="3"/>
      <c r="BH10" s="3"/>
      <c r="BI10" s="3"/>
      <c r="BJ10" s="3"/>
      <c r="BK10" s="3"/>
      <c r="BL10" s="3"/>
      <c r="BM10" s="3"/>
      <c r="BN10" s="3"/>
      <c r="BO10" s="3"/>
      <c r="BP10" s="3"/>
      <c r="BQ10" s="3"/>
      <c r="BR10" s="3"/>
      <c r="BS10" s="3"/>
      <c r="BT10" s="3"/>
      <c r="BU10" s="3"/>
    </row>
    <row r="11" spans="1:73" x14ac:dyDescent="0.4">
      <c r="A11" s="3"/>
      <c r="B11" s="3" t="s">
        <v>0</v>
      </c>
      <c r="C11" s="34">
        <v>1992</v>
      </c>
      <c r="D11" s="42" t="s">
        <v>46</v>
      </c>
      <c r="E11" s="42" t="s">
        <v>46</v>
      </c>
      <c r="F11" s="42" t="s">
        <v>46</v>
      </c>
      <c r="G11" s="42" t="s">
        <v>46</v>
      </c>
      <c r="H11" s="42" t="s">
        <v>45</v>
      </c>
      <c r="I11" s="3"/>
      <c r="J11" s="49"/>
      <c r="K11" s="49"/>
      <c r="L11" s="49"/>
      <c r="M11" s="49"/>
      <c r="N11" s="49"/>
      <c r="O11" s="49"/>
      <c r="P11" s="54"/>
      <c r="Q11" s="49"/>
      <c r="R11" s="53"/>
      <c r="S11" s="49"/>
      <c r="T11" s="53"/>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3"/>
      <c r="BC11" s="3"/>
      <c r="BD11" s="3"/>
      <c r="BE11" s="3"/>
      <c r="BF11" s="3"/>
      <c r="BG11" s="3"/>
      <c r="BH11" s="3"/>
      <c r="BI11" s="3"/>
      <c r="BJ11" s="3"/>
      <c r="BK11" s="3"/>
      <c r="BL11" s="3"/>
      <c r="BM11" s="3"/>
      <c r="BN11" s="3"/>
      <c r="BO11" s="3"/>
      <c r="BP11" s="3"/>
      <c r="BQ11" s="3"/>
      <c r="BR11" s="3"/>
      <c r="BS11" s="3"/>
      <c r="BT11" s="3"/>
      <c r="BU11" s="3"/>
    </row>
    <row r="12" spans="1:73" x14ac:dyDescent="0.4">
      <c r="A12" s="3"/>
      <c r="B12" s="9" t="s">
        <v>13</v>
      </c>
      <c r="C12" s="34">
        <v>1997</v>
      </c>
      <c r="D12" s="42" t="s">
        <v>45</v>
      </c>
      <c r="E12" s="42" t="s">
        <v>46</v>
      </c>
      <c r="F12" s="42" t="s">
        <v>46</v>
      </c>
      <c r="G12" s="42" t="s">
        <v>46</v>
      </c>
      <c r="H12" s="42" t="s">
        <v>45</v>
      </c>
      <c r="I12" s="3"/>
      <c r="J12" s="49"/>
      <c r="K12" s="49"/>
      <c r="L12" s="49"/>
      <c r="M12" s="49"/>
      <c r="N12" s="49"/>
      <c r="O12" s="49"/>
      <c r="P12" s="49"/>
      <c r="Q12" s="49"/>
      <c r="R12" s="53"/>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3"/>
      <c r="BC12" s="3"/>
      <c r="BD12" s="3"/>
      <c r="BE12" s="3"/>
      <c r="BF12" s="3"/>
      <c r="BG12" s="3"/>
      <c r="BH12" s="3"/>
      <c r="BI12" s="3"/>
      <c r="BJ12" s="3"/>
      <c r="BK12" s="3"/>
      <c r="BL12" s="3"/>
      <c r="BM12" s="3"/>
      <c r="BN12" s="3"/>
      <c r="BO12" s="3"/>
      <c r="BP12" s="3"/>
      <c r="BQ12" s="3"/>
      <c r="BR12" s="3"/>
      <c r="BS12" s="3"/>
      <c r="BT12" s="3"/>
      <c r="BU12" s="3"/>
    </row>
    <row r="13" spans="1:73" x14ac:dyDescent="0.4">
      <c r="A13" s="3"/>
      <c r="B13" s="9" t="s">
        <v>32</v>
      </c>
      <c r="C13" s="34">
        <v>1994</v>
      </c>
      <c r="D13" s="42" t="s">
        <v>45</v>
      </c>
      <c r="E13" s="42" t="s">
        <v>46</v>
      </c>
      <c r="F13" s="42" t="s">
        <v>46</v>
      </c>
      <c r="G13" s="42" t="s">
        <v>45</v>
      </c>
      <c r="H13" s="42" t="s">
        <v>45</v>
      </c>
      <c r="I13" s="3"/>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3"/>
      <c r="BC13" s="3"/>
      <c r="BD13" s="3"/>
      <c r="BE13" s="3"/>
      <c r="BF13" s="3"/>
      <c r="BG13" s="3"/>
      <c r="BH13" s="3"/>
      <c r="BI13" s="3"/>
      <c r="BJ13" s="3"/>
      <c r="BK13" s="3"/>
      <c r="BL13" s="3"/>
      <c r="BM13" s="3"/>
      <c r="BN13" s="3"/>
      <c r="BO13" s="3"/>
      <c r="BP13" s="3"/>
      <c r="BQ13" s="3"/>
      <c r="BR13" s="3"/>
      <c r="BS13" s="3"/>
      <c r="BT13" s="3"/>
      <c r="BU13" s="3"/>
    </row>
    <row r="14" spans="1:73" x14ac:dyDescent="0.4">
      <c r="A14" s="3"/>
      <c r="B14" s="9" t="s">
        <v>9</v>
      </c>
      <c r="C14" s="34">
        <v>1899</v>
      </c>
      <c r="D14" s="48" t="s">
        <v>46</v>
      </c>
      <c r="E14" s="48" t="s">
        <v>46</v>
      </c>
      <c r="F14" s="48" t="s">
        <v>46</v>
      </c>
      <c r="G14" s="48" t="s">
        <v>46</v>
      </c>
      <c r="H14" s="48" t="s">
        <v>46</v>
      </c>
      <c r="I14" s="3"/>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3"/>
      <c r="BC14" s="3"/>
      <c r="BD14" s="3"/>
      <c r="BE14" s="3"/>
      <c r="BF14" s="3"/>
      <c r="BG14" s="3"/>
      <c r="BH14" s="3"/>
      <c r="BI14" s="3"/>
      <c r="BJ14" s="3"/>
      <c r="BK14" s="3"/>
      <c r="BL14" s="3"/>
      <c r="BM14" s="3"/>
      <c r="BN14" s="3"/>
      <c r="BO14" s="3"/>
      <c r="BP14" s="3"/>
      <c r="BQ14" s="3"/>
      <c r="BR14" s="3"/>
      <c r="BS14" s="3"/>
      <c r="BT14" s="3"/>
      <c r="BU14" s="3"/>
    </row>
    <row r="15" spans="1:73" x14ac:dyDescent="0.4">
      <c r="A15" s="3"/>
      <c r="B15" s="3" t="s">
        <v>9</v>
      </c>
      <c r="C15" s="34">
        <v>1987</v>
      </c>
      <c r="D15" s="42" t="s">
        <v>45</v>
      </c>
      <c r="E15" s="48" t="s">
        <v>46</v>
      </c>
      <c r="F15" s="48" t="s">
        <v>46</v>
      </c>
      <c r="G15" s="48" t="s">
        <v>46</v>
      </c>
      <c r="H15" s="48" t="s">
        <v>45</v>
      </c>
      <c r="I15" s="3"/>
      <c r="J15" s="55"/>
      <c r="K15" s="49"/>
      <c r="L15" s="49"/>
      <c r="M15" s="49"/>
      <c r="N15" s="49"/>
      <c r="O15" s="49"/>
      <c r="P15" s="54"/>
      <c r="Q15" s="49"/>
      <c r="R15" s="53"/>
      <c r="S15" s="49"/>
      <c r="T15" s="53"/>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3"/>
      <c r="BC15" s="3"/>
      <c r="BD15" s="3"/>
      <c r="BE15" s="3"/>
      <c r="BF15" s="3"/>
      <c r="BG15" s="3"/>
      <c r="BH15" s="3"/>
      <c r="BI15" s="3"/>
      <c r="BJ15" s="3"/>
      <c r="BK15" s="3"/>
      <c r="BL15" s="3"/>
      <c r="BM15" s="3"/>
      <c r="BN15" s="3"/>
      <c r="BO15" s="3"/>
      <c r="BP15" s="3"/>
      <c r="BQ15" s="3"/>
      <c r="BR15" s="3"/>
      <c r="BS15" s="3"/>
      <c r="BT15" s="3"/>
      <c r="BU15" s="3"/>
    </row>
    <row r="16" spans="1:73" x14ac:dyDescent="0.4">
      <c r="A16" s="3"/>
      <c r="B16" s="47" t="s">
        <v>14</v>
      </c>
      <c r="C16" s="34">
        <v>1997</v>
      </c>
      <c r="D16" s="42" t="s">
        <v>45</v>
      </c>
      <c r="E16" s="48" t="s">
        <v>46</v>
      </c>
      <c r="F16" s="48" t="s">
        <v>46</v>
      </c>
      <c r="G16" s="48" t="s">
        <v>46</v>
      </c>
      <c r="H16" s="48" t="s">
        <v>45</v>
      </c>
      <c r="I16" s="3"/>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3"/>
      <c r="BC16" s="3"/>
      <c r="BD16" s="3"/>
      <c r="BE16" s="3"/>
      <c r="BF16" s="3"/>
      <c r="BG16" s="3"/>
      <c r="BH16" s="3"/>
      <c r="BI16" s="3"/>
      <c r="BJ16" s="3"/>
      <c r="BK16" s="3"/>
      <c r="BL16" s="3"/>
      <c r="BM16" s="3"/>
      <c r="BN16" s="3"/>
      <c r="BO16" s="3"/>
      <c r="BP16" s="3"/>
      <c r="BQ16" s="3"/>
      <c r="BR16" s="3"/>
      <c r="BS16" s="3"/>
      <c r="BT16" s="3"/>
      <c r="BU16" s="3"/>
    </row>
    <row r="17" spans="1:73" x14ac:dyDescent="0.4">
      <c r="A17" s="3"/>
      <c r="B17" s="47" t="s">
        <v>15</v>
      </c>
      <c r="C17" s="34">
        <v>1997</v>
      </c>
      <c r="D17" s="42" t="s">
        <v>45</v>
      </c>
      <c r="E17" s="42" t="s">
        <v>46</v>
      </c>
      <c r="F17" s="42" t="s">
        <v>46</v>
      </c>
      <c r="G17" s="42" t="s">
        <v>46</v>
      </c>
      <c r="H17" s="42" t="s">
        <v>45</v>
      </c>
      <c r="I17" s="3"/>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3"/>
      <c r="BC17" s="3"/>
      <c r="BD17" s="3"/>
      <c r="BE17" s="3"/>
      <c r="BF17" s="3"/>
      <c r="BG17" s="3"/>
      <c r="BH17" s="3"/>
      <c r="BI17" s="3"/>
      <c r="BJ17" s="3"/>
      <c r="BK17" s="3"/>
      <c r="BL17" s="3"/>
      <c r="BM17" s="3"/>
      <c r="BN17" s="3"/>
      <c r="BO17" s="3"/>
      <c r="BP17" s="3"/>
      <c r="BQ17" s="3"/>
      <c r="BR17" s="3"/>
      <c r="BS17" s="3"/>
      <c r="BT17" s="3"/>
      <c r="BU17" s="3"/>
    </row>
    <row r="18" spans="1:73" x14ac:dyDescent="0.4">
      <c r="A18" s="3"/>
      <c r="B18" s="3" t="s">
        <v>10</v>
      </c>
      <c r="C18" s="34">
        <v>1977</v>
      </c>
      <c r="D18" s="48" t="s">
        <v>45</v>
      </c>
      <c r="E18" s="48" t="s">
        <v>46</v>
      </c>
      <c r="F18" s="48" t="s">
        <v>46</v>
      </c>
      <c r="G18" s="48" t="s">
        <v>45</v>
      </c>
      <c r="H18" s="48" t="s">
        <v>45</v>
      </c>
      <c r="I18" s="3"/>
      <c r="J18" s="49"/>
      <c r="K18" s="49"/>
      <c r="L18" s="49"/>
      <c r="M18" s="49"/>
      <c r="N18" s="49"/>
      <c r="O18" s="49"/>
      <c r="P18" s="54"/>
      <c r="Q18" s="49"/>
      <c r="R18" s="53"/>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3"/>
      <c r="BC18" s="3"/>
      <c r="BD18" s="3"/>
      <c r="BE18" s="3"/>
      <c r="BF18" s="3"/>
      <c r="BG18" s="3"/>
      <c r="BH18" s="3"/>
      <c r="BI18" s="3"/>
      <c r="BJ18" s="3"/>
      <c r="BK18" s="3"/>
      <c r="BL18" s="3"/>
      <c r="BM18" s="3"/>
      <c r="BN18" s="3"/>
      <c r="BO18" s="3"/>
      <c r="BP18" s="3"/>
      <c r="BQ18" s="3"/>
      <c r="BR18" s="3"/>
      <c r="BS18" s="3"/>
      <c r="BT18" s="3"/>
      <c r="BU18" s="3"/>
    </row>
    <row r="19" spans="1:73" x14ac:dyDescent="0.4">
      <c r="A19" s="3"/>
      <c r="B19" s="3" t="s">
        <v>11</v>
      </c>
      <c r="C19" s="34">
        <v>1991</v>
      </c>
      <c r="D19" s="42" t="s">
        <v>45</v>
      </c>
      <c r="E19" s="48" t="s">
        <v>46</v>
      </c>
      <c r="F19" s="48" t="s">
        <v>46</v>
      </c>
      <c r="G19" s="48" t="s">
        <v>46</v>
      </c>
      <c r="H19" s="48" t="s">
        <v>45</v>
      </c>
      <c r="I19" s="3"/>
      <c r="J19" s="49"/>
      <c r="K19" s="49"/>
      <c r="L19" s="49"/>
      <c r="M19" s="49"/>
      <c r="N19" s="53"/>
      <c r="O19" s="49"/>
      <c r="P19" s="54"/>
      <c r="Q19" s="49"/>
      <c r="R19" s="53"/>
      <c r="S19" s="49"/>
      <c r="T19" s="53"/>
      <c r="U19" s="49"/>
      <c r="V19" s="51"/>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3"/>
      <c r="BC19" s="3"/>
      <c r="BD19" s="3"/>
      <c r="BE19" s="3"/>
      <c r="BF19" s="3"/>
      <c r="BG19" s="3"/>
      <c r="BH19" s="3"/>
      <c r="BI19" s="3"/>
      <c r="BJ19" s="3"/>
      <c r="BK19" s="3"/>
      <c r="BL19" s="3"/>
      <c r="BM19" s="3"/>
      <c r="BN19" s="3"/>
      <c r="BO19" s="3"/>
      <c r="BP19" s="3"/>
      <c r="BQ19" s="3"/>
      <c r="BR19" s="3"/>
      <c r="BS19" s="3"/>
      <c r="BT19" s="3"/>
      <c r="BU19" s="3"/>
    </row>
    <row r="20" spans="1:73" x14ac:dyDescent="0.4">
      <c r="A20" s="3"/>
      <c r="B20" s="9" t="s">
        <v>5</v>
      </c>
      <c r="C20" s="3">
        <v>1929</v>
      </c>
      <c r="D20" s="42" t="s">
        <v>45</v>
      </c>
      <c r="E20" s="48" t="s">
        <v>46</v>
      </c>
      <c r="F20" s="42" t="s">
        <v>45</v>
      </c>
      <c r="G20" s="48" t="s">
        <v>46</v>
      </c>
      <c r="H20" s="42" t="s">
        <v>45</v>
      </c>
      <c r="I20" s="3"/>
      <c r="J20" s="49"/>
      <c r="K20" s="49"/>
      <c r="L20" s="49"/>
      <c r="M20" s="49"/>
      <c r="N20" s="53"/>
      <c r="O20" s="49"/>
      <c r="P20" s="49"/>
      <c r="Q20" s="49"/>
      <c r="R20" s="53"/>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3"/>
      <c r="BC20" s="3"/>
    </row>
    <row r="21" spans="1:73" x14ac:dyDescent="0.4">
      <c r="A21" s="3"/>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3"/>
      <c r="BC21" s="3"/>
    </row>
    <row r="22" spans="1:73" x14ac:dyDescent="0.4">
      <c r="A22" s="3"/>
      <c r="B22" s="9" t="s">
        <v>61</v>
      </c>
      <c r="C22" s="3"/>
      <c r="D22" s="3"/>
      <c r="E22" s="3"/>
      <c r="F22" s="3"/>
      <c r="G22" s="3"/>
      <c r="H22" s="3"/>
      <c r="I22" s="3"/>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3"/>
      <c r="BC22" s="3"/>
    </row>
    <row r="23" spans="1:73" x14ac:dyDescent="0.4">
      <c r="A23" s="3"/>
      <c r="B23" s="58" t="s">
        <v>64</v>
      </c>
      <c r="C23" s="3"/>
      <c r="D23" s="3"/>
      <c r="E23" s="3"/>
      <c r="F23" s="3"/>
      <c r="G23" s="3"/>
      <c r="H23" s="3"/>
      <c r="I23" s="3"/>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3"/>
      <c r="BC23" s="3"/>
    </row>
    <row r="24" spans="1:73" x14ac:dyDescent="0.4">
      <c r="A24" s="3"/>
      <c r="B24" s="9" t="s">
        <v>62</v>
      </c>
      <c r="C24" s="3"/>
      <c r="D24" s="3"/>
      <c r="E24" s="3"/>
      <c r="F24" s="3"/>
      <c r="G24" s="3"/>
      <c r="H24" s="3"/>
      <c r="I24" s="3"/>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3"/>
      <c r="BC24" s="3"/>
    </row>
    <row r="25" spans="1:73" x14ac:dyDescent="0.4">
      <c r="A25" s="3"/>
      <c r="B25" s="9" t="s">
        <v>63</v>
      </c>
      <c r="C25" s="3"/>
      <c r="D25" s="3"/>
      <c r="E25" s="3"/>
      <c r="F25" s="3"/>
      <c r="G25" s="3"/>
      <c r="H25" s="3"/>
      <c r="I25" s="3"/>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3"/>
      <c r="BC25" s="3"/>
    </row>
    <row r="26" spans="1:73" x14ac:dyDescent="0.4">
      <c r="A26" s="3"/>
      <c r="B26" s="9" t="s">
        <v>28</v>
      </c>
      <c r="C26" s="3"/>
      <c r="D26" s="3"/>
      <c r="E26" s="3"/>
      <c r="F26" s="3"/>
      <c r="G26" s="3"/>
      <c r="H26" s="3"/>
      <c r="I26" s="3"/>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3"/>
      <c r="BC26" s="3"/>
    </row>
    <row r="27" spans="1:73" x14ac:dyDescent="0.4">
      <c r="A27" s="3"/>
      <c r="B27" s="9" t="s">
        <v>66</v>
      </c>
      <c r="C27" s="3"/>
      <c r="D27" s="3"/>
      <c r="E27" s="3"/>
      <c r="F27" s="3"/>
      <c r="G27" s="3"/>
      <c r="H27" s="3"/>
      <c r="I27" s="3"/>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3"/>
      <c r="BC27" s="3"/>
    </row>
    <row r="28" spans="1:73" x14ac:dyDescent="0.4">
      <c r="A28" s="3"/>
      <c r="B28" s="9" t="s">
        <v>67</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row>
    <row r="29" spans="1:73" x14ac:dyDescent="0.4">
      <c r="A29" s="3"/>
      <c r="B29" s="9" t="s">
        <v>65</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row>
    <row r="30" spans="1:73" ht="13.5" thickBot="1" x14ac:dyDescent="0.45">
      <c r="A30" s="3"/>
      <c r="B30" s="33" t="s">
        <v>68</v>
      </c>
      <c r="C30" s="31"/>
      <c r="D30" s="31"/>
      <c r="E30" s="31"/>
      <c r="F30" s="31"/>
      <c r="G30" s="31"/>
      <c r="H30" s="31"/>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row>
    <row r="31" spans="1:73" ht="13.5" thickTop="1" x14ac:dyDescent="0.4">
      <c r="A31" s="3"/>
      <c r="B31" s="35"/>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row>
    <row r="32" spans="1:73" x14ac:dyDescent="0.4">
      <c r="A32" s="3"/>
      <c r="B32" s="58" t="s">
        <v>71</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row>
    <row r="33" spans="1:55" x14ac:dyDescent="0.4">
      <c r="A33" s="3"/>
      <c r="B33" s="2" t="s">
        <v>72</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row>
    <row r="34" spans="1:55" x14ac:dyDescent="0.4">
      <c r="A34" s="3"/>
      <c r="B34" s="9" t="s">
        <v>73</v>
      </c>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row>
    <row r="35" spans="1:55" x14ac:dyDescent="0.4">
      <c r="A35" s="3"/>
      <c r="B35" s="36"/>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row>
    <row r="36" spans="1:55" x14ac:dyDescent="0.4">
      <c r="A36" s="3"/>
      <c r="B36" s="3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row>
    <row r="37" spans="1:55" x14ac:dyDescent="0.4">
      <c r="A37" s="3"/>
      <c r="B37" s="3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row>
    <row r="38" spans="1:55" ht="15.4" x14ac:dyDescent="0.4">
      <c r="A38" s="3"/>
      <c r="B38" s="38"/>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row>
    <row r="39" spans="1:55" x14ac:dyDescent="0.4">
      <c r="A39" s="3"/>
      <c r="B39" s="36"/>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row>
    <row r="40" spans="1:55" x14ac:dyDescent="0.4">
      <c r="A40" s="3"/>
      <c r="B40" s="36"/>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row>
    <row r="41" spans="1:55" x14ac:dyDescent="0.4">
      <c r="A41" s="3"/>
      <c r="B41" s="36"/>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row>
    <row r="42" spans="1:55" x14ac:dyDescent="0.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row>
    <row r="43" spans="1:55" x14ac:dyDescent="0.4">
      <c r="A43" s="3"/>
      <c r="B43" s="3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1:55" x14ac:dyDescent="0.4">
      <c r="A44" s="3"/>
      <c r="B44" s="3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row>
    <row r="45" spans="1:55" x14ac:dyDescent="0.4">
      <c r="A45" s="3"/>
      <c r="B45" s="3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row>
    <row r="46" spans="1:55" x14ac:dyDescent="0.4">
      <c r="A46" s="3"/>
      <c r="B46" s="3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row>
    <row r="47" spans="1:55" x14ac:dyDescent="0.4">
      <c r="A47" s="3"/>
      <c r="B47" s="3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row>
    <row r="48" spans="1:55" x14ac:dyDescent="0.4">
      <c r="A48" s="3"/>
      <c r="B48" s="18"/>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row>
    <row r="49" spans="1:55" x14ac:dyDescent="0.4">
      <c r="A49" s="3"/>
      <c r="B49" s="39"/>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row>
    <row r="50" spans="1:55" x14ac:dyDescent="0.4">
      <c r="A50" s="3"/>
      <c r="B50" s="3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row>
    <row r="51" spans="1:55" x14ac:dyDescent="0.4">
      <c r="A51" s="3"/>
      <c r="B51" s="39"/>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row>
    <row r="52" spans="1:55" x14ac:dyDescent="0.4">
      <c r="A52" s="3"/>
      <c r="B52" s="39"/>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row>
    <row r="53" spans="1:55" x14ac:dyDescent="0.4">
      <c r="A53" s="3"/>
      <c r="B53" s="3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row>
    <row r="54" spans="1:55" x14ac:dyDescent="0.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row>
    <row r="55" spans="1:55" x14ac:dyDescent="0.4">
      <c r="A55" s="3"/>
      <c r="B55" s="3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row>
    <row r="56" spans="1:55" x14ac:dyDescent="0.4">
      <c r="A56" s="3"/>
      <c r="B56" s="39"/>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row>
    <row r="57" spans="1:55" x14ac:dyDescent="0.4">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row>
    <row r="58" spans="1:55" x14ac:dyDescent="0.4">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row>
    <row r="59" spans="1:55"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row>
    <row r="60" spans="1:55" x14ac:dyDescent="0.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1:55" x14ac:dyDescent="0.4">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row>
    <row r="62" spans="1:55" x14ac:dyDescent="0.4">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row>
    <row r="63" spans="1:55" x14ac:dyDescent="0.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row>
    <row r="64" spans="1:55" x14ac:dyDescent="0.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1:55" x14ac:dyDescent="0.4">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row>
    <row r="66" spans="1:55" x14ac:dyDescent="0.4">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row>
    <row r="67" spans="1:55" x14ac:dyDescent="0.4">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row>
    <row r="68" spans="1:55" x14ac:dyDescent="0.4">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1:55" x14ac:dyDescent="0.4">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row>
    <row r="70" spans="1:55" x14ac:dyDescent="0.4">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row>
    <row r="71" spans="1:55" x14ac:dyDescent="0.4">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1:55"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row>
    <row r="73" spans="1:55"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row>
    <row r="74" spans="1:55" x14ac:dyDescent="0.4">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1:55" x14ac:dyDescent="0.4">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row>
    <row r="76" spans="1:55" x14ac:dyDescent="0.4">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row>
    <row r="77" spans="1:55" x14ac:dyDescent="0.4">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row>
    <row r="78" spans="1:55" x14ac:dyDescent="0.4">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row>
    <row r="79" spans="1:55" x14ac:dyDescent="0.4">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1:55" x14ac:dyDescent="0.4">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row>
    <row r="81" spans="1:55" x14ac:dyDescent="0.4">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row>
    <row r="82" spans="1:55" x14ac:dyDescent="0.4">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row>
    <row r="83" spans="1:55" x14ac:dyDescent="0.4">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row>
    <row r="84" spans="1:55" x14ac:dyDescent="0.4">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row>
    <row r="85" spans="1:55" x14ac:dyDescent="0.4">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row>
    <row r="86" spans="1:55" x14ac:dyDescent="0.4">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1:55" x14ac:dyDescent="0.4">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row>
    <row r="88" spans="1:55" x14ac:dyDescent="0.4">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row>
    <row r="89" spans="1:55" x14ac:dyDescent="0.4">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1:55" x14ac:dyDescent="0.4">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row>
    <row r="91" spans="1:55" x14ac:dyDescent="0.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row>
    <row r="92" spans="1:55" x14ac:dyDescent="0.4">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1:55" x14ac:dyDescent="0.4">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row>
    <row r="94" spans="1:55" x14ac:dyDescent="0.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row>
    <row r="95" spans="1:55" x14ac:dyDescent="0.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row>
    <row r="96" spans="1:55" x14ac:dyDescent="0.4">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1:55" x14ac:dyDescent="0.4">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1:55" x14ac:dyDescent="0.4">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1:55" x14ac:dyDescent="0.4">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row>
    <row r="100" spans="1:55" x14ac:dyDescent="0.4">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1:55" x14ac:dyDescent="0.4">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1:55" x14ac:dyDescent="0.4">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1:55" x14ac:dyDescent="0.4">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1:55" x14ac:dyDescent="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row r="105" spans="1:55" x14ac:dyDescent="0.4">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1:55" x14ac:dyDescent="0.4">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1:55" x14ac:dyDescent="0.4">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row>
    <row r="108" spans="1:55" x14ac:dyDescent="0.4">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row>
    <row r="109" spans="1:55" x14ac:dyDescent="0.4">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row>
    <row r="110" spans="1:55" x14ac:dyDescent="0.4">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1:55" x14ac:dyDescent="0.4">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1:55" x14ac:dyDescent="0.4">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row>
    <row r="113" spans="1:55" x14ac:dyDescent="0.4">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row>
    <row r="114" spans="1:55" x14ac:dyDescent="0.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row>
    <row r="115" spans="1:55" x14ac:dyDescent="0.4">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row>
    <row r="116" spans="1:55" x14ac:dyDescent="0.4">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row>
    <row r="117" spans="1:55" x14ac:dyDescent="0.4">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row>
    <row r="118" spans="1:55" x14ac:dyDescent="0.4">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1:55" x14ac:dyDescent="0.4">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1:55" x14ac:dyDescent="0.4">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1:55" x14ac:dyDescent="0.4">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row>
    <row r="122" spans="1:55" x14ac:dyDescent="0.4">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row>
    <row r="123" spans="1:55" x14ac:dyDescent="0.4">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row>
    <row r="124" spans="1:55" x14ac:dyDescent="0.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1:55" x14ac:dyDescent="0.4">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5"/>
  <sheetViews>
    <sheetView workbookViewId="0">
      <selection activeCell="B4" sqref="B4:S4"/>
    </sheetView>
  </sheetViews>
  <sheetFormatPr defaultColWidth="8.85546875" defaultRowHeight="13.15" x14ac:dyDescent="0.4"/>
  <cols>
    <col min="26" max="26" width="30.85546875" customWidth="1"/>
  </cols>
  <sheetData>
    <row r="1" spans="1:35" ht="12.75" customHeight="1" x14ac:dyDescent="0.4">
      <c r="A1" s="3"/>
      <c r="B1" s="3"/>
      <c r="C1" s="3"/>
      <c r="D1" s="3"/>
      <c r="E1" s="3"/>
      <c r="F1" s="3"/>
      <c r="G1" s="3"/>
      <c r="H1" s="3"/>
      <c r="I1" s="3"/>
      <c r="J1" s="3"/>
      <c r="K1" s="3"/>
      <c r="L1" s="3"/>
      <c r="M1" s="3"/>
      <c r="N1" s="3"/>
      <c r="O1" s="3"/>
      <c r="P1" s="3"/>
      <c r="Q1" s="3"/>
      <c r="R1" s="3"/>
      <c r="S1" s="3"/>
      <c r="T1" s="3"/>
      <c r="U1" s="3"/>
      <c r="V1" s="4"/>
      <c r="W1" s="4"/>
      <c r="X1" s="4"/>
      <c r="Y1" s="3"/>
      <c r="Z1" s="3"/>
      <c r="AA1" s="3"/>
      <c r="AB1" s="3"/>
      <c r="AC1" s="3"/>
      <c r="AD1" s="3"/>
      <c r="AE1" s="3"/>
      <c r="AF1" s="3"/>
      <c r="AG1" s="3"/>
      <c r="AH1" s="3"/>
      <c r="AI1" s="3"/>
    </row>
    <row r="2" spans="1:35" ht="12.75" customHeight="1" x14ac:dyDescent="0.4">
      <c r="A2" s="3"/>
      <c r="B2" s="3"/>
      <c r="C2" s="3"/>
      <c r="D2" s="3"/>
      <c r="E2" s="3"/>
      <c r="F2" s="3"/>
      <c r="G2" s="3"/>
      <c r="H2" s="3"/>
      <c r="I2" s="3"/>
      <c r="J2" s="3"/>
      <c r="K2" s="3"/>
      <c r="L2" s="3"/>
      <c r="M2" s="3"/>
      <c r="N2" s="3"/>
      <c r="O2" s="3"/>
      <c r="P2" s="3"/>
      <c r="Q2" s="3"/>
      <c r="R2" s="3"/>
      <c r="S2" s="3"/>
      <c r="T2" s="3"/>
      <c r="U2" s="3"/>
      <c r="V2" s="4"/>
      <c r="W2" s="4"/>
      <c r="X2" s="4"/>
      <c r="Y2" s="3"/>
      <c r="Z2" s="3"/>
      <c r="AA2" s="3"/>
      <c r="AB2" s="3"/>
      <c r="AC2" s="3"/>
      <c r="AD2" s="3"/>
      <c r="AE2" s="3"/>
      <c r="AF2" s="3"/>
      <c r="AG2" s="3"/>
      <c r="AH2" s="3"/>
      <c r="AI2" s="3"/>
    </row>
    <row r="3" spans="1:35" ht="12.75" customHeight="1" x14ac:dyDescent="0.45">
      <c r="A3" s="3"/>
      <c r="B3" s="75"/>
      <c r="C3" s="75"/>
      <c r="D3" s="75"/>
      <c r="E3" s="75"/>
      <c r="F3" s="75"/>
      <c r="G3" s="75"/>
      <c r="H3" s="75"/>
      <c r="I3" s="75"/>
      <c r="J3" s="75"/>
      <c r="K3" s="75"/>
      <c r="L3" s="75"/>
      <c r="M3" s="75"/>
      <c r="N3" s="75"/>
      <c r="O3" s="75"/>
      <c r="P3" s="75"/>
      <c r="Q3" s="75"/>
      <c r="R3" s="75"/>
      <c r="S3" s="75"/>
      <c r="T3" s="3"/>
      <c r="U3" s="3"/>
      <c r="V3" s="4"/>
      <c r="W3" s="4"/>
      <c r="X3" s="4"/>
      <c r="Y3" s="3"/>
      <c r="Z3" s="3"/>
      <c r="AA3" s="3"/>
      <c r="AB3" s="3"/>
      <c r="AC3" s="3"/>
      <c r="AD3" s="3"/>
      <c r="AE3" s="3"/>
      <c r="AF3" s="3"/>
      <c r="AG3" s="3"/>
      <c r="AH3" s="3"/>
      <c r="AI3" s="3"/>
    </row>
    <row r="4" spans="1:35" ht="15.4" x14ac:dyDescent="0.45">
      <c r="A4" s="3"/>
      <c r="B4" s="76" t="s">
        <v>74</v>
      </c>
      <c r="C4" s="75"/>
      <c r="D4" s="75"/>
      <c r="E4" s="75"/>
      <c r="F4" s="75"/>
      <c r="G4" s="75"/>
      <c r="H4" s="75"/>
      <c r="I4" s="75"/>
      <c r="J4" s="75"/>
      <c r="K4" s="75"/>
      <c r="L4" s="75"/>
      <c r="M4" s="75"/>
      <c r="N4" s="75"/>
      <c r="O4" s="75"/>
      <c r="P4" s="75"/>
      <c r="Q4" s="75"/>
      <c r="R4" s="75"/>
      <c r="S4" s="75"/>
      <c r="T4" s="3"/>
      <c r="U4" s="3"/>
      <c r="V4" s="4"/>
      <c r="W4" s="4"/>
      <c r="X4" s="4"/>
      <c r="Y4" s="3"/>
      <c r="Z4" s="3"/>
      <c r="AA4" s="3"/>
      <c r="AB4" s="3"/>
      <c r="AC4" s="3"/>
      <c r="AD4" s="3"/>
      <c r="AE4" s="3"/>
      <c r="AF4" s="3"/>
      <c r="AG4" s="3"/>
      <c r="AH4" s="3"/>
      <c r="AI4" s="3"/>
    </row>
    <row r="5" spans="1:35" ht="15.4" x14ac:dyDescent="0.45">
      <c r="A5" s="3"/>
      <c r="B5" s="76" t="s">
        <v>69</v>
      </c>
      <c r="C5" s="75"/>
      <c r="D5" s="75"/>
      <c r="E5" s="75"/>
      <c r="F5" s="75"/>
      <c r="G5" s="75"/>
      <c r="H5" s="75"/>
      <c r="I5" s="75"/>
      <c r="J5" s="75"/>
      <c r="K5" s="75"/>
      <c r="L5" s="75"/>
      <c r="M5" s="75"/>
      <c r="N5" s="75"/>
      <c r="O5" s="75"/>
      <c r="P5" s="75"/>
      <c r="Q5" s="75"/>
      <c r="R5" s="75"/>
      <c r="S5" s="75"/>
      <c r="T5" s="3"/>
      <c r="U5" s="3"/>
      <c r="V5" s="4"/>
      <c r="W5" s="4"/>
      <c r="X5" s="4"/>
      <c r="Y5" s="3"/>
      <c r="Z5" s="3"/>
      <c r="AA5" s="3"/>
      <c r="AB5" s="3"/>
      <c r="AC5" s="3"/>
      <c r="AD5" s="3"/>
      <c r="AE5" s="3"/>
      <c r="AF5" s="3"/>
      <c r="AG5" s="3"/>
      <c r="AH5" s="3"/>
      <c r="AI5" s="3"/>
    </row>
    <row r="6" spans="1:35" ht="12.75" customHeight="1" thickBot="1" x14ac:dyDescent="0.45">
      <c r="A6" s="3"/>
      <c r="B6" s="3"/>
      <c r="C6" s="3"/>
      <c r="D6" s="3"/>
      <c r="E6" s="3"/>
      <c r="F6" s="3"/>
      <c r="G6" s="3"/>
      <c r="H6" s="3"/>
      <c r="I6" s="3"/>
      <c r="J6" s="3"/>
      <c r="K6" s="3"/>
      <c r="L6" s="3"/>
      <c r="M6" s="3"/>
      <c r="N6" s="3"/>
      <c r="O6" s="3"/>
      <c r="P6" s="3"/>
      <c r="Q6" s="3"/>
      <c r="R6" s="3"/>
      <c r="S6" s="3"/>
      <c r="T6" s="3"/>
      <c r="U6" s="3"/>
      <c r="V6" s="4"/>
      <c r="W6" s="4"/>
      <c r="X6" s="4"/>
      <c r="Y6" s="3"/>
      <c r="Z6" s="3"/>
      <c r="AA6" s="3"/>
      <c r="AB6" s="3"/>
      <c r="AC6" s="3"/>
      <c r="AD6" s="3"/>
      <c r="AE6" s="3"/>
      <c r="AF6" s="3"/>
      <c r="AG6" s="3"/>
      <c r="AH6" s="3"/>
      <c r="AI6" s="3"/>
    </row>
    <row r="7" spans="1:35" ht="12.75" customHeight="1" thickTop="1" thickBot="1" x14ac:dyDescent="0.45">
      <c r="A7" s="3"/>
      <c r="B7" s="3"/>
      <c r="C7" s="3"/>
      <c r="D7" s="3"/>
      <c r="E7" s="3"/>
      <c r="F7" s="3"/>
      <c r="G7" s="3"/>
      <c r="H7" s="3"/>
      <c r="I7" s="3"/>
      <c r="J7" s="3"/>
      <c r="K7" s="3"/>
      <c r="L7" s="3"/>
      <c r="M7" s="3"/>
      <c r="N7" s="3"/>
      <c r="O7" s="3"/>
      <c r="P7" s="3"/>
      <c r="Q7" s="3"/>
      <c r="R7" s="3"/>
      <c r="S7" s="3"/>
      <c r="T7" s="3"/>
      <c r="U7" s="3"/>
      <c r="V7" s="4"/>
      <c r="W7" s="4"/>
      <c r="X7" s="4"/>
      <c r="Y7" s="3"/>
      <c r="Z7" s="10" t="s">
        <v>35</v>
      </c>
      <c r="AA7" s="10" t="s">
        <v>41</v>
      </c>
      <c r="AB7" s="11"/>
      <c r="AC7" s="11"/>
      <c r="AD7" s="10" t="s">
        <v>34</v>
      </c>
      <c r="AE7" s="11"/>
      <c r="AF7" s="3"/>
      <c r="AG7" s="3"/>
      <c r="AH7" s="3"/>
      <c r="AI7" s="3"/>
    </row>
    <row r="8" spans="1:35" ht="12.75" customHeight="1" thickTop="1" x14ac:dyDescent="0.4">
      <c r="A8" s="3"/>
      <c r="B8" s="3"/>
      <c r="C8" s="3"/>
      <c r="D8" s="3"/>
      <c r="E8" s="3"/>
      <c r="F8" s="3"/>
      <c r="G8" s="3"/>
      <c r="H8" s="3"/>
      <c r="I8" s="3"/>
      <c r="J8" s="3"/>
      <c r="K8" s="3"/>
      <c r="L8" s="3"/>
      <c r="M8" s="3"/>
      <c r="N8" s="3"/>
      <c r="O8" s="3"/>
      <c r="P8" s="3"/>
      <c r="Q8" s="3"/>
      <c r="R8" s="3"/>
      <c r="S8" s="3"/>
      <c r="T8" s="3"/>
      <c r="U8" s="3"/>
      <c r="V8" s="4"/>
      <c r="W8" s="4"/>
      <c r="X8" s="4"/>
      <c r="Y8" s="3"/>
      <c r="Z8" s="5" t="s">
        <v>31</v>
      </c>
      <c r="AA8" s="7">
        <f>Real_per_capita_GDP!Q$3</f>
        <v>-28.527607361963202</v>
      </c>
      <c r="AB8" s="4"/>
      <c r="AC8" s="4"/>
      <c r="AD8" s="12">
        <f>Real_per_capita_GDP!Q$4</f>
        <v>4</v>
      </c>
      <c r="AE8" s="4"/>
      <c r="AF8" s="3"/>
      <c r="AG8" s="3"/>
      <c r="AH8" s="3"/>
      <c r="AI8" s="3"/>
    </row>
    <row r="9" spans="1:35" ht="12.75" customHeight="1" x14ac:dyDescent="0.4">
      <c r="A9" s="3"/>
      <c r="B9" s="3"/>
      <c r="C9" s="3"/>
      <c r="D9" s="3"/>
      <c r="E9" s="3"/>
      <c r="F9" s="3"/>
      <c r="G9" s="3"/>
      <c r="H9" s="3"/>
      <c r="I9" s="3"/>
      <c r="J9" s="3"/>
      <c r="K9" s="3"/>
      <c r="L9" s="3"/>
      <c r="M9" s="3"/>
      <c r="N9" s="3"/>
      <c r="O9" s="3"/>
      <c r="P9" s="3"/>
      <c r="Q9" s="3"/>
      <c r="R9" s="3"/>
      <c r="S9" s="3"/>
      <c r="T9" s="3"/>
      <c r="U9" s="3"/>
      <c r="V9" s="4"/>
      <c r="W9" s="4"/>
      <c r="X9" s="4"/>
      <c r="Y9" s="3"/>
      <c r="Z9" s="5" t="s">
        <v>21</v>
      </c>
      <c r="AA9" s="7">
        <f>Real_per_capita_GDP!B$3</f>
        <v>-21.868776796690803</v>
      </c>
      <c r="AB9" s="4"/>
      <c r="AC9" s="4"/>
      <c r="AD9" s="12">
        <f>Real_per_capita_GDP!B$4</f>
        <v>4</v>
      </c>
      <c r="AE9" s="4"/>
      <c r="AF9" s="3"/>
      <c r="AG9" s="3"/>
      <c r="AH9" s="3"/>
      <c r="AI9" s="3"/>
    </row>
    <row r="10" spans="1:35" ht="12.75" customHeight="1" x14ac:dyDescent="0.4">
      <c r="A10" s="3"/>
      <c r="B10" s="3"/>
      <c r="C10" s="3"/>
      <c r="D10" s="3"/>
      <c r="E10" s="3"/>
      <c r="F10" s="3"/>
      <c r="G10" s="3"/>
      <c r="H10" s="3"/>
      <c r="I10" s="3"/>
      <c r="J10" s="3"/>
      <c r="K10" s="3"/>
      <c r="L10" s="3"/>
      <c r="M10" s="3"/>
      <c r="N10" s="3"/>
      <c r="O10" s="3"/>
      <c r="P10" s="3"/>
      <c r="Q10" s="3"/>
      <c r="R10" s="3"/>
      <c r="S10" s="3"/>
      <c r="T10" s="3"/>
      <c r="U10" s="3"/>
      <c r="V10" s="4"/>
      <c r="W10" s="4"/>
      <c r="X10" s="4"/>
      <c r="Y10" s="3"/>
      <c r="Z10" s="5" t="s">
        <v>24</v>
      </c>
      <c r="AA10" s="7">
        <f>Real_per_capita_GDP!F$3</f>
        <v>-14.598761209895518</v>
      </c>
      <c r="AB10" s="4"/>
      <c r="AC10" s="4"/>
      <c r="AD10" s="12">
        <f>Real_per_capita_GDP!F$4</f>
        <v>2</v>
      </c>
      <c r="AE10" s="4"/>
      <c r="AF10" s="3"/>
      <c r="AG10" s="3"/>
      <c r="AH10" s="3"/>
      <c r="AI10" s="3"/>
    </row>
    <row r="11" spans="1:35" ht="12.75" customHeight="1" x14ac:dyDescent="0.4">
      <c r="A11" s="3"/>
      <c r="B11" s="3"/>
      <c r="C11" s="3"/>
      <c r="D11" s="3"/>
      <c r="E11" s="3"/>
      <c r="F11" s="3"/>
      <c r="G11" s="3"/>
      <c r="H11" s="3"/>
      <c r="I11" s="3"/>
      <c r="J11" s="3"/>
      <c r="K11" s="3"/>
      <c r="L11" s="3"/>
      <c r="M11" s="3"/>
      <c r="N11" s="3"/>
      <c r="O11" s="3"/>
      <c r="P11" s="3"/>
      <c r="Q11" s="3"/>
      <c r="R11" s="3"/>
      <c r="S11" s="3"/>
      <c r="T11" s="3"/>
      <c r="U11" s="3"/>
      <c r="V11" s="4"/>
      <c r="W11" s="4"/>
      <c r="X11" s="4"/>
      <c r="Y11" s="3"/>
      <c r="Z11" s="5" t="s">
        <v>19</v>
      </c>
      <c r="AA11" s="7">
        <f>Real_per_capita_GDP!N$3</f>
        <v>-13.603743659013578</v>
      </c>
      <c r="AB11" s="4"/>
      <c r="AC11" s="4"/>
      <c r="AD11" s="12">
        <f>Real_per_capita_GDP!N$4</f>
        <v>2</v>
      </c>
      <c r="AE11" s="4"/>
      <c r="AF11" s="3"/>
      <c r="AG11" s="3"/>
      <c r="AH11" s="3"/>
      <c r="AI11" s="3"/>
    </row>
    <row r="12" spans="1:35" ht="12.75" customHeight="1" x14ac:dyDescent="0.4">
      <c r="A12" s="3"/>
      <c r="B12" s="3"/>
      <c r="C12" s="3"/>
      <c r="D12" s="3"/>
      <c r="E12" s="3"/>
      <c r="F12" s="3"/>
      <c r="G12" s="3"/>
      <c r="H12" s="3"/>
      <c r="I12" s="3"/>
      <c r="J12" s="3"/>
      <c r="K12" s="3"/>
      <c r="L12" s="3"/>
      <c r="M12" s="3"/>
      <c r="N12" s="3"/>
      <c r="O12" s="3"/>
      <c r="P12" s="3"/>
      <c r="Q12" s="3"/>
      <c r="R12" s="3"/>
      <c r="S12" s="3"/>
      <c r="T12" s="3"/>
      <c r="U12" s="3"/>
      <c r="V12" s="4"/>
      <c r="W12" s="4"/>
      <c r="X12" s="4"/>
      <c r="Y12" s="3"/>
      <c r="Z12" s="5" t="s">
        <v>25</v>
      </c>
      <c r="AA12" s="7">
        <f>Real_per_capita_GDP!D$3</f>
        <v>-12.373124080762866</v>
      </c>
      <c r="AB12" s="4"/>
      <c r="AC12" s="4"/>
      <c r="AD12" s="12">
        <f>Real_per_capita_GDP!D$4</f>
        <v>4</v>
      </c>
      <c r="AE12" s="4"/>
      <c r="AF12" s="3"/>
      <c r="AG12" s="3"/>
      <c r="AH12" s="3"/>
      <c r="AI12" s="3"/>
    </row>
    <row r="13" spans="1:35" ht="12.75" customHeight="1" x14ac:dyDescent="0.4">
      <c r="A13" s="3"/>
      <c r="B13" s="3"/>
      <c r="C13" s="3"/>
      <c r="D13" s="3"/>
      <c r="E13" s="3"/>
      <c r="F13" s="3"/>
      <c r="G13" s="3"/>
      <c r="H13" s="3"/>
      <c r="I13" s="3"/>
      <c r="J13" s="3"/>
      <c r="K13" s="3"/>
      <c r="L13" s="3"/>
      <c r="M13" s="3"/>
      <c r="N13" s="3"/>
      <c r="O13" s="3"/>
      <c r="P13" s="3"/>
      <c r="Q13" s="3"/>
      <c r="R13" s="3"/>
      <c r="S13" s="3"/>
      <c r="T13" s="3"/>
      <c r="U13" s="3"/>
      <c r="V13" s="4"/>
      <c r="W13" s="4"/>
      <c r="X13" s="4"/>
      <c r="Y13" s="3"/>
      <c r="Z13" s="5" t="s">
        <v>17</v>
      </c>
      <c r="AA13" s="7">
        <f>Real_per_capita_GDP!H$3</f>
        <v>-9.2904011500176349</v>
      </c>
      <c r="AB13" s="4"/>
      <c r="AC13" s="4"/>
      <c r="AD13" s="12">
        <f>Real_per_capita_GDP!H$4</f>
        <v>1</v>
      </c>
      <c r="AE13" s="4"/>
      <c r="AF13" s="3"/>
      <c r="AG13" s="3"/>
      <c r="AH13" s="3"/>
      <c r="AI13" s="3"/>
    </row>
    <row r="14" spans="1:35" ht="12.75" customHeight="1" x14ac:dyDescent="0.4">
      <c r="A14" s="3"/>
      <c r="B14" s="3"/>
      <c r="C14" s="3"/>
      <c r="D14" s="3"/>
      <c r="E14" s="3"/>
      <c r="F14" s="3"/>
      <c r="G14" s="3"/>
      <c r="H14" s="3"/>
      <c r="I14" s="3"/>
      <c r="J14" s="3"/>
      <c r="K14" s="3"/>
      <c r="L14" s="3"/>
      <c r="M14" s="3"/>
      <c r="N14" s="3"/>
      <c r="O14" s="3"/>
      <c r="P14" s="3"/>
      <c r="Q14" s="3"/>
      <c r="R14" s="3"/>
      <c r="S14" s="3"/>
      <c r="T14" s="3"/>
      <c r="U14" s="3"/>
      <c r="V14" s="4"/>
      <c r="W14" s="4"/>
      <c r="X14" s="4"/>
      <c r="Y14" s="3"/>
      <c r="Z14" s="5" t="s">
        <v>29</v>
      </c>
      <c r="AA14" s="7">
        <f>Real_per_capita_GDP!T$3</f>
        <v>-9.2707560097780632</v>
      </c>
      <c r="AB14" s="4"/>
      <c r="AC14" s="4"/>
      <c r="AD14" s="12">
        <f>Real_per_capita_GDP!T$4</f>
        <v>2</v>
      </c>
      <c r="AE14" s="4"/>
      <c r="AF14" s="3"/>
      <c r="AG14" s="3"/>
      <c r="AH14" s="3"/>
      <c r="AI14" s="3"/>
    </row>
    <row r="15" spans="1:35" ht="12.75" customHeight="1" x14ac:dyDescent="0.4">
      <c r="A15" s="3"/>
      <c r="B15" s="3"/>
      <c r="C15" s="3"/>
      <c r="D15" s="3"/>
      <c r="E15" s="3"/>
      <c r="F15" s="3"/>
      <c r="G15" s="3"/>
      <c r="H15" s="3"/>
      <c r="I15" s="3"/>
      <c r="J15" s="3"/>
      <c r="K15" s="3"/>
      <c r="L15" s="3"/>
      <c r="M15" s="3"/>
      <c r="N15" s="3"/>
      <c r="O15" s="3"/>
      <c r="P15" s="3"/>
      <c r="Q15" s="3"/>
      <c r="R15" s="3"/>
      <c r="S15" s="3"/>
      <c r="T15" s="3"/>
      <c r="U15" s="3"/>
      <c r="V15" s="4"/>
      <c r="W15" s="4"/>
      <c r="X15" s="4"/>
      <c r="Y15" s="3"/>
      <c r="Z15" s="5" t="s">
        <v>18</v>
      </c>
      <c r="AA15" s="7">
        <f>Real_per_capita_GDP!K$3</f>
        <v>-7.6857505677384257</v>
      </c>
      <c r="AB15" s="4"/>
      <c r="AC15" s="4"/>
      <c r="AD15" s="12">
        <f>Real_per_capita_GDP!K$4</f>
        <v>1</v>
      </c>
      <c r="AE15" s="4"/>
      <c r="AF15" s="3"/>
      <c r="AG15" s="3"/>
      <c r="AH15" s="3"/>
      <c r="AI15" s="3"/>
    </row>
    <row r="16" spans="1:35" ht="12.75" customHeight="1" x14ac:dyDescent="0.4">
      <c r="A16" s="3"/>
      <c r="B16" s="3"/>
      <c r="C16" s="3"/>
      <c r="D16" s="3"/>
      <c r="E16" s="3"/>
      <c r="F16" s="3"/>
      <c r="G16" s="3"/>
      <c r="H16" s="3"/>
      <c r="I16" s="3"/>
      <c r="J16" s="3"/>
      <c r="K16" s="3"/>
      <c r="L16" s="3"/>
      <c r="M16" s="3"/>
      <c r="N16" s="3"/>
      <c r="O16" s="3"/>
      <c r="P16" s="3"/>
      <c r="Q16" s="3"/>
      <c r="R16" s="3"/>
      <c r="S16" s="3"/>
      <c r="T16" s="3"/>
      <c r="U16" s="3"/>
      <c r="V16" s="4"/>
      <c r="W16" s="4"/>
      <c r="X16" s="4"/>
      <c r="Y16" s="3"/>
      <c r="Z16" s="5" t="s">
        <v>26</v>
      </c>
      <c r="AA16" s="7">
        <f>Real_per_capita_GDP!C$3</f>
        <v>-6.9256296076838808</v>
      </c>
      <c r="AB16" s="4"/>
      <c r="AC16" s="4"/>
      <c r="AD16" s="12">
        <f>Real_per_capita_GDP!C$4</f>
        <v>2</v>
      </c>
      <c r="AE16" s="4"/>
      <c r="AF16" s="3"/>
      <c r="AG16" s="3"/>
      <c r="AH16" s="3"/>
      <c r="AI16" s="3"/>
    </row>
    <row r="17" spans="1:35" ht="12.75" customHeight="1" x14ac:dyDescent="0.4">
      <c r="A17" s="3"/>
      <c r="B17" s="3"/>
      <c r="C17" s="3"/>
      <c r="D17" s="3"/>
      <c r="E17" s="3"/>
      <c r="F17" s="3"/>
      <c r="G17" s="3"/>
      <c r="H17" s="3"/>
      <c r="I17" s="3"/>
      <c r="J17" s="3"/>
      <c r="K17" s="3"/>
      <c r="L17" s="3"/>
      <c r="M17" s="3"/>
      <c r="N17" s="3"/>
      <c r="O17" s="3"/>
      <c r="P17" s="3"/>
      <c r="Q17" s="3"/>
      <c r="R17" s="3"/>
      <c r="S17" s="3"/>
      <c r="T17" s="3"/>
      <c r="U17" s="3"/>
      <c r="V17" s="4"/>
      <c r="W17" s="4"/>
      <c r="X17" s="4"/>
      <c r="Y17" s="3"/>
      <c r="Z17" s="5" t="s">
        <v>30</v>
      </c>
      <c r="AA17" s="7">
        <f>Real_per_capita_GDP!E$3</f>
        <v>-6.1660520728882506</v>
      </c>
      <c r="AB17" s="4"/>
      <c r="AC17" s="4"/>
      <c r="AD17" s="12">
        <f>Real_per_capita_GDP!E$4</f>
        <v>1</v>
      </c>
      <c r="AE17" s="4"/>
      <c r="AF17" s="3"/>
      <c r="AG17" s="3"/>
      <c r="AH17" s="3"/>
      <c r="AI17" s="3"/>
    </row>
    <row r="18" spans="1:35" ht="12.75" customHeight="1" x14ac:dyDescent="0.4">
      <c r="A18" s="3"/>
      <c r="B18" s="3"/>
      <c r="C18" s="3"/>
      <c r="D18" s="3"/>
      <c r="E18" s="3"/>
      <c r="F18" s="3"/>
      <c r="G18" s="3"/>
      <c r="H18" s="3"/>
      <c r="I18" s="3"/>
      <c r="J18" s="3"/>
      <c r="K18" s="3"/>
      <c r="L18" s="3"/>
      <c r="M18" s="3"/>
      <c r="N18" s="3"/>
      <c r="O18" s="3"/>
      <c r="P18" s="3"/>
      <c r="Q18" s="3"/>
      <c r="R18" s="3"/>
      <c r="S18" s="3"/>
      <c r="T18" s="3"/>
      <c r="U18" s="3"/>
      <c r="V18" s="4"/>
      <c r="W18" s="4"/>
      <c r="X18" s="4"/>
      <c r="Y18" s="3"/>
      <c r="Z18" s="5" t="s">
        <v>22</v>
      </c>
      <c r="AA18" s="7">
        <f>Real_per_capita_GDP!M$3</f>
        <v>-6.0399873543949045</v>
      </c>
      <c r="AB18" s="4"/>
      <c r="AC18" s="4"/>
      <c r="AD18" s="12">
        <f>Real_per_capita_GDP!M$4</f>
        <v>3</v>
      </c>
      <c r="AE18" s="4"/>
      <c r="AF18" s="3"/>
      <c r="AG18" s="3"/>
      <c r="AH18" s="3"/>
      <c r="AI18" s="3"/>
    </row>
    <row r="19" spans="1:35" ht="12.75" customHeight="1" x14ac:dyDescent="0.4">
      <c r="A19" s="3"/>
      <c r="B19" s="3"/>
      <c r="C19" s="3"/>
      <c r="D19" s="3"/>
      <c r="E19" s="3"/>
      <c r="F19" s="3"/>
      <c r="G19" s="3"/>
      <c r="H19" s="3"/>
      <c r="I19" s="3"/>
      <c r="J19" s="3"/>
      <c r="K19" s="3"/>
      <c r="L19" s="3"/>
      <c r="M19" s="3"/>
      <c r="N19" s="3"/>
      <c r="O19" s="3"/>
      <c r="P19" s="3"/>
      <c r="Q19" s="3"/>
      <c r="R19" s="3"/>
      <c r="S19" s="3"/>
      <c r="T19" s="3"/>
      <c r="U19" s="3"/>
      <c r="V19" s="4"/>
      <c r="W19" s="4"/>
      <c r="X19" s="4"/>
      <c r="Y19" s="3"/>
      <c r="Z19" s="5" t="s">
        <v>27</v>
      </c>
      <c r="AA19" s="7">
        <f>Real_per_capita_GDP!J$3</f>
        <v>-2.6063008428492518</v>
      </c>
      <c r="AB19" s="4"/>
      <c r="AC19" s="4"/>
      <c r="AD19" s="12">
        <f>Real_per_capita_GDP!J$4</f>
        <v>1</v>
      </c>
      <c r="AE19" s="4"/>
      <c r="AF19" s="3"/>
      <c r="AG19" s="3"/>
      <c r="AH19" s="3"/>
      <c r="AI19" s="3"/>
    </row>
    <row r="20" spans="1:35" ht="12.75" customHeight="1" x14ac:dyDescent="0.4">
      <c r="A20" s="3"/>
      <c r="B20" s="3"/>
      <c r="C20" s="3"/>
      <c r="D20" s="3"/>
      <c r="E20" s="3"/>
      <c r="F20" s="3"/>
      <c r="G20" s="3"/>
      <c r="H20" s="3"/>
      <c r="I20" s="3"/>
      <c r="J20" s="3"/>
      <c r="K20" s="3"/>
      <c r="L20" s="3"/>
      <c r="M20" s="3"/>
      <c r="N20" s="3"/>
      <c r="O20" s="3"/>
      <c r="P20" s="3"/>
      <c r="Q20" s="3"/>
      <c r="R20" s="3"/>
      <c r="S20" s="3"/>
      <c r="T20" s="3"/>
      <c r="U20" s="3"/>
      <c r="V20" s="4"/>
      <c r="W20" s="4"/>
      <c r="X20" s="4"/>
      <c r="Y20" s="3"/>
      <c r="Z20" s="5" t="s">
        <v>20</v>
      </c>
      <c r="AA20" s="7">
        <f>Real_per_capita_GDP!I$3</f>
        <v>-0.57937816706139511</v>
      </c>
      <c r="AB20" s="4"/>
      <c r="AC20" s="4"/>
      <c r="AD20" s="12">
        <f>Real_per_capita_GDP!I$4</f>
        <v>1</v>
      </c>
      <c r="AE20" s="4"/>
      <c r="AF20" s="3"/>
      <c r="AG20" s="3"/>
      <c r="AH20" s="3"/>
      <c r="AI20" s="3"/>
    </row>
    <row r="21" spans="1:35" ht="12.75" customHeight="1" x14ac:dyDescent="0.4">
      <c r="A21" s="3"/>
      <c r="B21" s="3"/>
      <c r="C21" s="3"/>
      <c r="D21" s="3"/>
      <c r="E21" s="3"/>
      <c r="F21" s="3"/>
      <c r="G21" s="3"/>
      <c r="H21" s="3"/>
      <c r="I21" s="3"/>
      <c r="J21" s="3"/>
      <c r="K21" s="3"/>
      <c r="L21" s="3"/>
      <c r="M21" s="3"/>
      <c r="N21" s="3"/>
      <c r="O21" s="3"/>
      <c r="P21" s="3"/>
      <c r="Q21" s="3"/>
      <c r="R21" s="3"/>
      <c r="S21" s="3"/>
      <c r="T21" s="3"/>
      <c r="U21" s="3"/>
      <c r="V21" s="4"/>
      <c r="W21" s="4"/>
      <c r="X21" s="4"/>
      <c r="Y21" s="3"/>
      <c r="Z21" s="5" t="s">
        <v>23</v>
      </c>
      <c r="AA21" s="7">
        <f>Real_per_capita_GDP!G$3</f>
        <v>-2.4805038276665137E-2</v>
      </c>
      <c r="AB21" s="4"/>
      <c r="AC21" s="4"/>
      <c r="AD21" s="12">
        <f>Real_per_capita_GDP!G$4</f>
        <v>1</v>
      </c>
      <c r="AE21" s="4"/>
      <c r="AF21" s="3"/>
      <c r="AG21" s="3"/>
      <c r="AH21" s="3"/>
      <c r="AI21" s="3"/>
    </row>
    <row r="22" spans="1:35" ht="12.75" customHeight="1" x14ac:dyDescent="0.4">
      <c r="A22" s="3"/>
      <c r="B22" s="3"/>
      <c r="C22" s="3"/>
      <c r="D22" s="3"/>
      <c r="E22" s="3"/>
      <c r="F22" s="3"/>
      <c r="G22" s="3"/>
      <c r="H22" s="3"/>
      <c r="I22" s="3"/>
      <c r="J22" s="3"/>
      <c r="K22" s="3"/>
      <c r="L22" s="3"/>
      <c r="M22" s="3"/>
      <c r="N22" s="3"/>
      <c r="O22" s="3"/>
      <c r="P22" s="3"/>
      <c r="Q22" s="3"/>
      <c r="R22" s="3"/>
      <c r="S22" s="3"/>
      <c r="T22" s="3"/>
      <c r="U22" s="3"/>
      <c r="V22" s="4"/>
      <c r="W22" s="4"/>
      <c r="X22" s="4"/>
      <c r="Y22" s="3"/>
      <c r="Z22" s="5" t="s">
        <v>16</v>
      </c>
      <c r="AA22" s="7">
        <f>Real_per_capita_GDP!L$3</f>
        <v>0.49973377234346916</v>
      </c>
      <c r="AB22" s="4"/>
      <c r="AC22" s="4"/>
      <c r="AD22" s="12">
        <f>Real_per_capita_GDP!L$4</f>
        <v>1</v>
      </c>
      <c r="AE22" s="4"/>
      <c r="AF22" s="3"/>
      <c r="AG22" s="3"/>
      <c r="AH22" s="3"/>
      <c r="AI22" s="3"/>
    </row>
    <row r="23" spans="1:35" ht="12.75" customHeight="1" x14ac:dyDescent="0.4">
      <c r="A23" s="3"/>
      <c r="B23" s="3"/>
      <c r="C23" s="3"/>
      <c r="D23" s="3"/>
      <c r="E23" s="3"/>
      <c r="F23" s="3"/>
      <c r="G23" s="3"/>
      <c r="H23" s="3"/>
      <c r="I23" s="3"/>
      <c r="J23" s="3"/>
      <c r="K23" s="3"/>
      <c r="L23" s="3"/>
      <c r="M23" s="3"/>
      <c r="N23" s="3"/>
      <c r="O23" s="3"/>
      <c r="P23" s="3"/>
      <c r="Q23" s="3"/>
      <c r="R23" s="3"/>
      <c r="S23" s="3"/>
      <c r="T23" s="3"/>
      <c r="U23" s="3"/>
      <c r="V23" s="4"/>
      <c r="W23" s="4"/>
      <c r="X23" s="4"/>
      <c r="Y23" s="3"/>
      <c r="Z23" s="3"/>
      <c r="AA23" s="3"/>
      <c r="AB23" s="3"/>
      <c r="AC23" s="3"/>
      <c r="AD23" s="3"/>
      <c r="AE23" s="3"/>
      <c r="AF23" s="3"/>
      <c r="AG23" s="3"/>
      <c r="AH23" s="3"/>
      <c r="AI23" s="3"/>
    </row>
    <row r="24" spans="1:35" ht="12.75" customHeight="1" x14ac:dyDescent="0.4">
      <c r="A24" s="3"/>
      <c r="B24" s="3"/>
      <c r="C24" s="3"/>
      <c r="D24" s="3"/>
      <c r="E24" s="3"/>
      <c r="F24" s="3"/>
      <c r="G24" s="3"/>
      <c r="H24" s="3"/>
      <c r="I24" s="3"/>
      <c r="J24" s="3"/>
      <c r="K24" s="3"/>
      <c r="L24" s="3"/>
      <c r="M24" s="3"/>
      <c r="N24" s="3"/>
      <c r="O24" s="3"/>
      <c r="P24" s="3"/>
      <c r="Q24" s="3"/>
      <c r="R24" s="3"/>
      <c r="S24" s="3"/>
      <c r="T24" s="3"/>
      <c r="U24" s="3"/>
      <c r="V24" s="4"/>
      <c r="W24" s="4"/>
      <c r="X24" s="4"/>
      <c r="Y24" s="3"/>
      <c r="Z24" s="3"/>
      <c r="AA24" s="3"/>
      <c r="AB24" s="3"/>
      <c r="AC24" s="3"/>
      <c r="AD24" s="3"/>
      <c r="AE24" s="3"/>
      <c r="AF24" s="3"/>
      <c r="AG24" s="3"/>
      <c r="AH24" s="3"/>
      <c r="AI24" s="3"/>
    </row>
    <row r="25" spans="1:35" ht="12.75" customHeight="1" x14ac:dyDescent="0.4">
      <c r="A25" s="3"/>
      <c r="B25" s="3"/>
      <c r="C25" s="3"/>
      <c r="D25" s="3"/>
      <c r="E25" s="3"/>
      <c r="F25" s="3"/>
      <c r="G25" s="3"/>
      <c r="H25" s="3"/>
      <c r="I25" s="3"/>
      <c r="J25" s="3"/>
      <c r="K25" s="3"/>
      <c r="L25" s="3"/>
      <c r="M25" s="3"/>
      <c r="N25" s="3"/>
      <c r="O25" s="3"/>
      <c r="P25" s="3"/>
      <c r="Q25" s="3"/>
      <c r="R25" s="3"/>
      <c r="S25" s="3"/>
      <c r="T25" s="3"/>
      <c r="U25" s="3"/>
      <c r="V25" s="4"/>
      <c r="W25" s="4"/>
      <c r="X25" s="4"/>
      <c r="Y25" s="3"/>
      <c r="Z25" s="3"/>
      <c r="AA25" s="3"/>
      <c r="AB25" s="3"/>
      <c r="AC25" s="3"/>
      <c r="AD25" s="3"/>
      <c r="AE25" s="3"/>
      <c r="AF25" s="3"/>
      <c r="AG25" s="3"/>
      <c r="AH25" s="3"/>
      <c r="AI25" s="3"/>
    </row>
    <row r="26" spans="1:35" ht="12.75" customHeight="1" x14ac:dyDescent="0.4">
      <c r="A26" s="3"/>
      <c r="B26" s="3"/>
      <c r="C26" s="3"/>
      <c r="D26" s="3"/>
      <c r="E26" s="3"/>
      <c r="F26" s="3"/>
      <c r="G26" s="3"/>
      <c r="H26" s="3"/>
      <c r="I26" s="3"/>
      <c r="J26" s="3"/>
      <c r="K26" s="3"/>
      <c r="L26" s="3"/>
      <c r="M26" s="3"/>
      <c r="N26" s="3"/>
      <c r="O26" s="3"/>
      <c r="P26" s="3"/>
      <c r="Q26" s="3"/>
      <c r="R26" s="3"/>
      <c r="S26" s="3"/>
      <c r="T26" s="3"/>
      <c r="U26" s="3"/>
      <c r="V26" s="4"/>
      <c r="W26" s="4"/>
      <c r="X26" s="4"/>
      <c r="Y26" s="3"/>
      <c r="Z26" s="3"/>
      <c r="AA26" s="3"/>
      <c r="AB26" s="3"/>
      <c r="AC26" s="3"/>
      <c r="AD26" s="3"/>
      <c r="AE26" s="3"/>
      <c r="AF26" s="3"/>
      <c r="AG26" s="3"/>
      <c r="AH26" s="3"/>
      <c r="AI26" s="3"/>
    </row>
    <row r="27" spans="1:35" ht="12.75" customHeight="1" x14ac:dyDescent="0.4">
      <c r="A27" s="3"/>
      <c r="B27" s="3"/>
      <c r="C27" s="3"/>
      <c r="D27" s="3"/>
      <c r="E27" s="3"/>
      <c r="F27" s="3"/>
      <c r="G27" s="3"/>
      <c r="H27" s="3"/>
      <c r="I27" s="3"/>
      <c r="J27" s="3"/>
      <c r="K27" s="3"/>
      <c r="L27" s="3"/>
      <c r="M27" s="3"/>
      <c r="N27" s="3"/>
      <c r="O27" s="3"/>
      <c r="P27" s="3"/>
      <c r="Q27" s="3"/>
      <c r="R27" s="3"/>
      <c r="S27" s="3"/>
      <c r="T27" s="3"/>
      <c r="U27" s="3"/>
      <c r="V27" s="4"/>
      <c r="W27" s="4"/>
      <c r="X27" s="4"/>
      <c r="Y27" s="3"/>
      <c r="Z27" s="3"/>
      <c r="AA27" s="3"/>
      <c r="AB27" s="3"/>
      <c r="AC27" s="3"/>
      <c r="AD27" s="3"/>
      <c r="AE27" s="3"/>
      <c r="AF27" s="3"/>
      <c r="AG27" s="3"/>
      <c r="AH27" s="3"/>
      <c r="AI27" s="3"/>
    </row>
    <row r="28" spans="1:35" ht="12.75" customHeight="1" x14ac:dyDescent="0.4">
      <c r="A28" s="3"/>
      <c r="B28" s="3"/>
      <c r="C28" s="3"/>
      <c r="D28" s="3"/>
      <c r="E28" s="3"/>
      <c r="F28" s="3"/>
      <c r="G28" s="3"/>
      <c r="H28" s="3"/>
      <c r="I28" s="3"/>
      <c r="J28" s="3"/>
      <c r="K28" s="3"/>
      <c r="L28" s="3"/>
      <c r="M28" s="3"/>
      <c r="N28" s="3"/>
      <c r="O28" s="3"/>
      <c r="P28" s="3"/>
      <c r="Q28" s="3"/>
      <c r="R28" s="3"/>
      <c r="S28" s="3"/>
      <c r="T28" s="3"/>
      <c r="U28" s="3"/>
      <c r="V28" s="4"/>
      <c r="W28" s="4"/>
      <c r="X28" s="4"/>
      <c r="Y28" s="3"/>
      <c r="Z28" s="3"/>
      <c r="AA28" s="3"/>
      <c r="AB28" s="3"/>
      <c r="AC28" s="3"/>
      <c r="AD28" s="3"/>
      <c r="AE28" s="3"/>
      <c r="AF28" s="3"/>
      <c r="AG28" s="3"/>
      <c r="AH28" s="3"/>
      <c r="AI28" s="3"/>
    </row>
    <row r="29" spans="1:35" ht="12.75" customHeight="1" x14ac:dyDescent="0.4">
      <c r="A29" s="3"/>
      <c r="B29" s="3"/>
      <c r="C29" s="3"/>
      <c r="D29" s="3"/>
      <c r="E29" s="3"/>
      <c r="F29" s="3"/>
      <c r="G29" s="3"/>
      <c r="H29" s="3"/>
      <c r="I29" s="3"/>
      <c r="J29" s="3"/>
      <c r="K29" s="3"/>
      <c r="L29" s="3"/>
      <c r="M29" s="3"/>
      <c r="N29" s="3"/>
      <c r="O29" s="3"/>
      <c r="P29" s="3"/>
      <c r="Q29" s="3"/>
      <c r="R29" s="3"/>
      <c r="S29" s="3"/>
      <c r="T29" s="3"/>
      <c r="U29" s="3"/>
      <c r="V29" s="4"/>
      <c r="W29" s="4"/>
      <c r="X29" s="4"/>
      <c r="Y29" s="3"/>
      <c r="Z29" s="3"/>
      <c r="AA29" s="3"/>
      <c r="AB29" s="3"/>
      <c r="AC29" s="3"/>
      <c r="AD29" s="3"/>
      <c r="AE29" s="3"/>
      <c r="AF29" s="3"/>
      <c r="AG29" s="3"/>
      <c r="AH29" s="3"/>
      <c r="AI29" s="3"/>
    </row>
    <row r="30" spans="1:35" ht="12.75" customHeight="1" x14ac:dyDescent="0.4">
      <c r="A30" s="3"/>
      <c r="B30" s="3"/>
      <c r="C30" s="3"/>
      <c r="D30" s="3"/>
      <c r="E30" s="3"/>
      <c r="F30" s="3"/>
      <c r="G30" s="3"/>
      <c r="H30" s="3"/>
      <c r="I30" s="3"/>
      <c r="J30" s="3"/>
      <c r="K30" s="3"/>
      <c r="L30" s="3"/>
      <c r="M30" s="3"/>
      <c r="N30" s="3"/>
      <c r="O30" s="3"/>
      <c r="P30" s="3"/>
      <c r="Q30" s="3"/>
      <c r="R30" s="3"/>
      <c r="S30" s="3"/>
      <c r="T30" s="3"/>
      <c r="U30" s="3"/>
      <c r="V30" s="4"/>
      <c r="W30" s="4"/>
      <c r="X30" s="4"/>
      <c r="Y30" s="3"/>
      <c r="Z30" s="3"/>
      <c r="AA30" s="3"/>
      <c r="AB30" s="3"/>
      <c r="AC30" s="3"/>
      <c r="AD30" s="3"/>
      <c r="AE30" s="3"/>
      <c r="AF30" s="3"/>
      <c r="AG30" s="3"/>
      <c r="AH30" s="3"/>
      <c r="AI30" s="3"/>
    </row>
    <row r="31" spans="1:35" ht="12.75" customHeight="1" x14ac:dyDescent="0.4">
      <c r="A31" s="3"/>
      <c r="B31" s="3"/>
      <c r="C31" s="3"/>
      <c r="D31" s="3"/>
      <c r="E31" s="3"/>
      <c r="F31" s="3"/>
      <c r="G31" s="3"/>
      <c r="H31" s="3"/>
      <c r="I31" s="3"/>
      <c r="J31" s="3"/>
      <c r="K31" s="3"/>
      <c r="L31" s="3"/>
      <c r="M31" s="3"/>
      <c r="N31" s="3"/>
      <c r="O31" s="3"/>
      <c r="P31" s="3"/>
      <c r="Q31" s="3"/>
      <c r="R31" s="3"/>
      <c r="S31" s="3"/>
      <c r="T31" s="3"/>
      <c r="U31" s="3"/>
      <c r="V31" s="4"/>
      <c r="W31" s="4"/>
      <c r="X31" s="4"/>
      <c r="Y31" s="3"/>
      <c r="Z31" s="3"/>
      <c r="AA31" s="3"/>
      <c r="AB31" s="3"/>
      <c r="AC31" s="3"/>
      <c r="AD31" s="3"/>
      <c r="AE31" s="3"/>
      <c r="AF31" s="3"/>
      <c r="AG31" s="3"/>
      <c r="AH31" s="3"/>
      <c r="AI31" s="3"/>
    </row>
    <row r="32" spans="1:35" ht="12.75" customHeight="1" x14ac:dyDescent="0.4">
      <c r="A32" s="3"/>
      <c r="B32" s="3"/>
      <c r="C32" s="3"/>
      <c r="D32" s="3"/>
      <c r="E32" s="3"/>
      <c r="F32" s="3"/>
      <c r="G32" s="3"/>
      <c r="H32" s="3"/>
      <c r="I32" s="3"/>
      <c r="J32" s="3"/>
      <c r="K32" s="3"/>
      <c r="L32" s="3"/>
      <c r="M32" s="3"/>
      <c r="N32" s="3"/>
      <c r="O32" s="3"/>
      <c r="P32" s="3"/>
      <c r="Q32" s="3"/>
      <c r="R32" s="3"/>
      <c r="S32" s="3"/>
      <c r="T32" s="3"/>
      <c r="U32" s="3"/>
      <c r="V32" s="4"/>
      <c r="W32" s="4"/>
      <c r="X32" s="4"/>
      <c r="Y32" s="3"/>
      <c r="Z32" s="3"/>
      <c r="AA32" s="3"/>
      <c r="AB32" s="3"/>
      <c r="AC32" s="3"/>
      <c r="AD32" s="3"/>
      <c r="AE32" s="3"/>
      <c r="AF32" s="3"/>
      <c r="AG32" s="3"/>
      <c r="AH32" s="3"/>
      <c r="AI32" s="3"/>
    </row>
    <row r="33" spans="1:35" ht="12.75" customHeight="1" x14ac:dyDescent="0.4">
      <c r="A33" s="3"/>
      <c r="B33" s="3"/>
      <c r="C33" s="3"/>
      <c r="D33" s="3"/>
      <c r="E33" s="3"/>
      <c r="F33" s="3"/>
      <c r="G33" s="3"/>
      <c r="H33" s="3"/>
      <c r="I33" s="3"/>
      <c r="J33" s="3"/>
      <c r="K33" s="3"/>
      <c r="L33" s="3"/>
      <c r="M33" s="3"/>
      <c r="N33" s="3"/>
      <c r="O33" s="3"/>
      <c r="P33" s="3"/>
      <c r="Q33" s="3"/>
      <c r="R33" s="3"/>
      <c r="S33" s="3"/>
      <c r="T33" s="3"/>
      <c r="U33" s="3"/>
      <c r="V33" s="4"/>
      <c r="W33" s="4"/>
      <c r="X33" s="4"/>
      <c r="Y33" s="3"/>
      <c r="Z33" s="3"/>
      <c r="AA33" s="3"/>
      <c r="AB33" s="3"/>
      <c r="AC33" s="3"/>
      <c r="AD33" s="3"/>
      <c r="AE33" s="3"/>
      <c r="AF33" s="3"/>
      <c r="AG33" s="3"/>
      <c r="AH33" s="3"/>
      <c r="AI33" s="3"/>
    </row>
    <row r="34" spans="1:35" ht="12.75" customHeight="1" x14ac:dyDescent="0.4">
      <c r="A34" s="3"/>
      <c r="B34" s="3"/>
      <c r="C34" s="3"/>
      <c r="D34" s="3"/>
      <c r="E34" s="3"/>
      <c r="F34" s="3"/>
      <c r="G34" s="3"/>
      <c r="H34" s="3"/>
      <c r="I34" s="3"/>
      <c r="J34" s="3"/>
      <c r="K34" s="3"/>
      <c r="L34" s="3"/>
      <c r="M34" s="3"/>
      <c r="N34" s="3"/>
      <c r="O34" s="3"/>
      <c r="P34" s="3"/>
      <c r="Q34" s="3"/>
      <c r="R34" s="3"/>
      <c r="S34" s="3"/>
      <c r="T34" s="3"/>
      <c r="U34" s="3"/>
      <c r="V34" s="4"/>
      <c r="W34" s="4"/>
      <c r="X34" s="4"/>
      <c r="Y34" s="3"/>
      <c r="Z34" s="3"/>
      <c r="AA34" s="3"/>
      <c r="AB34" s="3"/>
      <c r="AC34" s="3"/>
      <c r="AD34" s="3"/>
      <c r="AE34" s="3"/>
      <c r="AF34" s="3"/>
      <c r="AG34" s="3"/>
      <c r="AH34" s="3"/>
      <c r="AI34" s="3"/>
    </row>
    <row r="35" spans="1:35" ht="12.75" customHeight="1" x14ac:dyDescent="0.4">
      <c r="A35" s="3"/>
      <c r="B35" s="3"/>
      <c r="C35" s="3"/>
      <c r="D35" s="3"/>
      <c r="E35" s="3"/>
      <c r="F35" s="3"/>
      <c r="G35" s="3"/>
      <c r="H35" s="3"/>
      <c r="I35" s="3"/>
      <c r="J35" s="3"/>
      <c r="K35" s="3"/>
      <c r="L35" s="3"/>
      <c r="M35" s="3"/>
      <c r="N35" s="3"/>
      <c r="O35" s="3"/>
      <c r="P35" s="3"/>
      <c r="Q35" s="3"/>
      <c r="R35" s="3"/>
      <c r="S35" s="3"/>
      <c r="T35" s="3"/>
      <c r="U35" s="3"/>
      <c r="V35" s="4"/>
      <c r="W35" s="4"/>
      <c r="X35" s="4"/>
      <c r="Y35" s="3"/>
      <c r="Z35" s="3"/>
      <c r="AA35" s="3"/>
      <c r="AB35" s="3"/>
      <c r="AC35" s="3"/>
      <c r="AD35" s="3"/>
      <c r="AE35" s="3"/>
      <c r="AF35" s="3"/>
      <c r="AG35" s="3"/>
      <c r="AH35" s="3"/>
      <c r="AI35" s="3"/>
    </row>
    <row r="36" spans="1:35" ht="12.75" customHeight="1" x14ac:dyDescent="0.4">
      <c r="A36" s="3"/>
      <c r="B36" s="3"/>
      <c r="C36" s="3"/>
      <c r="D36" s="3"/>
      <c r="E36" s="3"/>
      <c r="F36" s="3"/>
      <c r="G36" s="3"/>
      <c r="H36" s="3"/>
      <c r="I36" s="3"/>
      <c r="J36" s="3"/>
      <c r="K36" s="3"/>
      <c r="L36" s="3"/>
      <c r="M36" s="3"/>
      <c r="N36" s="3"/>
      <c r="O36" s="3"/>
      <c r="P36" s="3"/>
      <c r="Q36" s="3"/>
      <c r="R36" s="3"/>
      <c r="S36" s="3"/>
      <c r="T36" s="3"/>
      <c r="U36" s="3"/>
      <c r="V36" s="4"/>
      <c r="W36" s="4"/>
      <c r="X36" s="4"/>
      <c r="Y36" s="3"/>
      <c r="Z36" s="3"/>
      <c r="AA36" s="3"/>
      <c r="AB36" s="3"/>
      <c r="AC36" s="3"/>
      <c r="AD36" s="3"/>
      <c r="AE36" s="3"/>
      <c r="AF36" s="3"/>
      <c r="AG36" s="3"/>
      <c r="AH36" s="3"/>
      <c r="AI36" s="3"/>
    </row>
    <row r="37" spans="1:35" ht="12.75" customHeight="1" x14ac:dyDescent="0.4">
      <c r="A37" s="3"/>
      <c r="B37" s="3"/>
      <c r="C37" s="3"/>
      <c r="D37" s="3"/>
      <c r="E37" s="3"/>
      <c r="F37" s="3"/>
      <c r="G37" s="3"/>
      <c r="H37" s="3"/>
      <c r="I37" s="3"/>
      <c r="J37" s="3"/>
      <c r="K37" s="3"/>
      <c r="L37" s="3"/>
      <c r="M37" s="3"/>
      <c r="N37" s="3"/>
      <c r="O37" s="3"/>
      <c r="P37" s="3"/>
      <c r="Q37" s="3"/>
      <c r="R37" s="3"/>
      <c r="S37" s="3"/>
      <c r="T37" s="3"/>
      <c r="U37" s="3"/>
      <c r="V37" s="4"/>
      <c r="W37" s="4"/>
      <c r="X37" s="4"/>
      <c r="Y37" s="3"/>
      <c r="Z37" s="3"/>
      <c r="AA37" s="3"/>
      <c r="AB37" s="3"/>
      <c r="AC37" s="3"/>
      <c r="AD37" s="3"/>
      <c r="AE37" s="3"/>
      <c r="AF37" s="3"/>
      <c r="AG37" s="3"/>
      <c r="AH37" s="3"/>
      <c r="AI37" s="3"/>
    </row>
    <row r="38" spans="1:35" ht="12.75" customHeight="1" x14ac:dyDescent="0.4">
      <c r="A38" s="3"/>
      <c r="B38" s="9" t="s">
        <v>70</v>
      </c>
      <c r="C38" s="3"/>
      <c r="D38" s="3"/>
      <c r="E38" s="3"/>
      <c r="F38" s="3"/>
      <c r="G38" s="3"/>
      <c r="H38" s="3"/>
      <c r="I38" s="3"/>
      <c r="J38" s="3"/>
      <c r="K38" s="3"/>
      <c r="L38" s="3"/>
      <c r="M38" s="3"/>
      <c r="N38" s="3"/>
      <c r="O38" s="3"/>
      <c r="P38" s="3"/>
      <c r="Q38" s="3"/>
      <c r="R38" s="3"/>
      <c r="S38" s="3"/>
      <c r="T38" s="3"/>
      <c r="U38" s="3"/>
      <c r="V38" s="4"/>
      <c r="W38" s="4"/>
      <c r="X38" s="4"/>
      <c r="Y38" s="3"/>
      <c r="Z38" s="3"/>
      <c r="AA38" s="3"/>
      <c r="AB38" s="3"/>
      <c r="AC38" s="3"/>
      <c r="AD38" s="3"/>
      <c r="AE38" s="3"/>
      <c r="AF38" s="3"/>
    </row>
    <row r="39" spans="1:35" ht="12.75" customHeight="1" x14ac:dyDescent="0.4">
      <c r="A39" s="3"/>
      <c r="B39" s="3" t="s">
        <v>39</v>
      </c>
      <c r="C39" s="3"/>
      <c r="D39" s="3"/>
      <c r="E39" s="3"/>
      <c r="F39" s="3"/>
      <c r="G39" s="3"/>
      <c r="H39" s="3"/>
      <c r="I39" s="3"/>
      <c r="J39" s="3"/>
      <c r="K39" s="3"/>
      <c r="L39" s="3"/>
      <c r="M39" s="3"/>
      <c r="N39" s="3"/>
      <c r="O39" s="3"/>
      <c r="P39" s="3"/>
      <c r="Q39" s="3"/>
      <c r="R39" s="3"/>
      <c r="S39" s="3"/>
      <c r="T39" s="3"/>
      <c r="U39" s="3"/>
      <c r="V39" s="4"/>
      <c r="W39" s="4"/>
      <c r="X39" s="4"/>
      <c r="Y39" s="3"/>
      <c r="Z39" s="3"/>
      <c r="AA39" s="3"/>
      <c r="AB39" s="3"/>
      <c r="AC39" s="3"/>
      <c r="AD39" s="3"/>
      <c r="AE39" s="3"/>
      <c r="AF39" s="3"/>
    </row>
    <row r="40" spans="1:35" ht="12.75" customHeight="1" x14ac:dyDescent="0.4">
      <c r="A40" s="3"/>
      <c r="B40" s="9" t="s">
        <v>38</v>
      </c>
      <c r="C40" s="3"/>
      <c r="D40" s="3"/>
      <c r="E40" s="3"/>
      <c r="F40" s="3"/>
      <c r="G40" s="3"/>
      <c r="H40" s="3"/>
      <c r="I40" s="3"/>
      <c r="J40" s="3"/>
      <c r="K40" s="3"/>
      <c r="L40" s="3"/>
      <c r="M40" s="3"/>
      <c r="N40" s="3"/>
      <c r="O40" s="3"/>
      <c r="P40" s="3"/>
      <c r="Q40" s="3"/>
      <c r="R40" s="3"/>
      <c r="S40" s="3"/>
      <c r="T40" s="3"/>
      <c r="U40" s="3"/>
      <c r="V40" s="4"/>
      <c r="W40" s="4"/>
      <c r="X40" s="4"/>
      <c r="Y40" s="3"/>
      <c r="Z40" s="3"/>
      <c r="AA40" s="3"/>
      <c r="AB40" s="3"/>
      <c r="AC40" s="3"/>
      <c r="AD40" s="3"/>
      <c r="AE40" s="3"/>
      <c r="AF40" s="3"/>
    </row>
    <row r="41" spans="1:35" ht="12.75" customHeight="1" x14ac:dyDescent="0.4">
      <c r="A41" s="3"/>
      <c r="B41" s="3" t="s">
        <v>40</v>
      </c>
      <c r="C41" s="3"/>
      <c r="D41" s="3"/>
      <c r="E41" s="3"/>
      <c r="F41" s="3"/>
      <c r="G41" s="3"/>
      <c r="H41" s="3"/>
      <c r="I41" s="3"/>
      <c r="J41" s="3"/>
      <c r="K41" s="3"/>
      <c r="L41" s="3"/>
      <c r="M41" s="3"/>
      <c r="N41" s="3"/>
      <c r="O41" s="3"/>
      <c r="P41" s="3"/>
      <c r="Q41" s="3"/>
      <c r="R41" s="3"/>
      <c r="S41" s="3"/>
      <c r="T41" s="3"/>
      <c r="U41" s="3"/>
      <c r="V41" s="4"/>
      <c r="W41" s="4"/>
      <c r="X41" s="4"/>
      <c r="Y41" s="3"/>
      <c r="Z41" s="3"/>
      <c r="AA41" s="3"/>
      <c r="AB41" s="3"/>
      <c r="AC41" s="3"/>
      <c r="AD41" s="3"/>
      <c r="AE41" s="3"/>
      <c r="AF41" s="3"/>
    </row>
    <row r="42" spans="1:35" ht="12.75" customHeight="1" x14ac:dyDescent="0.4">
      <c r="A42" s="3"/>
      <c r="B42" s="3" t="s">
        <v>57</v>
      </c>
      <c r="C42" s="3"/>
      <c r="D42" s="3"/>
      <c r="E42" s="3"/>
      <c r="F42" s="3"/>
      <c r="G42" s="3"/>
      <c r="H42" s="3"/>
      <c r="I42" s="3"/>
      <c r="J42" s="3"/>
      <c r="K42" s="3"/>
      <c r="L42" s="3"/>
      <c r="M42" s="3"/>
      <c r="N42" s="3"/>
      <c r="O42" s="3"/>
      <c r="P42" s="3"/>
      <c r="Q42" s="3"/>
      <c r="R42" s="3"/>
      <c r="S42" s="3"/>
      <c r="T42" s="3"/>
      <c r="U42" s="3"/>
      <c r="V42" s="4"/>
      <c r="W42" s="4"/>
      <c r="X42" s="4"/>
      <c r="Y42" s="3"/>
      <c r="Z42" s="3"/>
      <c r="AA42" s="3"/>
      <c r="AB42" s="3"/>
      <c r="AC42" s="3"/>
      <c r="AD42" s="3"/>
      <c r="AE42" s="3"/>
      <c r="AF42" s="3"/>
    </row>
    <row r="43" spans="1:35" ht="12.75" customHeight="1" x14ac:dyDescent="0.4">
      <c r="A43" s="3"/>
      <c r="B43" s="3" t="s">
        <v>58</v>
      </c>
      <c r="C43" s="3"/>
      <c r="D43" s="3"/>
      <c r="E43" s="3"/>
      <c r="F43" s="3"/>
      <c r="G43" s="3"/>
      <c r="H43" s="3"/>
      <c r="I43" s="3"/>
      <c r="J43" s="3"/>
      <c r="K43" s="3"/>
      <c r="L43" s="3"/>
      <c r="M43" s="3"/>
      <c r="N43" s="3"/>
      <c r="O43" s="3"/>
      <c r="P43" s="3"/>
      <c r="Q43" s="3"/>
      <c r="R43" s="3"/>
      <c r="S43" s="3"/>
      <c r="T43" s="3"/>
      <c r="U43" s="3"/>
      <c r="V43" s="4"/>
      <c r="W43" s="4"/>
      <c r="X43" s="4"/>
      <c r="Y43" s="3"/>
      <c r="Z43" s="3"/>
      <c r="AA43" s="3"/>
      <c r="AB43" s="3"/>
      <c r="AC43" s="3"/>
      <c r="AD43" s="3"/>
      <c r="AE43" s="3"/>
      <c r="AF43" s="3"/>
    </row>
    <row r="44" spans="1:35" ht="12.75" customHeight="1" x14ac:dyDescent="0.4">
      <c r="A44" s="3"/>
      <c r="B44" s="3"/>
      <c r="C44" s="3"/>
      <c r="D44" s="3"/>
      <c r="E44" s="3"/>
      <c r="F44" s="3"/>
      <c r="G44" s="3"/>
      <c r="H44" s="3"/>
      <c r="I44" s="3"/>
      <c r="J44" s="3"/>
      <c r="K44" s="3"/>
      <c r="L44" s="3"/>
      <c r="M44" s="3"/>
      <c r="N44" s="3"/>
      <c r="O44" s="3"/>
      <c r="P44" s="3"/>
      <c r="Q44" s="3"/>
      <c r="R44" s="3"/>
      <c r="S44" s="3"/>
      <c r="T44" s="3"/>
      <c r="U44" s="3"/>
      <c r="V44" s="4"/>
      <c r="W44" s="4"/>
      <c r="X44" s="4"/>
      <c r="Y44" s="3"/>
      <c r="Z44" s="3"/>
      <c r="AA44" s="3"/>
      <c r="AB44" s="3"/>
      <c r="AC44" s="3"/>
      <c r="AD44" s="3"/>
      <c r="AE44" s="3"/>
      <c r="AF44" s="3"/>
    </row>
    <row r="45" spans="1:35" ht="12.75" customHeight="1" x14ac:dyDescent="0.4">
      <c r="A45" s="3"/>
      <c r="B45" s="3"/>
      <c r="C45" s="3"/>
      <c r="D45" s="3"/>
      <c r="E45" s="3"/>
      <c r="F45" s="3"/>
      <c r="G45" s="3"/>
      <c r="H45" s="3"/>
      <c r="I45" s="3"/>
      <c r="J45" s="3"/>
      <c r="K45" s="3"/>
      <c r="L45" s="3"/>
      <c r="M45" s="3"/>
      <c r="N45" s="3"/>
      <c r="O45" s="3"/>
      <c r="P45" s="3"/>
      <c r="Q45" s="3"/>
      <c r="R45" s="3"/>
      <c r="S45" s="3"/>
      <c r="T45" s="3"/>
      <c r="U45" s="3"/>
      <c r="V45" s="4"/>
      <c r="W45" s="4"/>
      <c r="X45" s="4"/>
      <c r="Y45" s="3"/>
      <c r="Z45" s="3"/>
      <c r="AA45" s="3"/>
      <c r="AB45" s="3"/>
      <c r="AC45" s="3"/>
      <c r="AD45" s="3"/>
      <c r="AE45" s="3"/>
      <c r="AF45" s="3"/>
    </row>
    <row r="46" spans="1:35" ht="12.75" customHeight="1" x14ac:dyDescent="0.4">
      <c r="A46" s="3"/>
      <c r="B46" s="3"/>
      <c r="C46" s="3"/>
      <c r="D46" s="3"/>
      <c r="E46" s="3"/>
      <c r="F46" s="3"/>
      <c r="G46" s="3"/>
      <c r="H46" s="3"/>
      <c r="I46" s="3"/>
      <c r="J46" s="3"/>
      <c r="K46" s="3"/>
      <c r="L46" s="3"/>
      <c r="M46" s="3"/>
      <c r="N46" s="3"/>
      <c r="O46" s="3"/>
      <c r="P46" s="3"/>
      <c r="Q46" s="3"/>
      <c r="R46" s="3"/>
      <c r="S46" s="3"/>
      <c r="T46" s="3"/>
      <c r="U46" s="3"/>
      <c r="V46" s="4"/>
      <c r="W46" s="4"/>
      <c r="X46" s="4"/>
      <c r="Y46" s="3"/>
      <c r="Z46" s="3"/>
      <c r="AA46" s="3"/>
      <c r="AB46" s="3"/>
      <c r="AC46" s="3"/>
      <c r="AD46" s="3"/>
      <c r="AE46" s="3"/>
      <c r="AF46" s="3"/>
    </row>
    <row r="47" spans="1:35" ht="12.75" customHeight="1" x14ac:dyDescent="0.4">
      <c r="A47" s="3"/>
      <c r="B47" s="3"/>
      <c r="C47" s="3"/>
      <c r="D47" s="3"/>
      <c r="E47" s="3"/>
      <c r="F47" s="3"/>
      <c r="G47" s="3"/>
      <c r="H47" s="3"/>
      <c r="I47" s="3"/>
      <c r="J47" s="3"/>
      <c r="K47" s="3"/>
      <c r="L47" s="3"/>
      <c r="M47" s="3"/>
      <c r="N47" s="3"/>
      <c r="O47" s="3"/>
      <c r="P47" s="3"/>
      <c r="Q47" s="3"/>
      <c r="R47" s="3"/>
      <c r="S47" s="3"/>
      <c r="T47" s="3"/>
      <c r="U47" s="3"/>
      <c r="V47" s="4"/>
      <c r="W47" s="4"/>
      <c r="X47" s="4"/>
      <c r="Y47" s="3"/>
      <c r="Z47" s="3"/>
      <c r="AA47" s="3"/>
      <c r="AB47" s="3"/>
      <c r="AC47" s="3"/>
      <c r="AD47" s="3"/>
      <c r="AE47" s="3"/>
      <c r="AF47" s="3"/>
    </row>
    <row r="48" spans="1:35" ht="12.75" customHeight="1" x14ac:dyDescent="0.4">
      <c r="A48" s="3"/>
      <c r="B48" s="3"/>
      <c r="C48" s="3"/>
      <c r="D48" s="3"/>
      <c r="E48" s="3"/>
      <c r="F48" s="3"/>
      <c r="G48" s="3"/>
      <c r="H48" s="3"/>
      <c r="I48" s="3"/>
      <c r="J48" s="3"/>
      <c r="K48" s="3"/>
      <c r="L48" s="3"/>
      <c r="M48" s="3"/>
      <c r="N48" s="3"/>
      <c r="O48" s="3"/>
      <c r="P48" s="3"/>
      <c r="Q48" s="3"/>
      <c r="R48" s="3"/>
      <c r="S48" s="3"/>
      <c r="T48" s="3"/>
      <c r="U48" s="3"/>
      <c r="V48" s="4"/>
      <c r="W48" s="4"/>
      <c r="X48" s="4"/>
      <c r="Y48" s="3"/>
      <c r="Z48" s="3"/>
      <c r="AA48" s="3"/>
      <c r="AB48" s="3"/>
      <c r="AC48" s="3"/>
      <c r="AD48" s="3"/>
      <c r="AE48" s="3"/>
      <c r="AF48" s="3"/>
    </row>
    <row r="49" spans="1:32" ht="12.75" customHeight="1" x14ac:dyDescent="0.4">
      <c r="A49" s="3"/>
      <c r="B49" s="3"/>
      <c r="C49" s="3"/>
      <c r="D49" s="3"/>
      <c r="E49" s="3"/>
      <c r="F49" s="3"/>
      <c r="G49" s="3"/>
      <c r="H49" s="3"/>
      <c r="I49" s="3"/>
      <c r="J49" s="3"/>
      <c r="K49" s="3"/>
      <c r="L49" s="3"/>
      <c r="M49" s="3"/>
      <c r="N49" s="3"/>
      <c r="O49" s="3"/>
      <c r="P49" s="3"/>
      <c r="Q49" s="3"/>
      <c r="R49" s="3"/>
      <c r="S49" s="3"/>
      <c r="T49" s="3"/>
      <c r="U49" s="3"/>
      <c r="V49" s="4"/>
      <c r="W49" s="4"/>
      <c r="X49" s="4"/>
      <c r="Y49" s="3"/>
      <c r="Z49" s="3"/>
      <c r="AA49" s="3"/>
      <c r="AB49" s="3"/>
      <c r="AC49" s="3"/>
      <c r="AD49" s="3"/>
      <c r="AE49" s="3"/>
      <c r="AF49" s="3"/>
    </row>
    <row r="50" spans="1:32" ht="12.75" customHeight="1" x14ac:dyDescent="0.4">
      <c r="A50" s="3"/>
      <c r="B50" s="3"/>
      <c r="C50" s="3"/>
      <c r="D50" s="3"/>
      <c r="E50" s="3"/>
      <c r="F50" s="3"/>
      <c r="G50" s="3"/>
      <c r="H50" s="3"/>
      <c r="I50" s="3"/>
      <c r="J50" s="3"/>
      <c r="K50" s="3"/>
      <c r="L50" s="3"/>
      <c r="M50" s="3"/>
      <c r="N50" s="3"/>
      <c r="O50" s="3"/>
      <c r="P50" s="3"/>
      <c r="Q50" s="3"/>
      <c r="R50" s="3"/>
      <c r="S50" s="3"/>
      <c r="T50" s="3"/>
      <c r="U50" s="3"/>
      <c r="V50" s="4"/>
      <c r="W50" s="4"/>
      <c r="X50" s="4"/>
      <c r="Y50" s="3"/>
      <c r="Z50" s="3"/>
      <c r="AA50" s="3"/>
      <c r="AB50" s="3"/>
      <c r="AC50" s="3"/>
      <c r="AD50" s="3"/>
      <c r="AE50" s="3"/>
      <c r="AF50" s="3"/>
    </row>
    <row r="51" spans="1:32" ht="12.75" customHeight="1" x14ac:dyDescent="0.4">
      <c r="A51" s="3"/>
      <c r="B51" s="3"/>
      <c r="C51" s="3"/>
      <c r="D51" s="3"/>
      <c r="E51" s="3"/>
      <c r="F51" s="3"/>
      <c r="G51" s="3"/>
      <c r="H51" s="3"/>
      <c r="I51" s="3"/>
      <c r="J51" s="3"/>
      <c r="K51" s="3"/>
      <c r="L51" s="3"/>
      <c r="M51" s="3"/>
      <c r="N51" s="3"/>
      <c r="O51" s="3"/>
      <c r="P51" s="3"/>
      <c r="Q51" s="3"/>
      <c r="R51" s="3"/>
      <c r="S51" s="3"/>
      <c r="T51" s="3"/>
      <c r="U51" s="3"/>
      <c r="V51" s="4"/>
      <c r="W51" s="4"/>
      <c r="X51" s="4"/>
      <c r="Y51" s="3"/>
      <c r="Z51" s="3"/>
      <c r="AA51" s="3"/>
      <c r="AB51" s="3"/>
      <c r="AC51" s="3"/>
      <c r="AD51" s="3"/>
      <c r="AE51" s="3"/>
      <c r="AF51" s="3"/>
    </row>
    <row r="52" spans="1:32" ht="12.75" customHeight="1" x14ac:dyDescent="0.4">
      <c r="A52" s="3"/>
      <c r="B52" s="3"/>
      <c r="C52" s="3"/>
      <c r="D52" s="3"/>
      <c r="E52" s="3"/>
      <c r="F52" s="3"/>
      <c r="G52" s="3"/>
      <c r="H52" s="3"/>
      <c r="I52" s="3"/>
      <c r="J52" s="3"/>
      <c r="K52" s="3"/>
      <c r="L52" s="3"/>
      <c r="M52" s="3"/>
      <c r="N52" s="3"/>
      <c r="O52" s="3"/>
      <c r="P52" s="3"/>
      <c r="Q52" s="3"/>
      <c r="R52" s="3"/>
      <c r="S52" s="3"/>
      <c r="T52" s="3"/>
      <c r="U52" s="3"/>
      <c r="V52" s="4"/>
      <c r="W52" s="4"/>
      <c r="X52" s="4"/>
      <c r="Y52" s="3"/>
      <c r="Z52" s="3"/>
      <c r="AA52" s="3"/>
      <c r="AB52" s="3"/>
      <c r="AC52" s="3"/>
      <c r="AD52" s="3"/>
      <c r="AE52" s="3"/>
      <c r="AF52" s="3"/>
    </row>
    <row r="53" spans="1:32" ht="12.75" customHeight="1" x14ac:dyDescent="0.4">
      <c r="A53" s="3"/>
      <c r="B53" s="3"/>
      <c r="C53" s="3"/>
      <c r="D53" s="3"/>
      <c r="E53" s="3"/>
      <c r="F53" s="3"/>
      <c r="G53" s="3"/>
      <c r="H53" s="3"/>
      <c r="I53" s="3"/>
      <c r="J53" s="3"/>
      <c r="K53" s="3"/>
      <c r="L53" s="3"/>
      <c r="M53" s="3"/>
      <c r="N53" s="3"/>
      <c r="O53" s="3"/>
      <c r="P53" s="3"/>
      <c r="Q53" s="3"/>
      <c r="R53" s="3"/>
      <c r="S53" s="3"/>
      <c r="T53" s="3"/>
      <c r="U53" s="3"/>
      <c r="V53" s="4"/>
      <c r="W53" s="4"/>
      <c r="X53" s="4"/>
      <c r="Y53" s="3"/>
      <c r="Z53" s="3"/>
      <c r="AA53" s="3"/>
      <c r="AB53" s="3"/>
      <c r="AC53" s="3"/>
      <c r="AD53" s="3"/>
      <c r="AE53" s="3"/>
      <c r="AF53" s="3"/>
    </row>
    <row r="54" spans="1:32" ht="12.75" customHeight="1" x14ac:dyDescent="0.4">
      <c r="A54" s="3"/>
      <c r="B54" s="3"/>
      <c r="C54" s="3"/>
      <c r="D54" s="3"/>
      <c r="E54" s="3"/>
      <c r="F54" s="3"/>
      <c r="G54" s="3"/>
      <c r="H54" s="3"/>
      <c r="I54" s="3"/>
      <c r="J54" s="3"/>
      <c r="K54" s="3"/>
      <c r="L54" s="3"/>
      <c r="M54" s="3"/>
      <c r="N54" s="3"/>
      <c r="O54" s="3"/>
      <c r="P54" s="3"/>
      <c r="Q54" s="3"/>
      <c r="R54" s="3"/>
      <c r="S54" s="3"/>
      <c r="T54" s="3"/>
      <c r="U54" s="3"/>
      <c r="V54" s="4"/>
      <c r="W54" s="4"/>
      <c r="X54" s="4"/>
      <c r="Y54" s="3"/>
      <c r="Z54" s="3"/>
      <c r="AA54" s="3"/>
      <c r="AB54" s="3"/>
      <c r="AC54" s="3"/>
      <c r="AD54" s="3"/>
      <c r="AE54" s="3"/>
      <c r="AF54" s="3"/>
    </row>
    <row r="55" spans="1:32" ht="12.75" customHeight="1" x14ac:dyDescent="0.4">
      <c r="A55" s="3"/>
      <c r="B55" s="3"/>
      <c r="C55" s="3"/>
      <c r="D55" s="3"/>
      <c r="E55" s="3"/>
      <c r="F55" s="3"/>
      <c r="G55" s="3"/>
      <c r="H55" s="3"/>
      <c r="I55" s="3"/>
      <c r="J55" s="3"/>
      <c r="K55" s="3"/>
      <c r="L55" s="3"/>
      <c r="M55" s="3"/>
      <c r="N55" s="3"/>
      <c r="O55" s="3"/>
      <c r="P55" s="3"/>
      <c r="Q55" s="3"/>
      <c r="R55" s="3"/>
      <c r="S55" s="3"/>
      <c r="T55" s="3"/>
      <c r="U55" s="3"/>
      <c r="V55" s="4"/>
      <c r="W55" s="4"/>
      <c r="X55" s="4"/>
      <c r="Y55" s="3"/>
      <c r="Z55" s="3"/>
      <c r="AA55" s="3"/>
      <c r="AB55" s="3"/>
      <c r="AC55" s="3"/>
      <c r="AD55" s="3"/>
      <c r="AE55" s="3"/>
      <c r="AF55" s="3"/>
    </row>
    <row r="56" spans="1:32" ht="12.75" customHeight="1" x14ac:dyDescent="0.4">
      <c r="A56" s="3"/>
      <c r="B56" s="3"/>
      <c r="C56" s="3"/>
      <c r="D56" s="3"/>
      <c r="E56" s="3"/>
      <c r="F56" s="3"/>
      <c r="G56" s="3"/>
      <c r="H56" s="3"/>
      <c r="I56" s="3"/>
      <c r="J56" s="3"/>
      <c r="K56" s="3"/>
      <c r="L56" s="3"/>
      <c r="M56" s="3"/>
      <c r="N56" s="3"/>
      <c r="O56" s="3"/>
      <c r="P56" s="3"/>
      <c r="Q56" s="3"/>
      <c r="R56" s="3"/>
      <c r="S56" s="3"/>
      <c r="T56" s="3"/>
      <c r="U56" s="3"/>
      <c r="V56" s="4"/>
      <c r="W56" s="4"/>
      <c r="X56" s="4"/>
      <c r="Y56" s="3"/>
      <c r="Z56" s="3"/>
      <c r="AA56" s="3"/>
      <c r="AB56" s="3"/>
      <c r="AC56" s="3"/>
      <c r="AD56" s="3"/>
      <c r="AE56" s="3"/>
      <c r="AF56" s="3"/>
    </row>
    <row r="57" spans="1:32" ht="12.75" customHeight="1" x14ac:dyDescent="0.4">
      <c r="A57" s="3"/>
      <c r="B57" s="3"/>
      <c r="C57" s="3"/>
      <c r="D57" s="3"/>
      <c r="E57" s="3"/>
      <c r="F57" s="3"/>
      <c r="G57" s="3"/>
      <c r="H57" s="3"/>
      <c r="I57" s="3"/>
      <c r="J57" s="3"/>
      <c r="K57" s="3"/>
      <c r="L57" s="3"/>
      <c r="M57" s="3"/>
      <c r="N57" s="3"/>
      <c r="O57" s="3"/>
      <c r="P57" s="3"/>
      <c r="Q57" s="3"/>
      <c r="R57" s="3"/>
      <c r="S57" s="3"/>
      <c r="T57" s="3"/>
      <c r="U57" s="3"/>
      <c r="V57" s="4"/>
      <c r="W57" s="4"/>
      <c r="X57" s="4"/>
      <c r="Y57" s="3"/>
      <c r="Z57" s="3"/>
      <c r="AA57" s="3"/>
      <c r="AB57" s="3"/>
      <c r="AC57" s="3"/>
      <c r="AD57" s="3"/>
      <c r="AE57" s="3"/>
      <c r="AF57" s="3"/>
    </row>
    <row r="58" spans="1:32" ht="12.75" customHeight="1" x14ac:dyDescent="0.4">
      <c r="A58" s="3"/>
      <c r="B58" s="3"/>
      <c r="C58" s="3"/>
      <c r="D58" s="3"/>
      <c r="E58" s="3"/>
      <c r="F58" s="3"/>
      <c r="G58" s="3"/>
      <c r="H58" s="3"/>
      <c r="I58" s="3"/>
      <c r="J58" s="3"/>
      <c r="K58" s="3"/>
      <c r="L58" s="3"/>
      <c r="M58" s="3"/>
      <c r="N58" s="3"/>
      <c r="O58" s="3"/>
      <c r="P58" s="3"/>
      <c r="Q58" s="3"/>
      <c r="R58" s="3"/>
      <c r="S58" s="3"/>
      <c r="T58" s="3"/>
      <c r="U58" s="3"/>
      <c r="V58" s="4"/>
      <c r="W58" s="4"/>
      <c r="X58" s="4"/>
      <c r="Y58" s="3"/>
      <c r="Z58" s="3"/>
      <c r="AA58" s="3"/>
      <c r="AB58" s="3"/>
      <c r="AC58" s="3"/>
      <c r="AD58" s="3"/>
      <c r="AE58" s="3"/>
      <c r="AF58" s="3"/>
    </row>
    <row r="59" spans="1:32" ht="12.75" customHeight="1" x14ac:dyDescent="0.4">
      <c r="A59" s="3"/>
      <c r="B59" s="3"/>
      <c r="C59" s="3"/>
      <c r="D59" s="3"/>
      <c r="E59" s="3"/>
      <c r="F59" s="3"/>
      <c r="G59" s="3"/>
      <c r="H59" s="3"/>
      <c r="I59" s="3"/>
      <c r="J59" s="3"/>
      <c r="K59" s="3"/>
      <c r="L59" s="3"/>
      <c r="M59" s="3"/>
      <c r="N59" s="3"/>
      <c r="O59" s="3"/>
      <c r="P59" s="3"/>
      <c r="Q59" s="3"/>
      <c r="R59" s="3"/>
      <c r="S59" s="3"/>
      <c r="T59" s="3"/>
      <c r="U59" s="3"/>
      <c r="V59" s="4"/>
      <c r="W59" s="4"/>
      <c r="X59" s="4"/>
      <c r="Y59" s="3"/>
      <c r="Z59" s="3"/>
      <c r="AA59" s="3"/>
      <c r="AB59" s="3"/>
      <c r="AC59" s="3"/>
      <c r="AD59" s="3"/>
      <c r="AE59" s="3"/>
      <c r="AF59" s="3"/>
    </row>
    <row r="60" spans="1:32" ht="12.75" customHeight="1" x14ac:dyDescent="0.4">
      <c r="A60" s="3"/>
      <c r="B60" s="3"/>
      <c r="C60" s="3"/>
      <c r="D60" s="3"/>
      <c r="E60" s="3"/>
      <c r="F60" s="3"/>
      <c r="G60" s="3"/>
      <c r="H60" s="3"/>
      <c r="I60" s="3"/>
      <c r="J60" s="3"/>
      <c r="K60" s="3"/>
      <c r="L60" s="3"/>
      <c r="M60" s="3"/>
      <c r="N60" s="3"/>
      <c r="O60" s="3"/>
      <c r="P60" s="3"/>
      <c r="Q60" s="3"/>
      <c r="R60" s="3"/>
      <c r="S60" s="3"/>
      <c r="T60" s="3"/>
      <c r="U60" s="3"/>
      <c r="V60" s="4"/>
      <c r="W60" s="4"/>
      <c r="X60" s="4"/>
      <c r="Y60" s="3"/>
      <c r="Z60" s="3"/>
      <c r="AA60" s="3"/>
      <c r="AB60" s="3"/>
      <c r="AC60" s="3"/>
      <c r="AD60" s="3"/>
      <c r="AE60" s="3"/>
      <c r="AF60" s="3"/>
    </row>
    <row r="61" spans="1:32" ht="12.75" customHeight="1" x14ac:dyDescent="0.4">
      <c r="A61" s="3"/>
      <c r="B61" s="3"/>
      <c r="C61" s="3"/>
      <c r="D61" s="3"/>
      <c r="E61" s="3"/>
      <c r="F61" s="3"/>
      <c r="G61" s="3"/>
      <c r="H61" s="3"/>
      <c r="I61" s="3"/>
      <c r="J61" s="3"/>
      <c r="K61" s="3"/>
      <c r="L61" s="3"/>
      <c r="M61" s="3"/>
      <c r="N61" s="3"/>
      <c r="O61" s="3"/>
      <c r="P61" s="3"/>
      <c r="Q61" s="3"/>
      <c r="R61" s="3"/>
      <c r="S61" s="3"/>
      <c r="T61" s="3"/>
      <c r="U61" s="3"/>
      <c r="V61" s="4"/>
      <c r="W61" s="4"/>
      <c r="X61" s="4"/>
      <c r="Y61" s="3"/>
      <c r="Z61" s="3"/>
      <c r="AA61" s="3"/>
      <c r="AB61" s="3"/>
      <c r="AC61" s="3"/>
      <c r="AD61" s="3"/>
      <c r="AE61" s="3"/>
      <c r="AF61" s="3"/>
    </row>
    <row r="62" spans="1:32" ht="12.75" customHeight="1" x14ac:dyDescent="0.4">
      <c r="A62" s="3"/>
      <c r="B62" s="3"/>
      <c r="C62" s="3"/>
      <c r="D62" s="3"/>
      <c r="E62" s="3"/>
      <c r="F62" s="3"/>
      <c r="G62" s="3"/>
      <c r="H62" s="3"/>
      <c r="I62" s="3"/>
      <c r="J62" s="3"/>
      <c r="K62" s="3"/>
      <c r="L62" s="3"/>
      <c r="M62" s="3"/>
      <c r="N62" s="3"/>
      <c r="O62" s="3"/>
      <c r="P62" s="3"/>
      <c r="Q62" s="3"/>
      <c r="R62" s="3"/>
      <c r="S62" s="3"/>
      <c r="T62" s="3"/>
      <c r="U62" s="3"/>
      <c r="V62" s="4"/>
      <c r="W62" s="4"/>
      <c r="X62" s="4"/>
      <c r="Y62" s="3"/>
      <c r="Z62" s="3"/>
      <c r="AA62" s="3"/>
      <c r="AB62" s="3"/>
      <c r="AC62" s="3"/>
      <c r="AD62" s="3"/>
      <c r="AE62" s="3"/>
      <c r="AF62" s="3"/>
    </row>
    <row r="63" spans="1:32" ht="12.75" customHeight="1" x14ac:dyDescent="0.4">
      <c r="A63" s="3"/>
      <c r="B63" s="3"/>
      <c r="C63" s="3"/>
      <c r="D63" s="3"/>
      <c r="E63" s="3"/>
      <c r="F63" s="3"/>
      <c r="G63" s="3"/>
      <c r="H63" s="3"/>
      <c r="I63" s="3"/>
      <c r="J63" s="3"/>
      <c r="K63" s="3"/>
      <c r="L63" s="3"/>
      <c r="M63" s="3"/>
      <c r="N63" s="3"/>
      <c r="O63" s="3"/>
      <c r="P63" s="3"/>
      <c r="Q63" s="3"/>
      <c r="R63" s="3"/>
      <c r="S63" s="3"/>
      <c r="T63" s="3"/>
      <c r="U63" s="3"/>
      <c r="V63" s="4"/>
      <c r="W63" s="4"/>
      <c r="X63" s="4"/>
      <c r="Y63" s="3"/>
      <c r="Z63" s="3"/>
      <c r="AA63" s="3"/>
      <c r="AB63" s="3"/>
      <c r="AC63" s="3"/>
      <c r="AD63" s="3"/>
      <c r="AE63" s="3"/>
      <c r="AF63" s="3"/>
    </row>
    <row r="64" spans="1:32" ht="12.75" customHeight="1" x14ac:dyDescent="0.4">
      <c r="A64" s="3"/>
      <c r="B64" s="3"/>
      <c r="C64" s="3"/>
      <c r="D64" s="3"/>
      <c r="E64" s="3"/>
      <c r="F64" s="3"/>
      <c r="G64" s="3"/>
      <c r="H64" s="3"/>
      <c r="I64" s="3"/>
      <c r="J64" s="3"/>
      <c r="K64" s="3"/>
      <c r="L64" s="3"/>
      <c r="M64" s="3"/>
      <c r="N64" s="3"/>
      <c r="O64" s="3"/>
      <c r="P64" s="3"/>
      <c r="Q64" s="3"/>
      <c r="R64" s="3"/>
      <c r="S64" s="3"/>
      <c r="T64" s="3"/>
      <c r="U64" s="3"/>
      <c r="V64" s="4"/>
      <c r="W64" s="4"/>
      <c r="X64" s="4"/>
      <c r="Y64" s="3"/>
      <c r="Z64" s="3"/>
      <c r="AA64" s="3"/>
      <c r="AB64" s="3"/>
      <c r="AC64" s="3"/>
      <c r="AD64" s="3"/>
      <c r="AE64" s="3"/>
      <c r="AF64" s="3"/>
    </row>
    <row r="65" spans="1:32" ht="12.75" customHeight="1" x14ac:dyDescent="0.4">
      <c r="A65" s="3"/>
      <c r="B65" s="3"/>
      <c r="C65" s="3"/>
      <c r="D65" s="3"/>
      <c r="E65" s="3"/>
      <c r="F65" s="3"/>
      <c r="G65" s="3"/>
      <c r="H65" s="3"/>
      <c r="I65" s="3"/>
      <c r="J65" s="3"/>
      <c r="K65" s="3"/>
      <c r="L65" s="3"/>
      <c r="M65" s="3"/>
      <c r="N65" s="3"/>
      <c r="O65" s="3"/>
      <c r="P65" s="3"/>
      <c r="Q65" s="3"/>
      <c r="R65" s="3"/>
      <c r="S65" s="3"/>
      <c r="T65" s="3"/>
      <c r="U65" s="3"/>
      <c r="V65" s="4"/>
      <c r="W65" s="4"/>
      <c r="X65" s="4"/>
      <c r="Y65" s="3"/>
      <c r="Z65" s="3"/>
      <c r="AA65" s="3"/>
      <c r="AB65" s="3"/>
      <c r="AC65" s="3"/>
      <c r="AD65" s="3"/>
      <c r="AE65" s="3"/>
      <c r="AF65" s="3"/>
    </row>
    <row r="66" spans="1:32" ht="12.75" customHeight="1" x14ac:dyDescent="0.4">
      <c r="A66" s="3"/>
      <c r="B66" s="3"/>
      <c r="C66" s="3"/>
      <c r="D66" s="3"/>
      <c r="E66" s="3"/>
      <c r="F66" s="3"/>
      <c r="G66" s="3"/>
      <c r="H66" s="3"/>
      <c r="I66" s="3"/>
      <c r="J66" s="3"/>
      <c r="K66" s="3"/>
      <c r="L66" s="3"/>
      <c r="M66" s="3"/>
      <c r="N66" s="3"/>
      <c r="O66" s="3"/>
      <c r="P66" s="3"/>
      <c r="Q66" s="3"/>
      <c r="R66" s="3"/>
      <c r="S66" s="3"/>
      <c r="T66" s="3"/>
      <c r="U66" s="3"/>
      <c r="V66" s="4"/>
      <c r="W66" s="4"/>
      <c r="X66" s="4"/>
      <c r="Y66" s="3"/>
      <c r="Z66" s="3"/>
      <c r="AA66" s="3"/>
      <c r="AB66" s="3"/>
      <c r="AC66" s="3"/>
      <c r="AD66" s="3"/>
      <c r="AE66" s="3"/>
      <c r="AF66" s="3"/>
    </row>
    <row r="67" spans="1:32" ht="12.75" customHeight="1" x14ac:dyDescent="0.4">
      <c r="A67" s="3"/>
      <c r="B67" s="3"/>
      <c r="C67" s="3"/>
      <c r="D67" s="3"/>
      <c r="E67" s="3"/>
      <c r="F67" s="3"/>
      <c r="G67" s="3"/>
      <c r="H67" s="3"/>
      <c r="I67" s="3"/>
      <c r="J67" s="3"/>
      <c r="K67" s="3"/>
      <c r="L67" s="3"/>
      <c r="M67" s="3"/>
      <c r="N67" s="3"/>
      <c r="O67" s="3"/>
      <c r="P67" s="3"/>
      <c r="Q67" s="3"/>
      <c r="R67" s="3"/>
      <c r="S67" s="3"/>
      <c r="T67" s="3"/>
      <c r="U67" s="3"/>
      <c r="V67" s="4"/>
      <c r="W67" s="4"/>
      <c r="X67" s="4"/>
      <c r="Y67" s="3"/>
      <c r="Z67" s="3"/>
      <c r="AA67" s="3"/>
      <c r="AB67" s="3"/>
      <c r="AC67" s="3"/>
      <c r="AD67" s="3"/>
      <c r="AE67" s="3"/>
      <c r="AF67" s="3"/>
    </row>
    <row r="68" spans="1:32" ht="12.75" customHeight="1" x14ac:dyDescent="0.4">
      <c r="A68" s="3"/>
      <c r="B68" s="3"/>
      <c r="C68" s="3"/>
      <c r="D68" s="3"/>
      <c r="E68" s="3"/>
      <c r="F68" s="3"/>
      <c r="G68" s="3"/>
      <c r="H68" s="3"/>
      <c r="I68" s="3"/>
      <c r="J68" s="3"/>
      <c r="K68" s="3"/>
      <c r="L68" s="3"/>
      <c r="M68" s="3"/>
      <c r="N68" s="3"/>
      <c r="O68" s="3"/>
      <c r="P68" s="3"/>
      <c r="Q68" s="3"/>
      <c r="R68" s="3"/>
      <c r="S68" s="3"/>
      <c r="T68" s="3"/>
      <c r="U68" s="3"/>
      <c r="V68" s="4"/>
      <c r="W68" s="4"/>
      <c r="X68" s="4"/>
      <c r="Y68" s="3"/>
      <c r="Z68" s="3"/>
      <c r="AA68" s="3"/>
      <c r="AB68" s="3"/>
      <c r="AC68" s="3"/>
      <c r="AD68" s="3"/>
      <c r="AE68" s="3"/>
      <c r="AF68" s="3"/>
    </row>
    <row r="69" spans="1:32" ht="12.75" customHeight="1" x14ac:dyDescent="0.4">
      <c r="A69" s="3"/>
      <c r="B69" s="3"/>
      <c r="C69" s="3"/>
      <c r="D69" s="3"/>
      <c r="E69" s="3"/>
      <c r="F69" s="3"/>
      <c r="G69" s="3"/>
      <c r="H69" s="3"/>
      <c r="I69" s="3"/>
      <c r="J69" s="3"/>
      <c r="K69" s="3"/>
      <c r="L69" s="3"/>
      <c r="M69" s="3"/>
      <c r="N69" s="3"/>
      <c r="O69" s="3"/>
      <c r="P69" s="3"/>
      <c r="Q69" s="3"/>
      <c r="R69" s="3"/>
      <c r="S69" s="3"/>
      <c r="T69" s="3"/>
      <c r="U69" s="3"/>
      <c r="V69" s="4"/>
      <c r="W69" s="4"/>
      <c r="X69" s="4"/>
      <c r="Y69" s="3"/>
      <c r="Z69" s="3"/>
      <c r="AA69" s="3"/>
      <c r="AB69" s="3"/>
      <c r="AC69" s="3"/>
      <c r="AD69" s="3"/>
      <c r="AE69" s="3"/>
      <c r="AF69" s="3"/>
    </row>
    <row r="70" spans="1:32" ht="12.75" customHeight="1" x14ac:dyDescent="0.4">
      <c r="A70" s="3"/>
      <c r="B70" s="3"/>
      <c r="C70" s="3"/>
      <c r="D70" s="3"/>
      <c r="E70" s="3"/>
      <c r="F70" s="3"/>
      <c r="G70" s="3"/>
      <c r="H70" s="3"/>
      <c r="I70" s="3"/>
      <c r="J70" s="3"/>
      <c r="K70" s="3"/>
      <c r="L70" s="3"/>
      <c r="M70" s="3"/>
      <c r="N70" s="3"/>
      <c r="O70" s="3"/>
      <c r="P70" s="3"/>
      <c r="Q70" s="3"/>
      <c r="R70" s="3"/>
      <c r="S70" s="3"/>
      <c r="T70" s="3"/>
      <c r="U70" s="3"/>
      <c r="V70" s="4"/>
      <c r="W70" s="4"/>
      <c r="X70" s="4"/>
      <c r="Y70" s="3"/>
      <c r="Z70" s="3"/>
      <c r="AA70" s="3"/>
      <c r="AB70" s="3"/>
      <c r="AC70" s="3"/>
      <c r="AD70" s="3"/>
      <c r="AE70" s="3"/>
      <c r="AF70" s="3"/>
    </row>
    <row r="71" spans="1:32" ht="12.75" customHeight="1" x14ac:dyDescent="0.4">
      <c r="A71" s="3"/>
      <c r="B71" s="3"/>
      <c r="C71" s="3"/>
      <c r="D71" s="3"/>
      <c r="E71" s="3"/>
      <c r="F71" s="3"/>
      <c r="G71" s="3"/>
      <c r="H71" s="3"/>
      <c r="I71" s="3"/>
      <c r="J71" s="3"/>
      <c r="K71" s="3"/>
      <c r="L71" s="3"/>
      <c r="M71" s="3"/>
      <c r="N71" s="3"/>
      <c r="O71" s="3"/>
      <c r="P71" s="3"/>
      <c r="Q71" s="3"/>
      <c r="R71" s="3"/>
      <c r="S71" s="3"/>
      <c r="T71" s="3"/>
      <c r="U71" s="3"/>
      <c r="V71" s="4"/>
      <c r="W71" s="4"/>
      <c r="X71" s="4"/>
      <c r="Y71" s="3"/>
      <c r="Z71" s="3"/>
      <c r="AA71" s="3"/>
      <c r="AB71" s="3"/>
      <c r="AC71" s="3"/>
      <c r="AD71" s="3"/>
      <c r="AE71" s="3"/>
      <c r="AF71" s="3"/>
    </row>
    <row r="72" spans="1:32" ht="12.75" customHeight="1" x14ac:dyDescent="0.4">
      <c r="A72" s="3"/>
      <c r="B72" s="3"/>
      <c r="C72" s="3"/>
      <c r="D72" s="3"/>
      <c r="E72" s="3"/>
      <c r="F72" s="3"/>
      <c r="G72" s="3"/>
      <c r="H72" s="3"/>
      <c r="I72" s="3"/>
      <c r="J72" s="3"/>
      <c r="K72" s="3"/>
      <c r="L72" s="3"/>
      <c r="M72" s="3"/>
      <c r="N72" s="3"/>
      <c r="O72" s="3"/>
      <c r="P72" s="3"/>
      <c r="Q72" s="3"/>
      <c r="R72" s="3"/>
      <c r="S72" s="3"/>
      <c r="T72" s="3"/>
      <c r="U72" s="3"/>
      <c r="V72" s="4"/>
      <c r="W72" s="4"/>
      <c r="X72" s="4"/>
      <c r="Y72" s="3"/>
      <c r="Z72" s="3"/>
      <c r="AA72" s="3"/>
      <c r="AB72" s="3"/>
      <c r="AC72" s="3"/>
      <c r="AD72" s="3"/>
      <c r="AE72" s="3"/>
      <c r="AF72" s="3"/>
    </row>
    <row r="73" spans="1:32" ht="12.75" customHeight="1" x14ac:dyDescent="0.4">
      <c r="A73" s="3"/>
      <c r="B73" s="3"/>
      <c r="C73" s="3"/>
      <c r="D73" s="3"/>
      <c r="E73" s="3"/>
      <c r="F73" s="3"/>
      <c r="G73" s="3"/>
      <c r="H73" s="3"/>
      <c r="I73" s="3"/>
      <c r="J73" s="3"/>
      <c r="K73" s="3"/>
      <c r="L73" s="3"/>
      <c r="M73" s="3"/>
      <c r="N73" s="3"/>
      <c r="O73" s="3"/>
      <c r="P73" s="3"/>
      <c r="Q73" s="3"/>
      <c r="R73" s="3"/>
      <c r="S73" s="3"/>
      <c r="T73" s="3"/>
      <c r="U73" s="3"/>
      <c r="V73" s="4"/>
      <c r="W73" s="4"/>
      <c r="X73" s="4"/>
      <c r="Y73" s="3"/>
      <c r="Z73" s="3"/>
      <c r="AA73" s="3"/>
      <c r="AB73" s="3"/>
      <c r="AC73" s="3"/>
      <c r="AD73" s="3"/>
      <c r="AE73" s="3"/>
      <c r="AF73" s="3"/>
    </row>
    <row r="74" spans="1:32" ht="12.75" customHeight="1" x14ac:dyDescent="0.4">
      <c r="A74" s="3"/>
      <c r="B74" s="3"/>
      <c r="C74" s="3"/>
      <c r="D74" s="3"/>
      <c r="E74" s="3"/>
      <c r="F74" s="3"/>
      <c r="G74" s="3"/>
      <c r="H74" s="3"/>
      <c r="I74" s="3"/>
      <c r="J74" s="3"/>
      <c r="K74" s="3"/>
      <c r="L74" s="3"/>
      <c r="M74" s="3"/>
      <c r="N74" s="3"/>
      <c r="O74" s="3"/>
      <c r="P74" s="3"/>
      <c r="Q74" s="3"/>
      <c r="R74" s="3"/>
      <c r="S74" s="3"/>
      <c r="T74" s="3"/>
      <c r="U74" s="3"/>
      <c r="V74" s="4"/>
      <c r="W74" s="4"/>
      <c r="X74" s="4"/>
      <c r="Y74" s="3"/>
      <c r="Z74" s="3"/>
      <c r="AA74" s="3"/>
      <c r="AB74" s="3"/>
      <c r="AC74" s="3"/>
      <c r="AD74" s="3"/>
      <c r="AE74" s="3"/>
      <c r="AF74" s="3"/>
    </row>
    <row r="75" spans="1:32" ht="12.75" customHeight="1" x14ac:dyDescent="0.4">
      <c r="A75" s="3"/>
      <c r="B75" s="3"/>
      <c r="C75" s="3"/>
      <c r="D75" s="3"/>
      <c r="E75" s="3"/>
      <c r="F75" s="3"/>
      <c r="G75" s="3"/>
      <c r="H75" s="3"/>
      <c r="I75" s="3"/>
      <c r="J75" s="3"/>
      <c r="K75" s="3"/>
      <c r="L75" s="3"/>
      <c r="M75" s="3"/>
      <c r="N75" s="3"/>
      <c r="O75" s="3"/>
      <c r="P75" s="3"/>
      <c r="Q75" s="3"/>
      <c r="R75" s="3"/>
      <c r="S75" s="3"/>
      <c r="T75" s="3"/>
      <c r="U75" s="3"/>
      <c r="V75" s="4"/>
      <c r="W75" s="4"/>
      <c r="X75" s="4"/>
      <c r="Y75" s="3"/>
      <c r="Z75" s="3"/>
      <c r="AA75" s="3"/>
      <c r="AB75" s="3"/>
      <c r="AC75" s="3"/>
      <c r="AD75" s="3"/>
      <c r="AE75" s="3"/>
      <c r="AF75" s="3"/>
    </row>
    <row r="76" spans="1:32" ht="12.75" customHeight="1" x14ac:dyDescent="0.4">
      <c r="A76" s="3"/>
      <c r="B76" s="3"/>
      <c r="C76" s="3"/>
      <c r="D76" s="3"/>
      <c r="E76" s="3"/>
      <c r="F76" s="3"/>
      <c r="G76" s="3"/>
      <c r="H76" s="3"/>
      <c r="I76" s="3"/>
      <c r="J76" s="3"/>
      <c r="K76" s="3"/>
      <c r="L76" s="3"/>
      <c r="M76" s="3"/>
      <c r="N76" s="3"/>
      <c r="O76" s="3"/>
      <c r="P76" s="3"/>
      <c r="Q76" s="3"/>
      <c r="R76" s="3"/>
      <c r="S76" s="3"/>
      <c r="T76" s="3"/>
      <c r="U76" s="3"/>
      <c r="V76" s="4"/>
      <c r="W76" s="4"/>
      <c r="X76" s="4"/>
      <c r="Y76" s="3"/>
      <c r="Z76" s="3"/>
      <c r="AA76" s="3"/>
      <c r="AB76" s="3"/>
      <c r="AC76" s="3"/>
      <c r="AD76" s="3"/>
      <c r="AE76" s="3"/>
      <c r="AF76" s="3"/>
    </row>
    <row r="77" spans="1:32" ht="12.75" customHeight="1" x14ac:dyDescent="0.4">
      <c r="A77" s="3"/>
      <c r="B77" s="3"/>
      <c r="C77" s="3"/>
      <c r="D77" s="3"/>
      <c r="E77" s="3"/>
      <c r="F77" s="3"/>
      <c r="G77" s="3"/>
      <c r="H77" s="3"/>
      <c r="I77" s="3"/>
      <c r="J77" s="3"/>
      <c r="K77" s="3"/>
      <c r="L77" s="3"/>
      <c r="M77" s="3"/>
      <c r="N77" s="3"/>
      <c r="O77" s="3"/>
      <c r="P77" s="3"/>
      <c r="Q77" s="3"/>
      <c r="R77" s="3"/>
      <c r="S77" s="3"/>
      <c r="T77" s="3"/>
      <c r="U77" s="3"/>
      <c r="V77" s="4"/>
      <c r="W77" s="4"/>
      <c r="X77" s="4"/>
      <c r="Y77" s="3"/>
      <c r="Z77" s="3"/>
      <c r="AA77" s="3"/>
      <c r="AB77" s="3"/>
      <c r="AC77" s="3"/>
      <c r="AD77" s="3"/>
      <c r="AE77" s="3"/>
      <c r="AF77" s="3"/>
    </row>
    <row r="78" spans="1:32" ht="12.75" customHeight="1" x14ac:dyDescent="0.4">
      <c r="A78" s="3"/>
      <c r="B78" s="3"/>
      <c r="C78" s="3"/>
      <c r="D78" s="3"/>
      <c r="E78" s="3"/>
      <c r="F78" s="3"/>
      <c r="G78" s="3"/>
      <c r="H78" s="3"/>
      <c r="I78" s="3"/>
      <c r="J78" s="3"/>
      <c r="K78" s="3"/>
      <c r="L78" s="3"/>
      <c r="M78" s="3"/>
      <c r="N78" s="3"/>
      <c r="O78" s="3"/>
      <c r="P78" s="3"/>
      <c r="Q78" s="3"/>
      <c r="R78" s="3"/>
      <c r="S78" s="3"/>
      <c r="T78" s="3"/>
      <c r="U78" s="3"/>
      <c r="V78" s="4"/>
      <c r="W78" s="4"/>
      <c r="X78" s="4"/>
      <c r="Y78" s="3"/>
      <c r="Z78" s="3"/>
      <c r="AA78" s="3"/>
      <c r="AB78" s="3"/>
      <c r="AC78" s="3"/>
      <c r="AD78" s="3"/>
      <c r="AE78" s="3"/>
      <c r="AF78" s="3"/>
    </row>
    <row r="79" spans="1:32" ht="12.75" customHeight="1" x14ac:dyDescent="0.4">
      <c r="A79" s="3"/>
      <c r="B79" s="3"/>
      <c r="C79" s="3"/>
      <c r="D79" s="3"/>
      <c r="E79" s="3"/>
      <c r="F79" s="3"/>
      <c r="G79" s="3"/>
      <c r="H79" s="3"/>
      <c r="I79" s="3"/>
      <c r="J79" s="3"/>
      <c r="K79" s="3"/>
      <c r="L79" s="3"/>
      <c r="M79" s="3"/>
      <c r="N79" s="3"/>
      <c r="O79" s="3"/>
      <c r="P79" s="3"/>
      <c r="Q79" s="3"/>
      <c r="R79" s="3"/>
      <c r="S79" s="3"/>
      <c r="T79" s="3"/>
      <c r="U79" s="3"/>
      <c r="V79" s="4"/>
      <c r="W79" s="4"/>
      <c r="X79" s="4"/>
      <c r="Y79" s="3"/>
      <c r="Z79" s="3"/>
      <c r="AA79" s="3"/>
      <c r="AB79" s="3"/>
      <c r="AC79" s="3"/>
      <c r="AD79" s="3"/>
      <c r="AE79" s="3"/>
      <c r="AF79" s="3"/>
    </row>
    <row r="80" spans="1:32" ht="12.75" customHeight="1" x14ac:dyDescent="0.4">
      <c r="A80" s="3"/>
      <c r="B80" s="3"/>
      <c r="C80" s="3"/>
      <c r="D80" s="3"/>
      <c r="E80" s="3"/>
      <c r="F80" s="3"/>
      <c r="G80" s="3"/>
      <c r="H80" s="3"/>
      <c r="I80" s="3"/>
      <c r="J80" s="3"/>
      <c r="K80" s="3"/>
      <c r="L80" s="3"/>
      <c r="M80" s="3"/>
      <c r="N80" s="3"/>
      <c r="O80" s="3"/>
      <c r="P80" s="3"/>
      <c r="Q80" s="3"/>
      <c r="R80" s="3"/>
      <c r="S80" s="3"/>
      <c r="T80" s="3"/>
      <c r="U80" s="3"/>
      <c r="V80" s="4"/>
      <c r="W80" s="4"/>
      <c r="X80" s="4"/>
      <c r="Y80" s="3"/>
      <c r="Z80" s="3"/>
      <c r="AA80" s="3"/>
      <c r="AB80" s="3"/>
      <c r="AC80" s="3"/>
      <c r="AD80" s="3"/>
      <c r="AE80" s="3"/>
      <c r="AF80" s="3"/>
    </row>
    <row r="81" spans="1:32" ht="12.75" customHeight="1" x14ac:dyDescent="0.4">
      <c r="A81" s="3"/>
      <c r="B81" s="3"/>
      <c r="C81" s="3"/>
      <c r="D81" s="3"/>
      <c r="E81" s="3"/>
      <c r="F81" s="3"/>
      <c r="G81" s="3"/>
      <c r="H81" s="3"/>
      <c r="I81" s="3"/>
      <c r="J81" s="3"/>
      <c r="K81" s="3"/>
      <c r="L81" s="3"/>
      <c r="M81" s="3"/>
      <c r="N81" s="3"/>
      <c r="O81" s="3"/>
      <c r="P81" s="3"/>
      <c r="Q81" s="3"/>
      <c r="R81" s="3"/>
      <c r="S81" s="3"/>
      <c r="T81" s="3"/>
      <c r="U81" s="3"/>
      <c r="V81" s="4"/>
      <c r="W81" s="4"/>
      <c r="X81" s="4"/>
      <c r="Y81" s="3"/>
      <c r="Z81" s="3"/>
      <c r="AA81" s="3"/>
      <c r="AB81" s="3"/>
      <c r="AC81" s="3"/>
      <c r="AD81" s="3"/>
      <c r="AE81" s="3"/>
      <c r="AF81" s="3"/>
    </row>
    <row r="82" spans="1:32" ht="12.75" customHeight="1" x14ac:dyDescent="0.4">
      <c r="A82" s="3"/>
      <c r="B82" s="3"/>
      <c r="C82" s="3"/>
      <c r="D82" s="3"/>
      <c r="E82" s="3"/>
      <c r="F82" s="3"/>
      <c r="G82" s="3"/>
      <c r="H82" s="3"/>
      <c r="I82" s="3"/>
      <c r="J82" s="3"/>
      <c r="K82" s="3"/>
      <c r="L82" s="3"/>
      <c r="M82" s="3"/>
      <c r="N82" s="3"/>
      <c r="O82" s="3"/>
      <c r="P82" s="3"/>
      <c r="Q82" s="3"/>
      <c r="R82" s="3"/>
      <c r="S82" s="3"/>
      <c r="T82" s="3"/>
      <c r="U82" s="3"/>
      <c r="V82" s="4"/>
      <c r="W82" s="4"/>
      <c r="X82" s="4"/>
      <c r="Y82" s="3"/>
      <c r="Z82" s="3"/>
      <c r="AA82" s="3"/>
      <c r="AB82" s="3"/>
      <c r="AC82" s="3"/>
      <c r="AD82" s="3"/>
      <c r="AE82" s="3"/>
      <c r="AF82" s="3"/>
    </row>
    <row r="83" spans="1:32" ht="12.75" customHeight="1" x14ac:dyDescent="0.4">
      <c r="A83" s="3"/>
      <c r="B83" s="3"/>
      <c r="C83" s="3"/>
      <c r="D83" s="3"/>
      <c r="E83" s="3"/>
      <c r="F83" s="3"/>
      <c r="G83" s="3"/>
      <c r="H83" s="3"/>
      <c r="I83" s="3"/>
      <c r="J83" s="3"/>
      <c r="K83" s="3"/>
      <c r="L83" s="3"/>
      <c r="M83" s="3"/>
      <c r="N83" s="3"/>
      <c r="O83" s="3"/>
      <c r="P83" s="3"/>
      <c r="Q83" s="3"/>
      <c r="R83" s="3"/>
      <c r="S83" s="3"/>
      <c r="T83" s="3"/>
      <c r="U83" s="3"/>
      <c r="V83" s="4"/>
      <c r="W83" s="4"/>
      <c r="X83" s="4"/>
      <c r="Y83" s="3"/>
      <c r="Z83" s="3"/>
      <c r="AA83" s="3"/>
      <c r="AB83" s="3"/>
      <c r="AC83" s="3"/>
      <c r="AD83" s="3"/>
      <c r="AE83" s="3"/>
      <c r="AF83" s="3"/>
    </row>
    <row r="84" spans="1:32" ht="12.75" customHeight="1" x14ac:dyDescent="0.4">
      <c r="A84" s="3"/>
      <c r="B84" s="3"/>
      <c r="C84" s="3"/>
      <c r="D84" s="3"/>
      <c r="E84" s="3"/>
      <c r="F84" s="3"/>
      <c r="G84" s="3"/>
      <c r="H84" s="3"/>
      <c r="I84" s="3"/>
      <c r="J84" s="3"/>
      <c r="K84" s="3"/>
      <c r="L84" s="3"/>
      <c r="M84" s="3"/>
      <c r="N84" s="3"/>
      <c r="O84" s="3"/>
      <c r="P84" s="3"/>
      <c r="Q84" s="3"/>
      <c r="R84" s="3"/>
      <c r="S84" s="3"/>
      <c r="T84" s="3"/>
      <c r="U84" s="3"/>
      <c r="V84" s="4"/>
      <c r="W84" s="4"/>
      <c r="X84" s="4"/>
      <c r="Y84" s="3"/>
      <c r="Z84" s="3"/>
      <c r="AA84" s="3"/>
      <c r="AB84" s="3"/>
      <c r="AC84" s="3"/>
      <c r="AD84" s="3"/>
      <c r="AE84" s="3"/>
      <c r="AF84" s="3"/>
    </row>
    <row r="85" spans="1:32" ht="12.75" customHeight="1" x14ac:dyDescent="0.4">
      <c r="A85" s="3"/>
      <c r="B85" s="3"/>
      <c r="C85" s="3"/>
      <c r="D85" s="3"/>
      <c r="E85" s="3"/>
      <c r="F85" s="3"/>
      <c r="G85" s="3"/>
      <c r="H85" s="3"/>
      <c r="I85" s="3"/>
      <c r="J85" s="3"/>
      <c r="K85" s="3"/>
      <c r="L85" s="3"/>
      <c r="M85" s="3"/>
      <c r="N85" s="3"/>
      <c r="O85" s="3"/>
      <c r="P85" s="3"/>
      <c r="Q85" s="3"/>
      <c r="R85" s="3"/>
      <c r="S85" s="3"/>
      <c r="T85" s="3"/>
      <c r="U85" s="3"/>
      <c r="V85" s="4"/>
      <c r="W85" s="4"/>
      <c r="X85" s="4"/>
      <c r="Y85" s="3"/>
      <c r="Z85" s="3"/>
      <c r="AA85" s="3"/>
      <c r="AB85" s="3"/>
      <c r="AC85" s="3"/>
      <c r="AD85" s="3"/>
      <c r="AE85" s="3"/>
      <c r="AF85" s="3"/>
    </row>
    <row r="86" spans="1:32" ht="12.75" customHeight="1" x14ac:dyDescent="0.4">
      <c r="A86" s="3"/>
      <c r="B86" s="3"/>
      <c r="C86" s="3"/>
      <c r="D86" s="3"/>
      <c r="E86" s="3"/>
      <c r="F86" s="3"/>
      <c r="G86" s="3"/>
      <c r="H86" s="3"/>
      <c r="I86" s="3"/>
      <c r="J86" s="3"/>
      <c r="K86" s="3"/>
      <c r="L86" s="3"/>
      <c r="M86" s="3"/>
      <c r="N86" s="3"/>
      <c r="O86" s="3"/>
      <c r="P86" s="3"/>
      <c r="Q86" s="3"/>
      <c r="R86" s="3"/>
      <c r="S86" s="3"/>
      <c r="T86" s="3"/>
      <c r="U86" s="3"/>
      <c r="V86" s="4"/>
      <c r="W86" s="4"/>
      <c r="X86" s="4"/>
      <c r="Y86" s="3"/>
      <c r="Z86" s="3"/>
      <c r="AA86" s="3"/>
      <c r="AB86" s="3"/>
      <c r="AC86" s="3"/>
      <c r="AD86" s="3"/>
      <c r="AE86" s="3"/>
      <c r="AF86" s="3"/>
    </row>
    <row r="87" spans="1:32" ht="12.75" customHeight="1" x14ac:dyDescent="0.4">
      <c r="A87" s="3"/>
      <c r="B87" s="3"/>
      <c r="C87" s="3"/>
      <c r="D87" s="3"/>
      <c r="E87" s="3"/>
      <c r="F87" s="3"/>
      <c r="G87" s="3"/>
      <c r="H87" s="3"/>
      <c r="I87" s="3"/>
      <c r="J87" s="3"/>
      <c r="K87" s="3"/>
      <c r="L87" s="3"/>
      <c r="M87" s="3"/>
      <c r="N87" s="3"/>
      <c r="O87" s="3"/>
      <c r="P87" s="3"/>
      <c r="Q87" s="3"/>
      <c r="R87" s="3"/>
      <c r="S87" s="3"/>
      <c r="T87" s="3"/>
      <c r="U87" s="3"/>
      <c r="V87" s="4"/>
      <c r="W87" s="4"/>
      <c r="X87" s="4"/>
      <c r="Y87" s="3"/>
      <c r="Z87" s="3"/>
      <c r="AA87" s="3"/>
      <c r="AB87" s="3"/>
      <c r="AC87" s="3"/>
      <c r="AD87" s="3"/>
      <c r="AE87" s="3"/>
      <c r="AF87" s="3"/>
    </row>
    <row r="88" spans="1:32" ht="12.75" customHeight="1" x14ac:dyDescent="0.4">
      <c r="A88" s="3"/>
      <c r="B88" s="3"/>
      <c r="C88" s="3"/>
      <c r="D88" s="3"/>
      <c r="E88" s="3"/>
      <c r="F88" s="3"/>
      <c r="G88" s="3"/>
      <c r="H88" s="3"/>
      <c r="I88" s="3"/>
      <c r="J88" s="3"/>
      <c r="K88" s="3"/>
      <c r="L88" s="3"/>
      <c r="M88" s="3"/>
      <c r="N88" s="3"/>
      <c r="O88" s="3"/>
      <c r="P88" s="3"/>
      <c r="Q88" s="3"/>
      <c r="R88" s="3"/>
      <c r="S88" s="3"/>
      <c r="T88" s="3"/>
      <c r="U88" s="3"/>
      <c r="V88" s="4"/>
      <c r="W88" s="4"/>
      <c r="X88" s="4"/>
      <c r="Y88" s="3"/>
      <c r="Z88" s="3"/>
      <c r="AA88" s="3"/>
      <c r="AB88" s="3"/>
      <c r="AC88" s="3"/>
      <c r="AD88" s="3"/>
      <c r="AE88" s="3"/>
      <c r="AF88" s="3"/>
    </row>
    <row r="89" spans="1:32" ht="12.75" customHeight="1" x14ac:dyDescent="0.4">
      <c r="A89" s="3"/>
      <c r="B89" s="3"/>
      <c r="C89" s="3"/>
      <c r="D89" s="3"/>
      <c r="E89" s="3"/>
      <c r="F89" s="3"/>
      <c r="G89" s="3"/>
      <c r="H89" s="3"/>
      <c r="I89" s="3"/>
      <c r="J89" s="3"/>
      <c r="K89" s="3"/>
      <c r="L89" s="3"/>
      <c r="M89" s="3"/>
      <c r="N89" s="3"/>
      <c r="O89" s="3"/>
      <c r="P89" s="3"/>
      <c r="Q89" s="3"/>
      <c r="R89" s="3"/>
      <c r="S89" s="3"/>
      <c r="T89" s="3"/>
      <c r="U89" s="3"/>
      <c r="V89" s="4"/>
      <c r="W89" s="4"/>
      <c r="X89" s="4"/>
      <c r="Y89" s="3"/>
      <c r="Z89" s="3"/>
      <c r="AA89" s="3"/>
      <c r="AB89" s="3"/>
      <c r="AC89" s="3"/>
      <c r="AD89" s="3"/>
      <c r="AE89" s="3"/>
      <c r="AF89" s="3"/>
    </row>
    <row r="90" spans="1:32" ht="12.75" customHeight="1" x14ac:dyDescent="0.4">
      <c r="A90" s="3"/>
      <c r="B90" s="3"/>
      <c r="C90" s="3"/>
      <c r="D90" s="3"/>
      <c r="E90" s="3"/>
      <c r="F90" s="3"/>
      <c r="G90" s="3"/>
      <c r="H90" s="3"/>
      <c r="I90" s="3"/>
      <c r="J90" s="3"/>
      <c r="K90" s="3"/>
      <c r="L90" s="3"/>
      <c r="M90" s="3"/>
      <c r="N90" s="3"/>
      <c r="O90" s="3"/>
      <c r="P90" s="3"/>
      <c r="Q90" s="3"/>
      <c r="R90" s="3"/>
      <c r="S90" s="3"/>
      <c r="T90" s="3"/>
      <c r="U90" s="3"/>
      <c r="V90" s="4"/>
      <c r="W90" s="4"/>
      <c r="X90" s="4"/>
      <c r="Y90" s="3"/>
      <c r="Z90" s="3"/>
      <c r="AA90" s="3"/>
      <c r="AB90" s="3"/>
      <c r="AC90" s="3"/>
      <c r="AD90" s="3"/>
      <c r="AE90" s="3"/>
      <c r="AF90" s="3"/>
    </row>
    <row r="91" spans="1:32" ht="12.75" customHeight="1" x14ac:dyDescent="0.4">
      <c r="A91" s="3"/>
      <c r="B91" s="3"/>
      <c r="C91" s="3"/>
      <c r="D91" s="3"/>
      <c r="E91" s="3"/>
      <c r="F91" s="3"/>
      <c r="G91" s="3"/>
      <c r="H91" s="3"/>
      <c r="I91" s="3"/>
      <c r="J91" s="3"/>
      <c r="K91" s="3"/>
      <c r="L91" s="3"/>
      <c r="M91" s="3"/>
      <c r="N91" s="3"/>
      <c r="O91" s="3"/>
      <c r="P91" s="3"/>
      <c r="Q91" s="3"/>
      <c r="R91" s="3"/>
      <c r="S91" s="3"/>
      <c r="T91" s="3"/>
      <c r="U91" s="3"/>
      <c r="V91" s="4"/>
      <c r="W91" s="4"/>
      <c r="X91" s="4"/>
      <c r="Y91" s="3"/>
      <c r="Z91" s="3"/>
      <c r="AA91" s="3"/>
      <c r="AB91" s="3"/>
      <c r="AC91" s="3"/>
      <c r="AD91" s="3"/>
      <c r="AE91" s="3"/>
      <c r="AF91" s="3"/>
    </row>
    <row r="92" spans="1:32" ht="12.75" customHeight="1" x14ac:dyDescent="0.4">
      <c r="A92" s="3"/>
      <c r="B92" s="3"/>
      <c r="C92" s="3"/>
      <c r="D92" s="3"/>
      <c r="E92" s="3"/>
      <c r="F92" s="3"/>
      <c r="G92" s="3"/>
      <c r="H92" s="3"/>
      <c r="I92" s="3"/>
      <c r="J92" s="3"/>
      <c r="K92" s="3"/>
      <c r="L92" s="3"/>
      <c r="M92" s="3"/>
      <c r="N92" s="3"/>
      <c r="O92" s="3"/>
      <c r="P92" s="3"/>
      <c r="Q92" s="3"/>
      <c r="R92" s="3"/>
      <c r="S92" s="3"/>
      <c r="T92" s="3"/>
      <c r="U92" s="3"/>
      <c r="V92" s="4"/>
      <c r="W92" s="4"/>
      <c r="X92" s="4"/>
      <c r="Y92" s="3"/>
      <c r="Z92" s="3"/>
      <c r="AA92" s="3"/>
      <c r="AB92" s="3"/>
      <c r="AC92" s="3"/>
      <c r="AD92" s="3"/>
      <c r="AE92" s="3"/>
      <c r="AF92" s="3"/>
    </row>
    <row r="93" spans="1:32" ht="12.75" customHeight="1" x14ac:dyDescent="0.4">
      <c r="A93" s="3"/>
      <c r="B93" s="3"/>
      <c r="C93" s="3"/>
      <c r="D93" s="3"/>
      <c r="E93" s="3"/>
      <c r="F93" s="3"/>
      <c r="G93" s="3"/>
      <c r="H93" s="3"/>
      <c r="I93" s="3"/>
      <c r="J93" s="3"/>
      <c r="K93" s="3"/>
      <c r="L93" s="3"/>
      <c r="M93" s="3"/>
      <c r="N93" s="3"/>
      <c r="O93" s="3"/>
      <c r="P93" s="3"/>
      <c r="Q93" s="3"/>
      <c r="R93" s="3"/>
      <c r="S93" s="3"/>
      <c r="T93" s="3"/>
      <c r="U93" s="3"/>
      <c r="V93" s="4"/>
      <c r="W93" s="4"/>
      <c r="X93" s="4"/>
      <c r="Y93" s="3"/>
      <c r="Z93" s="3"/>
      <c r="AA93" s="3"/>
      <c r="AB93" s="3"/>
      <c r="AC93" s="3"/>
      <c r="AD93" s="3"/>
      <c r="AE93" s="3"/>
      <c r="AF93" s="3"/>
    </row>
    <row r="94" spans="1:32" ht="12.75" customHeight="1" x14ac:dyDescent="0.4">
      <c r="A94" s="3"/>
      <c r="B94" s="3"/>
      <c r="C94" s="3"/>
      <c r="D94" s="3"/>
      <c r="E94" s="3"/>
      <c r="F94" s="3"/>
      <c r="G94" s="3"/>
      <c r="H94" s="3"/>
      <c r="I94" s="3"/>
      <c r="J94" s="3"/>
      <c r="K94" s="3"/>
      <c r="L94" s="3"/>
      <c r="M94" s="3"/>
      <c r="N94" s="3"/>
      <c r="O94" s="3"/>
      <c r="P94" s="3"/>
      <c r="Q94" s="3"/>
      <c r="R94" s="3"/>
      <c r="S94" s="3"/>
      <c r="T94" s="3"/>
      <c r="U94" s="3"/>
      <c r="V94" s="4"/>
      <c r="W94" s="4"/>
      <c r="X94" s="4"/>
      <c r="Y94" s="3"/>
      <c r="Z94" s="3"/>
      <c r="AA94" s="3"/>
      <c r="AB94" s="3"/>
      <c r="AC94" s="3"/>
      <c r="AD94" s="3"/>
      <c r="AE94" s="3"/>
      <c r="AF94" s="3"/>
    </row>
    <row r="95" spans="1:32" ht="12.75" customHeight="1" x14ac:dyDescent="0.4">
      <c r="A95" s="3"/>
      <c r="B95" s="3"/>
      <c r="C95" s="3"/>
      <c r="D95" s="3"/>
      <c r="E95" s="3"/>
      <c r="F95" s="3"/>
      <c r="G95" s="3"/>
      <c r="H95" s="3"/>
      <c r="I95" s="3"/>
      <c r="J95" s="3"/>
      <c r="K95" s="3"/>
      <c r="L95" s="3"/>
      <c r="M95" s="3"/>
      <c r="N95" s="3"/>
      <c r="O95" s="3"/>
      <c r="P95" s="3"/>
      <c r="Q95" s="3"/>
      <c r="R95" s="3"/>
      <c r="S95" s="3"/>
      <c r="T95" s="3"/>
      <c r="U95" s="3"/>
      <c r="V95" s="4"/>
      <c r="W95" s="4"/>
      <c r="X95" s="4"/>
      <c r="Y95" s="3"/>
      <c r="Z95" s="3"/>
      <c r="AA95" s="3"/>
      <c r="AB95" s="3"/>
      <c r="AC95" s="3"/>
      <c r="AD95" s="3"/>
      <c r="AE95" s="3"/>
      <c r="AF95" s="3"/>
    </row>
    <row r="96" spans="1:32" ht="12.75" customHeight="1" x14ac:dyDescent="0.4">
      <c r="A96" s="3"/>
      <c r="B96" s="3"/>
      <c r="C96" s="3"/>
      <c r="D96" s="3"/>
      <c r="E96" s="3"/>
      <c r="F96" s="3"/>
      <c r="G96" s="3"/>
      <c r="H96" s="3"/>
      <c r="I96" s="3"/>
      <c r="J96" s="3"/>
      <c r="K96" s="3"/>
      <c r="L96" s="3"/>
      <c r="M96" s="3"/>
      <c r="N96" s="3"/>
      <c r="O96" s="3"/>
      <c r="P96" s="3"/>
      <c r="Q96" s="3"/>
      <c r="R96" s="3"/>
      <c r="S96" s="3"/>
      <c r="T96" s="3"/>
      <c r="U96" s="3"/>
      <c r="V96" s="4"/>
      <c r="W96" s="4"/>
      <c r="X96" s="4"/>
      <c r="Y96" s="3"/>
      <c r="Z96" s="3"/>
      <c r="AA96" s="3"/>
      <c r="AB96" s="3"/>
      <c r="AC96" s="3"/>
      <c r="AD96" s="3"/>
      <c r="AE96" s="3"/>
      <c r="AF96" s="3"/>
    </row>
    <row r="97" spans="1:32" ht="12.75" customHeight="1" x14ac:dyDescent="0.4">
      <c r="A97" s="3"/>
      <c r="B97" s="3"/>
      <c r="C97" s="3"/>
      <c r="D97" s="3"/>
      <c r="E97" s="3"/>
      <c r="F97" s="3"/>
      <c r="G97" s="3"/>
      <c r="H97" s="3"/>
      <c r="I97" s="3"/>
      <c r="J97" s="3"/>
      <c r="K97" s="3"/>
      <c r="L97" s="3"/>
      <c r="M97" s="3"/>
      <c r="N97" s="3"/>
      <c r="O97" s="3"/>
      <c r="P97" s="3"/>
      <c r="Q97" s="3"/>
      <c r="R97" s="3"/>
      <c r="S97" s="3"/>
      <c r="T97" s="3"/>
      <c r="U97" s="3"/>
      <c r="V97" s="4"/>
      <c r="W97" s="4"/>
      <c r="X97" s="4"/>
      <c r="Y97" s="3"/>
      <c r="Z97" s="3"/>
      <c r="AA97" s="3"/>
      <c r="AB97" s="3"/>
      <c r="AC97" s="3"/>
      <c r="AD97" s="3"/>
      <c r="AE97" s="3"/>
      <c r="AF97" s="3"/>
    </row>
    <row r="98" spans="1:32" ht="12.75" customHeight="1" x14ac:dyDescent="0.4">
      <c r="A98" s="3"/>
      <c r="B98" s="3"/>
      <c r="C98" s="3"/>
      <c r="D98" s="3"/>
      <c r="E98" s="3"/>
      <c r="F98" s="3"/>
      <c r="G98" s="3"/>
      <c r="H98" s="3"/>
      <c r="I98" s="3"/>
      <c r="J98" s="3"/>
      <c r="K98" s="3"/>
      <c r="L98" s="3"/>
      <c r="M98" s="3"/>
      <c r="N98" s="3"/>
      <c r="O98" s="3"/>
      <c r="P98" s="3"/>
      <c r="Q98" s="3"/>
      <c r="R98" s="3"/>
      <c r="S98" s="3"/>
      <c r="T98" s="3"/>
      <c r="U98" s="3"/>
      <c r="V98" s="4"/>
      <c r="W98" s="4"/>
      <c r="X98" s="4"/>
      <c r="Y98" s="3"/>
      <c r="Z98" s="3"/>
      <c r="AA98" s="3"/>
      <c r="AB98" s="3"/>
      <c r="AC98" s="3"/>
      <c r="AD98" s="3"/>
      <c r="AE98" s="3"/>
      <c r="AF98" s="3"/>
    </row>
    <row r="99" spans="1:32" ht="12.75" customHeight="1" x14ac:dyDescent="0.4">
      <c r="A99" s="3"/>
      <c r="B99" s="3"/>
      <c r="C99" s="3"/>
      <c r="D99" s="3"/>
      <c r="E99" s="3"/>
      <c r="F99" s="3"/>
      <c r="G99" s="3"/>
      <c r="H99" s="3"/>
      <c r="I99" s="3"/>
      <c r="J99" s="3"/>
      <c r="K99" s="3"/>
      <c r="L99" s="3"/>
      <c r="M99" s="3"/>
      <c r="N99" s="3"/>
      <c r="O99" s="3"/>
      <c r="P99" s="3"/>
      <c r="Q99" s="3"/>
      <c r="R99" s="3"/>
      <c r="S99" s="3"/>
      <c r="T99" s="3"/>
      <c r="U99" s="3"/>
      <c r="V99" s="4"/>
      <c r="W99" s="4"/>
      <c r="X99" s="4"/>
      <c r="Y99" s="3"/>
      <c r="Z99" s="3"/>
      <c r="AA99" s="3"/>
      <c r="AB99" s="3"/>
      <c r="AC99" s="3"/>
      <c r="AD99" s="3"/>
      <c r="AE99" s="3"/>
      <c r="AF99" s="3"/>
    </row>
    <row r="100" spans="1:32" ht="12.75" customHeight="1" x14ac:dyDescent="0.4">
      <c r="A100" s="3"/>
      <c r="B100" s="3"/>
      <c r="C100" s="3"/>
      <c r="D100" s="3"/>
      <c r="E100" s="3"/>
      <c r="F100" s="3"/>
      <c r="G100" s="3"/>
      <c r="H100" s="3"/>
      <c r="I100" s="3"/>
      <c r="J100" s="3"/>
      <c r="K100" s="3"/>
      <c r="L100" s="3"/>
      <c r="M100" s="3"/>
      <c r="N100" s="3"/>
      <c r="O100" s="3"/>
      <c r="P100" s="3"/>
      <c r="Q100" s="3"/>
      <c r="R100" s="3"/>
      <c r="S100" s="3"/>
      <c r="T100" s="3"/>
      <c r="U100" s="3"/>
      <c r="V100" s="4"/>
      <c r="W100" s="4"/>
      <c r="X100" s="4"/>
      <c r="Y100" s="3"/>
      <c r="Z100" s="3"/>
      <c r="AA100" s="3"/>
      <c r="AB100" s="3"/>
      <c r="AC100" s="3"/>
      <c r="AD100" s="3"/>
      <c r="AE100" s="3"/>
      <c r="AF100" s="3"/>
    </row>
    <row r="101" spans="1:32" ht="12.75" customHeight="1" x14ac:dyDescent="0.4">
      <c r="A101" s="3"/>
      <c r="B101" s="3"/>
      <c r="C101" s="3"/>
      <c r="D101" s="3"/>
      <c r="E101" s="3"/>
      <c r="F101" s="3"/>
      <c r="G101" s="3"/>
      <c r="H101" s="3"/>
      <c r="I101" s="3"/>
      <c r="J101" s="3"/>
      <c r="K101" s="3"/>
      <c r="L101" s="3"/>
      <c r="M101" s="3"/>
      <c r="N101" s="3"/>
      <c r="O101" s="3"/>
      <c r="P101" s="3"/>
      <c r="Q101" s="3"/>
      <c r="R101" s="3"/>
      <c r="S101" s="3"/>
      <c r="T101" s="3"/>
      <c r="U101" s="3"/>
      <c r="V101" s="4"/>
      <c r="W101" s="4"/>
      <c r="X101" s="4"/>
      <c r="Y101" s="3"/>
      <c r="Z101" s="3"/>
      <c r="AA101" s="3"/>
      <c r="AB101" s="3"/>
      <c r="AC101" s="3"/>
      <c r="AD101" s="3"/>
      <c r="AE101" s="3"/>
      <c r="AF101" s="3"/>
    </row>
    <row r="102" spans="1:32" ht="12.75" customHeight="1" x14ac:dyDescent="0.4">
      <c r="A102" s="3"/>
      <c r="B102" s="3"/>
      <c r="C102" s="3"/>
      <c r="D102" s="3"/>
      <c r="E102" s="3"/>
      <c r="F102" s="3"/>
      <c r="G102" s="3"/>
      <c r="H102" s="3"/>
      <c r="I102" s="3"/>
      <c r="J102" s="3"/>
      <c r="K102" s="3"/>
      <c r="L102" s="3"/>
      <c r="M102" s="3"/>
      <c r="N102" s="3"/>
      <c r="O102" s="3"/>
      <c r="P102" s="3"/>
      <c r="Q102" s="3"/>
      <c r="R102" s="3"/>
      <c r="S102" s="3"/>
      <c r="T102" s="3"/>
      <c r="U102" s="3"/>
      <c r="V102" s="4"/>
      <c r="W102" s="4"/>
      <c r="X102" s="4"/>
      <c r="Y102" s="3"/>
      <c r="Z102" s="3"/>
      <c r="AA102" s="3"/>
      <c r="AB102" s="3"/>
      <c r="AC102" s="3"/>
      <c r="AD102" s="3"/>
      <c r="AE102" s="3"/>
      <c r="AF102" s="3"/>
    </row>
    <row r="103" spans="1:32" ht="12.75" customHeight="1" x14ac:dyDescent="0.4">
      <c r="A103" s="3"/>
      <c r="B103" s="3"/>
      <c r="C103" s="3"/>
      <c r="D103" s="3"/>
      <c r="E103" s="3"/>
      <c r="F103" s="3"/>
      <c r="G103" s="3"/>
      <c r="H103" s="3"/>
      <c r="I103" s="3"/>
      <c r="J103" s="3"/>
      <c r="K103" s="3"/>
      <c r="L103" s="3"/>
      <c r="M103" s="3"/>
      <c r="N103" s="3"/>
      <c r="O103" s="3"/>
      <c r="P103" s="3"/>
      <c r="Q103" s="3"/>
      <c r="R103" s="3"/>
      <c r="S103" s="3"/>
      <c r="T103" s="3"/>
      <c r="U103" s="3"/>
      <c r="V103" s="4"/>
      <c r="W103" s="4"/>
      <c r="X103" s="4"/>
      <c r="Y103" s="3"/>
      <c r="Z103" s="3"/>
      <c r="AA103" s="3"/>
      <c r="AB103" s="3"/>
      <c r="AC103" s="3"/>
      <c r="AD103" s="3"/>
      <c r="AE103" s="3"/>
      <c r="AF103" s="3"/>
    </row>
    <row r="104" spans="1:32" ht="12.75" customHeight="1" x14ac:dyDescent="0.4">
      <c r="A104" s="3"/>
      <c r="B104" s="3"/>
      <c r="C104" s="3"/>
      <c r="D104" s="3"/>
      <c r="E104" s="3"/>
      <c r="F104" s="3"/>
      <c r="G104" s="3"/>
      <c r="H104" s="3"/>
      <c r="I104" s="3"/>
      <c r="J104" s="3"/>
      <c r="K104" s="3"/>
      <c r="L104" s="3"/>
      <c r="M104" s="3"/>
      <c r="N104" s="3"/>
      <c r="O104" s="3"/>
      <c r="P104" s="3"/>
      <c r="Q104" s="3"/>
      <c r="R104" s="3"/>
      <c r="S104" s="3"/>
      <c r="T104" s="3"/>
      <c r="U104" s="3"/>
      <c r="V104" s="4"/>
      <c r="W104" s="4"/>
      <c r="X104" s="4"/>
      <c r="Y104" s="3"/>
      <c r="Z104" s="3"/>
      <c r="AA104" s="3"/>
      <c r="AB104" s="3"/>
      <c r="AC104" s="3"/>
      <c r="AD104" s="3"/>
      <c r="AE104" s="3"/>
      <c r="AF104" s="3"/>
    </row>
    <row r="105" spans="1:32" ht="12.75" customHeight="1" x14ac:dyDescent="0.4">
      <c r="A105" s="3"/>
      <c r="B105" s="3"/>
      <c r="C105" s="3"/>
      <c r="D105" s="3"/>
      <c r="E105" s="3"/>
      <c r="F105" s="3"/>
      <c r="G105" s="3"/>
      <c r="H105" s="3"/>
      <c r="I105" s="3"/>
      <c r="J105" s="3"/>
      <c r="K105" s="3"/>
      <c r="L105" s="3"/>
      <c r="M105" s="3"/>
      <c r="N105" s="3"/>
      <c r="O105" s="3"/>
      <c r="P105" s="3"/>
      <c r="Q105" s="3"/>
      <c r="R105" s="3"/>
      <c r="S105" s="3"/>
      <c r="T105" s="3"/>
      <c r="U105" s="3"/>
      <c r="V105" s="4"/>
      <c r="W105" s="4"/>
      <c r="X105" s="4"/>
      <c r="Y105" s="3"/>
      <c r="Z105" s="3"/>
      <c r="AA105" s="3"/>
      <c r="AB105" s="3"/>
      <c r="AC105" s="3"/>
      <c r="AD105" s="3"/>
      <c r="AE105" s="3"/>
      <c r="AF105" s="3"/>
    </row>
    <row r="106" spans="1:32" ht="12.75" customHeight="1" x14ac:dyDescent="0.4">
      <c r="A106" s="3"/>
      <c r="B106" s="3"/>
      <c r="C106" s="3"/>
      <c r="D106" s="3"/>
      <c r="E106" s="3"/>
      <c r="F106" s="3"/>
      <c r="G106" s="3"/>
      <c r="H106" s="3"/>
      <c r="I106" s="3"/>
      <c r="J106" s="3"/>
      <c r="K106" s="3"/>
      <c r="L106" s="3"/>
      <c r="M106" s="3"/>
      <c r="N106" s="3"/>
      <c r="O106" s="3"/>
      <c r="P106" s="3"/>
      <c r="Q106" s="3"/>
      <c r="R106" s="3"/>
      <c r="S106" s="3"/>
      <c r="T106" s="3"/>
      <c r="U106" s="3"/>
      <c r="V106" s="4"/>
      <c r="W106" s="4"/>
      <c r="X106" s="4"/>
      <c r="Y106" s="3"/>
      <c r="Z106" s="3"/>
      <c r="AA106" s="3"/>
      <c r="AB106" s="3"/>
      <c r="AC106" s="3"/>
      <c r="AD106" s="3"/>
      <c r="AE106" s="3"/>
      <c r="AF106" s="3"/>
    </row>
    <row r="107" spans="1:32" ht="12.75" customHeight="1" x14ac:dyDescent="0.4">
      <c r="A107" s="3"/>
      <c r="B107" s="3"/>
      <c r="C107" s="3"/>
      <c r="D107" s="3"/>
      <c r="E107" s="3"/>
      <c r="F107" s="3"/>
      <c r="G107" s="3"/>
      <c r="H107" s="3"/>
      <c r="I107" s="3"/>
      <c r="J107" s="3"/>
      <c r="K107" s="3"/>
      <c r="L107" s="3"/>
      <c r="M107" s="3"/>
      <c r="N107" s="3"/>
      <c r="O107" s="3"/>
      <c r="P107" s="3"/>
      <c r="Q107" s="3"/>
      <c r="R107" s="3"/>
      <c r="S107" s="3"/>
      <c r="T107" s="3"/>
      <c r="U107" s="3"/>
      <c r="V107" s="4"/>
      <c r="W107" s="4"/>
      <c r="X107" s="4"/>
      <c r="Y107" s="3"/>
      <c r="Z107" s="3"/>
      <c r="AA107" s="3"/>
      <c r="AB107" s="3"/>
      <c r="AC107" s="3"/>
      <c r="AD107" s="3"/>
      <c r="AE107" s="3"/>
      <c r="AF107" s="3"/>
    </row>
    <row r="108" spans="1:32" ht="12.75" customHeight="1" x14ac:dyDescent="0.4">
      <c r="A108" s="3"/>
      <c r="B108" s="3"/>
      <c r="C108" s="3"/>
      <c r="D108" s="3"/>
      <c r="E108" s="3"/>
      <c r="F108" s="3"/>
      <c r="G108" s="3"/>
      <c r="H108" s="3"/>
      <c r="I108" s="3"/>
      <c r="J108" s="3"/>
      <c r="K108" s="3"/>
      <c r="L108" s="3"/>
      <c r="M108" s="3"/>
      <c r="N108" s="3"/>
      <c r="O108" s="3"/>
      <c r="P108" s="3"/>
      <c r="Q108" s="3"/>
      <c r="R108" s="3"/>
      <c r="S108" s="3"/>
      <c r="T108" s="3"/>
      <c r="U108" s="3"/>
      <c r="V108" s="4"/>
      <c r="W108" s="4"/>
      <c r="X108" s="4"/>
      <c r="Y108" s="3"/>
      <c r="Z108" s="3"/>
      <c r="AA108" s="3"/>
      <c r="AB108" s="3"/>
      <c r="AC108" s="3"/>
      <c r="AD108" s="3"/>
      <c r="AE108" s="3"/>
      <c r="AF108" s="3"/>
    </row>
    <row r="109" spans="1:32" ht="12.75" customHeight="1" x14ac:dyDescent="0.4">
      <c r="A109" s="3"/>
      <c r="B109" s="3"/>
      <c r="C109" s="3"/>
      <c r="D109" s="3"/>
      <c r="E109" s="3"/>
      <c r="F109" s="3"/>
      <c r="G109" s="3"/>
      <c r="H109" s="3"/>
      <c r="I109" s="3"/>
      <c r="J109" s="3"/>
      <c r="K109" s="3"/>
      <c r="L109" s="3"/>
      <c r="M109" s="3"/>
      <c r="N109" s="3"/>
      <c r="O109" s="3"/>
      <c r="P109" s="3"/>
      <c r="Q109" s="3"/>
      <c r="R109" s="3"/>
      <c r="S109" s="3"/>
      <c r="T109" s="3"/>
      <c r="U109" s="3"/>
      <c r="V109" s="4"/>
      <c r="W109" s="4"/>
      <c r="X109" s="4"/>
      <c r="Y109" s="3"/>
      <c r="Z109" s="3"/>
      <c r="AA109" s="3"/>
      <c r="AB109" s="3"/>
      <c r="AC109" s="3"/>
      <c r="AD109" s="3"/>
      <c r="AE109" s="3"/>
      <c r="AF109" s="3"/>
    </row>
    <row r="110" spans="1:32" ht="12.75" customHeight="1" x14ac:dyDescent="0.4">
      <c r="A110" s="3"/>
      <c r="B110" s="3"/>
      <c r="C110" s="3"/>
      <c r="D110" s="3"/>
      <c r="E110" s="3"/>
      <c r="F110" s="3"/>
      <c r="G110" s="3"/>
      <c r="H110" s="3"/>
      <c r="I110" s="3"/>
      <c r="J110" s="3"/>
      <c r="K110" s="3"/>
      <c r="L110" s="3"/>
      <c r="M110" s="3"/>
      <c r="N110" s="3"/>
      <c r="O110" s="3"/>
      <c r="P110" s="3"/>
      <c r="Q110" s="3"/>
      <c r="R110" s="3"/>
      <c r="S110" s="3"/>
      <c r="T110" s="3"/>
      <c r="U110" s="3"/>
      <c r="Z110" s="3"/>
      <c r="AA110" s="3"/>
      <c r="AB110" s="3"/>
      <c r="AC110" s="3"/>
      <c r="AD110" s="3"/>
      <c r="AE110" s="3"/>
      <c r="AF110" s="3"/>
    </row>
    <row r="111" spans="1:32" ht="12.75" customHeight="1" x14ac:dyDescent="0.4">
      <c r="A111" s="3"/>
      <c r="B111" s="3"/>
      <c r="C111" s="3"/>
      <c r="D111" s="3"/>
      <c r="E111" s="3"/>
      <c r="F111" s="3"/>
      <c r="G111" s="3"/>
      <c r="H111" s="3"/>
      <c r="I111" s="3"/>
      <c r="J111" s="3"/>
      <c r="K111" s="3"/>
      <c r="L111" s="3"/>
      <c r="M111" s="3"/>
      <c r="N111" s="3"/>
      <c r="O111" s="3"/>
      <c r="P111" s="3"/>
      <c r="Q111" s="3"/>
      <c r="R111" s="3"/>
      <c r="S111" s="3"/>
      <c r="T111" s="3"/>
      <c r="U111" s="3"/>
      <c r="Z111" s="3"/>
      <c r="AA111" s="3"/>
      <c r="AB111" s="3"/>
      <c r="AC111" s="3"/>
      <c r="AD111" s="3"/>
      <c r="AE111" s="3"/>
      <c r="AF111" s="3"/>
    </row>
    <row r="112" spans="1:32" ht="12.75" customHeight="1" x14ac:dyDescent="0.4">
      <c r="A112" s="3"/>
      <c r="B112" s="3"/>
      <c r="C112" s="3"/>
      <c r="D112" s="3"/>
      <c r="E112" s="3"/>
      <c r="F112" s="3"/>
      <c r="G112" s="3"/>
      <c r="H112" s="3"/>
      <c r="I112" s="3"/>
      <c r="J112" s="3"/>
      <c r="K112" s="3"/>
      <c r="L112" s="3"/>
      <c r="M112" s="3"/>
      <c r="N112" s="3"/>
      <c r="O112" s="3"/>
      <c r="P112" s="3"/>
      <c r="Q112" s="3"/>
      <c r="R112" s="3"/>
      <c r="S112" s="3"/>
      <c r="T112" s="3"/>
      <c r="U112" s="3"/>
      <c r="Z112" s="3"/>
      <c r="AA112" s="3"/>
      <c r="AB112" s="3"/>
      <c r="AC112" s="3"/>
      <c r="AD112" s="3"/>
      <c r="AE112" s="3"/>
      <c r="AF112" s="3"/>
    </row>
    <row r="113" spans="1:32" ht="12.75" customHeight="1" x14ac:dyDescent="0.4">
      <c r="A113" s="3"/>
      <c r="B113" s="3"/>
      <c r="C113" s="3"/>
      <c r="D113" s="3"/>
      <c r="E113" s="3"/>
      <c r="F113" s="3"/>
      <c r="G113" s="3"/>
      <c r="H113" s="3"/>
      <c r="I113" s="3"/>
      <c r="J113" s="3"/>
      <c r="K113" s="3"/>
      <c r="L113" s="3"/>
      <c r="M113" s="3"/>
      <c r="N113" s="3"/>
      <c r="O113" s="3"/>
      <c r="P113" s="3"/>
      <c r="Q113" s="3"/>
      <c r="R113" s="3"/>
      <c r="S113" s="3"/>
      <c r="T113" s="3"/>
      <c r="U113" s="3"/>
      <c r="Z113" s="3"/>
      <c r="AA113" s="3"/>
      <c r="AB113" s="3"/>
      <c r="AC113" s="3"/>
      <c r="AD113" s="3"/>
      <c r="AE113" s="3"/>
      <c r="AF113" s="3"/>
    </row>
    <row r="114" spans="1:32" ht="12.75" customHeight="1" x14ac:dyDescent="0.4">
      <c r="A114" s="3"/>
      <c r="B114" s="3"/>
      <c r="C114" s="3"/>
      <c r="D114" s="3"/>
      <c r="E114" s="3"/>
      <c r="F114" s="3"/>
      <c r="G114" s="3"/>
      <c r="H114" s="3"/>
      <c r="I114" s="3"/>
      <c r="J114" s="3"/>
      <c r="K114" s="3"/>
      <c r="L114" s="3"/>
      <c r="M114" s="3"/>
      <c r="N114" s="3"/>
      <c r="O114" s="3"/>
      <c r="P114" s="3"/>
      <c r="Q114" s="3"/>
      <c r="R114" s="3"/>
      <c r="S114" s="3"/>
      <c r="T114" s="3"/>
      <c r="U114" s="3"/>
      <c r="Z114" s="3"/>
      <c r="AA114" s="3"/>
      <c r="AB114" s="3"/>
      <c r="AC114" s="3"/>
      <c r="AD114" s="3"/>
      <c r="AE114" s="3"/>
      <c r="AF114" s="3"/>
    </row>
    <row r="115" spans="1:32" ht="12.75" customHeight="1" x14ac:dyDescent="0.4">
      <c r="A115" s="3"/>
      <c r="B115" s="3"/>
      <c r="C115" s="3"/>
      <c r="D115" s="3"/>
      <c r="E115" s="3"/>
      <c r="F115" s="3"/>
      <c r="G115" s="3"/>
      <c r="H115" s="3"/>
      <c r="I115" s="3"/>
      <c r="J115" s="3"/>
      <c r="K115" s="3"/>
      <c r="L115" s="3"/>
      <c r="M115" s="3"/>
      <c r="N115" s="3"/>
      <c r="O115" s="3"/>
      <c r="P115" s="3"/>
      <c r="Q115" s="3"/>
      <c r="R115" s="3"/>
      <c r="S115" s="3"/>
      <c r="T115" s="3"/>
      <c r="U115" s="3"/>
      <c r="Z115" s="3"/>
      <c r="AA115" s="3"/>
      <c r="AB115" s="3"/>
      <c r="AC115" s="3"/>
      <c r="AD115" s="3"/>
      <c r="AE115" s="3"/>
      <c r="AF115" s="3"/>
    </row>
    <row r="116" spans="1:32" ht="12.75" customHeight="1" x14ac:dyDescent="0.4">
      <c r="A116" s="3"/>
      <c r="B116" s="3"/>
      <c r="C116" s="3"/>
      <c r="D116" s="3"/>
      <c r="E116" s="3"/>
      <c r="F116" s="3"/>
      <c r="G116" s="3"/>
      <c r="H116" s="3"/>
      <c r="I116" s="3"/>
      <c r="J116" s="3"/>
      <c r="K116" s="3"/>
      <c r="L116" s="3"/>
      <c r="M116" s="3"/>
      <c r="N116" s="3"/>
      <c r="O116" s="3"/>
      <c r="P116" s="3"/>
      <c r="Q116" s="3"/>
      <c r="R116" s="3"/>
      <c r="S116" s="3"/>
      <c r="T116" s="3"/>
      <c r="U116" s="3"/>
      <c r="Z116" s="3"/>
      <c r="AA116" s="3"/>
      <c r="AB116" s="3"/>
      <c r="AC116" s="3"/>
      <c r="AD116" s="3"/>
      <c r="AE116" s="3"/>
      <c r="AF116" s="3"/>
    </row>
    <row r="117" spans="1:32" ht="12.75" customHeight="1" x14ac:dyDescent="0.4">
      <c r="A117" s="3"/>
      <c r="B117" s="3"/>
      <c r="C117" s="3"/>
      <c r="D117" s="3"/>
      <c r="E117" s="3"/>
      <c r="F117" s="3"/>
      <c r="G117" s="3"/>
      <c r="H117" s="3"/>
      <c r="I117" s="3"/>
      <c r="J117" s="3"/>
      <c r="K117" s="3"/>
      <c r="L117" s="3"/>
      <c r="M117" s="3"/>
      <c r="N117" s="3"/>
      <c r="O117" s="3"/>
      <c r="P117" s="3"/>
      <c r="Q117" s="3"/>
      <c r="R117" s="3"/>
      <c r="S117" s="3"/>
      <c r="T117" s="3"/>
      <c r="U117" s="3"/>
      <c r="Z117" s="3"/>
      <c r="AA117" s="3"/>
      <c r="AB117" s="3"/>
      <c r="AC117" s="3"/>
      <c r="AD117" s="3"/>
      <c r="AE117" s="3"/>
      <c r="AF117" s="3"/>
    </row>
    <row r="118" spans="1:32" ht="12.75" customHeight="1" x14ac:dyDescent="0.4">
      <c r="A118" s="3"/>
      <c r="B118" s="3"/>
      <c r="C118" s="3"/>
      <c r="D118" s="3"/>
      <c r="E118" s="3"/>
      <c r="F118" s="3"/>
      <c r="G118" s="3"/>
      <c r="H118" s="3"/>
      <c r="I118" s="3"/>
      <c r="J118" s="3"/>
      <c r="K118" s="3"/>
      <c r="L118" s="3"/>
      <c r="M118" s="3"/>
      <c r="N118" s="3"/>
      <c r="O118" s="3"/>
      <c r="P118" s="3"/>
      <c r="Q118" s="3"/>
      <c r="R118" s="3"/>
      <c r="S118" s="3"/>
      <c r="T118" s="3"/>
      <c r="U118" s="3"/>
      <c r="Z118" s="3"/>
      <c r="AA118" s="3"/>
      <c r="AB118" s="3"/>
      <c r="AC118" s="3"/>
      <c r="AD118" s="3"/>
      <c r="AE118" s="3"/>
      <c r="AF118" s="3"/>
    </row>
    <row r="119" spans="1:32" ht="12.75" customHeight="1" x14ac:dyDescent="0.4">
      <c r="A119" s="3"/>
      <c r="B119" s="3"/>
      <c r="C119" s="3"/>
      <c r="D119" s="3"/>
      <c r="E119" s="3"/>
      <c r="F119" s="3"/>
      <c r="G119" s="3"/>
      <c r="H119" s="3"/>
      <c r="I119" s="3"/>
      <c r="J119" s="3"/>
      <c r="K119" s="3"/>
      <c r="L119" s="3"/>
      <c r="M119" s="3"/>
      <c r="N119" s="3"/>
      <c r="O119" s="3"/>
      <c r="P119" s="3"/>
      <c r="Q119" s="3"/>
      <c r="R119" s="3"/>
      <c r="S119" s="3"/>
      <c r="T119" s="3"/>
      <c r="U119" s="3"/>
      <c r="Z119" s="3"/>
      <c r="AA119" s="3"/>
      <c r="AB119" s="3"/>
      <c r="AC119" s="3"/>
      <c r="AD119" s="3"/>
      <c r="AE119" s="3"/>
      <c r="AF119" s="3"/>
    </row>
    <row r="120" spans="1:32" ht="12.75" customHeight="1" x14ac:dyDescent="0.4">
      <c r="A120" s="3"/>
      <c r="B120" s="3"/>
      <c r="C120" s="3"/>
      <c r="D120" s="3"/>
      <c r="E120" s="3"/>
      <c r="F120" s="3"/>
      <c r="G120" s="3"/>
      <c r="H120" s="3"/>
      <c r="I120" s="3"/>
      <c r="J120" s="3"/>
      <c r="K120" s="3"/>
      <c r="L120" s="3"/>
      <c r="M120" s="3"/>
      <c r="N120" s="3"/>
      <c r="O120" s="3"/>
      <c r="P120" s="3"/>
      <c r="Q120" s="3"/>
      <c r="R120" s="3"/>
      <c r="S120" s="3"/>
      <c r="T120" s="3"/>
      <c r="U120" s="3"/>
      <c r="Z120" s="3"/>
      <c r="AA120" s="3"/>
      <c r="AB120" s="3"/>
      <c r="AC120" s="3"/>
      <c r="AD120" s="3"/>
      <c r="AE120" s="3"/>
      <c r="AF120" s="3"/>
    </row>
    <row r="121" spans="1:32" ht="12.75" customHeight="1" x14ac:dyDescent="0.4">
      <c r="A121" s="3"/>
      <c r="B121" s="3"/>
      <c r="C121" s="3"/>
      <c r="D121" s="3"/>
      <c r="E121" s="3"/>
      <c r="F121" s="3"/>
      <c r="G121" s="3"/>
      <c r="H121" s="3"/>
      <c r="I121" s="3"/>
      <c r="J121" s="3"/>
      <c r="K121" s="3"/>
      <c r="L121" s="3"/>
      <c r="M121" s="3"/>
      <c r="N121" s="3"/>
      <c r="O121" s="3"/>
      <c r="P121" s="3"/>
      <c r="Q121" s="3"/>
      <c r="R121" s="3"/>
      <c r="S121" s="3"/>
      <c r="T121" s="3"/>
      <c r="U121" s="3"/>
      <c r="Z121" s="3"/>
      <c r="AA121" s="3"/>
      <c r="AB121" s="3"/>
      <c r="AC121" s="3"/>
      <c r="AD121" s="3"/>
      <c r="AE121" s="3"/>
      <c r="AF121" s="3"/>
    </row>
    <row r="122" spans="1:32" ht="12.75" customHeight="1" x14ac:dyDescent="0.4">
      <c r="A122" s="3"/>
      <c r="B122" s="3"/>
      <c r="C122" s="3"/>
      <c r="D122" s="3"/>
      <c r="E122" s="3"/>
      <c r="F122" s="3"/>
      <c r="G122" s="3"/>
      <c r="H122" s="3"/>
      <c r="I122" s="3"/>
      <c r="J122" s="3"/>
      <c r="K122" s="3"/>
      <c r="L122" s="3"/>
      <c r="M122" s="3"/>
      <c r="N122" s="3"/>
      <c r="O122" s="3"/>
      <c r="P122" s="3"/>
      <c r="Q122" s="3"/>
      <c r="R122" s="3"/>
      <c r="S122" s="3"/>
      <c r="T122" s="3"/>
      <c r="U122" s="3"/>
      <c r="Z122" s="3"/>
      <c r="AA122" s="3"/>
      <c r="AB122" s="3"/>
      <c r="AC122" s="3"/>
      <c r="AD122" s="3"/>
      <c r="AE122" s="3"/>
      <c r="AF122" s="3"/>
    </row>
    <row r="123" spans="1:32" ht="12.75" customHeight="1" x14ac:dyDescent="0.4">
      <c r="A123" s="3"/>
      <c r="B123" s="3"/>
      <c r="C123" s="3"/>
      <c r="D123" s="3"/>
      <c r="E123" s="3"/>
      <c r="F123" s="3"/>
      <c r="G123" s="3"/>
      <c r="H123" s="3"/>
      <c r="I123" s="3"/>
      <c r="J123" s="3"/>
      <c r="K123" s="3"/>
      <c r="L123" s="3"/>
      <c r="M123" s="3"/>
      <c r="N123" s="3"/>
      <c r="O123" s="3"/>
      <c r="P123" s="3"/>
      <c r="Q123" s="3"/>
      <c r="R123" s="3"/>
      <c r="S123" s="3"/>
      <c r="T123" s="3"/>
      <c r="U123" s="3"/>
      <c r="Z123" s="3"/>
      <c r="AA123" s="3"/>
      <c r="AB123" s="3"/>
      <c r="AC123" s="3"/>
      <c r="AD123" s="3"/>
      <c r="AE123" s="3"/>
      <c r="AF123" s="3"/>
    </row>
    <row r="124" spans="1:32" ht="12.75" customHeight="1" x14ac:dyDescent="0.4">
      <c r="A124" s="3"/>
      <c r="B124" s="3"/>
      <c r="C124" s="3"/>
      <c r="D124" s="3"/>
      <c r="E124" s="3"/>
      <c r="F124" s="3"/>
      <c r="G124" s="3"/>
      <c r="H124" s="3"/>
      <c r="I124" s="3"/>
      <c r="J124" s="3"/>
      <c r="K124" s="3"/>
      <c r="L124" s="3"/>
      <c r="M124" s="3"/>
      <c r="N124" s="3"/>
      <c r="O124" s="3"/>
      <c r="P124" s="3"/>
      <c r="Q124" s="3"/>
      <c r="R124" s="3"/>
      <c r="S124" s="3"/>
      <c r="T124" s="3"/>
      <c r="U124" s="3"/>
      <c r="Z124" s="3"/>
      <c r="AA124" s="3"/>
      <c r="AB124" s="3"/>
      <c r="AC124" s="3"/>
      <c r="AD124" s="3"/>
      <c r="AE124" s="3"/>
      <c r="AF124" s="3"/>
    </row>
    <row r="125" spans="1:32" ht="12.75" customHeight="1" x14ac:dyDescent="0.4">
      <c r="A125" s="3"/>
      <c r="B125" s="3"/>
      <c r="C125" s="3"/>
      <c r="D125" s="3"/>
      <c r="E125" s="3"/>
      <c r="F125" s="3"/>
      <c r="G125" s="3"/>
      <c r="H125" s="3"/>
      <c r="I125" s="3"/>
      <c r="J125" s="3"/>
      <c r="K125" s="3"/>
      <c r="L125" s="3"/>
      <c r="M125" s="3"/>
      <c r="N125" s="3"/>
      <c r="O125" s="3"/>
      <c r="P125" s="3"/>
      <c r="Q125" s="3"/>
      <c r="R125" s="3"/>
      <c r="S125" s="3"/>
      <c r="T125" s="3"/>
      <c r="U125" s="3"/>
      <c r="Z125" s="3"/>
      <c r="AA125" s="3"/>
      <c r="AB125" s="3"/>
      <c r="AC125" s="3"/>
      <c r="AD125" s="3"/>
      <c r="AE125" s="3"/>
      <c r="AF125" s="3"/>
    </row>
    <row r="126" spans="1:32" ht="12.75" customHeight="1" x14ac:dyDescent="0.4">
      <c r="A126" s="3"/>
      <c r="B126" s="3"/>
      <c r="C126" s="3"/>
      <c r="D126" s="3"/>
      <c r="E126" s="3"/>
      <c r="F126" s="3"/>
      <c r="G126" s="3"/>
      <c r="H126" s="3"/>
      <c r="I126" s="3"/>
      <c r="J126" s="3"/>
      <c r="K126" s="3"/>
      <c r="L126" s="3"/>
      <c r="M126" s="3"/>
      <c r="N126" s="3"/>
      <c r="O126" s="3"/>
      <c r="P126" s="3"/>
      <c r="Q126" s="3"/>
      <c r="R126" s="3"/>
      <c r="S126" s="3"/>
      <c r="T126" s="3"/>
      <c r="U126" s="3"/>
      <c r="Z126" s="3"/>
      <c r="AA126" s="3"/>
      <c r="AB126" s="3"/>
      <c r="AC126" s="3"/>
      <c r="AD126" s="3"/>
      <c r="AE126" s="3"/>
      <c r="AF126" s="3"/>
    </row>
    <row r="127" spans="1:32" x14ac:dyDescent="0.4">
      <c r="A127" s="3"/>
      <c r="B127" s="3"/>
      <c r="C127" s="3"/>
      <c r="D127" s="3"/>
      <c r="E127" s="3"/>
      <c r="F127" s="3"/>
      <c r="G127" s="3"/>
      <c r="H127" s="3"/>
      <c r="I127" s="3"/>
      <c r="J127" s="3"/>
      <c r="K127" s="3"/>
      <c r="L127" s="3"/>
      <c r="M127" s="3"/>
      <c r="N127" s="3"/>
      <c r="O127" s="3"/>
      <c r="P127" s="3"/>
      <c r="Q127" s="3"/>
      <c r="R127" s="3"/>
      <c r="S127" s="3"/>
      <c r="T127" s="3"/>
      <c r="U127" s="3"/>
      <c r="Z127" s="3"/>
      <c r="AA127" s="3"/>
      <c r="AB127" s="3"/>
      <c r="AC127" s="3"/>
      <c r="AD127" s="3"/>
      <c r="AE127" s="3"/>
      <c r="AF127" s="3"/>
    </row>
    <row r="128" spans="1:32" x14ac:dyDescent="0.4">
      <c r="A128" s="3"/>
      <c r="B128" s="3"/>
      <c r="C128" s="3"/>
      <c r="D128" s="3"/>
      <c r="E128" s="3"/>
      <c r="F128" s="3"/>
      <c r="G128" s="3"/>
      <c r="H128" s="3"/>
      <c r="I128" s="3"/>
      <c r="J128" s="3"/>
      <c r="K128" s="3"/>
      <c r="L128" s="3"/>
      <c r="M128" s="3"/>
      <c r="N128" s="3"/>
      <c r="O128" s="3"/>
      <c r="P128" s="3"/>
      <c r="Q128" s="3"/>
      <c r="R128" s="3"/>
      <c r="S128" s="3"/>
      <c r="T128" s="3"/>
      <c r="U128" s="3"/>
      <c r="Z128" s="3"/>
      <c r="AA128" s="3"/>
      <c r="AB128" s="3"/>
      <c r="AC128" s="3"/>
      <c r="AD128" s="3"/>
      <c r="AE128" s="3"/>
      <c r="AF128" s="3"/>
    </row>
    <row r="129" spans="1:32" x14ac:dyDescent="0.4">
      <c r="A129" s="3"/>
      <c r="B129" s="3"/>
      <c r="C129" s="3"/>
      <c r="D129" s="3"/>
      <c r="E129" s="3"/>
      <c r="F129" s="3"/>
      <c r="G129" s="3"/>
      <c r="H129" s="3"/>
      <c r="I129" s="3"/>
      <c r="J129" s="3"/>
      <c r="K129" s="3"/>
      <c r="L129" s="3"/>
      <c r="M129" s="3"/>
      <c r="N129" s="3"/>
      <c r="O129" s="3"/>
      <c r="P129" s="3"/>
      <c r="Q129" s="3"/>
      <c r="R129" s="3"/>
      <c r="S129" s="3"/>
      <c r="T129" s="3"/>
      <c r="U129" s="3"/>
      <c r="Z129" s="3"/>
      <c r="AA129" s="3"/>
      <c r="AB129" s="3"/>
      <c r="AC129" s="3"/>
      <c r="AD129" s="3"/>
      <c r="AE129" s="3"/>
      <c r="AF129" s="3"/>
    </row>
    <row r="130" spans="1:32" x14ac:dyDescent="0.4">
      <c r="A130" s="3"/>
      <c r="B130" s="3"/>
      <c r="C130" s="3"/>
      <c r="D130" s="3"/>
      <c r="E130" s="3"/>
      <c r="F130" s="3"/>
      <c r="G130" s="3"/>
      <c r="H130" s="3"/>
      <c r="I130" s="3"/>
      <c r="J130" s="3"/>
      <c r="K130" s="3"/>
      <c r="L130" s="3"/>
      <c r="M130" s="3"/>
      <c r="N130" s="3"/>
      <c r="O130" s="3"/>
      <c r="P130" s="3"/>
      <c r="Q130" s="3"/>
      <c r="R130" s="3"/>
      <c r="S130" s="3"/>
      <c r="T130" s="3"/>
      <c r="U130" s="3"/>
      <c r="Z130" s="3"/>
      <c r="AA130" s="3"/>
      <c r="AB130" s="3"/>
      <c r="AC130" s="3"/>
      <c r="AD130" s="3"/>
      <c r="AE130" s="3"/>
      <c r="AF130" s="3"/>
    </row>
    <row r="131" spans="1:32" x14ac:dyDescent="0.4">
      <c r="A131" s="3"/>
      <c r="B131" s="3"/>
      <c r="C131" s="3"/>
      <c r="D131" s="3"/>
      <c r="E131" s="3"/>
      <c r="F131" s="3"/>
      <c r="G131" s="3"/>
      <c r="H131" s="3"/>
      <c r="I131" s="3"/>
      <c r="J131" s="3"/>
      <c r="K131" s="3"/>
      <c r="L131" s="3"/>
      <c r="M131" s="3"/>
      <c r="N131" s="3"/>
      <c r="O131" s="3"/>
      <c r="P131" s="3"/>
      <c r="Q131" s="3"/>
      <c r="R131" s="3"/>
      <c r="S131" s="3"/>
      <c r="T131" s="3"/>
      <c r="U131" s="3"/>
      <c r="Z131" s="3"/>
      <c r="AA131" s="3"/>
      <c r="AB131" s="3"/>
      <c r="AC131" s="3"/>
      <c r="AD131" s="3"/>
      <c r="AE131" s="3"/>
      <c r="AF131" s="3"/>
    </row>
    <row r="132" spans="1:32" x14ac:dyDescent="0.4">
      <c r="A132" s="3"/>
      <c r="B132" s="3"/>
      <c r="C132" s="3"/>
      <c r="D132" s="3"/>
      <c r="E132" s="3"/>
      <c r="F132" s="3"/>
      <c r="G132" s="3"/>
      <c r="H132" s="3"/>
      <c r="I132" s="3"/>
      <c r="J132" s="3"/>
      <c r="K132" s="3"/>
      <c r="L132" s="3"/>
      <c r="M132" s="3"/>
      <c r="N132" s="3"/>
      <c r="O132" s="3"/>
      <c r="P132" s="3"/>
      <c r="Q132" s="3"/>
      <c r="R132" s="3"/>
      <c r="S132" s="3"/>
      <c r="T132" s="3"/>
      <c r="U132" s="3"/>
      <c r="Z132" s="3"/>
      <c r="AA132" s="3"/>
      <c r="AB132" s="3"/>
      <c r="AC132" s="3"/>
      <c r="AD132" s="3"/>
      <c r="AE132" s="3"/>
      <c r="AF132" s="3"/>
    </row>
    <row r="133" spans="1:32" x14ac:dyDescent="0.4">
      <c r="A133" s="3"/>
      <c r="B133" s="3"/>
      <c r="C133" s="3"/>
      <c r="D133" s="3"/>
      <c r="E133" s="3"/>
      <c r="F133" s="3"/>
      <c r="G133" s="3"/>
      <c r="H133" s="3"/>
      <c r="I133" s="3"/>
      <c r="J133" s="3"/>
      <c r="K133" s="3"/>
      <c r="L133" s="3"/>
      <c r="M133" s="3"/>
      <c r="N133" s="3"/>
      <c r="O133" s="3"/>
      <c r="P133" s="3"/>
      <c r="Q133" s="3"/>
      <c r="R133" s="3"/>
      <c r="S133" s="3"/>
      <c r="T133" s="3"/>
      <c r="U133" s="3"/>
      <c r="Z133" s="3"/>
      <c r="AA133" s="3"/>
      <c r="AB133" s="3"/>
      <c r="AC133" s="3"/>
      <c r="AD133" s="3"/>
      <c r="AE133" s="3"/>
      <c r="AF133" s="3"/>
    </row>
    <row r="134" spans="1:32" x14ac:dyDescent="0.4">
      <c r="A134" s="3"/>
      <c r="B134" s="3"/>
      <c r="C134" s="3"/>
      <c r="D134" s="3"/>
      <c r="E134" s="3"/>
      <c r="F134" s="3"/>
      <c r="G134" s="3"/>
      <c r="H134" s="3"/>
      <c r="I134" s="3"/>
      <c r="J134" s="3"/>
      <c r="K134" s="3"/>
      <c r="L134" s="3"/>
      <c r="M134" s="3"/>
      <c r="N134" s="3"/>
      <c r="O134" s="3"/>
      <c r="P134" s="3"/>
      <c r="Q134" s="3"/>
      <c r="R134" s="3"/>
      <c r="S134" s="3"/>
      <c r="T134" s="3"/>
      <c r="U134" s="3"/>
      <c r="Z134" s="3"/>
      <c r="AA134" s="3"/>
      <c r="AB134" s="3"/>
      <c r="AC134" s="3"/>
      <c r="AD134" s="3"/>
      <c r="AE134" s="3"/>
      <c r="AF134" s="3"/>
    </row>
    <row r="135" spans="1:32" x14ac:dyDescent="0.4">
      <c r="A135" s="3"/>
      <c r="B135" s="3"/>
      <c r="C135" s="3"/>
      <c r="D135" s="3"/>
      <c r="E135" s="3"/>
      <c r="F135" s="3"/>
      <c r="G135" s="3"/>
      <c r="H135" s="3"/>
      <c r="I135" s="3"/>
      <c r="J135" s="3"/>
      <c r="K135" s="3"/>
      <c r="L135" s="3"/>
      <c r="M135" s="3"/>
      <c r="N135" s="3"/>
      <c r="O135" s="3"/>
      <c r="P135" s="3"/>
      <c r="Q135" s="3"/>
      <c r="R135" s="3"/>
      <c r="S135" s="3"/>
      <c r="T135" s="3"/>
      <c r="U135" s="3"/>
      <c r="Z135" s="3"/>
      <c r="AA135" s="3"/>
      <c r="AB135" s="3"/>
      <c r="AC135" s="3"/>
      <c r="AD135" s="3"/>
      <c r="AE135" s="3"/>
      <c r="AF135" s="3"/>
    </row>
    <row r="136" spans="1:32" x14ac:dyDescent="0.4">
      <c r="A136" s="3"/>
      <c r="B136" s="3"/>
      <c r="C136" s="3"/>
      <c r="D136" s="3"/>
      <c r="E136" s="3"/>
      <c r="F136" s="3"/>
      <c r="G136" s="3"/>
      <c r="H136" s="3"/>
      <c r="I136" s="3"/>
      <c r="J136" s="3"/>
      <c r="K136" s="3"/>
      <c r="L136" s="3"/>
      <c r="M136" s="3"/>
      <c r="N136" s="3"/>
      <c r="O136" s="3"/>
      <c r="P136" s="3"/>
      <c r="Q136" s="3"/>
      <c r="R136" s="3"/>
      <c r="S136" s="3"/>
      <c r="T136" s="3"/>
      <c r="U136" s="3"/>
      <c r="Z136" s="3"/>
      <c r="AA136" s="3"/>
      <c r="AB136" s="3"/>
      <c r="AC136" s="3"/>
      <c r="AD136" s="3"/>
      <c r="AE136" s="3"/>
      <c r="AF136" s="3"/>
    </row>
    <row r="137" spans="1:32" x14ac:dyDescent="0.4">
      <c r="A137" s="3"/>
      <c r="B137" s="3"/>
      <c r="C137" s="3"/>
      <c r="D137" s="3"/>
      <c r="E137" s="3"/>
      <c r="F137" s="3"/>
      <c r="G137" s="3"/>
      <c r="H137" s="3"/>
      <c r="I137" s="3"/>
      <c r="J137" s="3"/>
      <c r="K137" s="3"/>
      <c r="L137" s="3"/>
      <c r="M137" s="3"/>
      <c r="N137" s="3"/>
      <c r="O137" s="3"/>
      <c r="P137" s="3"/>
      <c r="Q137" s="3"/>
      <c r="R137" s="3"/>
      <c r="S137" s="3"/>
      <c r="T137" s="3"/>
      <c r="U137" s="3"/>
      <c r="Z137" s="3"/>
      <c r="AA137" s="3"/>
      <c r="AB137" s="3"/>
      <c r="AC137" s="3"/>
      <c r="AD137" s="3"/>
      <c r="AE137" s="3"/>
      <c r="AF137" s="3"/>
    </row>
    <row r="138" spans="1:32" x14ac:dyDescent="0.4">
      <c r="A138" s="3"/>
      <c r="B138" s="3"/>
      <c r="C138" s="3"/>
      <c r="D138" s="3"/>
      <c r="E138" s="3"/>
      <c r="F138" s="3"/>
      <c r="G138" s="3"/>
      <c r="H138" s="3"/>
      <c r="I138" s="3"/>
      <c r="J138" s="3"/>
      <c r="K138" s="3"/>
      <c r="L138" s="3"/>
      <c r="M138" s="3"/>
      <c r="N138" s="3"/>
      <c r="O138" s="3"/>
      <c r="P138" s="3"/>
      <c r="Q138" s="3"/>
      <c r="R138" s="3"/>
      <c r="S138" s="3"/>
      <c r="T138" s="3"/>
      <c r="U138" s="3"/>
      <c r="Z138" s="3"/>
      <c r="AA138" s="3"/>
      <c r="AB138" s="3"/>
      <c r="AC138" s="3"/>
      <c r="AD138" s="3"/>
      <c r="AE138" s="3"/>
      <c r="AF138" s="3"/>
    </row>
    <row r="139" spans="1:32" x14ac:dyDescent="0.4">
      <c r="A139" s="3"/>
      <c r="B139" s="3"/>
      <c r="C139" s="3"/>
      <c r="D139" s="3"/>
      <c r="E139" s="3"/>
      <c r="F139" s="3"/>
      <c r="G139" s="3"/>
      <c r="H139" s="3"/>
      <c r="I139" s="3"/>
      <c r="J139" s="3"/>
      <c r="K139" s="3"/>
      <c r="L139" s="3"/>
      <c r="M139" s="3"/>
      <c r="N139" s="3"/>
      <c r="O139" s="3"/>
      <c r="P139" s="3"/>
      <c r="Q139" s="3"/>
      <c r="R139" s="3"/>
      <c r="S139" s="3"/>
      <c r="T139" s="3"/>
      <c r="U139" s="3"/>
      <c r="Z139" s="3"/>
      <c r="AA139" s="3"/>
      <c r="AB139" s="3"/>
      <c r="AC139" s="3"/>
      <c r="AD139" s="3"/>
      <c r="AE139" s="3"/>
      <c r="AF139" s="3"/>
    </row>
    <row r="140" spans="1:32" x14ac:dyDescent="0.4">
      <c r="A140" s="3"/>
      <c r="B140" s="3"/>
      <c r="C140" s="3"/>
      <c r="D140" s="3"/>
      <c r="E140" s="3"/>
      <c r="F140" s="3"/>
      <c r="G140" s="3"/>
      <c r="H140" s="3"/>
      <c r="I140" s="3"/>
      <c r="J140" s="3"/>
      <c r="K140" s="3"/>
      <c r="L140" s="3"/>
      <c r="M140" s="3"/>
      <c r="N140" s="3"/>
      <c r="O140" s="3"/>
      <c r="P140" s="3"/>
      <c r="Q140" s="3"/>
      <c r="R140" s="3"/>
      <c r="S140" s="3"/>
      <c r="T140" s="3"/>
      <c r="U140" s="3"/>
      <c r="Z140" s="3"/>
      <c r="AA140" s="3"/>
      <c r="AB140" s="3"/>
      <c r="AC140" s="3"/>
      <c r="AD140" s="3"/>
      <c r="AE140" s="3"/>
      <c r="AF140" s="3"/>
    </row>
    <row r="141" spans="1:32" x14ac:dyDescent="0.4">
      <c r="A141" s="3"/>
      <c r="B141" s="3"/>
      <c r="C141" s="3"/>
      <c r="D141" s="3"/>
      <c r="E141" s="3"/>
      <c r="F141" s="3"/>
      <c r="G141" s="3"/>
      <c r="H141" s="3"/>
      <c r="I141" s="3"/>
      <c r="J141" s="3"/>
      <c r="K141" s="3"/>
      <c r="L141" s="3"/>
      <c r="M141" s="3"/>
      <c r="N141" s="3"/>
      <c r="O141" s="3"/>
      <c r="P141" s="3"/>
      <c r="Q141" s="3"/>
      <c r="R141" s="3"/>
      <c r="S141" s="3"/>
      <c r="T141" s="3"/>
      <c r="U141" s="3"/>
      <c r="Z141" s="3"/>
      <c r="AA141" s="3"/>
      <c r="AB141" s="3"/>
      <c r="AC141" s="3"/>
      <c r="AD141" s="3"/>
      <c r="AE141" s="3"/>
      <c r="AF141" s="3"/>
    </row>
    <row r="142" spans="1:32" x14ac:dyDescent="0.4">
      <c r="A142" s="3"/>
      <c r="B142" s="3"/>
      <c r="C142" s="3"/>
      <c r="D142" s="3"/>
      <c r="E142" s="3"/>
      <c r="F142" s="3"/>
      <c r="G142" s="3"/>
      <c r="H142" s="3"/>
      <c r="I142" s="3"/>
      <c r="J142" s="3"/>
      <c r="K142" s="3"/>
      <c r="L142" s="3"/>
      <c r="M142" s="3"/>
      <c r="N142" s="3"/>
      <c r="O142" s="3"/>
      <c r="P142" s="3"/>
      <c r="Q142" s="3"/>
      <c r="R142" s="3"/>
      <c r="S142" s="3"/>
      <c r="T142" s="3"/>
      <c r="U142" s="3"/>
      <c r="Z142" s="3"/>
      <c r="AA142" s="3"/>
      <c r="AB142" s="3"/>
      <c r="AC142" s="3"/>
      <c r="AD142" s="3"/>
      <c r="AE142" s="3"/>
      <c r="AF142" s="3"/>
    </row>
    <row r="143" spans="1:32" x14ac:dyDescent="0.4">
      <c r="A143" s="3"/>
      <c r="B143" s="3"/>
      <c r="C143" s="3"/>
      <c r="D143" s="3"/>
      <c r="E143" s="3"/>
      <c r="F143" s="3"/>
      <c r="G143" s="3"/>
      <c r="H143" s="3"/>
      <c r="I143" s="3"/>
      <c r="J143" s="3"/>
      <c r="K143" s="3"/>
      <c r="L143" s="3"/>
      <c r="M143" s="3"/>
      <c r="N143" s="3"/>
      <c r="O143" s="3"/>
      <c r="P143" s="3"/>
      <c r="Q143" s="3"/>
      <c r="R143" s="3"/>
      <c r="S143" s="3"/>
      <c r="T143" s="3"/>
      <c r="U143" s="3"/>
      <c r="Z143" s="3"/>
      <c r="AA143" s="3"/>
      <c r="AB143" s="3"/>
      <c r="AC143" s="3"/>
      <c r="AD143" s="3"/>
      <c r="AE143" s="3"/>
      <c r="AF143" s="3"/>
    </row>
    <row r="144" spans="1:32" x14ac:dyDescent="0.4">
      <c r="A144" s="3"/>
      <c r="B144" s="3"/>
      <c r="C144" s="3"/>
      <c r="D144" s="3"/>
      <c r="E144" s="3"/>
      <c r="F144" s="3"/>
      <c r="G144" s="3"/>
      <c r="H144" s="3"/>
      <c r="I144" s="3"/>
      <c r="J144" s="3"/>
      <c r="K144" s="3"/>
      <c r="L144" s="3"/>
      <c r="M144" s="3"/>
      <c r="N144" s="3"/>
      <c r="O144" s="3"/>
      <c r="P144" s="3"/>
      <c r="Q144" s="3"/>
      <c r="R144" s="3"/>
      <c r="S144" s="3"/>
      <c r="T144" s="3"/>
      <c r="U144" s="3"/>
      <c r="Z144" s="3"/>
      <c r="AA144" s="3"/>
      <c r="AB144" s="3"/>
      <c r="AC144" s="3"/>
      <c r="AD144" s="3"/>
      <c r="AE144" s="3"/>
      <c r="AF144" s="3"/>
    </row>
    <row r="145" spans="1:32" x14ac:dyDescent="0.4">
      <c r="A145" s="3"/>
      <c r="B145" s="3"/>
      <c r="C145" s="3"/>
      <c r="D145" s="3"/>
      <c r="E145" s="3"/>
      <c r="F145" s="3"/>
      <c r="G145" s="3"/>
      <c r="H145" s="3"/>
      <c r="I145" s="3"/>
      <c r="J145" s="3"/>
      <c r="K145" s="3"/>
      <c r="L145" s="3"/>
      <c r="M145" s="3"/>
      <c r="N145" s="3"/>
      <c r="O145" s="3"/>
      <c r="P145" s="3"/>
      <c r="Q145" s="3"/>
      <c r="R145" s="3"/>
      <c r="S145" s="3"/>
      <c r="T145" s="3"/>
      <c r="U145" s="3"/>
      <c r="Z145" s="3"/>
      <c r="AA145" s="3"/>
      <c r="AB145" s="3"/>
      <c r="AC145" s="3"/>
      <c r="AD145" s="3"/>
      <c r="AE145" s="3"/>
      <c r="AF145" s="3"/>
    </row>
    <row r="146" spans="1:32" x14ac:dyDescent="0.4">
      <c r="A146" s="3"/>
      <c r="B146" s="3"/>
      <c r="C146" s="3"/>
      <c r="D146" s="3"/>
      <c r="E146" s="3"/>
      <c r="F146" s="3"/>
      <c r="G146" s="3"/>
      <c r="H146" s="3"/>
      <c r="I146" s="3"/>
      <c r="J146" s="3"/>
      <c r="K146" s="3"/>
      <c r="L146" s="3"/>
      <c r="M146" s="3"/>
      <c r="N146" s="3"/>
      <c r="O146" s="3"/>
      <c r="P146" s="3"/>
      <c r="Q146" s="3"/>
      <c r="R146" s="3"/>
      <c r="S146" s="3"/>
      <c r="T146" s="3"/>
      <c r="U146" s="3"/>
      <c r="Z146" s="3"/>
      <c r="AA146" s="3"/>
      <c r="AB146" s="3"/>
      <c r="AC146" s="3"/>
      <c r="AD146" s="3"/>
      <c r="AE146" s="3"/>
      <c r="AF146" s="3"/>
    </row>
    <row r="147" spans="1:32" x14ac:dyDescent="0.4">
      <c r="A147" s="3"/>
      <c r="B147" s="3"/>
      <c r="C147" s="3"/>
      <c r="D147" s="3"/>
      <c r="E147" s="3"/>
      <c r="F147" s="3"/>
      <c r="G147" s="3"/>
      <c r="H147" s="3"/>
      <c r="I147" s="3"/>
      <c r="J147" s="3"/>
      <c r="K147" s="3"/>
      <c r="L147" s="3"/>
      <c r="M147" s="3"/>
      <c r="N147" s="3"/>
      <c r="O147" s="3"/>
      <c r="P147" s="3"/>
      <c r="Q147" s="3"/>
      <c r="R147" s="3"/>
      <c r="S147" s="3"/>
      <c r="T147" s="3"/>
      <c r="U147" s="3"/>
      <c r="Z147" s="3"/>
      <c r="AA147" s="3"/>
      <c r="AB147" s="3"/>
      <c r="AC147" s="3"/>
      <c r="AD147" s="3"/>
      <c r="AE147" s="3"/>
      <c r="AF147" s="3"/>
    </row>
    <row r="148" spans="1:32" x14ac:dyDescent="0.4">
      <c r="A148" s="3"/>
      <c r="B148" s="3"/>
      <c r="C148" s="3"/>
      <c r="D148" s="3"/>
      <c r="E148" s="3"/>
      <c r="F148" s="3"/>
      <c r="G148" s="3"/>
      <c r="H148" s="3"/>
      <c r="I148" s="3"/>
      <c r="J148" s="3"/>
      <c r="K148" s="3"/>
      <c r="L148" s="3"/>
      <c r="M148" s="3"/>
      <c r="N148" s="3"/>
      <c r="O148" s="3"/>
      <c r="P148" s="3"/>
      <c r="Q148" s="3"/>
      <c r="R148" s="3"/>
      <c r="S148" s="3"/>
      <c r="T148" s="3"/>
      <c r="U148" s="3"/>
      <c r="Z148" s="3"/>
      <c r="AA148" s="3"/>
      <c r="AB148" s="3"/>
      <c r="AC148" s="3"/>
      <c r="AD148" s="3"/>
      <c r="AE148" s="3"/>
      <c r="AF148" s="3"/>
    </row>
    <row r="149" spans="1:32" x14ac:dyDescent="0.4">
      <c r="A149" s="3"/>
      <c r="B149" s="3"/>
      <c r="C149" s="3"/>
      <c r="D149" s="3"/>
      <c r="E149" s="3"/>
      <c r="F149" s="3"/>
      <c r="G149" s="3"/>
      <c r="H149" s="3"/>
      <c r="I149" s="3"/>
      <c r="J149" s="3"/>
      <c r="K149" s="3"/>
      <c r="L149" s="3"/>
      <c r="M149" s="3"/>
      <c r="N149" s="3"/>
      <c r="O149" s="3"/>
      <c r="P149" s="3"/>
      <c r="Q149" s="3"/>
      <c r="R149" s="3"/>
      <c r="S149" s="3"/>
      <c r="T149" s="3"/>
      <c r="U149" s="3"/>
      <c r="Z149" s="3"/>
      <c r="AA149" s="3"/>
      <c r="AB149" s="3"/>
      <c r="AC149" s="3"/>
      <c r="AD149" s="3"/>
      <c r="AE149" s="3"/>
      <c r="AF149" s="3"/>
    </row>
    <row r="150" spans="1:32" x14ac:dyDescent="0.4">
      <c r="A150" s="3"/>
      <c r="B150" s="3"/>
      <c r="C150" s="3"/>
      <c r="D150" s="3"/>
      <c r="E150" s="3"/>
      <c r="F150" s="3"/>
      <c r="G150" s="3"/>
      <c r="H150" s="3"/>
      <c r="I150" s="3"/>
      <c r="J150" s="3"/>
      <c r="K150" s="3"/>
      <c r="L150" s="3"/>
      <c r="M150" s="3"/>
      <c r="N150" s="3"/>
      <c r="O150" s="3"/>
      <c r="P150" s="3"/>
      <c r="Q150" s="3"/>
      <c r="R150" s="3"/>
      <c r="S150" s="3"/>
      <c r="T150" s="3"/>
      <c r="U150" s="3"/>
      <c r="Z150" s="3"/>
      <c r="AA150" s="3"/>
      <c r="AB150" s="3"/>
      <c r="AC150" s="3"/>
      <c r="AD150" s="3"/>
      <c r="AE150" s="3"/>
      <c r="AF150" s="3"/>
    </row>
    <row r="151" spans="1:32" x14ac:dyDescent="0.4">
      <c r="A151" s="3"/>
      <c r="B151" s="3"/>
      <c r="C151" s="3"/>
      <c r="D151" s="3"/>
      <c r="E151" s="3"/>
      <c r="F151" s="3"/>
      <c r="G151" s="3"/>
      <c r="H151" s="3"/>
      <c r="I151" s="3"/>
      <c r="J151" s="3"/>
      <c r="K151" s="3"/>
      <c r="L151" s="3"/>
      <c r="M151" s="3"/>
      <c r="N151" s="3"/>
      <c r="O151" s="3"/>
      <c r="P151" s="3"/>
      <c r="Q151" s="3"/>
      <c r="R151" s="3"/>
      <c r="S151" s="3"/>
      <c r="T151" s="3"/>
      <c r="U151" s="3"/>
      <c r="Z151" s="3"/>
      <c r="AA151" s="3"/>
      <c r="AB151" s="3"/>
      <c r="AC151" s="3"/>
      <c r="AD151" s="3"/>
      <c r="AE151" s="3"/>
      <c r="AF151" s="3"/>
    </row>
    <row r="152" spans="1:32" x14ac:dyDescent="0.4">
      <c r="A152" s="3"/>
      <c r="B152" s="3"/>
      <c r="C152" s="3"/>
      <c r="D152" s="3"/>
      <c r="E152" s="3"/>
      <c r="F152" s="3"/>
      <c r="G152" s="3"/>
      <c r="H152" s="3"/>
      <c r="I152" s="3"/>
      <c r="J152" s="3"/>
      <c r="K152" s="3"/>
      <c r="L152" s="3"/>
      <c r="M152" s="3"/>
      <c r="N152" s="3"/>
      <c r="O152" s="3"/>
      <c r="P152" s="3"/>
      <c r="Q152" s="3"/>
      <c r="R152" s="3"/>
      <c r="S152" s="3"/>
      <c r="T152" s="3"/>
      <c r="U152" s="3"/>
      <c r="Z152" s="3"/>
      <c r="AA152" s="3"/>
      <c r="AB152" s="3"/>
      <c r="AC152" s="3"/>
      <c r="AD152" s="3"/>
      <c r="AE152" s="3"/>
      <c r="AF152" s="3"/>
    </row>
    <row r="153" spans="1:32" x14ac:dyDescent="0.4">
      <c r="A153" s="3"/>
      <c r="B153" s="3"/>
      <c r="C153" s="3"/>
      <c r="D153" s="3"/>
      <c r="E153" s="3"/>
      <c r="F153" s="3"/>
      <c r="G153" s="3"/>
      <c r="H153" s="3"/>
      <c r="I153" s="3"/>
      <c r="J153" s="3"/>
      <c r="K153" s="3"/>
      <c r="L153" s="3"/>
      <c r="M153" s="3"/>
      <c r="N153" s="3"/>
      <c r="O153" s="3"/>
      <c r="P153" s="3"/>
      <c r="Q153" s="3"/>
      <c r="R153" s="3"/>
      <c r="S153" s="3"/>
      <c r="T153" s="3"/>
      <c r="U153" s="3"/>
      <c r="Z153" s="3"/>
      <c r="AA153" s="3"/>
      <c r="AB153" s="3"/>
      <c r="AC153" s="3"/>
      <c r="AD153" s="3"/>
      <c r="AE153" s="3"/>
      <c r="AF153" s="3"/>
    </row>
    <row r="154" spans="1:32" x14ac:dyDescent="0.4">
      <c r="A154" s="3"/>
      <c r="B154" s="3"/>
      <c r="C154" s="3"/>
      <c r="D154" s="3"/>
      <c r="E154" s="3"/>
      <c r="F154" s="3"/>
      <c r="G154" s="3"/>
      <c r="H154" s="3"/>
      <c r="I154" s="3"/>
      <c r="J154" s="3"/>
      <c r="K154" s="3"/>
      <c r="L154" s="3"/>
      <c r="M154" s="3"/>
      <c r="N154" s="3"/>
      <c r="O154" s="3"/>
      <c r="P154" s="3"/>
      <c r="Q154" s="3"/>
      <c r="R154" s="3"/>
      <c r="S154" s="3"/>
      <c r="T154" s="3"/>
      <c r="U154" s="3"/>
      <c r="Z154" s="3"/>
      <c r="AA154" s="3"/>
      <c r="AB154" s="3"/>
      <c r="AC154" s="3"/>
      <c r="AD154" s="3"/>
      <c r="AE154" s="3"/>
      <c r="AF154" s="3"/>
    </row>
    <row r="155" spans="1:32" x14ac:dyDescent="0.4">
      <c r="A155" s="3"/>
      <c r="B155" s="3"/>
      <c r="C155" s="3"/>
      <c r="D155" s="3"/>
      <c r="E155" s="3"/>
      <c r="F155" s="3"/>
      <c r="G155" s="3"/>
      <c r="H155" s="3"/>
      <c r="I155" s="3"/>
      <c r="J155" s="3"/>
      <c r="K155" s="3"/>
      <c r="L155" s="3"/>
      <c r="M155" s="3"/>
      <c r="N155" s="3"/>
      <c r="O155" s="3"/>
      <c r="P155" s="3"/>
      <c r="Q155" s="3"/>
      <c r="R155" s="3"/>
      <c r="S155" s="3"/>
      <c r="T155" s="3"/>
      <c r="U155" s="3"/>
      <c r="Z155" s="3"/>
      <c r="AA155" s="3"/>
      <c r="AB155" s="3"/>
      <c r="AC155" s="3"/>
      <c r="AD155" s="3"/>
      <c r="AE155" s="3"/>
      <c r="AF155" s="3"/>
    </row>
    <row r="156" spans="1:32" x14ac:dyDescent="0.4">
      <c r="A156" s="3"/>
      <c r="B156" s="3"/>
      <c r="C156" s="3"/>
      <c r="D156" s="3"/>
      <c r="E156" s="3"/>
      <c r="F156" s="3"/>
      <c r="G156" s="3"/>
      <c r="H156" s="3"/>
      <c r="I156" s="3"/>
      <c r="J156" s="3"/>
      <c r="K156" s="3"/>
      <c r="L156" s="3"/>
      <c r="M156" s="3"/>
      <c r="N156" s="3"/>
      <c r="O156" s="3"/>
      <c r="P156" s="3"/>
      <c r="Q156" s="3"/>
      <c r="R156" s="3"/>
      <c r="S156" s="3"/>
      <c r="T156" s="3"/>
      <c r="U156" s="3"/>
      <c r="Z156" s="3"/>
      <c r="AA156" s="3"/>
      <c r="AB156" s="3"/>
      <c r="AC156" s="3"/>
      <c r="AD156" s="3"/>
      <c r="AE156" s="3"/>
      <c r="AF156" s="3"/>
    </row>
    <row r="157" spans="1:32" x14ac:dyDescent="0.4">
      <c r="A157" s="3"/>
      <c r="B157" s="3"/>
      <c r="C157" s="3"/>
      <c r="D157" s="3"/>
      <c r="E157" s="3"/>
      <c r="F157" s="3"/>
      <c r="G157" s="3"/>
      <c r="H157" s="3"/>
      <c r="I157" s="3"/>
      <c r="J157" s="3"/>
      <c r="K157" s="3"/>
      <c r="L157" s="3"/>
      <c r="M157" s="3"/>
      <c r="N157" s="3"/>
      <c r="O157" s="3"/>
      <c r="P157" s="3"/>
      <c r="Q157" s="3"/>
      <c r="R157" s="3"/>
      <c r="S157" s="3"/>
      <c r="T157" s="3"/>
      <c r="U157" s="3"/>
      <c r="Z157" s="3"/>
      <c r="AA157" s="3"/>
      <c r="AB157" s="3"/>
      <c r="AC157" s="3"/>
      <c r="AD157" s="3"/>
      <c r="AE157" s="3"/>
      <c r="AF157" s="3"/>
    </row>
    <row r="158" spans="1:32" x14ac:dyDescent="0.4">
      <c r="A158" s="3"/>
      <c r="B158" s="3"/>
      <c r="C158" s="3"/>
      <c r="D158" s="3"/>
      <c r="E158" s="3"/>
      <c r="F158" s="3"/>
      <c r="G158" s="3"/>
      <c r="H158" s="3"/>
      <c r="I158" s="3"/>
      <c r="J158" s="3"/>
      <c r="K158" s="3"/>
      <c r="L158" s="3"/>
      <c r="M158" s="3"/>
      <c r="N158" s="3"/>
      <c r="O158" s="3"/>
      <c r="P158" s="3"/>
      <c r="Q158" s="3"/>
      <c r="R158" s="3"/>
      <c r="S158" s="3"/>
      <c r="T158" s="3"/>
      <c r="U158" s="3"/>
      <c r="Z158" s="3"/>
      <c r="AA158" s="3"/>
      <c r="AB158" s="3"/>
      <c r="AC158" s="3"/>
      <c r="AD158" s="3"/>
      <c r="AE158" s="3"/>
      <c r="AF158" s="3"/>
    </row>
    <row r="159" spans="1:32" x14ac:dyDescent="0.4">
      <c r="A159" s="3"/>
      <c r="B159" s="3"/>
      <c r="C159" s="3"/>
      <c r="D159" s="3"/>
      <c r="E159" s="3"/>
      <c r="F159" s="3"/>
      <c r="G159" s="3"/>
      <c r="H159" s="3"/>
      <c r="I159" s="3"/>
      <c r="J159" s="3"/>
      <c r="K159" s="3"/>
      <c r="L159" s="3"/>
      <c r="M159" s="3"/>
      <c r="N159" s="3"/>
      <c r="O159" s="3"/>
      <c r="P159" s="3"/>
      <c r="Q159" s="3"/>
      <c r="R159" s="3"/>
      <c r="S159" s="3"/>
      <c r="T159" s="3"/>
      <c r="U159" s="3"/>
      <c r="Z159" s="3"/>
      <c r="AA159" s="3"/>
      <c r="AB159" s="3"/>
      <c r="AC159" s="3"/>
      <c r="AD159" s="3"/>
      <c r="AE159" s="3"/>
      <c r="AF159" s="3"/>
    </row>
    <row r="160" spans="1:32" x14ac:dyDescent="0.4">
      <c r="A160" s="3"/>
      <c r="B160" s="3"/>
      <c r="C160" s="3"/>
      <c r="D160" s="3"/>
      <c r="E160" s="3"/>
      <c r="F160" s="3"/>
      <c r="G160" s="3"/>
      <c r="H160" s="3"/>
      <c r="I160" s="3"/>
      <c r="J160" s="3"/>
      <c r="K160" s="3"/>
      <c r="L160" s="3"/>
      <c r="M160" s="3"/>
      <c r="N160" s="3"/>
      <c r="O160" s="3"/>
      <c r="P160" s="3"/>
      <c r="Q160" s="3"/>
      <c r="R160" s="3"/>
      <c r="S160" s="3"/>
      <c r="T160" s="3"/>
      <c r="U160" s="3"/>
      <c r="Z160" s="3"/>
      <c r="AA160" s="3"/>
      <c r="AB160" s="3"/>
      <c r="AC160" s="3"/>
      <c r="AD160" s="3"/>
      <c r="AE160" s="3"/>
      <c r="AF160" s="3"/>
    </row>
    <row r="161" spans="1:32" x14ac:dyDescent="0.4">
      <c r="A161" s="3"/>
      <c r="B161" s="3"/>
      <c r="C161" s="3"/>
      <c r="D161" s="3"/>
      <c r="E161" s="3"/>
      <c r="F161" s="3"/>
      <c r="G161" s="3"/>
      <c r="H161" s="3"/>
      <c r="I161" s="3"/>
      <c r="J161" s="3"/>
      <c r="K161" s="3"/>
      <c r="L161" s="3"/>
      <c r="M161" s="3"/>
      <c r="N161" s="3"/>
      <c r="O161" s="3"/>
      <c r="P161" s="3"/>
      <c r="Q161" s="3"/>
      <c r="R161" s="3"/>
      <c r="S161" s="3"/>
      <c r="T161" s="3"/>
      <c r="U161" s="3"/>
      <c r="Z161" s="3"/>
      <c r="AA161" s="3"/>
      <c r="AB161" s="3"/>
      <c r="AC161" s="3"/>
      <c r="AD161" s="3"/>
      <c r="AE161" s="3"/>
      <c r="AF161" s="3"/>
    </row>
    <row r="162" spans="1:32" x14ac:dyDescent="0.4">
      <c r="A162" s="3"/>
      <c r="B162" s="3"/>
      <c r="C162" s="3"/>
      <c r="D162" s="3"/>
      <c r="E162" s="3"/>
      <c r="F162" s="3"/>
      <c r="G162" s="3"/>
      <c r="H162" s="3"/>
      <c r="I162" s="3"/>
      <c r="J162" s="3"/>
      <c r="K162" s="3"/>
      <c r="L162" s="3"/>
      <c r="M162" s="3"/>
      <c r="N162" s="3"/>
      <c r="O162" s="3"/>
      <c r="P162" s="3"/>
      <c r="Q162" s="3"/>
      <c r="R162" s="3"/>
      <c r="S162" s="3"/>
      <c r="T162" s="3"/>
      <c r="U162" s="3"/>
    </row>
    <row r="163" spans="1:32" x14ac:dyDescent="0.4">
      <c r="A163" s="3"/>
      <c r="B163" s="3"/>
      <c r="C163" s="3"/>
      <c r="D163" s="3"/>
      <c r="E163" s="3"/>
      <c r="F163" s="3"/>
      <c r="G163" s="3"/>
      <c r="H163" s="3"/>
      <c r="I163" s="3"/>
      <c r="J163" s="3"/>
      <c r="K163" s="3"/>
      <c r="L163" s="3"/>
      <c r="M163" s="3"/>
      <c r="N163" s="3"/>
      <c r="O163" s="3"/>
      <c r="P163" s="3"/>
      <c r="Q163" s="3"/>
      <c r="R163" s="3"/>
      <c r="S163" s="3"/>
      <c r="T163" s="3"/>
      <c r="U163" s="3"/>
    </row>
    <row r="164" spans="1:32" x14ac:dyDescent="0.4">
      <c r="A164" s="3"/>
      <c r="B164" s="3"/>
      <c r="C164" s="3"/>
      <c r="D164" s="3"/>
      <c r="E164" s="3"/>
      <c r="F164" s="3"/>
      <c r="G164" s="3"/>
      <c r="H164" s="3"/>
      <c r="I164" s="3"/>
      <c r="J164" s="3"/>
      <c r="K164" s="3"/>
      <c r="L164" s="3"/>
      <c r="M164" s="3"/>
      <c r="N164" s="3"/>
      <c r="O164" s="3"/>
      <c r="P164" s="3"/>
      <c r="Q164" s="3"/>
      <c r="R164" s="3"/>
      <c r="S164" s="3"/>
      <c r="T164" s="3"/>
      <c r="U164" s="3"/>
    </row>
    <row r="165" spans="1:32" x14ac:dyDescent="0.4">
      <c r="A165" s="3"/>
      <c r="B165" s="3"/>
      <c r="C165" s="3"/>
      <c r="D165" s="3"/>
      <c r="E165" s="3"/>
      <c r="F165" s="3"/>
      <c r="G165" s="3"/>
      <c r="H165" s="3"/>
      <c r="I165" s="3"/>
      <c r="J165" s="3"/>
      <c r="K165" s="3"/>
      <c r="L165" s="3"/>
      <c r="M165" s="3"/>
      <c r="N165" s="3"/>
      <c r="O165" s="3"/>
      <c r="P165" s="3"/>
      <c r="Q165" s="3"/>
      <c r="R165" s="3"/>
      <c r="S165" s="3"/>
      <c r="T165" s="3"/>
      <c r="U165" s="3"/>
    </row>
    <row r="166" spans="1:32" x14ac:dyDescent="0.4">
      <c r="A166" s="3"/>
      <c r="B166" s="3"/>
      <c r="C166" s="3"/>
      <c r="D166" s="3"/>
      <c r="E166" s="3"/>
      <c r="F166" s="3"/>
      <c r="G166" s="3"/>
      <c r="H166" s="3"/>
      <c r="I166" s="3"/>
      <c r="J166" s="3"/>
      <c r="K166" s="3"/>
      <c r="L166" s="3"/>
      <c r="M166" s="3"/>
      <c r="N166" s="3"/>
      <c r="O166" s="3"/>
      <c r="P166" s="3"/>
      <c r="Q166" s="3"/>
      <c r="R166" s="3"/>
      <c r="S166" s="3"/>
      <c r="T166" s="3"/>
      <c r="U166" s="3"/>
    </row>
    <row r="167" spans="1:32" x14ac:dyDescent="0.4">
      <c r="A167" s="3"/>
      <c r="B167" s="3"/>
      <c r="C167" s="3"/>
      <c r="D167" s="3"/>
      <c r="E167" s="3"/>
      <c r="F167" s="3"/>
      <c r="G167" s="3"/>
      <c r="H167" s="3"/>
      <c r="I167" s="3"/>
      <c r="J167" s="3"/>
      <c r="K167" s="3"/>
      <c r="L167" s="3"/>
      <c r="M167" s="3"/>
      <c r="N167" s="3"/>
      <c r="O167" s="3"/>
      <c r="P167" s="3"/>
      <c r="Q167" s="3"/>
      <c r="R167" s="3"/>
      <c r="S167" s="3"/>
      <c r="T167" s="3"/>
      <c r="U167" s="3"/>
    </row>
    <row r="168" spans="1:32" x14ac:dyDescent="0.4">
      <c r="A168" s="3"/>
      <c r="B168" s="3"/>
      <c r="C168" s="3"/>
      <c r="D168" s="3"/>
      <c r="E168" s="3"/>
      <c r="F168" s="3"/>
      <c r="G168" s="3"/>
      <c r="H168" s="3"/>
      <c r="I168" s="3"/>
      <c r="J168" s="3"/>
      <c r="K168" s="3"/>
      <c r="L168" s="3"/>
      <c r="M168" s="3"/>
      <c r="N168" s="3"/>
      <c r="O168" s="3"/>
      <c r="P168" s="3"/>
      <c r="Q168" s="3"/>
      <c r="R168" s="3"/>
      <c r="S168" s="3"/>
      <c r="T168" s="3"/>
      <c r="U168" s="3"/>
    </row>
    <row r="169" spans="1:32" x14ac:dyDescent="0.4">
      <c r="A169" s="3"/>
      <c r="B169" s="3"/>
      <c r="C169" s="3"/>
      <c r="D169" s="3"/>
      <c r="E169" s="3"/>
      <c r="F169" s="3"/>
      <c r="G169" s="3"/>
      <c r="H169" s="3"/>
      <c r="I169" s="3"/>
      <c r="J169" s="3"/>
      <c r="K169" s="3"/>
      <c r="L169" s="3"/>
      <c r="M169" s="3"/>
      <c r="N169" s="3"/>
      <c r="O169" s="3"/>
      <c r="P169" s="3"/>
      <c r="Q169" s="3"/>
      <c r="R169" s="3"/>
      <c r="S169" s="3"/>
      <c r="T169" s="3"/>
      <c r="U169" s="3"/>
    </row>
    <row r="170" spans="1:32" x14ac:dyDescent="0.4">
      <c r="A170" s="3"/>
      <c r="B170" s="3"/>
      <c r="C170" s="3"/>
      <c r="D170" s="3"/>
      <c r="E170" s="3"/>
      <c r="F170" s="3"/>
      <c r="G170" s="3"/>
      <c r="H170" s="3"/>
      <c r="I170" s="3"/>
      <c r="J170" s="3"/>
      <c r="K170" s="3"/>
      <c r="L170" s="3"/>
      <c r="M170" s="3"/>
      <c r="N170" s="3"/>
      <c r="O170" s="3"/>
      <c r="P170" s="3"/>
      <c r="Q170" s="3"/>
      <c r="R170" s="3"/>
      <c r="S170" s="3"/>
      <c r="T170" s="3"/>
      <c r="U170" s="3"/>
    </row>
    <row r="171" spans="1:32" x14ac:dyDescent="0.4">
      <c r="A171" s="3"/>
      <c r="B171" s="3"/>
      <c r="C171" s="3"/>
      <c r="D171" s="3"/>
      <c r="E171" s="3"/>
      <c r="F171" s="3"/>
      <c r="G171" s="3"/>
      <c r="H171" s="3"/>
      <c r="I171" s="3"/>
      <c r="J171" s="3"/>
      <c r="K171" s="3"/>
      <c r="L171" s="3"/>
      <c r="M171" s="3"/>
      <c r="N171" s="3"/>
      <c r="O171" s="3"/>
      <c r="P171" s="3"/>
      <c r="Q171" s="3"/>
      <c r="R171" s="3"/>
      <c r="S171" s="3"/>
      <c r="T171" s="3"/>
      <c r="U171" s="3"/>
    </row>
    <row r="172" spans="1:32" x14ac:dyDescent="0.4">
      <c r="A172" s="3"/>
      <c r="B172" s="3"/>
      <c r="C172" s="3"/>
      <c r="D172" s="3"/>
      <c r="E172" s="3"/>
      <c r="F172" s="3"/>
      <c r="G172" s="3"/>
      <c r="H172" s="3"/>
      <c r="I172" s="3"/>
      <c r="J172" s="3"/>
      <c r="K172" s="3"/>
      <c r="L172" s="3"/>
      <c r="M172" s="3"/>
      <c r="N172" s="3"/>
      <c r="O172" s="3"/>
      <c r="P172" s="3"/>
      <c r="Q172" s="3"/>
      <c r="R172" s="3"/>
      <c r="S172" s="3"/>
      <c r="T172" s="3"/>
      <c r="U172" s="3"/>
    </row>
    <row r="173" spans="1:32" x14ac:dyDescent="0.4">
      <c r="A173" s="3"/>
      <c r="B173" s="3"/>
      <c r="C173" s="3"/>
      <c r="D173" s="3"/>
      <c r="E173" s="3"/>
      <c r="F173" s="3"/>
      <c r="G173" s="3"/>
      <c r="H173" s="3"/>
      <c r="I173" s="3"/>
      <c r="J173" s="3"/>
      <c r="K173" s="3"/>
      <c r="L173" s="3"/>
      <c r="M173" s="3"/>
      <c r="N173" s="3"/>
      <c r="O173" s="3"/>
      <c r="P173" s="3"/>
      <c r="Q173" s="3"/>
      <c r="R173" s="3"/>
      <c r="S173" s="3"/>
      <c r="T173" s="3"/>
      <c r="U173" s="3"/>
    </row>
    <row r="174" spans="1:32" x14ac:dyDescent="0.4">
      <c r="A174" s="3"/>
      <c r="B174" s="3"/>
      <c r="C174" s="3"/>
      <c r="D174" s="3"/>
      <c r="E174" s="3"/>
      <c r="F174" s="3"/>
      <c r="G174" s="3"/>
      <c r="H174" s="3"/>
      <c r="I174" s="3"/>
      <c r="J174" s="3"/>
      <c r="K174" s="3"/>
      <c r="L174" s="3"/>
      <c r="M174" s="3"/>
      <c r="N174" s="3"/>
      <c r="O174" s="3"/>
      <c r="P174" s="3"/>
      <c r="Q174" s="3"/>
      <c r="R174" s="3"/>
      <c r="S174" s="3"/>
      <c r="T174" s="3"/>
      <c r="U174" s="3"/>
    </row>
    <row r="175" spans="1:32" x14ac:dyDescent="0.4">
      <c r="A175" s="3"/>
      <c r="B175" s="3"/>
      <c r="C175" s="3"/>
      <c r="D175" s="3"/>
      <c r="E175" s="3"/>
      <c r="F175" s="3"/>
      <c r="G175" s="3"/>
      <c r="H175" s="3"/>
      <c r="I175" s="3"/>
      <c r="J175" s="3"/>
      <c r="K175" s="3"/>
      <c r="L175" s="3"/>
      <c r="M175" s="3"/>
      <c r="N175" s="3"/>
      <c r="O175" s="3"/>
      <c r="P175" s="3"/>
      <c r="Q175" s="3"/>
      <c r="R175" s="3"/>
      <c r="S175" s="3"/>
      <c r="T175" s="3"/>
      <c r="U175" s="3"/>
    </row>
    <row r="176" spans="1:32" x14ac:dyDescent="0.4">
      <c r="A176" s="3"/>
      <c r="B176" s="3"/>
      <c r="C176" s="3"/>
      <c r="D176" s="3"/>
      <c r="E176" s="3"/>
      <c r="F176" s="3"/>
      <c r="G176" s="3"/>
      <c r="H176" s="3"/>
      <c r="I176" s="3"/>
      <c r="J176" s="3"/>
      <c r="K176" s="3"/>
      <c r="L176" s="3"/>
      <c r="M176" s="3"/>
      <c r="N176" s="3"/>
      <c r="O176" s="3"/>
      <c r="P176" s="3"/>
      <c r="Q176" s="3"/>
      <c r="R176" s="3"/>
      <c r="S176" s="3"/>
      <c r="T176" s="3"/>
      <c r="U176" s="3"/>
    </row>
    <row r="177" spans="1:21" x14ac:dyDescent="0.4">
      <c r="A177" s="3"/>
      <c r="B177" s="3"/>
      <c r="C177" s="3"/>
      <c r="D177" s="3"/>
      <c r="E177" s="3"/>
      <c r="F177" s="3"/>
      <c r="G177" s="3"/>
      <c r="H177" s="3"/>
      <c r="I177" s="3"/>
      <c r="J177" s="3"/>
      <c r="K177" s="3"/>
      <c r="L177" s="3"/>
      <c r="M177" s="3"/>
      <c r="N177" s="3"/>
      <c r="O177" s="3"/>
      <c r="P177" s="3"/>
      <c r="Q177" s="3"/>
      <c r="R177" s="3"/>
      <c r="S177" s="3"/>
      <c r="T177" s="3"/>
      <c r="U177" s="3"/>
    </row>
    <row r="178" spans="1:21" x14ac:dyDescent="0.4">
      <c r="A178" s="3"/>
      <c r="B178" s="3"/>
      <c r="C178" s="3"/>
      <c r="D178" s="3"/>
      <c r="E178" s="3"/>
      <c r="F178" s="3"/>
      <c r="G178" s="3"/>
      <c r="H178" s="3"/>
      <c r="I178" s="3"/>
      <c r="J178" s="3"/>
      <c r="K178" s="3"/>
      <c r="L178" s="3"/>
      <c r="M178" s="3"/>
      <c r="N178" s="3"/>
      <c r="O178" s="3"/>
      <c r="P178" s="3"/>
      <c r="Q178" s="3"/>
      <c r="R178" s="3"/>
      <c r="S178" s="3"/>
      <c r="T178" s="3"/>
      <c r="U178" s="3"/>
    </row>
    <row r="179" spans="1:21" x14ac:dyDescent="0.4">
      <c r="A179" s="3"/>
      <c r="B179" s="3"/>
      <c r="C179" s="3"/>
      <c r="D179" s="3"/>
      <c r="E179" s="3"/>
      <c r="F179" s="3"/>
      <c r="G179" s="3"/>
      <c r="H179" s="3"/>
      <c r="I179" s="3"/>
      <c r="J179" s="3"/>
      <c r="K179" s="3"/>
      <c r="L179" s="3"/>
      <c r="M179" s="3"/>
      <c r="N179" s="3"/>
      <c r="O179" s="3"/>
      <c r="P179" s="3"/>
      <c r="Q179" s="3"/>
      <c r="R179" s="3"/>
      <c r="S179" s="3"/>
      <c r="T179" s="3"/>
      <c r="U179" s="3"/>
    </row>
    <row r="180" spans="1:21" x14ac:dyDescent="0.4">
      <c r="A180" s="3"/>
      <c r="B180" s="3"/>
      <c r="C180" s="3"/>
      <c r="D180" s="3"/>
      <c r="E180" s="3"/>
      <c r="F180" s="3"/>
      <c r="G180" s="3"/>
      <c r="H180" s="3"/>
      <c r="I180" s="3"/>
      <c r="J180" s="3"/>
      <c r="K180" s="3"/>
      <c r="L180" s="3"/>
      <c r="M180" s="3"/>
      <c r="N180" s="3"/>
      <c r="O180" s="3"/>
      <c r="P180" s="3"/>
      <c r="Q180" s="3"/>
      <c r="R180" s="3"/>
      <c r="S180" s="3"/>
      <c r="T180" s="3"/>
      <c r="U180" s="3"/>
    </row>
    <row r="181" spans="1:21" x14ac:dyDescent="0.4">
      <c r="A181" s="3"/>
      <c r="B181" s="3"/>
      <c r="C181" s="3"/>
      <c r="D181" s="3"/>
      <c r="E181" s="3"/>
      <c r="F181" s="3"/>
      <c r="G181" s="3"/>
      <c r="H181" s="3"/>
      <c r="I181" s="3"/>
      <c r="J181" s="3"/>
      <c r="K181" s="3"/>
      <c r="L181" s="3"/>
      <c r="M181" s="3"/>
      <c r="N181" s="3"/>
      <c r="O181" s="3"/>
      <c r="P181" s="3"/>
      <c r="Q181" s="3"/>
      <c r="R181" s="3"/>
      <c r="S181" s="3"/>
      <c r="T181" s="3"/>
      <c r="U181" s="3"/>
    </row>
    <row r="182" spans="1:21" x14ac:dyDescent="0.4">
      <c r="A182" s="3"/>
      <c r="B182" s="3"/>
      <c r="C182" s="3"/>
      <c r="D182" s="3"/>
      <c r="E182" s="3"/>
      <c r="F182" s="3"/>
      <c r="G182" s="3"/>
      <c r="H182" s="3"/>
      <c r="I182" s="3"/>
      <c r="J182" s="3"/>
      <c r="K182" s="3"/>
      <c r="L182" s="3"/>
      <c r="M182" s="3"/>
      <c r="N182" s="3"/>
      <c r="O182" s="3"/>
      <c r="P182" s="3"/>
      <c r="Q182" s="3"/>
      <c r="R182" s="3"/>
      <c r="S182" s="3"/>
      <c r="T182" s="3"/>
      <c r="U182" s="3"/>
    </row>
    <row r="183" spans="1:21" x14ac:dyDescent="0.4">
      <c r="A183" s="3"/>
      <c r="B183" s="3"/>
      <c r="C183" s="3"/>
      <c r="D183" s="3"/>
      <c r="E183" s="3"/>
      <c r="F183" s="3"/>
      <c r="G183" s="3"/>
      <c r="H183" s="3"/>
      <c r="I183" s="3"/>
      <c r="J183" s="3"/>
      <c r="K183" s="3"/>
      <c r="L183" s="3"/>
      <c r="M183" s="3"/>
      <c r="N183" s="3"/>
      <c r="O183" s="3"/>
      <c r="P183" s="3"/>
      <c r="Q183" s="3"/>
      <c r="R183" s="3"/>
      <c r="S183" s="3"/>
      <c r="T183" s="3"/>
      <c r="U183" s="3"/>
    </row>
    <row r="184" spans="1:21" x14ac:dyDescent="0.4">
      <c r="A184" s="3"/>
      <c r="B184" s="3"/>
      <c r="C184" s="3"/>
      <c r="D184" s="3"/>
      <c r="E184" s="3"/>
      <c r="F184" s="3"/>
      <c r="G184" s="3"/>
      <c r="H184" s="3"/>
      <c r="I184" s="3"/>
      <c r="J184" s="3"/>
      <c r="K184" s="3"/>
      <c r="L184" s="3"/>
      <c r="M184" s="3"/>
      <c r="N184" s="3"/>
      <c r="O184" s="3"/>
      <c r="P184" s="3"/>
      <c r="Q184" s="3"/>
      <c r="R184" s="3"/>
      <c r="S184" s="3"/>
      <c r="T184" s="3"/>
      <c r="U184" s="3"/>
    </row>
    <row r="185" spans="1:21" x14ac:dyDescent="0.4">
      <c r="A185" s="3"/>
      <c r="B185" s="3"/>
      <c r="C185" s="3"/>
      <c r="D185" s="3"/>
      <c r="E185" s="3"/>
      <c r="F185" s="3"/>
      <c r="G185" s="3"/>
      <c r="H185" s="3"/>
      <c r="I185" s="3"/>
      <c r="J185" s="3"/>
      <c r="K185" s="3"/>
      <c r="L185" s="3"/>
      <c r="M185" s="3"/>
      <c r="N185" s="3"/>
      <c r="O185" s="3"/>
      <c r="P185" s="3"/>
      <c r="Q185" s="3"/>
      <c r="R185" s="3"/>
      <c r="S185" s="3"/>
      <c r="T185" s="3"/>
      <c r="U185" s="3"/>
    </row>
    <row r="186" spans="1:21" x14ac:dyDescent="0.4">
      <c r="A186" s="3"/>
      <c r="B186" s="3"/>
      <c r="C186" s="3"/>
      <c r="D186" s="3"/>
      <c r="E186" s="3"/>
      <c r="F186" s="3"/>
      <c r="G186" s="3"/>
      <c r="H186" s="3"/>
      <c r="I186" s="3"/>
      <c r="J186" s="3"/>
      <c r="K186" s="3"/>
      <c r="L186" s="3"/>
      <c r="M186" s="3"/>
      <c r="N186" s="3"/>
      <c r="O186" s="3"/>
      <c r="P186" s="3"/>
      <c r="Q186" s="3"/>
      <c r="R186" s="3"/>
      <c r="S186" s="3"/>
      <c r="T186" s="3"/>
      <c r="U186" s="3"/>
    </row>
    <row r="187" spans="1:21" x14ac:dyDescent="0.4">
      <c r="A187" s="3"/>
      <c r="B187" s="3"/>
      <c r="C187" s="3"/>
      <c r="D187" s="3"/>
      <c r="E187" s="3"/>
      <c r="F187" s="3"/>
      <c r="G187" s="3"/>
      <c r="H187" s="3"/>
      <c r="I187" s="3"/>
      <c r="J187" s="3"/>
      <c r="K187" s="3"/>
      <c r="L187" s="3"/>
      <c r="M187" s="3"/>
      <c r="N187" s="3"/>
      <c r="O187" s="3"/>
      <c r="P187" s="3"/>
      <c r="Q187" s="3"/>
      <c r="R187" s="3"/>
      <c r="S187" s="3"/>
      <c r="T187" s="3"/>
      <c r="U187" s="3"/>
    </row>
    <row r="188" spans="1:21" x14ac:dyDescent="0.4">
      <c r="A188" s="3"/>
      <c r="B188" s="3"/>
      <c r="C188" s="3"/>
      <c r="D188" s="3"/>
      <c r="E188" s="3"/>
      <c r="F188" s="3"/>
      <c r="G188" s="3"/>
      <c r="H188" s="3"/>
      <c r="I188" s="3"/>
      <c r="J188" s="3"/>
      <c r="K188" s="3"/>
      <c r="L188" s="3"/>
      <c r="M188" s="3"/>
      <c r="N188" s="3"/>
      <c r="O188" s="3"/>
      <c r="P188" s="3"/>
      <c r="Q188" s="3"/>
      <c r="R188" s="3"/>
      <c r="S188" s="3"/>
      <c r="T188" s="3"/>
      <c r="U188" s="3"/>
    </row>
    <row r="189" spans="1:21" x14ac:dyDescent="0.4">
      <c r="A189" s="3"/>
      <c r="B189" s="3"/>
      <c r="C189" s="3"/>
      <c r="D189" s="3"/>
      <c r="E189" s="3"/>
      <c r="F189" s="3"/>
      <c r="G189" s="3"/>
      <c r="H189" s="3"/>
      <c r="I189" s="3"/>
      <c r="J189" s="3"/>
      <c r="K189" s="3"/>
      <c r="L189" s="3"/>
      <c r="M189" s="3"/>
      <c r="N189" s="3"/>
      <c r="O189" s="3"/>
      <c r="P189" s="3"/>
      <c r="Q189" s="3"/>
      <c r="R189" s="3"/>
      <c r="S189" s="3"/>
      <c r="T189" s="3"/>
      <c r="U189" s="3"/>
    </row>
    <row r="190" spans="1:21" x14ac:dyDescent="0.4">
      <c r="A190" s="3"/>
      <c r="B190" s="3"/>
      <c r="C190" s="3"/>
      <c r="D190" s="3"/>
      <c r="E190" s="3"/>
      <c r="F190" s="3"/>
      <c r="G190" s="3"/>
      <c r="H190" s="3"/>
      <c r="I190" s="3"/>
      <c r="J190" s="3"/>
      <c r="K190" s="3"/>
      <c r="L190" s="3"/>
      <c r="M190" s="3"/>
      <c r="N190" s="3"/>
      <c r="O190" s="3"/>
      <c r="P190" s="3"/>
      <c r="Q190" s="3"/>
      <c r="R190" s="3"/>
      <c r="S190" s="3"/>
      <c r="T190" s="3"/>
      <c r="U190" s="3"/>
    </row>
    <row r="191" spans="1:21" x14ac:dyDescent="0.4">
      <c r="A191" s="3"/>
      <c r="B191" s="3"/>
      <c r="C191" s="3"/>
      <c r="D191" s="3"/>
      <c r="E191" s="3"/>
      <c r="F191" s="3"/>
      <c r="G191" s="3"/>
      <c r="H191" s="3"/>
      <c r="I191" s="3"/>
      <c r="J191" s="3"/>
      <c r="K191" s="3"/>
      <c r="L191" s="3"/>
      <c r="M191" s="3"/>
      <c r="N191" s="3"/>
      <c r="O191" s="3"/>
      <c r="P191" s="3"/>
      <c r="Q191" s="3"/>
      <c r="R191" s="3"/>
      <c r="S191" s="3"/>
      <c r="T191" s="3"/>
      <c r="U191" s="3"/>
    </row>
    <row r="192" spans="1:21" x14ac:dyDescent="0.4">
      <c r="A192" s="3"/>
      <c r="B192" s="3"/>
      <c r="C192" s="3"/>
      <c r="D192" s="3"/>
      <c r="E192" s="3"/>
      <c r="F192" s="3"/>
      <c r="G192" s="3"/>
      <c r="H192" s="3"/>
      <c r="I192" s="3"/>
      <c r="J192" s="3"/>
      <c r="K192" s="3"/>
      <c r="L192" s="3"/>
      <c r="M192" s="3"/>
      <c r="N192" s="3"/>
      <c r="O192" s="3"/>
      <c r="P192" s="3"/>
      <c r="Q192" s="3"/>
      <c r="R192" s="3"/>
      <c r="S192" s="3"/>
      <c r="T192" s="3"/>
      <c r="U192" s="3"/>
    </row>
    <row r="193" spans="1:21" x14ac:dyDescent="0.4">
      <c r="A193" s="3"/>
      <c r="B193" s="3"/>
      <c r="C193" s="3"/>
      <c r="D193" s="3"/>
      <c r="E193" s="3"/>
      <c r="F193" s="3"/>
      <c r="G193" s="3"/>
      <c r="H193" s="3"/>
      <c r="I193" s="3"/>
      <c r="J193" s="3"/>
      <c r="K193" s="3"/>
      <c r="L193" s="3"/>
      <c r="M193" s="3"/>
      <c r="N193" s="3"/>
      <c r="O193" s="3"/>
      <c r="P193" s="3"/>
      <c r="Q193" s="3"/>
      <c r="R193" s="3"/>
      <c r="S193" s="3"/>
      <c r="T193" s="3"/>
      <c r="U193" s="3"/>
    </row>
    <row r="194" spans="1:21" x14ac:dyDescent="0.4">
      <c r="A194" s="3"/>
      <c r="B194" s="3"/>
      <c r="C194" s="3"/>
      <c r="D194" s="3"/>
      <c r="E194" s="3"/>
      <c r="F194" s="3"/>
      <c r="G194" s="3"/>
      <c r="H194" s="3"/>
      <c r="I194" s="3"/>
      <c r="J194" s="3"/>
      <c r="K194" s="3"/>
      <c r="L194" s="3"/>
      <c r="M194" s="3"/>
      <c r="N194" s="3"/>
      <c r="O194" s="3"/>
      <c r="P194" s="3"/>
      <c r="Q194" s="3"/>
      <c r="R194" s="3"/>
      <c r="S194" s="3"/>
      <c r="T194" s="3"/>
      <c r="U194" s="3"/>
    </row>
    <row r="195" spans="1:21" x14ac:dyDescent="0.4">
      <c r="A195" s="3"/>
      <c r="B195" s="3"/>
      <c r="C195" s="3"/>
      <c r="D195" s="3"/>
      <c r="E195" s="3"/>
      <c r="F195" s="3"/>
      <c r="G195" s="3"/>
      <c r="H195" s="3"/>
      <c r="I195" s="3"/>
      <c r="J195" s="3"/>
      <c r="K195" s="3"/>
      <c r="L195" s="3"/>
      <c r="M195" s="3"/>
      <c r="N195" s="3"/>
      <c r="O195" s="3"/>
      <c r="P195" s="3"/>
      <c r="Q195" s="3"/>
      <c r="R195" s="3"/>
      <c r="S195" s="3"/>
      <c r="T195" s="3"/>
      <c r="U195" s="3"/>
    </row>
    <row r="196" spans="1:21" x14ac:dyDescent="0.4">
      <c r="A196" s="3"/>
      <c r="B196" s="3"/>
      <c r="C196" s="3"/>
      <c r="D196" s="3"/>
      <c r="E196" s="3"/>
      <c r="F196" s="3"/>
      <c r="G196" s="3"/>
      <c r="H196" s="3"/>
      <c r="I196" s="3"/>
      <c r="J196" s="3"/>
      <c r="K196" s="3"/>
      <c r="L196" s="3"/>
      <c r="M196" s="3"/>
      <c r="N196" s="3"/>
      <c r="O196" s="3"/>
      <c r="P196" s="3"/>
      <c r="Q196" s="3"/>
      <c r="R196" s="3"/>
      <c r="S196" s="3"/>
      <c r="T196" s="3"/>
      <c r="U196" s="3"/>
    </row>
    <row r="197" spans="1:21" x14ac:dyDescent="0.4">
      <c r="A197" s="3"/>
      <c r="B197" s="3"/>
      <c r="C197" s="3"/>
      <c r="D197" s="3"/>
      <c r="E197" s="3"/>
      <c r="F197" s="3"/>
      <c r="G197" s="3"/>
      <c r="H197" s="3"/>
      <c r="I197" s="3"/>
      <c r="J197" s="3"/>
      <c r="K197" s="3"/>
      <c r="L197" s="3"/>
      <c r="M197" s="3"/>
      <c r="N197" s="3"/>
      <c r="O197" s="3"/>
      <c r="P197" s="3"/>
      <c r="Q197" s="3"/>
      <c r="R197" s="3"/>
      <c r="S197" s="3"/>
      <c r="T197" s="3"/>
      <c r="U197" s="3"/>
    </row>
    <row r="198" spans="1:21" x14ac:dyDescent="0.4">
      <c r="A198" s="3"/>
      <c r="B198" s="3"/>
      <c r="C198" s="3"/>
      <c r="D198" s="3"/>
      <c r="E198" s="3"/>
      <c r="F198" s="3"/>
      <c r="G198" s="3"/>
      <c r="H198" s="3"/>
      <c r="I198" s="3"/>
      <c r="J198" s="3"/>
      <c r="K198" s="3"/>
      <c r="L198" s="3"/>
      <c r="M198" s="3"/>
      <c r="N198" s="3"/>
      <c r="O198" s="3"/>
      <c r="P198" s="3"/>
      <c r="Q198" s="3"/>
      <c r="R198" s="3"/>
      <c r="S198" s="3"/>
      <c r="T198" s="3"/>
      <c r="U198" s="3"/>
    </row>
    <row r="199" spans="1:21" x14ac:dyDescent="0.4">
      <c r="A199" s="3"/>
      <c r="B199" s="3"/>
      <c r="C199" s="3"/>
      <c r="D199" s="3"/>
      <c r="E199" s="3"/>
      <c r="F199" s="3"/>
      <c r="G199" s="3"/>
      <c r="H199" s="3"/>
      <c r="I199" s="3"/>
      <c r="J199" s="3"/>
      <c r="K199" s="3"/>
      <c r="L199" s="3"/>
      <c r="M199" s="3"/>
      <c r="N199" s="3"/>
      <c r="O199" s="3"/>
      <c r="P199" s="3"/>
      <c r="Q199" s="3"/>
      <c r="R199" s="3"/>
      <c r="S199" s="3"/>
      <c r="T199" s="3"/>
      <c r="U199" s="3"/>
    </row>
    <row r="200" spans="1:21" x14ac:dyDescent="0.4">
      <c r="A200" s="3"/>
      <c r="B200" s="3"/>
      <c r="C200" s="3"/>
      <c r="D200" s="3"/>
      <c r="E200" s="3"/>
      <c r="F200" s="3"/>
      <c r="G200" s="3"/>
      <c r="H200" s="3"/>
      <c r="I200" s="3"/>
      <c r="J200" s="3"/>
      <c r="K200" s="3"/>
      <c r="L200" s="3"/>
      <c r="M200" s="3"/>
      <c r="N200" s="3"/>
      <c r="O200" s="3"/>
      <c r="P200" s="3"/>
      <c r="Q200" s="3"/>
      <c r="R200" s="3"/>
      <c r="S200" s="3"/>
      <c r="T200" s="3"/>
      <c r="U200" s="3"/>
    </row>
    <row r="201" spans="1:21" x14ac:dyDescent="0.4">
      <c r="A201" s="3"/>
      <c r="B201" s="3"/>
      <c r="C201" s="3"/>
      <c r="D201" s="3"/>
      <c r="E201" s="3"/>
      <c r="F201" s="3"/>
      <c r="G201" s="3"/>
      <c r="H201" s="3"/>
      <c r="I201" s="3"/>
      <c r="J201" s="3"/>
      <c r="K201" s="3"/>
      <c r="L201" s="3"/>
      <c r="M201" s="3"/>
      <c r="N201" s="3"/>
      <c r="O201" s="3"/>
      <c r="P201" s="3"/>
      <c r="Q201" s="3"/>
      <c r="R201" s="3"/>
      <c r="S201" s="3"/>
      <c r="T201" s="3"/>
      <c r="U201" s="3"/>
    </row>
    <row r="202" spans="1:21" x14ac:dyDescent="0.4">
      <c r="A202" s="3"/>
      <c r="B202" s="3"/>
      <c r="C202" s="3"/>
      <c r="D202" s="3"/>
      <c r="E202" s="3"/>
      <c r="F202" s="3"/>
      <c r="G202" s="3"/>
      <c r="H202" s="3"/>
      <c r="I202" s="3"/>
      <c r="J202" s="3"/>
      <c r="K202" s="3"/>
      <c r="L202" s="3"/>
      <c r="M202" s="3"/>
      <c r="N202" s="3"/>
      <c r="O202" s="3"/>
      <c r="P202" s="3"/>
      <c r="Q202" s="3"/>
      <c r="R202" s="3"/>
      <c r="S202" s="3"/>
      <c r="T202" s="3"/>
      <c r="U202" s="3"/>
    </row>
    <row r="203" spans="1:21" x14ac:dyDescent="0.4">
      <c r="A203" s="3"/>
      <c r="B203" s="3"/>
      <c r="C203" s="3"/>
      <c r="D203" s="3"/>
      <c r="E203" s="3"/>
      <c r="F203" s="3"/>
      <c r="G203" s="3"/>
      <c r="H203" s="3"/>
      <c r="I203" s="3"/>
      <c r="J203" s="3"/>
      <c r="K203" s="3"/>
      <c r="L203" s="3"/>
      <c r="M203" s="3"/>
      <c r="N203" s="3"/>
      <c r="O203" s="3"/>
      <c r="P203" s="3"/>
      <c r="Q203" s="3"/>
      <c r="R203" s="3"/>
      <c r="S203" s="3"/>
      <c r="T203" s="3"/>
      <c r="U203" s="3"/>
    </row>
    <row r="204" spans="1:21" x14ac:dyDescent="0.4">
      <c r="A204" s="3"/>
      <c r="B204" s="3"/>
      <c r="C204" s="3"/>
      <c r="D204" s="3"/>
      <c r="E204" s="3"/>
      <c r="F204" s="3"/>
      <c r="G204" s="3"/>
      <c r="H204" s="3"/>
      <c r="I204" s="3"/>
      <c r="J204" s="3"/>
      <c r="K204" s="3"/>
      <c r="L204" s="3"/>
      <c r="M204" s="3"/>
      <c r="N204" s="3"/>
      <c r="O204" s="3"/>
      <c r="P204" s="3"/>
      <c r="Q204" s="3"/>
      <c r="R204" s="3"/>
      <c r="S204" s="3"/>
      <c r="T204" s="3"/>
      <c r="U204" s="3"/>
    </row>
    <row r="205" spans="1:21" x14ac:dyDescent="0.4">
      <c r="A205" s="3"/>
      <c r="B205" s="3"/>
      <c r="C205" s="3"/>
      <c r="D205" s="3"/>
      <c r="E205" s="3"/>
      <c r="F205" s="3"/>
      <c r="G205" s="3"/>
      <c r="H205" s="3"/>
      <c r="I205" s="3"/>
      <c r="J205" s="3"/>
      <c r="K205" s="3"/>
      <c r="L205" s="3"/>
      <c r="M205" s="3"/>
      <c r="N205" s="3"/>
      <c r="O205" s="3"/>
      <c r="P205" s="3"/>
      <c r="Q205" s="3"/>
      <c r="R205" s="3"/>
      <c r="S205" s="3"/>
      <c r="T205" s="3"/>
      <c r="U205" s="3"/>
    </row>
    <row r="206" spans="1:21" x14ac:dyDescent="0.4">
      <c r="A206" s="3"/>
      <c r="B206" s="3"/>
      <c r="C206" s="3"/>
      <c r="D206" s="3"/>
      <c r="E206" s="3"/>
      <c r="F206" s="3"/>
      <c r="G206" s="3"/>
      <c r="H206" s="3"/>
      <c r="I206" s="3"/>
      <c r="J206" s="3"/>
      <c r="K206" s="3"/>
      <c r="L206" s="3"/>
      <c r="M206" s="3"/>
      <c r="N206" s="3"/>
      <c r="O206" s="3"/>
      <c r="P206" s="3"/>
      <c r="Q206" s="3"/>
      <c r="R206" s="3"/>
      <c r="S206" s="3"/>
      <c r="T206" s="3"/>
      <c r="U206" s="3"/>
    </row>
    <row r="207" spans="1:21" x14ac:dyDescent="0.4">
      <c r="A207" s="3"/>
      <c r="B207" s="3"/>
      <c r="C207" s="3"/>
      <c r="D207" s="3"/>
      <c r="E207" s="3"/>
      <c r="F207" s="3"/>
      <c r="G207" s="3"/>
      <c r="H207" s="3"/>
      <c r="I207" s="3"/>
      <c r="J207" s="3"/>
      <c r="K207" s="3"/>
      <c r="L207" s="3"/>
      <c r="M207" s="3"/>
      <c r="N207" s="3"/>
      <c r="O207" s="3"/>
      <c r="P207" s="3"/>
      <c r="Q207" s="3"/>
      <c r="R207" s="3"/>
      <c r="S207" s="3"/>
      <c r="T207" s="3"/>
      <c r="U207" s="3"/>
    </row>
    <row r="208" spans="1:21" x14ac:dyDescent="0.4">
      <c r="A208" s="3"/>
      <c r="B208" s="3"/>
      <c r="C208" s="3"/>
      <c r="D208" s="3"/>
      <c r="E208" s="3"/>
      <c r="F208" s="3"/>
      <c r="G208" s="3"/>
      <c r="H208" s="3"/>
      <c r="I208" s="3"/>
      <c r="J208" s="3"/>
      <c r="K208" s="3"/>
      <c r="L208" s="3"/>
      <c r="M208" s="3"/>
      <c r="N208" s="3"/>
      <c r="O208" s="3"/>
      <c r="P208" s="3"/>
      <c r="Q208" s="3"/>
      <c r="R208" s="3"/>
      <c r="S208" s="3"/>
      <c r="T208" s="3"/>
      <c r="U208" s="3"/>
    </row>
    <row r="209" spans="1:21" x14ac:dyDescent="0.4">
      <c r="A209" s="3"/>
      <c r="B209" s="3"/>
      <c r="C209" s="3"/>
      <c r="D209" s="3"/>
      <c r="E209" s="3"/>
      <c r="F209" s="3"/>
      <c r="G209" s="3"/>
      <c r="H209" s="3"/>
      <c r="I209" s="3"/>
      <c r="J209" s="3"/>
      <c r="K209" s="3"/>
      <c r="L209" s="3"/>
      <c r="M209" s="3"/>
      <c r="N209" s="3"/>
      <c r="O209" s="3"/>
      <c r="P209" s="3"/>
      <c r="Q209" s="3"/>
      <c r="R209" s="3"/>
      <c r="S209" s="3"/>
      <c r="T209" s="3"/>
      <c r="U209" s="3"/>
    </row>
    <row r="210" spans="1:21" x14ac:dyDescent="0.4">
      <c r="A210" s="3"/>
      <c r="B210" s="3"/>
      <c r="C210" s="3"/>
      <c r="D210" s="3"/>
      <c r="E210" s="3"/>
      <c r="F210" s="3"/>
      <c r="G210" s="3"/>
      <c r="H210" s="3"/>
      <c r="I210" s="3"/>
      <c r="J210" s="3"/>
      <c r="K210" s="3"/>
      <c r="L210" s="3"/>
      <c r="M210" s="3"/>
      <c r="N210" s="3"/>
      <c r="O210" s="3"/>
      <c r="P210" s="3"/>
      <c r="Q210" s="3"/>
      <c r="R210" s="3"/>
      <c r="S210" s="3"/>
      <c r="T210" s="3"/>
      <c r="U210" s="3"/>
    </row>
    <row r="211" spans="1:21" x14ac:dyDescent="0.4">
      <c r="A211" s="3"/>
      <c r="B211" s="3"/>
      <c r="C211" s="3"/>
      <c r="D211" s="3"/>
      <c r="E211" s="3"/>
      <c r="F211" s="3"/>
      <c r="G211" s="3"/>
      <c r="H211" s="3"/>
      <c r="I211" s="3"/>
      <c r="J211" s="3"/>
      <c r="K211" s="3"/>
      <c r="L211" s="3"/>
      <c r="M211" s="3"/>
      <c r="N211" s="3"/>
      <c r="O211" s="3"/>
      <c r="P211" s="3"/>
      <c r="Q211" s="3"/>
      <c r="R211" s="3"/>
      <c r="S211" s="3"/>
      <c r="T211" s="3"/>
      <c r="U211" s="3"/>
    </row>
    <row r="212" spans="1:21" x14ac:dyDescent="0.4">
      <c r="A212" s="3"/>
      <c r="B212" s="3"/>
      <c r="C212" s="3"/>
      <c r="D212" s="3"/>
      <c r="E212" s="3"/>
      <c r="F212" s="3"/>
      <c r="G212" s="3"/>
      <c r="H212" s="3"/>
      <c r="I212" s="3"/>
      <c r="J212" s="3"/>
      <c r="K212" s="3"/>
      <c r="L212" s="3"/>
      <c r="M212" s="3"/>
      <c r="N212" s="3"/>
      <c r="O212" s="3"/>
      <c r="P212" s="3"/>
      <c r="Q212" s="3"/>
      <c r="R212" s="3"/>
      <c r="S212" s="3"/>
      <c r="T212" s="3"/>
      <c r="U212" s="3"/>
    </row>
    <row r="213" spans="1:21" x14ac:dyDescent="0.4">
      <c r="A213" s="3"/>
      <c r="B213" s="3"/>
      <c r="C213" s="3"/>
      <c r="D213" s="3"/>
      <c r="E213" s="3"/>
      <c r="F213" s="3"/>
      <c r="G213" s="3"/>
      <c r="H213" s="3"/>
      <c r="I213" s="3"/>
      <c r="J213" s="3"/>
      <c r="K213" s="3"/>
      <c r="L213" s="3"/>
      <c r="M213" s="3"/>
      <c r="N213" s="3"/>
      <c r="O213" s="3"/>
      <c r="P213" s="3"/>
      <c r="Q213" s="3"/>
      <c r="R213" s="3"/>
      <c r="S213" s="3"/>
      <c r="T213" s="3"/>
      <c r="U213" s="3"/>
    </row>
    <row r="214" spans="1:21" x14ac:dyDescent="0.4">
      <c r="A214" s="3"/>
      <c r="B214" s="3"/>
      <c r="C214" s="3"/>
      <c r="D214" s="3"/>
      <c r="E214" s="3"/>
      <c r="F214" s="3"/>
      <c r="G214" s="3"/>
      <c r="H214" s="3"/>
      <c r="I214" s="3"/>
      <c r="J214" s="3"/>
      <c r="K214" s="3"/>
      <c r="L214" s="3"/>
      <c r="M214" s="3"/>
      <c r="N214" s="3"/>
      <c r="O214" s="3"/>
      <c r="P214" s="3"/>
      <c r="Q214" s="3"/>
      <c r="R214" s="3"/>
      <c r="S214" s="3"/>
      <c r="T214" s="3"/>
      <c r="U214" s="3"/>
    </row>
    <row r="215" spans="1:21" x14ac:dyDescent="0.4">
      <c r="A215" s="3"/>
      <c r="B215" s="3"/>
      <c r="C215" s="3"/>
      <c r="D215" s="3"/>
      <c r="E215" s="3"/>
      <c r="F215" s="3"/>
      <c r="G215" s="3"/>
      <c r="H215" s="3"/>
      <c r="I215" s="3"/>
      <c r="J215" s="3"/>
      <c r="K215" s="3"/>
      <c r="L215" s="3"/>
      <c r="M215" s="3"/>
      <c r="N215" s="3"/>
      <c r="O215" s="3"/>
      <c r="P215" s="3"/>
      <c r="Q215" s="3"/>
      <c r="R215" s="3"/>
      <c r="S215" s="3"/>
      <c r="T215" s="3"/>
      <c r="U215" s="3"/>
    </row>
    <row r="216" spans="1:21" x14ac:dyDescent="0.4">
      <c r="A216" s="3"/>
      <c r="B216" s="3"/>
      <c r="C216" s="3"/>
      <c r="D216" s="3"/>
      <c r="E216" s="3"/>
      <c r="F216" s="3"/>
      <c r="G216" s="3"/>
      <c r="H216" s="3"/>
      <c r="I216" s="3"/>
      <c r="J216" s="3"/>
      <c r="K216" s="3"/>
      <c r="L216" s="3"/>
      <c r="M216" s="3"/>
      <c r="N216" s="3"/>
      <c r="O216" s="3"/>
      <c r="P216" s="3"/>
      <c r="Q216" s="3"/>
      <c r="R216" s="3"/>
      <c r="S216" s="3"/>
      <c r="T216" s="3"/>
      <c r="U216" s="3"/>
    </row>
    <row r="217" spans="1:21" x14ac:dyDescent="0.4">
      <c r="A217" s="3"/>
      <c r="B217" s="3"/>
      <c r="C217" s="3"/>
      <c r="D217" s="3"/>
      <c r="E217" s="3"/>
      <c r="F217" s="3"/>
      <c r="G217" s="3"/>
      <c r="H217" s="3"/>
      <c r="I217" s="3"/>
      <c r="J217" s="3"/>
      <c r="K217" s="3"/>
      <c r="L217" s="3"/>
      <c r="M217" s="3"/>
      <c r="N217" s="3"/>
      <c r="O217" s="3"/>
      <c r="P217" s="3"/>
      <c r="Q217" s="3"/>
      <c r="R217" s="3"/>
      <c r="S217" s="3"/>
      <c r="T217" s="3"/>
      <c r="U217" s="3"/>
    </row>
    <row r="218" spans="1:21" x14ac:dyDescent="0.4">
      <c r="A218" s="3"/>
      <c r="B218" s="3"/>
      <c r="C218" s="3"/>
      <c r="D218" s="3"/>
      <c r="E218" s="3"/>
      <c r="F218" s="3"/>
      <c r="G218" s="3"/>
      <c r="H218" s="3"/>
      <c r="I218" s="3"/>
      <c r="J218" s="3"/>
      <c r="K218" s="3"/>
      <c r="L218" s="3"/>
      <c r="M218" s="3"/>
      <c r="N218" s="3"/>
      <c r="O218" s="3"/>
      <c r="P218" s="3"/>
      <c r="Q218" s="3"/>
      <c r="R218" s="3"/>
      <c r="S218" s="3"/>
      <c r="T218" s="3"/>
      <c r="U218" s="3"/>
    </row>
    <row r="219" spans="1:21" x14ac:dyDescent="0.4">
      <c r="A219" s="3"/>
      <c r="B219" s="3"/>
      <c r="C219" s="3"/>
      <c r="D219" s="3"/>
      <c r="E219" s="3"/>
      <c r="F219" s="3"/>
      <c r="G219" s="3"/>
      <c r="H219" s="3"/>
      <c r="I219" s="3"/>
      <c r="J219" s="3"/>
      <c r="K219" s="3"/>
      <c r="L219" s="3"/>
      <c r="M219" s="3"/>
      <c r="N219" s="3"/>
      <c r="O219" s="3"/>
      <c r="P219" s="3"/>
      <c r="Q219" s="3"/>
      <c r="R219" s="3"/>
      <c r="S219" s="3"/>
      <c r="T219" s="3"/>
      <c r="U219" s="3"/>
    </row>
    <row r="220" spans="1:21" x14ac:dyDescent="0.4">
      <c r="A220" s="3"/>
      <c r="B220" s="3"/>
      <c r="C220" s="3"/>
      <c r="D220" s="3"/>
      <c r="E220" s="3"/>
      <c r="F220" s="3"/>
      <c r="G220" s="3"/>
      <c r="H220" s="3"/>
      <c r="I220" s="3"/>
      <c r="J220" s="3"/>
      <c r="K220" s="3"/>
      <c r="L220" s="3"/>
      <c r="M220" s="3"/>
      <c r="N220" s="3"/>
      <c r="O220" s="3"/>
      <c r="P220" s="3"/>
      <c r="Q220" s="3"/>
      <c r="R220" s="3"/>
      <c r="S220" s="3"/>
      <c r="T220" s="3"/>
      <c r="U220" s="3"/>
    </row>
    <row r="221" spans="1:21" x14ac:dyDescent="0.4">
      <c r="A221" s="3"/>
      <c r="B221" s="3"/>
      <c r="C221" s="3"/>
      <c r="D221" s="3"/>
      <c r="E221" s="3"/>
      <c r="F221" s="3"/>
      <c r="G221" s="3"/>
      <c r="H221" s="3"/>
      <c r="I221" s="3"/>
      <c r="J221" s="3"/>
      <c r="K221" s="3"/>
      <c r="L221" s="3"/>
      <c r="M221" s="3"/>
      <c r="N221" s="3"/>
      <c r="O221" s="3"/>
      <c r="P221" s="3"/>
      <c r="Q221" s="3"/>
      <c r="R221" s="3"/>
      <c r="S221" s="3"/>
      <c r="T221" s="3"/>
      <c r="U221" s="3"/>
    </row>
    <row r="222" spans="1:21" x14ac:dyDescent="0.4">
      <c r="A222" s="3"/>
      <c r="B222" s="3"/>
      <c r="C222" s="3"/>
      <c r="D222" s="3"/>
      <c r="E222" s="3"/>
      <c r="F222" s="3"/>
      <c r="G222" s="3"/>
      <c r="H222" s="3"/>
      <c r="I222" s="3"/>
      <c r="J222" s="3"/>
      <c r="K222" s="3"/>
      <c r="L222" s="3"/>
      <c r="M222" s="3"/>
      <c r="N222" s="3"/>
      <c r="O222" s="3"/>
      <c r="P222" s="3"/>
      <c r="Q222" s="3"/>
      <c r="R222" s="3"/>
      <c r="S222" s="3"/>
      <c r="T222" s="3"/>
      <c r="U222" s="3"/>
    </row>
    <row r="223" spans="1:21" x14ac:dyDescent="0.4">
      <c r="A223" s="3"/>
      <c r="B223" s="3"/>
      <c r="C223" s="3"/>
      <c r="D223" s="3"/>
      <c r="E223" s="3"/>
      <c r="F223" s="3"/>
      <c r="G223" s="3"/>
      <c r="H223" s="3"/>
      <c r="I223" s="3"/>
      <c r="J223" s="3"/>
      <c r="K223" s="3"/>
      <c r="L223" s="3"/>
      <c r="M223" s="3"/>
      <c r="N223" s="3"/>
      <c r="O223" s="3"/>
      <c r="P223" s="3"/>
      <c r="Q223" s="3"/>
      <c r="R223" s="3"/>
      <c r="S223" s="3"/>
      <c r="T223" s="3"/>
      <c r="U223" s="3"/>
    </row>
    <row r="224" spans="1:21" x14ac:dyDescent="0.4">
      <c r="A224" s="3"/>
      <c r="B224" s="3"/>
      <c r="C224" s="3"/>
      <c r="D224" s="3"/>
      <c r="E224" s="3"/>
      <c r="F224" s="3"/>
      <c r="G224" s="3"/>
      <c r="H224" s="3"/>
      <c r="I224" s="3"/>
      <c r="J224" s="3"/>
      <c r="K224" s="3"/>
      <c r="L224" s="3"/>
      <c r="M224" s="3"/>
      <c r="N224" s="3"/>
      <c r="O224" s="3"/>
      <c r="P224" s="3"/>
      <c r="Q224" s="3"/>
      <c r="R224" s="3"/>
      <c r="S224" s="3"/>
      <c r="T224" s="3"/>
      <c r="U224" s="3"/>
    </row>
    <row r="225" spans="1:21" x14ac:dyDescent="0.4">
      <c r="A225" s="3"/>
      <c r="B225" s="3"/>
      <c r="C225" s="3"/>
      <c r="D225" s="3"/>
      <c r="E225" s="3"/>
      <c r="F225" s="3"/>
      <c r="G225" s="3"/>
      <c r="H225" s="3"/>
      <c r="I225" s="3"/>
      <c r="J225" s="3"/>
      <c r="K225" s="3"/>
      <c r="L225" s="3"/>
      <c r="M225" s="3"/>
      <c r="N225" s="3"/>
      <c r="O225" s="3"/>
      <c r="P225" s="3"/>
      <c r="Q225" s="3"/>
      <c r="R225" s="3"/>
      <c r="S225" s="3"/>
      <c r="T225" s="3"/>
      <c r="U225" s="3"/>
    </row>
    <row r="226" spans="1:21" x14ac:dyDescent="0.4">
      <c r="A226" s="3"/>
      <c r="B226" s="3"/>
      <c r="C226" s="3"/>
      <c r="D226" s="3"/>
      <c r="E226" s="3"/>
      <c r="F226" s="3"/>
      <c r="G226" s="3"/>
      <c r="H226" s="3"/>
      <c r="I226" s="3"/>
      <c r="J226" s="3"/>
      <c r="K226" s="3"/>
      <c r="L226" s="3"/>
      <c r="M226" s="3"/>
      <c r="N226" s="3"/>
      <c r="O226" s="3"/>
      <c r="P226" s="3"/>
      <c r="Q226" s="3"/>
      <c r="R226" s="3"/>
      <c r="S226" s="3"/>
      <c r="T226" s="3"/>
      <c r="U226" s="3"/>
    </row>
    <row r="227" spans="1:21" x14ac:dyDescent="0.4">
      <c r="A227" s="3"/>
      <c r="B227" s="3"/>
      <c r="C227" s="3"/>
      <c r="D227" s="3"/>
      <c r="E227" s="3"/>
      <c r="F227" s="3"/>
      <c r="G227" s="3"/>
      <c r="H227" s="3"/>
      <c r="I227" s="3"/>
      <c r="J227" s="3"/>
      <c r="K227" s="3"/>
      <c r="L227" s="3"/>
      <c r="M227" s="3"/>
      <c r="N227" s="3"/>
      <c r="O227" s="3"/>
      <c r="P227" s="3"/>
      <c r="Q227" s="3"/>
      <c r="R227" s="3"/>
      <c r="S227" s="3"/>
      <c r="T227" s="3"/>
      <c r="U227" s="3"/>
    </row>
    <row r="228" spans="1:21" x14ac:dyDescent="0.4">
      <c r="A228" s="3"/>
      <c r="B228" s="3"/>
      <c r="C228" s="3"/>
      <c r="D228" s="3"/>
      <c r="E228" s="3"/>
      <c r="F228" s="3"/>
      <c r="G228" s="3"/>
      <c r="H228" s="3"/>
      <c r="I228" s="3"/>
      <c r="J228" s="3"/>
      <c r="K228" s="3"/>
      <c r="L228" s="3"/>
      <c r="M228" s="3"/>
      <c r="N228" s="3"/>
      <c r="O228" s="3"/>
      <c r="P228" s="3"/>
      <c r="Q228" s="3"/>
      <c r="R228" s="3"/>
      <c r="S228" s="3"/>
      <c r="T228" s="3"/>
      <c r="U228" s="3"/>
    </row>
    <row r="229" spans="1:21" x14ac:dyDescent="0.4">
      <c r="A229" s="3"/>
      <c r="B229" s="3"/>
      <c r="C229" s="3"/>
      <c r="D229" s="3"/>
      <c r="E229" s="3"/>
      <c r="F229" s="3"/>
      <c r="G229" s="3"/>
      <c r="H229" s="3"/>
      <c r="I229" s="3"/>
      <c r="J229" s="3"/>
      <c r="K229" s="3"/>
      <c r="L229" s="3"/>
      <c r="M229" s="3"/>
      <c r="N229" s="3"/>
      <c r="O229" s="3"/>
      <c r="P229" s="3"/>
      <c r="Q229" s="3"/>
      <c r="R229" s="3"/>
      <c r="S229" s="3"/>
      <c r="T229" s="3"/>
      <c r="U229" s="3"/>
    </row>
    <row r="230" spans="1:21" x14ac:dyDescent="0.4">
      <c r="A230" s="3"/>
      <c r="B230" s="3"/>
      <c r="C230" s="3"/>
      <c r="D230" s="3"/>
      <c r="E230" s="3"/>
      <c r="F230" s="3"/>
      <c r="G230" s="3"/>
      <c r="H230" s="3"/>
      <c r="I230" s="3"/>
      <c r="J230" s="3"/>
      <c r="K230" s="3"/>
      <c r="L230" s="3"/>
      <c r="M230" s="3"/>
      <c r="N230" s="3"/>
      <c r="O230" s="3"/>
      <c r="P230" s="3"/>
      <c r="Q230" s="3"/>
      <c r="R230" s="3"/>
      <c r="S230" s="3"/>
      <c r="T230" s="3"/>
      <c r="U230" s="3"/>
    </row>
    <row r="231" spans="1:21" x14ac:dyDescent="0.4">
      <c r="A231" s="3"/>
      <c r="B231" s="3"/>
      <c r="C231" s="3"/>
      <c r="D231" s="3"/>
      <c r="E231" s="3"/>
      <c r="F231" s="3"/>
      <c r="G231" s="3"/>
      <c r="H231" s="3"/>
      <c r="I231" s="3"/>
      <c r="J231" s="3"/>
      <c r="K231" s="3"/>
      <c r="L231" s="3"/>
      <c r="M231" s="3"/>
      <c r="N231" s="3"/>
      <c r="O231" s="3"/>
      <c r="P231" s="3"/>
      <c r="Q231" s="3"/>
      <c r="R231" s="3"/>
      <c r="S231" s="3"/>
      <c r="T231" s="3"/>
      <c r="U231" s="3"/>
    </row>
    <row r="232" spans="1:21" x14ac:dyDescent="0.4">
      <c r="A232" s="3"/>
      <c r="B232" s="3"/>
      <c r="C232" s="3"/>
      <c r="D232" s="3"/>
      <c r="E232" s="3"/>
      <c r="F232" s="3"/>
      <c r="G232" s="3"/>
      <c r="H232" s="3"/>
      <c r="I232" s="3"/>
      <c r="J232" s="3"/>
      <c r="K232" s="3"/>
      <c r="L232" s="3"/>
      <c r="M232" s="3"/>
      <c r="N232" s="3"/>
      <c r="O232" s="3"/>
      <c r="P232" s="3"/>
      <c r="Q232" s="3"/>
      <c r="R232" s="3"/>
      <c r="S232" s="3"/>
      <c r="T232" s="3"/>
      <c r="U232" s="3"/>
    </row>
    <row r="233" spans="1:21" x14ac:dyDescent="0.4">
      <c r="A233" s="3"/>
      <c r="B233" s="3"/>
      <c r="C233" s="3"/>
      <c r="D233" s="3"/>
      <c r="E233" s="3"/>
      <c r="F233" s="3"/>
      <c r="G233" s="3"/>
      <c r="H233" s="3"/>
      <c r="I233" s="3"/>
      <c r="J233" s="3"/>
      <c r="K233" s="3"/>
      <c r="L233" s="3"/>
      <c r="M233" s="3"/>
      <c r="N233" s="3"/>
      <c r="O233" s="3"/>
      <c r="P233" s="3"/>
      <c r="Q233" s="3"/>
      <c r="R233" s="3"/>
      <c r="S233" s="3"/>
      <c r="T233" s="3"/>
      <c r="U233" s="3"/>
    </row>
    <row r="234" spans="1:21" x14ac:dyDescent="0.4">
      <c r="A234" s="3"/>
      <c r="B234" s="3"/>
      <c r="C234" s="3"/>
      <c r="D234" s="3"/>
      <c r="E234" s="3"/>
      <c r="F234" s="3"/>
      <c r="G234" s="3"/>
      <c r="H234" s="3"/>
      <c r="I234" s="3"/>
      <c r="J234" s="3"/>
      <c r="K234" s="3"/>
      <c r="L234" s="3"/>
      <c r="M234" s="3"/>
      <c r="N234" s="3"/>
      <c r="O234" s="3"/>
      <c r="P234" s="3"/>
      <c r="Q234" s="3"/>
      <c r="R234" s="3"/>
      <c r="S234" s="3"/>
      <c r="T234" s="3"/>
      <c r="U234" s="3"/>
    </row>
    <row r="235" spans="1:21" x14ac:dyDescent="0.4">
      <c r="A235" s="3"/>
      <c r="B235" s="3"/>
      <c r="C235" s="3"/>
      <c r="D235" s="3"/>
      <c r="E235" s="3"/>
      <c r="F235" s="3"/>
      <c r="G235" s="3"/>
      <c r="H235" s="3"/>
      <c r="I235" s="3"/>
      <c r="J235" s="3"/>
      <c r="K235" s="3"/>
      <c r="L235" s="3"/>
      <c r="M235" s="3"/>
      <c r="N235" s="3"/>
      <c r="O235" s="3"/>
      <c r="P235" s="3"/>
      <c r="Q235" s="3"/>
      <c r="R235" s="3"/>
      <c r="S235" s="3"/>
      <c r="T235" s="3"/>
      <c r="U235" s="3"/>
    </row>
    <row r="236" spans="1:21" x14ac:dyDescent="0.4">
      <c r="A236" s="3"/>
      <c r="B236" s="3"/>
      <c r="C236" s="3"/>
      <c r="D236" s="3"/>
      <c r="E236" s="3"/>
      <c r="F236" s="3"/>
      <c r="G236" s="3"/>
      <c r="H236" s="3"/>
      <c r="I236" s="3"/>
      <c r="J236" s="3"/>
      <c r="K236" s="3"/>
      <c r="L236" s="3"/>
      <c r="M236" s="3"/>
      <c r="N236" s="3"/>
      <c r="O236" s="3"/>
      <c r="P236" s="3"/>
      <c r="Q236" s="3"/>
      <c r="R236" s="3"/>
      <c r="S236" s="3"/>
      <c r="T236" s="3"/>
      <c r="U236" s="3"/>
    </row>
    <row r="237" spans="1:21" x14ac:dyDescent="0.4">
      <c r="A237" s="3"/>
      <c r="B237" s="3"/>
      <c r="C237" s="3"/>
      <c r="D237" s="3"/>
      <c r="E237" s="3"/>
      <c r="F237" s="3"/>
      <c r="G237" s="3"/>
      <c r="H237" s="3"/>
      <c r="I237" s="3"/>
      <c r="J237" s="3"/>
      <c r="K237" s="3"/>
      <c r="L237" s="3"/>
      <c r="M237" s="3"/>
      <c r="N237" s="3"/>
      <c r="O237" s="3"/>
      <c r="P237" s="3"/>
      <c r="Q237" s="3"/>
      <c r="R237" s="3"/>
      <c r="S237" s="3"/>
      <c r="T237" s="3"/>
      <c r="U237" s="3"/>
    </row>
    <row r="238" spans="1:21" x14ac:dyDescent="0.4">
      <c r="A238" s="3"/>
      <c r="B238" s="3"/>
      <c r="C238" s="3"/>
      <c r="D238" s="3"/>
      <c r="E238" s="3"/>
      <c r="F238" s="3"/>
      <c r="G238" s="3"/>
      <c r="H238" s="3"/>
      <c r="I238" s="3"/>
      <c r="J238" s="3"/>
      <c r="K238" s="3"/>
      <c r="L238" s="3"/>
      <c r="M238" s="3"/>
      <c r="N238" s="3"/>
      <c r="O238" s="3"/>
      <c r="P238" s="3"/>
      <c r="Q238" s="3"/>
      <c r="R238" s="3"/>
      <c r="S238" s="3"/>
      <c r="T238" s="3"/>
      <c r="U238" s="3"/>
    </row>
    <row r="239" spans="1:21" x14ac:dyDescent="0.4">
      <c r="A239" s="3"/>
      <c r="B239" s="3"/>
      <c r="C239" s="3"/>
      <c r="D239" s="3"/>
      <c r="E239" s="3"/>
      <c r="F239" s="3"/>
      <c r="G239" s="3"/>
      <c r="H239" s="3"/>
      <c r="I239" s="3"/>
      <c r="J239" s="3"/>
      <c r="K239" s="3"/>
      <c r="L239" s="3"/>
      <c r="M239" s="3"/>
      <c r="N239" s="3"/>
      <c r="O239" s="3"/>
      <c r="P239" s="3"/>
      <c r="Q239" s="3"/>
      <c r="R239" s="3"/>
      <c r="S239" s="3"/>
      <c r="T239" s="3"/>
      <c r="U239" s="3"/>
    </row>
    <row r="240" spans="1:21" x14ac:dyDescent="0.4">
      <c r="A240" s="3"/>
      <c r="B240" s="3"/>
      <c r="C240" s="3"/>
      <c r="D240" s="3"/>
      <c r="E240" s="3"/>
      <c r="F240" s="3"/>
      <c r="G240" s="3"/>
      <c r="H240" s="3"/>
      <c r="I240" s="3"/>
      <c r="J240" s="3"/>
      <c r="K240" s="3"/>
      <c r="L240" s="3"/>
      <c r="M240" s="3"/>
      <c r="N240" s="3"/>
      <c r="O240" s="3"/>
      <c r="P240" s="3"/>
      <c r="Q240" s="3"/>
      <c r="R240" s="3"/>
      <c r="S240" s="3"/>
      <c r="T240" s="3"/>
      <c r="U240" s="3"/>
    </row>
    <row r="241" spans="1:21" x14ac:dyDescent="0.4">
      <c r="A241" s="3"/>
      <c r="B241" s="3"/>
      <c r="C241" s="3"/>
      <c r="D241" s="3"/>
      <c r="E241" s="3"/>
      <c r="F241" s="3"/>
      <c r="G241" s="3"/>
      <c r="H241" s="3"/>
      <c r="I241" s="3"/>
      <c r="J241" s="3"/>
      <c r="K241" s="3"/>
      <c r="L241" s="3"/>
      <c r="M241" s="3"/>
      <c r="N241" s="3"/>
      <c r="O241" s="3"/>
      <c r="P241" s="3"/>
      <c r="Q241" s="3"/>
      <c r="R241" s="3"/>
      <c r="S241" s="3"/>
      <c r="T241" s="3"/>
      <c r="U241" s="3"/>
    </row>
    <row r="242" spans="1:21" x14ac:dyDescent="0.4">
      <c r="A242" s="3"/>
      <c r="B242" s="3"/>
      <c r="C242" s="3"/>
      <c r="D242" s="3"/>
      <c r="E242" s="3"/>
      <c r="F242" s="3"/>
      <c r="G242" s="3"/>
      <c r="H242" s="3"/>
      <c r="I242" s="3"/>
      <c r="J242" s="3"/>
      <c r="K242" s="3"/>
      <c r="L242" s="3"/>
      <c r="M242" s="3"/>
      <c r="N242" s="3"/>
      <c r="O242" s="3"/>
      <c r="P242" s="3"/>
      <c r="Q242" s="3"/>
      <c r="R242" s="3"/>
      <c r="S242" s="3"/>
      <c r="T242" s="3"/>
      <c r="U242" s="3"/>
    </row>
    <row r="243" spans="1:21" x14ac:dyDescent="0.4">
      <c r="A243" s="3"/>
      <c r="B243" s="3"/>
      <c r="C243" s="3"/>
      <c r="D243" s="3"/>
      <c r="E243" s="3"/>
      <c r="F243" s="3"/>
      <c r="G243" s="3"/>
      <c r="H243" s="3"/>
      <c r="I243" s="3"/>
      <c r="J243" s="3"/>
      <c r="K243" s="3"/>
      <c r="L243" s="3"/>
      <c r="M243" s="3"/>
      <c r="N243" s="3"/>
      <c r="O243" s="3"/>
      <c r="P243" s="3"/>
      <c r="Q243" s="3"/>
      <c r="R243" s="3"/>
      <c r="S243" s="3"/>
      <c r="T243" s="3"/>
      <c r="U243" s="3"/>
    </row>
    <row r="244" spans="1:21" x14ac:dyDescent="0.4">
      <c r="A244" s="3"/>
      <c r="B244" s="3"/>
      <c r="C244" s="3"/>
      <c r="D244" s="3"/>
      <c r="E244" s="3"/>
      <c r="F244" s="3"/>
      <c r="G244" s="3"/>
      <c r="H244" s="3"/>
      <c r="I244" s="3"/>
      <c r="J244" s="3"/>
      <c r="K244" s="3"/>
      <c r="L244" s="3"/>
      <c r="M244" s="3"/>
      <c r="N244" s="3"/>
      <c r="O244" s="3"/>
      <c r="P244" s="3"/>
      <c r="Q244" s="3"/>
      <c r="R244" s="3"/>
      <c r="S244" s="3"/>
      <c r="T244" s="3"/>
      <c r="U244" s="3"/>
    </row>
    <row r="245" spans="1:21" x14ac:dyDescent="0.4">
      <c r="A245" s="3"/>
      <c r="B245" s="3"/>
      <c r="C245" s="3"/>
      <c r="D245" s="3"/>
      <c r="E245" s="3"/>
      <c r="F245" s="3"/>
      <c r="G245" s="3"/>
      <c r="H245" s="3"/>
      <c r="I245" s="3"/>
      <c r="J245" s="3"/>
      <c r="K245" s="3"/>
      <c r="L245" s="3"/>
      <c r="M245" s="3"/>
      <c r="N245" s="3"/>
      <c r="O245" s="3"/>
      <c r="P245" s="3"/>
      <c r="Q245" s="3"/>
      <c r="R245" s="3"/>
      <c r="S245" s="3"/>
      <c r="T245" s="3"/>
      <c r="U245" s="3"/>
    </row>
    <row r="246" spans="1:21" x14ac:dyDescent="0.4">
      <c r="A246" s="3"/>
      <c r="B246" s="3"/>
      <c r="C246" s="3"/>
      <c r="D246" s="3"/>
      <c r="E246" s="3"/>
      <c r="F246" s="3"/>
      <c r="G246" s="3"/>
      <c r="H246" s="3"/>
      <c r="I246" s="3"/>
      <c r="J246" s="3"/>
      <c r="K246" s="3"/>
      <c r="L246" s="3"/>
      <c r="M246" s="3"/>
      <c r="N246" s="3"/>
      <c r="O246" s="3"/>
      <c r="P246" s="3"/>
      <c r="Q246" s="3"/>
      <c r="R246" s="3"/>
      <c r="S246" s="3"/>
      <c r="T246" s="3"/>
      <c r="U246" s="3"/>
    </row>
    <row r="247" spans="1:21" x14ac:dyDescent="0.4">
      <c r="A247" s="3"/>
      <c r="B247" s="3"/>
      <c r="C247" s="3"/>
      <c r="D247" s="3"/>
      <c r="E247" s="3"/>
      <c r="F247" s="3"/>
      <c r="G247" s="3"/>
      <c r="H247" s="3"/>
      <c r="I247" s="3"/>
      <c r="J247" s="3"/>
      <c r="K247" s="3"/>
      <c r="L247" s="3"/>
      <c r="M247" s="3"/>
      <c r="N247" s="3"/>
      <c r="O247" s="3"/>
      <c r="P247" s="3"/>
      <c r="Q247" s="3"/>
      <c r="R247" s="3"/>
      <c r="S247" s="3"/>
      <c r="T247" s="3"/>
      <c r="U247" s="3"/>
    </row>
    <row r="248" spans="1:21" x14ac:dyDescent="0.4">
      <c r="A248" s="3"/>
      <c r="B248" s="3"/>
      <c r="C248" s="3"/>
      <c r="D248" s="3"/>
      <c r="E248" s="3"/>
      <c r="F248" s="3"/>
      <c r="G248" s="3"/>
      <c r="H248" s="3"/>
      <c r="I248" s="3"/>
      <c r="J248" s="3"/>
      <c r="K248" s="3"/>
      <c r="L248" s="3"/>
      <c r="M248" s="3"/>
      <c r="N248" s="3"/>
      <c r="O248" s="3"/>
      <c r="P248" s="3"/>
      <c r="Q248" s="3"/>
      <c r="R248" s="3"/>
      <c r="S248" s="3"/>
      <c r="T248" s="3"/>
      <c r="U248" s="3"/>
    </row>
    <row r="249" spans="1:21" x14ac:dyDescent="0.4">
      <c r="A249" s="3"/>
      <c r="B249" s="3"/>
      <c r="C249" s="3"/>
      <c r="D249" s="3"/>
      <c r="E249" s="3"/>
      <c r="F249" s="3"/>
      <c r="G249" s="3"/>
      <c r="H249" s="3"/>
      <c r="I249" s="3"/>
      <c r="J249" s="3"/>
      <c r="K249" s="3"/>
      <c r="L249" s="3"/>
      <c r="M249" s="3"/>
      <c r="N249" s="3"/>
      <c r="O249" s="3"/>
      <c r="P249" s="3"/>
      <c r="Q249" s="3"/>
      <c r="R249" s="3"/>
      <c r="S249" s="3"/>
      <c r="T249" s="3"/>
      <c r="U249" s="3"/>
    </row>
    <row r="250" spans="1:21" x14ac:dyDescent="0.4">
      <c r="A250" s="3"/>
      <c r="B250" s="3"/>
      <c r="C250" s="3"/>
      <c r="D250" s="3"/>
      <c r="E250" s="3"/>
      <c r="F250" s="3"/>
      <c r="G250" s="3"/>
      <c r="H250" s="3"/>
      <c r="I250" s="3"/>
      <c r="J250" s="3"/>
      <c r="K250" s="3"/>
      <c r="L250" s="3"/>
      <c r="M250" s="3"/>
      <c r="N250" s="3"/>
      <c r="O250" s="3"/>
      <c r="P250" s="3"/>
      <c r="Q250" s="3"/>
      <c r="R250" s="3"/>
      <c r="S250" s="3"/>
      <c r="T250" s="3"/>
      <c r="U250" s="3"/>
    </row>
    <row r="251" spans="1:21" x14ac:dyDescent="0.4">
      <c r="A251" s="3"/>
      <c r="B251" s="3"/>
      <c r="C251" s="3"/>
      <c r="D251" s="3"/>
      <c r="E251" s="3"/>
      <c r="F251" s="3"/>
      <c r="G251" s="3"/>
      <c r="H251" s="3"/>
      <c r="I251" s="3"/>
      <c r="J251" s="3"/>
      <c r="K251" s="3"/>
      <c r="L251" s="3"/>
      <c r="M251" s="3"/>
      <c r="N251" s="3"/>
      <c r="O251" s="3"/>
      <c r="P251" s="3"/>
      <c r="Q251" s="3"/>
      <c r="R251" s="3"/>
      <c r="S251" s="3"/>
      <c r="T251" s="3"/>
      <c r="U251" s="3"/>
    </row>
    <row r="252" spans="1:21" x14ac:dyDescent="0.4">
      <c r="A252" s="3"/>
      <c r="B252" s="3"/>
      <c r="C252" s="3"/>
      <c r="D252" s="3"/>
      <c r="E252" s="3"/>
      <c r="F252" s="3"/>
      <c r="G252" s="3"/>
      <c r="H252" s="3"/>
      <c r="I252" s="3"/>
      <c r="J252" s="3"/>
      <c r="K252" s="3"/>
      <c r="L252" s="3"/>
      <c r="M252" s="3"/>
      <c r="N252" s="3"/>
      <c r="O252" s="3"/>
      <c r="P252" s="3"/>
      <c r="Q252" s="3"/>
      <c r="R252" s="3"/>
      <c r="S252" s="3"/>
      <c r="T252" s="3"/>
      <c r="U252" s="3"/>
    </row>
    <row r="253" spans="1:21" x14ac:dyDescent="0.4">
      <c r="A253" s="3"/>
      <c r="B253" s="3"/>
      <c r="C253" s="3"/>
      <c r="D253" s="3"/>
      <c r="E253" s="3"/>
      <c r="F253" s="3"/>
      <c r="G253" s="3"/>
      <c r="H253" s="3"/>
      <c r="I253" s="3"/>
      <c r="J253" s="3"/>
      <c r="K253" s="3"/>
      <c r="L253" s="3"/>
      <c r="M253" s="3"/>
      <c r="N253" s="3"/>
      <c r="O253" s="3"/>
      <c r="P253" s="3"/>
      <c r="Q253" s="3"/>
      <c r="R253" s="3"/>
      <c r="S253" s="3"/>
      <c r="T253" s="3"/>
      <c r="U253" s="3"/>
    </row>
    <row r="254" spans="1:21" x14ac:dyDescent="0.4">
      <c r="A254" s="3"/>
      <c r="B254" s="3"/>
      <c r="C254" s="3"/>
      <c r="D254" s="3"/>
      <c r="E254" s="3"/>
      <c r="F254" s="3"/>
      <c r="G254" s="3"/>
      <c r="H254" s="3"/>
      <c r="I254" s="3"/>
      <c r="J254" s="3"/>
      <c r="K254" s="3"/>
      <c r="L254" s="3"/>
      <c r="M254" s="3"/>
      <c r="N254" s="3"/>
      <c r="O254" s="3"/>
      <c r="P254" s="3"/>
      <c r="Q254" s="3"/>
      <c r="R254" s="3"/>
      <c r="S254" s="3"/>
      <c r="T254" s="3"/>
      <c r="U254" s="3"/>
    </row>
    <row r="255" spans="1:21" x14ac:dyDescent="0.4">
      <c r="A255" s="3"/>
      <c r="B255" s="3"/>
      <c r="C255" s="3"/>
      <c r="D255" s="3"/>
      <c r="E255" s="3"/>
      <c r="F255" s="3"/>
      <c r="G255" s="3"/>
      <c r="H255" s="3"/>
      <c r="I255" s="3"/>
      <c r="J255" s="3"/>
      <c r="K255" s="3"/>
      <c r="L255" s="3"/>
      <c r="M255" s="3"/>
      <c r="N255" s="3"/>
      <c r="O255" s="3"/>
      <c r="P255" s="3"/>
      <c r="Q255" s="3"/>
      <c r="R255" s="3"/>
      <c r="S255" s="3"/>
      <c r="T255" s="3"/>
      <c r="U255" s="3"/>
    </row>
    <row r="256" spans="1:21" x14ac:dyDescent="0.4">
      <c r="A256" s="3"/>
      <c r="B256" s="3"/>
      <c r="C256" s="3"/>
      <c r="D256" s="3"/>
      <c r="E256" s="3"/>
      <c r="F256" s="3"/>
      <c r="G256" s="3"/>
      <c r="H256" s="3"/>
      <c r="I256" s="3"/>
      <c r="J256" s="3"/>
      <c r="K256" s="3"/>
      <c r="L256" s="3"/>
      <c r="M256" s="3"/>
      <c r="N256" s="3"/>
      <c r="O256" s="3"/>
      <c r="P256" s="3"/>
      <c r="Q256" s="3"/>
      <c r="R256" s="3"/>
      <c r="S256" s="3"/>
      <c r="T256" s="3"/>
      <c r="U256" s="3"/>
    </row>
    <row r="257" spans="1:21" x14ac:dyDescent="0.4">
      <c r="A257" s="3"/>
      <c r="B257" s="3"/>
      <c r="C257" s="3"/>
      <c r="D257" s="3"/>
      <c r="E257" s="3"/>
      <c r="F257" s="3"/>
      <c r="G257" s="3"/>
      <c r="H257" s="3"/>
      <c r="I257" s="3"/>
      <c r="J257" s="3"/>
      <c r="K257" s="3"/>
      <c r="L257" s="3"/>
      <c r="M257" s="3"/>
      <c r="N257" s="3"/>
      <c r="O257" s="3"/>
      <c r="P257" s="3"/>
      <c r="Q257" s="3"/>
      <c r="R257" s="3"/>
      <c r="S257" s="3"/>
      <c r="T257" s="3"/>
      <c r="U257" s="3"/>
    </row>
    <row r="258" spans="1:21" x14ac:dyDescent="0.4">
      <c r="A258" s="3"/>
      <c r="B258" s="3"/>
      <c r="C258" s="3"/>
      <c r="D258" s="3"/>
      <c r="E258" s="3"/>
      <c r="F258" s="3"/>
      <c r="G258" s="3"/>
      <c r="H258" s="3"/>
      <c r="I258" s="3"/>
      <c r="J258" s="3"/>
      <c r="K258" s="3"/>
      <c r="L258" s="3"/>
      <c r="M258" s="3"/>
      <c r="N258" s="3"/>
      <c r="O258" s="3"/>
      <c r="P258" s="3"/>
      <c r="Q258" s="3"/>
      <c r="R258" s="3"/>
      <c r="S258" s="3"/>
      <c r="T258" s="3"/>
      <c r="U258" s="3"/>
    </row>
    <row r="259" spans="1:21" x14ac:dyDescent="0.4">
      <c r="A259" s="3"/>
      <c r="B259" s="3"/>
      <c r="C259" s="3"/>
      <c r="D259" s="3"/>
      <c r="E259" s="3"/>
      <c r="F259" s="3"/>
      <c r="G259" s="3"/>
      <c r="H259" s="3"/>
      <c r="I259" s="3"/>
      <c r="J259" s="3"/>
      <c r="K259" s="3"/>
      <c r="L259" s="3"/>
      <c r="M259" s="3"/>
      <c r="N259" s="3"/>
      <c r="O259" s="3"/>
      <c r="P259" s="3"/>
      <c r="Q259" s="3"/>
      <c r="R259" s="3"/>
      <c r="S259" s="3"/>
      <c r="T259" s="3"/>
      <c r="U259" s="3"/>
    </row>
    <row r="260" spans="1:21" x14ac:dyDescent="0.4">
      <c r="A260" s="3"/>
      <c r="B260" s="3"/>
      <c r="C260" s="3"/>
      <c r="D260" s="3"/>
      <c r="E260" s="3"/>
      <c r="F260" s="3"/>
      <c r="G260" s="3"/>
      <c r="H260" s="3"/>
      <c r="I260" s="3"/>
      <c r="J260" s="3"/>
      <c r="K260" s="3"/>
      <c r="L260" s="3"/>
      <c r="M260" s="3"/>
      <c r="N260" s="3"/>
      <c r="O260" s="3"/>
      <c r="P260" s="3"/>
      <c r="Q260" s="3"/>
      <c r="R260" s="3"/>
      <c r="S260" s="3"/>
      <c r="T260" s="3"/>
      <c r="U260" s="3"/>
    </row>
    <row r="261" spans="1:21" x14ac:dyDescent="0.4">
      <c r="A261" s="3"/>
      <c r="B261" s="3"/>
      <c r="C261" s="3"/>
      <c r="D261" s="3"/>
      <c r="E261" s="3"/>
      <c r="F261" s="3"/>
      <c r="G261" s="3"/>
      <c r="H261" s="3"/>
      <c r="I261" s="3"/>
      <c r="J261" s="3"/>
      <c r="K261" s="3"/>
      <c r="L261" s="3"/>
      <c r="M261" s="3"/>
      <c r="N261" s="3"/>
      <c r="O261" s="3"/>
      <c r="P261" s="3"/>
      <c r="Q261" s="3"/>
      <c r="R261" s="3"/>
      <c r="S261" s="3"/>
      <c r="T261" s="3"/>
      <c r="U261" s="3"/>
    </row>
    <row r="262" spans="1:21" x14ac:dyDescent="0.4">
      <c r="A262" s="3"/>
      <c r="B262" s="3"/>
      <c r="C262" s="3"/>
      <c r="D262" s="3"/>
      <c r="E262" s="3"/>
      <c r="F262" s="3"/>
      <c r="G262" s="3"/>
      <c r="H262" s="3"/>
      <c r="I262" s="3"/>
      <c r="J262" s="3"/>
      <c r="K262" s="3"/>
      <c r="L262" s="3"/>
      <c r="M262" s="3"/>
      <c r="N262" s="3"/>
      <c r="O262" s="3"/>
      <c r="P262" s="3"/>
      <c r="Q262" s="3"/>
      <c r="R262" s="3"/>
      <c r="S262" s="3"/>
      <c r="T262" s="3"/>
      <c r="U262" s="3"/>
    </row>
    <row r="263" spans="1:21" x14ac:dyDescent="0.4">
      <c r="A263" s="3"/>
      <c r="B263" s="3"/>
      <c r="C263" s="3"/>
      <c r="D263" s="3"/>
      <c r="E263" s="3"/>
      <c r="F263" s="3"/>
      <c r="G263" s="3"/>
      <c r="H263" s="3"/>
      <c r="I263" s="3"/>
      <c r="J263" s="3"/>
      <c r="K263" s="3"/>
      <c r="L263" s="3"/>
      <c r="M263" s="3"/>
      <c r="N263" s="3"/>
      <c r="O263" s="3"/>
      <c r="P263" s="3"/>
      <c r="Q263" s="3"/>
      <c r="R263" s="3"/>
      <c r="S263" s="3"/>
      <c r="T263" s="3"/>
      <c r="U263" s="3"/>
    </row>
    <row r="264" spans="1:21" x14ac:dyDescent="0.4">
      <c r="A264" s="3"/>
      <c r="B264" s="3"/>
      <c r="C264" s="3"/>
      <c r="D264" s="3"/>
      <c r="E264" s="3"/>
      <c r="F264" s="3"/>
      <c r="G264" s="3"/>
      <c r="H264" s="3"/>
      <c r="I264" s="3"/>
      <c r="J264" s="3"/>
      <c r="K264" s="3"/>
      <c r="L264" s="3"/>
      <c r="M264" s="3"/>
      <c r="N264" s="3"/>
      <c r="O264" s="3"/>
      <c r="P264" s="3"/>
      <c r="Q264" s="3"/>
      <c r="R264" s="3"/>
      <c r="S264" s="3"/>
      <c r="T264" s="3"/>
      <c r="U264" s="3"/>
    </row>
    <row r="265" spans="1:21" x14ac:dyDescent="0.4">
      <c r="A265" s="3"/>
      <c r="B265" s="3"/>
      <c r="C265" s="3"/>
      <c r="D265" s="3"/>
      <c r="E265" s="3"/>
      <c r="F265" s="3"/>
      <c r="G265" s="3"/>
      <c r="H265" s="3"/>
      <c r="I265" s="3"/>
      <c r="J265" s="3"/>
      <c r="K265" s="3"/>
      <c r="L265" s="3"/>
      <c r="M265" s="3"/>
      <c r="N265" s="3"/>
      <c r="O265" s="3"/>
      <c r="P265" s="3"/>
      <c r="Q265" s="3"/>
      <c r="R265" s="3"/>
      <c r="S265" s="3"/>
      <c r="T265" s="3"/>
      <c r="U265" s="3"/>
    </row>
    <row r="266" spans="1:21" x14ac:dyDescent="0.4">
      <c r="A266" s="3"/>
      <c r="B266" s="3"/>
      <c r="C266" s="3"/>
      <c r="D266" s="3"/>
      <c r="E266" s="3"/>
      <c r="F266" s="3"/>
      <c r="G266" s="3"/>
      <c r="H266" s="3"/>
      <c r="I266" s="3"/>
      <c r="J266" s="3"/>
      <c r="K266" s="3"/>
      <c r="L266" s="3"/>
      <c r="M266" s="3"/>
      <c r="N266" s="3"/>
      <c r="O266" s="3"/>
      <c r="P266" s="3"/>
      <c r="Q266" s="3"/>
      <c r="R266" s="3"/>
      <c r="S266" s="3"/>
      <c r="T266" s="3"/>
      <c r="U266" s="3"/>
    </row>
    <row r="267" spans="1:21" x14ac:dyDescent="0.4">
      <c r="A267" s="3"/>
      <c r="B267" s="3"/>
      <c r="C267" s="3"/>
      <c r="D267" s="3"/>
      <c r="E267" s="3"/>
      <c r="F267" s="3"/>
      <c r="G267" s="3"/>
      <c r="H267" s="3"/>
      <c r="I267" s="3"/>
      <c r="J267" s="3"/>
      <c r="K267" s="3"/>
      <c r="L267" s="3"/>
      <c r="M267" s="3"/>
      <c r="N267" s="3"/>
      <c r="O267" s="3"/>
      <c r="P267" s="3"/>
      <c r="Q267" s="3"/>
      <c r="R267" s="3"/>
      <c r="S267" s="3"/>
      <c r="T267" s="3"/>
      <c r="U267" s="3"/>
    </row>
    <row r="268" spans="1:21" x14ac:dyDescent="0.4">
      <c r="A268" s="3"/>
      <c r="B268" s="3"/>
      <c r="C268" s="3"/>
      <c r="D268" s="3"/>
      <c r="E268" s="3"/>
      <c r="F268" s="3"/>
      <c r="G268" s="3"/>
      <c r="H268" s="3"/>
      <c r="I268" s="3"/>
      <c r="J268" s="3"/>
      <c r="K268" s="3"/>
      <c r="L268" s="3"/>
      <c r="M268" s="3"/>
      <c r="N268" s="3"/>
      <c r="O268" s="3"/>
      <c r="P268" s="3"/>
      <c r="Q268" s="3"/>
      <c r="R268" s="3"/>
      <c r="S268" s="3"/>
      <c r="T268" s="3"/>
      <c r="U268" s="3"/>
    </row>
    <row r="269" spans="1:21" x14ac:dyDescent="0.4">
      <c r="A269" s="3"/>
      <c r="B269" s="3"/>
      <c r="C269" s="3"/>
      <c r="D269" s="3"/>
      <c r="E269" s="3"/>
      <c r="F269" s="3"/>
      <c r="G269" s="3"/>
      <c r="H269" s="3"/>
      <c r="I269" s="3"/>
      <c r="J269" s="3"/>
      <c r="K269" s="3"/>
      <c r="L269" s="3"/>
      <c r="M269" s="3"/>
      <c r="N269" s="3"/>
      <c r="O269" s="3"/>
      <c r="P269" s="3"/>
      <c r="Q269" s="3"/>
      <c r="R269" s="3"/>
      <c r="S269" s="3"/>
      <c r="T269" s="3"/>
      <c r="U269" s="3"/>
    </row>
    <row r="270" spans="1:21" x14ac:dyDescent="0.4">
      <c r="A270" s="3"/>
      <c r="B270" s="3"/>
      <c r="C270" s="3"/>
      <c r="D270" s="3"/>
      <c r="E270" s="3"/>
      <c r="F270" s="3"/>
      <c r="G270" s="3"/>
      <c r="H270" s="3"/>
      <c r="I270" s="3"/>
      <c r="J270" s="3"/>
      <c r="K270" s="3"/>
      <c r="L270" s="3"/>
      <c r="M270" s="3"/>
      <c r="N270" s="3"/>
      <c r="O270" s="3"/>
      <c r="P270" s="3"/>
      <c r="Q270" s="3"/>
      <c r="R270" s="3"/>
      <c r="S270" s="3"/>
      <c r="T270" s="3"/>
      <c r="U270" s="3"/>
    </row>
    <row r="271" spans="1:21" x14ac:dyDescent="0.4">
      <c r="A271" s="3"/>
      <c r="B271" s="3"/>
      <c r="C271" s="3"/>
      <c r="D271" s="3"/>
      <c r="E271" s="3"/>
      <c r="F271" s="3"/>
      <c r="G271" s="3"/>
      <c r="H271" s="3"/>
      <c r="I271" s="3"/>
      <c r="J271" s="3"/>
      <c r="K271" s="3"/>
      <c r="L271" s="3"/>
      <c r="M271" s="3"/>
      <c r="N271" s="3"/>
      <c r="O271" s="3"/>
      <c r="P271" s="3"/>
      <c r="Q271" s="3"/>
      <c r="R271" s="3"/>
      <c r="S271" s="3"/>
      <c r="T271" s="3"/>
      <c r="U271" s="3"/>
    </row>
    <row r="272" spans="1:21" x14ac:dyDescent="0.4">
      <c r="A272" s="3"/>
      <c r="B272" s="3"/>
      <c r="C272" s="3"/>
      <c r="D272" s="3"/>
      <c r="E272" s="3"/>
      <c r="F272" s="3"/>
      <c r="G272" s="3"/>
      <c r="H272" s="3"/>
      <c r="I272" s="3"/>
      <c r="J272" s="3"/>
      <c r="K272" s="3"/>
      <c r="L272" s="3"/>
      <c r="M272" s="3"/>
      <c r="N272" s="3"/>
      <c r="O272" s="3"/>
      <c r="P272" s="3"/>
      <c r="Q272" s="3"/>
      <c r="R272" s="3"/>
      <c r="S272" s="3"/>
      <c r="T272" s="3"/>
      <c r="U272" s="3"/>
    </row>
    <row r="273" spans="1:21" x14ac:dyDescent="0.4">
      <c r="A273" s="3"/>
      <c r="B273" s="3"/>
      <c r="C273" s="3"/>
      <c r="D273" s="3"/>
      <c r="E273" s="3"/>
      <c r="F273" s="3"/>
      <c r="G273" s="3"/>
      <c r="H273" s="3"/>
      <c r="I273" s="3"/>
      <c r="J273" s="3"/>
      <c r="K273" s="3"/>
      <c r="L273" s="3"/>
      <c r="M273" s="3"/>
      <c r="N273" s="3"/>
      <c r="O273" s="3"/>
      <c r="P273" s="3"/>
      <c r="Q273" s="3"/>
      <c r="R273" s="3"/>
      <c r="S273" s="3"/>
      <c r="T273" s="3"/>
      <c r="U273" s="3"/>
    </row>
    <row r="274" spans="1:21" x14ac:dyDescent="0.4">
      <c r="A274" s="3"/>
      <c r="B274" s="3"/>
      <c r="C274" s="3"/>
      <c r="D274" s="3"/>
      <c r="E274" s="3"/>
      <c r="F274" s="3"/>
      <c r="G274" s="3"/>
      <c r="H274" s="3"/>
      <c r="I274" s="3"/>
      <c r="J274" s="3"/>
      <c r="K274" s="3"/>
      <c r="L274" s="3"/>
      <c r="M274" s="3"/>
      <c r="N274" s="3"/>
      <c r="O274" s="3"/>
      <c r="P274" s="3"/>
      <c r="Q274" s="3"/>
      <c r="R274" s="3"/>
      <c r="S274" s="3"/>
      <c r="T274" s="3"/>
      <c r="U274" s="3"/>
    </row>
    <row r="275" spans="1:21" x14ac:dyDescent="0.4">
      <c r="A275" s="3"/>
      <c r="B275" s="3"/>
      <c r="C275" s="3"/>
      <c r="D275" s="3"/>
      <c r="E275" s="3"/>
      <c r="F275" s="3"/>
      <c r="G275" s="3"/>
      <c r="H275" s="3"/>
      <c r="I275" s="3"/>
      <c r="J275" s="3"/>
      <c r="K275" s="3"/>
      <c r="L275" s="3"/>
      <c r="M275" s="3"/>
      <c r="N275" s="3"/>
      <c r="O275" s="3"/>
      <c r="P275" s="3"/>
      <c r="Q275" s="3"/>
      <c r="R275" s="3"/>
      <c r="S275" s="3"/>
      <c r="T275" s="3"/>
      <c r="U275" s="3"/>
    </row>
    <row r="276" spans="1:21" x14ac:dyDescent="0.4">
      <c r="A276" s="3"/>
      <c r="B276" s="3"/>
      <c r="C276" s="3"/>
      <c r="D276" s="3"/>
      <c r="E276" s="3"/>
      <c r="F276" s="3"/>
      <c r="G276" s="3"/>
      <c r="H276" s="3"/>
      <c r="I276" s="3"/>
      <c r="J276" s="3"/>
      <c r="K276" s="3"/>
      <c r="L276" s="3"/>
      <c r="M276" s="3"/>
      <c r="N276" s="3"/>
      <c r="O276" s="3"/>
      <c r="P276" s="3"/>
      <c r="Q276" s="3"/>
      <c r="R276" s="3"/>
      <c r="S276" s="3"/>
      <c r="T276" s="3"/>
      <c r="U276" s="3"/>
    </row>
    <row r="277" spans="1:21" x14ac:dyDescent="0.4">
      <c r="A277" s="3"/>
      <c r="B277" s="3"/>
      <c r="C277" s="3"/>
      <c r="D277" s="3"/>
      <c r="E277" s="3"/>
      <c r="F277" s="3"/>
      <c r="G277" s="3"/>
      <c r="H277" s="3"/>
      <c r="I277" s="3"/>
      <c r="J277" s="3"/>
      <c r="K277" s="3"/>
      <c r="L277" s="3"/>
      <c r="M277" s="3"/>
      <c r="N277" s="3"/>
      <c r="O277" s="3"/>
      <c r="P277" s="3"/>
      <c r="Q277" s="3"/>
      <c r="R277" s="3"/>
      <c r="S277" s="3"/>
      <c r="T277" s="3"/>
      <c r="U277" s="3"/>
    </row>
    <row r="278" spans="1:21" x14ac:dyDescent="0.4">
      <c r="A278" s="3"/>
      <c r="B278" s="3"/>
      <c r="C278" s="3"/>
      <c r="D278" s="3"/>
      <c r="E278" s="3"/>
      <c r="F278" s="3"/>
      <c r="G278" s="3"/>
      <c r="H278" s="3"/>
      <c r="I278" s="3"/>
      <c r="J278" s="3"/>
      <c r="K278" s="3"/>
      <c r="L278" s="3"/>
      <c r="M278" s="3"/>
      <c r="N278" s="3"/>
      <c r="O278" s="3"/>
      <c r="P278" s="3"/>
      <c r="Q278" s="3"/>
      <c r="R278" s="3"/>
      <c r="S278" s="3"/>
      <c r="T278" s="3"/>
      <c r="U278" s="3"/>
    </row>
    <row r="279" spans="1:21" x14ac:dyDescent="0.4">
      <c r="A279" s="3"/>
      <c r="B279" s="3"/>
      <c r="C279" s="3"/>
      <c r="D279" s="3"/>
      <c r="E279" s="3"/>
      <c r="F279" s="3"/>
      <c r="G279" s="3"/>
      <c r="H279" s="3"/>
      <c r="I279" s="3"/>
      <c r="J279" s="3"/>
      <c r="K279" s="3"/>
      <c r="L279" s="3"/>
      <c r="M279" s="3"/>
      <c r="N279" s="3"/>
      <c r="O279" s="3"/>
      <c r="P279" s="3"/>
      <c r="Q279" s="3"/>
      <c r="R279" s="3"/>
      <c r="S279" s="3"/>
      <c r="T279" s="3"/>
      <c r="U279" s="3"/>
    </row>
    <row r="280" spans="1:21" x14ac:dyDescent="0.4">
      <c r="A280" s="3"/>
      <c r="B280" s="3"/>
      <c r="C280" s="3"/>
      <c r="D280" s="3"/>
      <c r="E280" s="3"/>
      <c r="F280" s="3"/>
      <c r="G280" s="3"/>
      <c r="H280" s="3"/>
      <c r="I280" s="3"/>
      <c r="J280" s="3"/>
      <c r="K280" s="3"/>
      <c r="L280" s="3"/>
      <c r="M280" s="3"/>
      <c r="N280" s="3"/>
      <c r="O280" s="3"/>
      <c r="P280" s="3"/>
      <c r="Q280" s="3"/>
      <c r="R280" s="3"/>
      <c r="S280" s="3"/>
      <c r="T280" s="3"/>
      <c r="U280" s="3"/>
    </row>
    <row r="281" spans="1:21" x14ac:dyDescent="0.4">
      <c r="A281" s="3"/>
      <c r="B281" s="3"/>
      <c r="C281" s="3"/>
      <c r="D281" s="3"/>
      <c r="E281" s="3"/>
      <c r="F281" s="3"/>
      <c r="G281" s="3"/>
      <c r="H281" s="3"/>
      <c r="I281" s="3"/>
      <c r="J281" s="3"/>
      <c r="K281" s="3"/>
      <c r="L281" s="3"/>
      <c r="M281" s="3"/>
      <c r="N281" s="3"/>
      <c r="O281" s="3"/>
      <c r="P281" s="3"/>
      <c r="Q281" s="3"/>
      <c r="R281" s="3"/>
      <c r="S281" s="3"/>
      <c r="T281" s="3"/>
      <c r="U281" s="3"/>
    </row>
    <row r="282" spans="1:21" x14ac:dyDescent="0.4">
      <c r="A282" s="3"/>
      <c r="B282" s="3"/>
      <c r="C282" s="3"/>
      <c r="D282" s="3"/>
      <c r="E282" s="3"/>
      <c r="F282" s="3"/>
      <c r="G282" s="3"/>
      <c r="H282" s="3"/>
      <c r="I282" s="3"/>
      <c r="J282" s="3"/>
      <c r="K282" s="3"/>
      <c r="L282" s="3"/>
      <c r="M282" s="3"/>
      <c r="N282" s="3"/>
      <c r="O282" s="3"/>
      <c r="P282" s="3"/>
      <c r="Q282" s="3"/>
      <c r="R282" s="3"/>
      <c r="S282" s="3"/>
      <c r="T282" s="3"/>
      <c r="U282" s="3"/>
    </row>
    <row r="283" spans="1:21" x14ac:dyDescent="0.4">
      <c r="A283" s="3"/>
      <c r="B283" s="3"/>
      <c r="C283" s="3"/>
      <c r="D283" s="3"/>
      <c r="E283" s="3"/>
      <c r="F283" s="3"/>
      <c r="G283" s="3"/>
      <c r="H283" s="3"/>
      <c r="I283" s="3"/>
      <c r="J283" s="3"/>
      <c r="K283" s="3"/>
      <c r="L283" s="3"/>
      <c r="M283" s="3"/>
      <c r="N283" s="3"/>
      <c r="O283" s="3"/>
      <c r="P283" s="3"/>
      <c r="Q283" s="3"/>
      <c r="R283" s="3"/>
      <c r="S283" s="3"/>
      <c r="T283" s="3"/>
      <c r="U283" s="3"/>
    </row>
    <row r="284" spans="1:21" x14ac:dyDescent="0.4">
      <c r="A284" s="3"/>
      <c r="B284" s="3"/>
      <c r="C284" s="3"/>
      <c r="D284" s="3"/>
      <c r="E284" s="3"/>
      <c r="F284" s="3"/>
      <c r="G284" s="3"/>
      <c r="H284" s="3"/>
      <c r="I284" s="3"/>
      <c r="J284" s="3"/>
      <c r="K284" s="3"/>
      <c r="L284" s="3"/>
      <c r="M284" s="3"/>
      <c r="N284" s="3"/>
      <c r="O284" s="3"/>
      <c r="P284" s="3"/>
      <c r="Q284" s="3"/>
      <c r="R284" s="3"/>
      <c r="S284" s="3"/>
      <c r="T284" s="3"/>
      <c r="U284" s="3"/>
    </row>
    <row r="285" spans="1:21" x14ac:dyDescent="0.4">
      <c r="A285" s="3"/>
      <c r="B285" s="3"/>
      <c r="C285" s="3"/>
      <c r="D285" s="3"/>
      <c r="E285" s="3"/>
      <c r="F285" s="3"/>
      <c r="G285" s="3"/>
      <c r="H285" s="3"/>
      <c r="I285" s="3"/>
      <c r="J285" s="3"/>
      <c r="K285" s="3"/>
      <c r="L285" s="3"/>
      <c r="M285" s="3"/>
      <c r="N285" s="3"/>
      <c r="O285" s="3"/>
      <c r="P285" s="3"/>
      <c r="Q285" s="3"/>
      <c r="R285" s="3"/>
      <c r="S285" s="3"/>
      <c r="T285" s="3"/>
      <c r="U285" s="3"/>
    </row>
    <row r="286" spans="1:21" x14ac:dyDescent="0.4">
      <c r="A286" s="3"/>
      <c r="B286" s="3"/>
      <c r="C286" s="3"/>
      <c r="D286" s="3"/>
      <c r="E286" s="3"/>
      <c r="F286" s="3"/>
      <c r="G286" s="3"/>
      <c r="H286" s="3"/>
      <c r="I286" s="3"/>
      <c r="J286" s="3"/>
      <c r="K286" s="3"/>
      <c r="L286" s="3"/>
      <c r="M286" s="3"/>
      <c r="N286" s="3"/>
      <c r="O286" s="3"/>
      <c r="P286" s="3"/>
      <c r="Q286" s="3"/>
      <c r="R286" s="3"/>
      <c r="S286" s="3"/>
      <c r="T286" s="3"/>
      <c r="U286" s="3"/>
    </row>
    <row r="287" spans="1:21" x14ac:dyDescent="0.4">
      <c r="A287" s="3"/>
      <c r="B287" s="3"/>
      <c r="C287" s="3"/>
      <c r="D287" s="3"/>
      <c r="E287" s="3"/>
      <c r="F287" s="3"/>
      <c r="G287" s="3"/>
      <c r="H287" s="3"/>
      <c r="I287" s="3"/>
      <c r="J287" s="3"/>
      <c r="K287" s="3"/>
      <c r="L287" s="3"/>
      <c r="M287" s="3"/>
      <c r="N287" s="3"/>
      <c r="O287" s="3"/>
      <c r="P287" s="3"/>
      <c r="Q287" s="3"/>
      <c r="R287" s="3"/>
      <c r="S287" s="3"/>
      <c r="T287" s="3"/>
      <c r="U287" s="3"/>
    </row>
    <row r="288" spans="1:21" x14ac:dyDescent="0.4">
      <c r="A288" s="3"/>
      <c r="B288" s="3"/>
      <c r="C288" s="3"/>
      <c r="D288" s="3"/>
      <c r="E288" s="3"/>
      <c r="F288" s="3"/>
      <c r="G288" s="3"/>
      <c r="H288" s="3"/>
      <c r="I288" s="3"/>
      <c r="J288" s="3"/>
      <c r="K288" s="3"/>
      <c r="L288" s="3"/>
      <c r="M288" s="3"/>
      <c r="N288" s="3"/>
      <c r="O288" s="3"/>
      <c r="P288" s="3"/>
      <c r="Q288" s="3"/>
      <c r="R288" s="3"/>
      <c r="S288" s="3"/>
      <c r="T288" s="3"/>
      <c r="U288" s="3"/>
    </row>
    <row r="289" spans="1:21" x14ac:dyDescent="0.4">
      <c r="A289" s="3"/>
      <c r="B289" s="3"/>
      <c r="C289" s="3"/>
      <c r="D289" s="3"/>
      <c r="E289" s="3"/>
      <c r="F289" s="3"/>
      <c r="G289" s="3"/>
      <c r="H289" s="3"/>
      <c r="I289" s="3"/>
      <c r="J289" s="3"/>
      <c r="K289" s="3"/>
      <c r="L289" s="3"/>
      <c r="M289" s="3"/>
      <c r="N289" s="3"/>
      <c r="O289" s="3"/>
      <c r="P289" s="3"/>
      <c r="Q289" s="3"/>
      <c r="R289" s="3"/>
      <c r="S289" s="3"/>
      <c r="T289" s="3"/>
      <c r="U289" s="3"/>
    </row>
    <row r="290" spans="1:21" x14ac:dyDescent="0.4">
      <c r="A290" s="3"/>
      <c r="B290" s="3"/>
      <c r="C290" s="3"/>
      <c r="D290" s="3"/>
      <c r="E290" s="3"/>
      <c r="F290" s="3"/>
      <c r="G290" s="3"/>
      <c r="H290" s="3"/>
      <c r="I290" s="3"/>
      <c r="J290" s="3"/>
      <c r="K290" s="3"/>
      <c r="L290" s="3"/>
      <c r="M290" s="3"/>
      <c r="N290" s="3"/>
      <c r="O290" s="3"/>
      <c r="P290" s="3"/>
      <c r="Q290" s="3"/>
      <c r="R290" s="3"/>
      <c r="S290" s="3"/>
      <c r="T290" s="3"/>
      <c r="U290" s="3"/>
    </row>
    <row r="291" spans="1:21" x14ac:dyDescent="0.4">
      <c r="A291" s="3"/>
      <c r="B291" s="3"/>
      <c r="C291" s="3"/>
      <c r="D291" s="3"/>
      <c r="E291" s="3"/>
      <c r="F291" s="3"/>
      <c r="G291" s="3"/>
      <c r="H291" s="3"/>
      <c r="I291" s="3"/>
      <c r="J291" s="3"/>
      <c r="K291" s="3"/>
      <c r="L291" s="3"/>
      <c r="M291" s="3"/>
      <c r="N291" s="3"/>
      <c r="O291" s="3"/>
      <c r="P291" s="3"/>
      <c r="Q291" s="3"/>
      <c r="R291" s="3"/>
      <c r="S291" s="3"/>
      <c r="T291" s="3"/>
      <c r="U291" s="3"/>
    </row>
    <row r="292" spans="1:21" x14ac:dyDescent="0.4">
      <c r="A292" s="3"/>
      <c r="B292" s="3"/>
      <c r="C292" s="3"/>
      <c r="D292" s="3"/>
      <c r="E292" s="3"/>
      <c r="F292" s="3"/>
      <c r="G292" s="3"/>
      <c r="H292" s="3"/>
      <c r="I292" s="3"/>
      <c r="J292" s="3"/>
      <c r="K292" s="3"/>
      <c r="L292" s="3"/>
      <c r="M292" s="3"/>
      <c r="N292" s="3"/>
      <c r="O292" s="3"/>
      <c r="P292" s="3"/>
      <c r="Q292" s="3"/>
      <c r="R292" s="3"/>
      <c r="S292" s="3"/>
      <c r="T292" s="3"/>
      <c r="U292" s="3"/>
    </row>
    <row r="293" spans="1:21" x14ac:dyDescent="0.4">
      <c r="A293" s="3"/>
      <c r="B293" s="3"/>
      <c r="C293" s="3"/>
      <c r="D293" s="3"/>
      <c r="E293" s="3"/>
      <c r="F293" s="3"/>
      <c r="G293" s="3"/>
      <c r="H293" s="3"/>
      <c r="I293" s="3"/>
      <c r="J293" s="3"/>
      <c r="K293" s="3"/>
      <c r="L293" s="3"/>
      <c r="M293" s="3"/>
      <c r="N293" s="3"/>
      <c r="O293" s="3"/>
      <c r="P293" s="3"/>
      <c r="Q293" s="3"/>
      <c r="R293" s="3"/>
      <c r="S293" s="3"/>
      <c r="T293" s="3"/>
      <c r="U293" s="3"/>
    </row>
    <row r="294" spans="1:21" x14ac:dyDescent="0.4">
      <c r="A294" s="3"/>
      <c r="B294" s="3"/>
      <c r="C294" s="3"/>
      <c r="D294" s="3"/>
      <c r="E294" s="3"/>
      <c r="F294" s="3"/>
      <c r="G294" s="3"/>
      <c r="H294" s="3"/>
      <c r="I294" s="3"/>
      <c r="J294" s="3"/>
      <c r="K294" s="3"/>
      <c r="L294" s="3"/>
      <c r="M294" s="3"/>
      <c r="N294" s="3"/>
      <c r="O294" s="3"/>
      <c r="P294" s="3"/>
      <c r="Q294" s="3"/>
      <c r="R294" s="3"/>
      <c r="S294" s="3"/>
      <c r="T294" s="3"/>
      <c r="U294" s="3"/>
    </row>
    <row r="295" spans="1:21" x14ac:dyDescent="0.4">
      <c r="A295" s="3"/>
      <c r="B295" s="3"/>
      <c r="C295" s="3"/>
      <c r="D295" s="3"/>
      <c r="E295" s="3"/>
      <c r="F295" s="3"/>
      <c r="G295" s="3"/>
      <c r="H295" s="3"/>
      <c r="I295" s="3"/>
      <c r="J295" s="3"/>
      <c r="K295" s="3"/>
      <c r="L295" s="3"/>
      <c r="M295" s="3"/>
      <c r="N295" s="3"/>
      <c r="O295" s="3"/>
      <c r="P295" s="3"/>
      <c r="Q295" s="3"/>
      <c r="R295" s="3"/>
      <c r="S295" s="3"/>
      <c r="T295" s="3"/>
      <c r="U295" s="3"/>
    </row>
    <row r="296" spans="1:21" x14ac:dyDescent="0.4">
      <c r="A296" s="3"/>
      <c r="B296" s="3"/>
      <c r="C296" s="3"/>
      <c r="D296" s="3"/>
      <c r="E296" s="3"/>
      <c r="F296" s="3"/>
      <c r="G296" s="3"/>
      <c r="H296" s="3"/>
      <c r="I296" s="3"/>
      <c r="J296" s="3"/>
      <c r="K296" s="3"/>
      <c r="L296" s="3"/>
      <c r="M296" s="3"/>
      <c r="N296" s="3"/>
      <c r="O296" s="3"/>
      <c r="P296" s="3"/>
      <c r="Q296" s="3"/>
      <c r="R296" s="3"/>
      <c r="S296" s="3"/>
      <c r="T296" s="3"/>
      <c r="U296" s="3"/>
    </row>
    <row r="297" spans="1:21" x14ac:dyDescent="0.4">
      <c r="A297" s="3"/>
      <c r="B297" s="3"/>
      <c r="C297" s="3"/>
      <c r="D297" s="3"/>
      <c r="E297" s="3"/>
      <c r="F297" s="3"/>
      <c r="G297" s="3"/>
      <c r="H297" s="3"/>
      <c r="I297" s="3"/>
      <c r="J297" s="3"/>
      <c r="K297" s="3"/>
      <c r="L297" s="3"/>
      <c r="M297" s="3"/>
      <c r="N297" s="3"/>
      <c r="O297" s="3"/>
      <c r="P297" s="3"/>
      <c r="Q297" s="3"/>
      <c r="R297" s="3"/>
      <c r="S297" s="3"/>
      <c r="T297" s="3"/>
      <c r="U297" s="3"/>
    </row>
    <row r="298" spans="1:21" x14ac:dyDescent="0.4">
      <c r="A298" s="3"/>
      <c r="B298" s="3"/>
      <c r="C298" s="3"/>
      <c r="D298" s="3"/>
      <c r="E298" s="3"/>
      <c r="F298" s="3"/>
      <c r="G298" s="3"/>
      <c r="H298" s="3"/>
      <c r="I298" s="3"/>
      <c r="J298" s="3"/>
      <c r="K298" s="3"/>
      <c r="L298" s="3"/>
      <c r="M298" s="3"/>
      <c r="N298" s="3"/>
      <c r="O298" s="3"/>
      <c r="P298" s="3"/>
      <c r="Q298" s="3"/>
      <c r="R298" s="3"/>
      <c r="S298" s="3"/>
      <c r="T298" s="3"/>
      <c r="U298" s="3"/>
    </row>
    <row r="299" spans="1:21" x14ac:dyDescent="0.4">
      <c r="A299" s="3"/>
      <c r="B299" s="3"/>
      <c r="C299" s="3"/>
      <c r="D299" s="3"/>
      <c r="E299" s="3"/>
      <c r="F299" s="3"/>
      <c r="G299" s="3"/>
      <c r="H299" s="3"/>
      <c r="I299" s="3"/>
      <c r="J299" s="3"/>
      <c r="K299" s="3"/>
      <c r="L299" s="3"/>
      <c r="M299" s="3"/>
      <c r="N299" s="3"/>
      <c r="O299" s="3"/>
      <c r="P299" s="3"/>
      <c r="Q299" s="3"/>
      <c r="R299" s="3"/>
      <c r="S299" s="3"/>
      <c r="T299" s="3"/>
      <c r="U299" s="3"/>
    </row>
    <row r="300" spans="1:21" x14ac:dyDescent="0.4">
      <c r="A300" s="3"/>
      <c r="B300" s="3"/>
      <c r="C300" s="3"/>
      <c r="D300" s="3"/>
      <c r="E300" s="3"/>
      <c r="F300" s="3"/>
      <c r="G300" s="3"/>
      <c r="H300" s="3"/>
      <c r="I300" s="3"/>
      <c r="J300" s="3"/>
      <c r="K300" s="3"/>
      <c r="L300" s="3"/>
      <c r="M300" s="3"/>
      <c r="N300" s="3"/>
      <c r="O300" s="3"/>
      <c r="P300" s="3"/>
      <c r="Q300" s="3"/>
      <c r="R300" s="3"/>
      <c r="S300" s="3"/>
      <c r="T300" s="3"/>
      <c r="U300" s="3"/>
    </row>
    <row r="301" spans="1:21" x14ac:dyDescent="0.4">
      <c r="A301" s="3"/>
      <c r="B301" s="3"/>
      <c r="C301" s="3"/>
      <c r="D301" s="3"/>
      <c r="E301" s="3"/>
      <c r="F301" s="3"/>
      <c r="G301" s="3"/>
      <c r="H301" s="3"/>
      <c r="I301" s="3"/>
      <c r="J301" s="3"/>
      <c r="K301" s="3"/>
      <c r="L301" s="3"/>
      <c r="M301" s="3"/>
      <c r="N301" s="3"/>
      <c r="O301" s="3"/>
      <c r="P301" s="3"/>
      <c r="Q301" s="3"/>
      <c r="R301" s="3"/>
      <c r="S301" s="3"/>
      <c r="T301" s="3"/>
      <c r="U301" s="3"/>
    </row>
    <row r="302" spans="1:21" x14ac:dyDescent="0.4">
      <c r="A302" s="3"/>
      <c r="B302" s="3"/>
      <c r="C302" s="3"/>
      <c r="D302" s="3"/>
      <c r="E302" s="3"/>
      <c r="F302" s="3"/>
      <c r="G302" s="3"/>
      <c r="H302" s="3"/>
      <c r="I302" s="3"/>
      <c r="J302" s="3"/>
      <c r="K302" s="3"/>
      <c r="L302" s="3"/>
      <c r="M302" s="3"/>
      <c r="N302" s="3"/>
      <c r="O302" s="3"/>
      <c r="P302" s="3"/>
      <c r="Q302" s="3"/>
      <c r="R302" s="3"/>
      <c r="S302" s="3"/>
      <c r="T302" s="3"/>
      <c r="U302" s="3"/>
    </row>
    <row r="303" spans="1:21" x14ac:dyDescent="0.4">
      <c r="A303" s="3"/>
      <c r="B303" s="3"/>
      <c r="C303" s="3"/>
      <c r="D303" s="3"/>
      <c r="E303" s="3"/>
      <c r="F303" s="3"/>
      <c r="G303" s="3"/>
      <c r="H303" s="3"/>
      <c r="I303" s="3"/>
      <c r="J303" s="3"/>
      <c r="K303" s="3"/>
      <c r="L303" s="3"/>
      <c r="M303" s="3"/>
      <c r="N303" s="3"/>
      <c r="O303" s="3"/>
      <c r="P303" s="3"/>
      <c r="Q303" s="3"/>
      <c r="R303" s="3"/>
      <c r="S303" s="3"/>
      <c r="T303" s="3"/>
      <c r="U303" s="3"/>
    </row>
    <row r="304" spans="1:21" x14ac:dyDescent="0.4">
      <c r="A304" s="3"/>
      <c r="B304" s="3"/>
      <c r="C304" s="3"/>
      <c r="D304" s="3"/>
      <c r="E304" s="3"/>
      <c r="F304" s="3"/>
      <c r="G304" s="3"/>
      <c r="H304" s="3"/>
      <c r="I304" s="3"/>
      <c r="J304" s="3"/>
      <c r="K304" s="3"/>
      <c r="L304" s="3"/>
      <c r="M304" s="3"/>
      <c r="N304" s="3"/>
      <c r="O304" s="3"/>
      <c r="P304" s="3"/>
      <c r="Q304" s="3"/>
      <c r="R304" s="3"/>
      <c r="S304" s="3"/>
      <c r="T304" s="3"/>
      <c r="U304" s="3"/>
    </row>
    <row r="305" spans="1:21" x14ac:dyDescent="0.4">
      <c r="A305" s="3"/>
      <c r="B305" s="3"/>
      <c r="C305" s="3"/>
      <c r="D305" s="3"/>
      <c r="E305" s="3"/>
      <c r="F305" s="3"/>
      <c r="G305" s="3"/>
      <c r="H305" s="3"/>
      <c r="I305" s="3"/>
      <c r="J305" s="3"/>
      <c r="K305" s="3"/>
      <c r="L305" s="3"/>
      <c r="M305" s="3"/>
      <c r="N305" s="3"/>
      <c r="O305" s="3"/>
      <c r="P305" s="3"/>
      <c r="Q305" s="3"/>
      <c r="R305" s="3"/>
      <c r="S305" s="3"/>
      <c r="T305" s="3"/>
      <c r="U305" s="3"/>
    </row>
    <row r="306" spans="1:21" x14ac:dyDescent="0.4">
      <c r="A306" s="3"/>
      <c r="B306" s="3"/>
      <c r="C306" s="3"/>
      <c r="D306" s="3"/>
      <c r="E306" s="3"/>
      <c r="F306" s="3"/>
      <c r="G306" s="3"/>
      <c r="H306" s="3"/>
      <c r="I306" s="3"/>
      <c r="J306" s="3"/>
      <c r="K306" s="3"/>
      <c r="L306" s="3"/>
      <c r="M306" s="3"/>
      <c r="N306" s="3"/>
      <c r="O306" s="3"/>
      <c r="P306" s="3"/>
      <c r="Q306" s="3"/>
      <c r="R306" s="3"/>
      <c r="S306" s="3"/>
      <c r="T306" s="3"/>
      <c r="U306" s="3"/>
    </row>
    <row r="307" spans="1:21" x14ac:dyDescent="0.4">
      <c r="A307" s="3"/>
      <c r="B307" s="3"/>
      <c r="C307" s="3"/>
      <c r="D307" s="3"/>
      <c r="E307" s="3"/>
      <c r="F307" s="3"/>
      <c r="G307" s="3"/>
      <c r="H307" s="3"/>
      <c r="I307" s="3"/>
      <c r="J307" s="3"/>
      <c r="K307" s="3"/>
      <c r="L307" s="3"/>
      <c r="M307" s="3"/>
      <c r="N307" s="3"/>
      <c r="O307" s="3"/>
      <c r="P307" s="3"/>
      <c r="Q307" s="3"/>
      <c r="R307" s="3"/>
      <c r="S307" s="3"/>
      <c r="T307" s="3"/>
      <c r="U307" s="3"/>
    </row>
    <row r="308" spans="1:21" x14ac:dyDescent="0.4">
      <c r="A308" s="3"/>
      <c r="B308" s="3"/>
      <c r="C308" s="3"/>
      <c r="D308" s="3"/>
      <c r="E308" s="3"/>
      <c r="F308" s="3"/>
      <c r="G308" s="3"/>
      <c r="H308" s="3"/>
      <c r="I308" s="3"/>
      <c r="J308" s="3"/>
      <c r="K308" s="3"/>
      <c r="L308" s="3"/>
      <c r="M308" s="3"/>
      <c r="N308" s="3"/>
      <c r="O308" s="3"/>
      <c r="P308" s="3"/>
      <c r="Q308" s="3"/>
      <c r="R308" s="3"/>
      <c r="S308" s="3"/>
      <c r="T308" s="3"/>
      <c r="U308" s="3"/>
    </row>
    <row r="309" spans="1:21" x14ac:dyDescent="0.4">
      <c r="A309" s="3"/>
      <c r="B309" s="3"/>
      <c r="C309" s="3"/>
      <c r="D309" s="3"/>
      <c r="E309" s="3"/>
      <c r="F309" s="3"/>
      <c r="G309" s="3"/>
      <c r="H309" s="3"/>
      <c r="I309" s="3"/>
      <c r="J309" s="3"/>
      <c r="K309" s="3"/>
      <c r="L309" s="3"/>
      <c r="M309" s="3"/>
      <c r="N309" s="3"/>
      <c r="O309" s="3"/>
      <c r="P309" s="3"/>
      <c r="Q309" s="3"/>
      <c r="R309" s="3"/>
      <c r="S309" s="3"/>
      <c r="T309" s="3"/>
      <c r="U309" s="3"/>
    </row>
    <row r="310" spans="1:21" x14ac:dyDescent="0.4">
      <c r="A310" s="3"/>
      <c r="B310" s="3"/>
      <c r="C310" s="3"/>
      <c r="D310" s="3"/>
      <c r="E310" s="3"/>
      <c r="F310" s="3"/>
      <c r="G310" s="3"/>
      <c r="H310" s="3"/>
      <c r="I310" s="3"/>
      <c r="J310" s="3"/>
      <c r="K310" s="3"/>
      <c r="L310" s="3"/>
      <c r="M310" s="3"/>
      <c r="N310" s="3"/>
      <c r="O310" s="3"/>
      <c r="P310" s="3"/>
      <c r="Q310" s="3"/>
      <c r="R310" s="3"/>
      <c r="S310" s="3"/>
      <c r="T310" s="3"/>
      <c r="U310" s="3"/>
    </row>
    <row r="311" spans="1:21" x14ac:dyDescent="0.4">
      <c r="A311" s="3"/>
      <c r="B311" s="3"/>
      <c r="C311" s="3"/>
      <c r="D311" s="3"/>
      <c r="E311" s="3"/>
      <c r="F311" s="3"/>
      <c r="G311" s="3"/>
      <c r="H311" s="3"/>
      <c r="I311" s="3"/>
      <c r="J311" s="3"/>
      <c r="K311" s="3"/>
      <c r="L311" s="3"/>
      <c r="M311" s="3"/>
      <c r="N311" s="3"/>
      <c r="O311" s="3"/>
      <c r="P311" s="3"/>
      <c r="Q311" s="3"/>
      <c r="R311" s="3"/>
      <c r="S311" s="3"/>
      <c r="T311" s="3"/>
      <c r="U311" s="3"/>
    </row>
    <row r="312" spans="1:21" x14ac:dyDescent="0.4">
      <c r="A312" s="3"/>
      <c r="B312" s="3"/>
      <c r="C312" s="3"/>
      <c r="D312" s="3"/>
      <c r="E312" s="3"/>
      <c r="F312" s="3"/>
      <c r="G312" s="3"/>
      <c r="H312" s="3"/>
      <c r="I312" s="3"/>
      <c r="J312" s="3"/>
      <c r="K312" s="3"/>
      <c r="L312" s="3"/>
      <c r="M312" s="3"/>
      <c r="N312" s="3"/>
      <c r="O312" s="3"/>
      <c r="P312" s="3"/>
      <c r="Q312" s="3"/>
      <c r="R312" s="3"/>
      <c r="S312" s="3"/>
      <c r="T312" s="3"/>
      <c r="U312" s="3"/>
    </row>
    <row r="313" spans="1:21" x14ac:dyDescent="0.4">
      <c r="A313" s="3"/>
      <c r="B313" s="3"/>
      <c r="C313" s="3"/>
      <c r="D313" s="3"/>
      <c r="E313" s="3"/>
      <c r="F313" s="3"/>
      <c r="G313" s="3"/>
      <c r="H313" s="3"/>
      <c r="I313" s="3"/>
      <c r="J313" s="3"/>
      <c r="K313" s="3"/>
      <c r="L313" s="3"/>
      <c r="M313" s="3"/>
      <c r="N313" s="3"/>
      <c r="O313" s="3"/>
      <c r="P313" s="3"/>
      <c r="Q313" s="3"/>
      <c r="R313" s="3"/>
      <c r="S313" s="3"/>
      <c r="T313" s="3"/>
      <c r="U313" s="3"/>
    </row>
    <row r="314" spans="1:21" x14ac:dyDescent="0.4">
      <c r="A314" s="3"/>
      <c r="B314" s="3"/>
      <c r="C314" s="3"/>
      <c r="D314" s="3"/>
      <c r="E314" s="3"/>
      <c r="F314" s="3"/>
      <c r="G314" s="3"/>
      <c r="H314" s="3"/>
      <c r="I314" s="3"/>
      <c r="J314" s="3"/>
      <c r="K314" s="3"/>
      <c r="L314" s="3"/>
      <c r="M314" s="3"/>
      <c r="N314" s="3"/>
      <c r="O314" s="3"/>
      <c r="P314" s="3"/>
      <c r="Q314" s="3"/>
      <c r="R314" s="3"/>
      <c r="S314" s="3"/>
      <c r="T314" s="3"/>
      <c r="U314" s="3"/>
    </row>
    <row r="315" spans="1:21" x14ac:dyDescent="0.4">
      <c r="A315" s="3"/>
      <c r="B315" s="3"/>
      <c r="C315" s="3"/>
      <c r="D315" s="3"/>
      <c r="E315" s="3"/>
      <c r="F315" s="3"/>
      <c r="G315" s="3"/>
      <c r="H315" s="3"/>
      <c r="I315" s="3"/>
      <c r="J315" s="3"/>
      <c r="K315" s="3"/>
      <c r="L315" s="3"/>
      <c r="M315" s="3"/>
      <c r="N315" s="3"/>
      <c r="O315" s="3"/>
      <c r="P315" s="3"/>
      <c r="Q315" s="3"/>
      <c r="R315" s="3"/>
      <c r="S315" s="3"/>
      <c r="T315" s="3"/>
      <c r="U315" s="3"/>
    </row>
    <row r="316" spans="1:21" x14ac:dyDescent="0.4">
      <c r="A316" s="3"/>
      <c r="B316" s="3"/>
      <c r="C316" s="3"/>
      <c r="D316" s="3"/>
      <c r="E316" s="3"/>
      <c r="F316" s="3"/>
      <c r="G316" s="3"/>
      <c r="H316" s="3"/>
      <c r="I316" s="3"/>
      <c r="J316" s="3"/>
      <c r="K316" s="3"/>
      <c r="L316" s="3"/>
      <c r="M316" s="3"/>
      <c r="N316" s="3"/>
      <c r="O316" s="3"/>
      <c r="P316" s="3"/>
      <c r="Q316" s="3"/>
      <c r="R316" s="3"/>
      <c r="S316" s="3"/>
      <c r="T316" s="3"/>
      <c r="U316" s="3"/>
    </row>
    <row r="317" spans="1:21" x14ac:dyDescent="0.4">
      <c r="A317" s="3"/>
      <c r="B317" s="3"/>
      <c r="C317" s="3"/>
      <c r="D317" s="3"/>
      <c r="E317" s="3"/>
      <c r="F317" s="3"/>
      <c r="G317" s="3"/>
      <c r="H317" s="3"/>
      <c r="I317" s="3"/>
      <c r="J317" s="3"/>
      <c r="K317" s="3"/>
      <c r="L317" s="3"/>
      <c r="M317" s="3"/>
      <c r="N317" s="3"/>
      <c r="O317" s="3"/>
      <c r="P317" s="3"/>
      <c r="Q317" s="3"/>
      <c r="R317" s="3"/>
      <c r="S317" s="3"/>
      <c r="T317" s="3"/>
      <c r="U317" s="3"/>
    </row>
    <row r="318" spans="1:21" x14ac:dyDescent="0.4">
      <c r="A318" s="3"/>
      <c r="B318" s="3"/>
      <c r="C318" s="3"/>
      <c r="D318" s="3"/>
      <c r="E318" s="3"/>
      <c r="F318" s="3"/>
      <c r="G318" s="3"/>
      <c r="H318" s="3"/>
      <c r="I318" s="3"/>
      <c r="J318" s="3"/>
      <c r="K318" s="3"/>
      <c r="L318" s="3"/>
      <c r="M318" s="3"/>
      <c r="N318" s="3"/>
      <c r="O318" s="3"/>
      <c r="P318" s="3"/>
      <c r="Q318" s="3"/>
      <c r="R318" s="3"/>
      <c r="S318" s="3"/>
      <c r="T318" s="3"/>
      <c r="U318" s="3"/>
    </row>
    <row r="319" spans="1:21" x14ac:dyDescent="0.4">
      <c r="A319" s="3"/>
      <c r="B319" s="3"/>
      <c r="C319" s="3"/>
      <c r="D319" s="3"/>
      <c r="E319" s="3"/>
      <c r="F319" s="3"/>
      <c r="G319" s="3"/>
      <c r="H319" s="3"/>
      <c r="I319" s="3"/>
      <c r="J319" s="3"/>
      <c r="K319" s="3"/>
      <c r="L319" s="3"/>
      <c r="M319" s="3"/>
      <c r="N319" s="3"/>
      <c r="O319" s="3"/>
      <c r="P319" s="3"/>
      <c r="Q319" s="3"/>
      <c r="R319" s="3"/>
      <c r="S319" s="3"/>
      <c r="T319" s="3"/>
      <c r="U319" s="3"/>
    </row>
    <row r="320" spans="1:21" x14ac:dyDescent="0.4">
      <c r="A320" s="3"/>
      <c r="B320" s="3"/>
      <c r="C320" s="3"/>
      <c r="D320" s="3"/>
      <c r="E320" s="3"/>
      <c r="F320" s="3"/>
      <c r="G320" s="3"/>
      <c r="H320" s="3"/>
      <c r="I320" s="3"/>
      <c r="J320" s="3"/>
      <c r="K320" s="3"/>
      <c r="L320" s="3"/>
      <c r="M320" s="3"/>
      <c r="N320" s="3"/>
      <c r="O320" s="3"/>
      <c r="P320" s="3"/>
      <c r="Q320" s="3"/>
      <c r="R320" s="3"/>
      <c r="S320" s="3"/>
      <c r="T320" s="3"/>
      <c r="U320" s="3"/>
    </row>
    <row r="321" spans="1:21" x14ac:dyDescent="0.4">
      <c r="A321" s="3"/>
      <c r="B321" s="3"/>
      <c r="C321" s="3"/>
      <c r="D321" s="3"/>
      <c r="E321" s="3"/>
      <c r="F321" s="3"/>
      <c r="G321" s="3"/>
      <c r="H321" s="3"/>
      <c r="I321" s="3"/>
      <c r="J321" s="3"/>
      <c r="K321" s="3"/>
      <c r="L321" s="3"/>
      <c r="M321" s="3"/>
      <c r="N321" s="3"/>
      <c r="O321" s="3"/>
      <c r="P321" s="3"/>
      <c r="Q321" s="3"/>
      <c r="R321" s="3"/>
      <c r="S321" s="3"/>
      <c r="T321" s="3"/>
      <c r="U321" s="3"/>
    </row>
    <row r="322" spans="1:21" x14ac:dyDescent="0.4">
      <c r="A322" s="3"/>
      <c r="B322" s="3"/>
      <c r="C322" s="3"/>
      <c r="D322" s="3"/>
      <c r="E322" s="3"/>
      <c r="F322" s="3"/>
      <c r="G322" s="3"/>
      <c r="H322" s="3"/>
      <c r="I322" s="3"/>
      <c r="J322" s="3"/>
      <c r="K322" s="3"/>
      <c r="L322" s="3"/>
      <c r="M322" s="3"/>
      <c r="N322" s="3"/>
      <c r="O322" s="3"/>
      <c r="P322" s="3"/>
      <c r="Q322" s="3"/>
      <c r="R322" s="3"/>
      <c r="S322" s="3"/>
      <c r="T322" s="3"/>
      <c r="U322" s="3"/>
    </row>
    <row r="323" spans="1:21" x14ac:dyDescent="0.4">
      <c r="A323" s="3"/>
      <c r="B323" s="3"/>
      <c r="C323" s="3"/>
      <c r="D323" s="3"/>
      <c r="E323" s="3"/>
      <c r="F323" s="3"/>
      <c r="G323" s="3"/>
      <c r="H323" s="3"/>
      <c r="I323" s="3"/>
      <c r="J323" s="3"/>
      <c r="K323" s="3"/>
      <c r="L323" s="3"/>
      <c r="M323" s="3"/>
      <c r="N323" s="3"/>
      <c r="O323" s="3"/>
      <c r="P323" s="3"/>
      <c r="Q323" s="3"/>
      <c r="R323" s="3"/>
      <c r="S323" s="3"/>
      <c r="T323" s="3"/>
      <c r="U323" s="3"/>
    </row>
    <row r="324" spans="1:21" x14ac:dyDescent="0.4">
      <c r="A324" s="3"/>
      <c r="B324" s="3"/>
      <c r="C324" s="3"/>
      <c r="D324" s="3"/>
      <c r="E324" s="3"/>
      <c r="F324" s="3"/>
      <c r="G324" s="3"/>
      <c r="H324" s="3"/>
      <c r="I324" s="3"/>
      <c r="J324" s="3"/>
      <c r="K324" s="3"/>
      <c r="L324" s="3"/>
      <c r="M324" s="3"/>
      <c r="N324" s="3"/>
      <c r="O324" s="3"/>
      <c r="P324" s="3"/>
      <c r="Q324" s="3"/>
      <c r="R324" s="3"/>
      <c r="S324" s="3"/>
      <c r="T324" s="3"/>
      <c r="U324" s="3"/>
    </row>
    <row r="325" spans="1:21" x14ac:dyDescent="0.4">
      <c r="A325" s="3"/>
      <c r="B325" s="3"/>
      <c r="C325" s="3"/>
      <c r="D325" s="3"/>
      <c r="E325" s="3"/>
      <c r="F325" s="3"/>
      <c r="G325" s="3"/>
      <c r="H325" s="3"/>
      <c r="I325" s="3"/>
      <c r="J325" s="3"/>
      <c r="K325" s="3"/>
      <c r="L325" s="3"/>
      <c r="M325" s="3"/>
      <c r="N325" s="3"/>
      <c r="O325" s="3"/>
      <c r="P325" s="3"/>
      <c r="Q325" s="3"/>
      <c r="R325" s="3"/>
      <c r="S325" s="3"/>
      <c r="T325" s="3"/>
      <c r="U325" s="3"/>
    </row>
    <row r="326" spans="1:21" x14ac:dyDescent="0.4">
      <c r="A326" s="3"/>
      <c r="B326" s="3"/>
      <c r="C326" s="3"/>
      <c r="D326" s="3"/>
      <c r="E326" s="3"/>
      <c r="F326" s="3"/>
      <c r="G326" s="3"/>
      <c r="H326" s="3"/>
      <c r="I326" s="3"/>
      <c r="J326" s="3"/>
      <c r="K326" s="3"/>
      <c r="L326" s="3"/>
      <c r="M326" s="3"/>
      <c r="N326" s="3"/>
      <c r="O326" s="3"/>
      <c r="P326" s="3"/>
      <c r="Q326" s="3"/>
      <c r="R326" s="3"/>
      <c r="S326" s="3"/>
      <c r="T326" s="3"/>
      <c r="U326" s="3"/>
    </row>
    <row r="327" spans="1:21" x14ac:dyDescent="0.4">
      <c r="A327" s="3"/>
      <c r="B327" s="3"/>
      <c r="C327" s="3"/>
      <c r="D327" s="3"/>
      <c r="E327" s="3"/>
      <c r="F327" s="3"/>
      <c r="G327" s="3"/>
      <c r="H327" s="3"/>
      <c r="I327" s="3"/>
      <c r="J327" s="3"/>
      <c r="K327" s="3"/>
      <c r="L327" s="3"/>
      <c r="M327" s="3"/>
      <c r="N327" s="3"/>
      <c r="O327" s="3"/>
      <c r="P327" s="3"/>
      <c r="Q327" s="3"/>
      <c r="R327" s="3"/>
      <c r="S327" s="3"/>
      <c r="T327" s="3"/>
      <c r="U327" s="3"/>
    </row>
    <row r="328" spans="1:21" x14ac:dyDescent="0.4">
      <c r="A328" s="3"/>
      <c r="B328" s="3"/>
      <c r="C328" s="3"/>
      <c r="D328" s="3"/>
      <c r="E328" s="3"/>
      <c r="F328" s="3"/>
      <c r="G328" s="3"/>
      <c r="H328" s="3"/>
      <c r="I328" s="3"/>
      <c r="J328" s="3"/>
      <c r="K328" s="3"/>
      <c r="L328" s="3"/>
      <c r="M328" s="3"/>
      <c r="N328" s="3"/>
      <c r="O328" s="3"/>
      <c r="P328" s="3"/>
      <c r="Q328" s="3"/>
      <c r="R328" s="3"/>
      <c r="S328" s="3"/>
      <c r="T328" s="3"/>
      <c r="U328" s="3"/>
    </row>
    <row r="329" spans="1:21" x14ac:dyDescent="0.4">
      <c r="A329" s="3"/>
      <c r="B329" s="3"/>
      <c r="C329" s="3"/>
      <c r="D329" s="3"/>
      <c r="E329" s="3"/>
      <c r="F329" s="3"/>
      <c r="G329" s="3"/>
      <c r="H329" s="3"/>
      <c r="I329" s="3"/>
      <c r="J329" s="3"/>
      <c r="K329" s="3"/>
      <c r="L329" s="3"/>
      <c r="M329" s="3"/>
      <c r="N329" s="3"/>
      <c r="O329" s="3"/>
      <c r="P329" s="3"/>
      <c r="Q329" s="3"/>
      <c r="R329" s="3"/>
      <c r="S329" s="3"/>
      <c r="T329" s="3"/>
      <c r="U329" s="3"/>
    </row>
    <row r="330" spans="1:21" x14ac:dyDescent="0.4">
      <c r="A330" s="3"/>
      <c r="B330" s="3"/>
      <c r="C330" s="3"/>
      <c r="D330" s="3"/>
      <c r="E330" s="3"/>
      <c r="F330" s="3"/>
      <c r="G330" s="3"/>
      <c r="H330" s="3"/>
      <c r="I330" s="3"/>
      <c r="J330" s="3"/>
      <c r="K330" s="3"/>
      <c r="L330" s="3"/>
      <c r="M330" s="3"/>
      <c r="N330" s="3"/>
      <c r="O330" s="3"/>
      <c r="P330" s="3"/>
      <c r="Q330" s="3"/>
      <c r="R330" s="3"/>
      <c r="S330" s="3"/>
      <c r="T330" s="3"/>
      <c r="U330" s="3"/>
    </row>
    <row r="331" spans="1:21" x14ac:dyDescent="0.4">
      <c r="A331" s="3"/>
      <c r="B331" s="3"/>
      <c r="C331" s="3"/>
      <c r="D331" s="3"/>
      <c r="E331" s="3"/>
      <c r="F331" s="3"/>
      <c r="G331" s="3"/>
      <c r="H331" s="3"/>
      <c r="I331" s="3"/>
      <c r="J331" s="3"/>
      <c r="K331" s="3"/>
      <c r="L331" s="3"/>
      <c r="M331" s="3"/>
      <c r="N331" s="3"/>
      <c r="O331" s="3"/>
      <c r="P331" s="3"/>
      <c r="Q331" s="3"/>
      <c r="R331" s="3"/>
      <c r="S331" s="3"/>
      <c r="T331" s="3"/>
      <c r="U331" s="3"/>
    </row>
    <row r="332" spans="1:21" x14ac:dyDescent="0.4">
      <c r="A332" s="3"/>
      <c r="B332" s="3"/>
      <c r="C332" s="3"/>
      <c r="D332" s="3"/>
      <c r="E332" s="3"/>
      <c r="F332" s="3"/>
      <c r="G332" s="3"/>
      <c r="H332" s="3"/>
      <c r="I332" s="3"/>
      <c r="J332" s="3"/>
      <c r="K332" s="3"/>
      <c r="L332" s="3"/>
      <c r="M332" s="3"/>
      <c r="N332" s="3"/>
      <c r="O332" s="3"/>
      <c r="P332" s="3"/>
      <c r="Q332" s="3"/>
      <c r="R332" s="3"/>
      <c r="S332" s="3"/>
      <c r="T332" s="3"/>
      <c r="U332" s="3"/>
    </row>
    <row r="333" spans="1:21" x14ac:dyDescent="0.4">
      <c r="A333" s="3"/>
      <c r="B333" s="3"/>
      <c r="C333" s="3"/>
      <c r="D333" s="3"/>
      <c r="E333" s="3"/>
      <c r="F333" s="3"/>
      <c r="G333" s="3"/>
      <c r="H333" s="3"/>
      <c r="I333" s="3"/>
      <c r="J333" s="3"/>
      <c r="K333" s="3"/>
      <c r="L333" s="3"/>
      <c r="M333" s="3"/>
      <c r="N333" s="3"/>
      <c r="O333" s="3"/>
      <c r="P333" s="3"/>
      <c r="Q333" s="3"/>
      <c r="R333" s="3"/>
      <c r="S333" s="3"/>
      <c r="T333" s="3"/>
      <c r="U333" s="3"/>
    </row>
    <row r="334" spans="1:21" x14ac:dyDescent="0.4">
      <c r="A334" s="3"/>
      <c r="B334" s="3"/>
      <c r="C334" s="3"/>
      <c r="D334" s="3"/>
      <c r="E334" s="3"/>
      <c r="F334" s="3"/>
      <c r="G334" s="3"/>
      <c r="H334" s="3"/>
      <c r="I334" s="3"/>
      <c r="J334" s="3"/>
      <c r="K334" s="3"/>
      <c r="L334" s="3"/>
      <c r="M334" s="3"/>
      <c r="N334" s="3"/>
      <c r="O334" s="3"/>
      <c r="P334" s="3"/>
      <c r="Q334" s="3"/>
      <c r="R334" s="3"/>
      <c r="S334" s="3"/>
      <c r="T334" s="3"/>
      <c r="U334" s="3"/>
    </row>
    <row r="335" spans="1:21" x14ac:dyDescent="0.4">
      <c r="A335" s="3"/>
      <c r="B335" s="3"/>
      <c r="C335" s="3"/>
      <c r="D335" s="3"/>
      <c r="E335" s="3"/>
      <c r="F335" s="3"/>
      <c r="G335" s="3"/>
      <c r="H335" s="3"/>
      <c r="I335" s="3"/>
      <c r="J335" s="3"/>
      <c r="K335" s="3"/>
      <c r="L335" s="3"/>
      <c r="M335" s="3"/>
      <c r="N335" s="3"/>
      <c r="O335" s="3"/>
      <c r="P335" s="3"/>
      <c r="Q335" s="3"/>
      <c r="R335" s="3"/>
      <c r="S335" s="3"/>
      <c r="T335" s="3"/>
      <c r="U335" s="3"/>
    </row>
    <row r="336" spans="1:21" x14ac:dyDescent="0.4">
      <c r="A336" s="3"/>
      <c r="B336" s="3"/>
      <c r="C336" s="3"/>
      <c r="D336" s="3"/>
      <c r="E336" s="3"/>
      <c r="F336" s="3"/>
      <c r="G336" s="3"/>
      <c r="H336" s="3"/>
      <c r="I336" s="3"/>
      <c r="J336" s="3"/>
      <c r="K336" s="3"/>
      <c r="L336" s="3"/>
      <c r="M336" s="3"/>
      <c r="N336" s="3"/>
      <c r="O336" s="3"/>
      <c r="P336" s="3"/>
      <c r="Q336" s="3"/>
      <c r="R336" s="3"/>
      <c r="S336" s="3"/>
      <c r="T336" s="3"/>
      <c r="U336" s="3"/>
    </row>
    <row r="337" spans="1:21" x14ac:dyDescent="0.4">
      <c r="A337" s="3"/>
      <c r="B337" s="3"/>
      <c r="C337" s="3"/>
      <c r="D337" s="3"/>
      <c r="E337" s="3"/>
      <c r="F337" s="3"/>
      <c r="G337" s="3"/>
      <c r="H337" s="3"/>
      <c r="I337" s="3"/>
      <c r="J337" s="3"/>
      <c r="K337" s="3"/>
      <c r="L337" s="3"/>
      <c r="M337" s="3"/>
      <c r="N337" s="3"/>
      <c r="O337" s="3"/>
      <c r="P337" s="3"/>
      <c r="Q337" s="3"/>
      <c r="R337" s="3"/>
      <c r="S337" s="3"/>
      <c r="T337" s="3"/>
      <c r="U337" s="3"/>
    </row>
    <row r="338" spans="1:21" x14ac:dyDescent="0.4">
      <c r="A338" s="3"/>
      <c r="B338" s="3"/>
      <c r="C338" s="3"/>
      <c r="D338" s="3"/>
      <c r="E338" s="3"/>
      <c r="F338" s="3"/>
      <c r="G338" s="3"/>
      <c r="H338" s="3"/>
      <c r="I338" s="3"/>
      <c r="J338" s="3"/>
      <c r="K338" s="3"/>
      <c r="L338" s="3"/>
      <c r="M338" s="3"/>
      <c r="N338" s="3"/>
      <c r="O338" s="3"/>
      <c r="P338" s="3"/>
      <c r="Q338" s="3"/>
      <c r="R338" s="3"/>
      <c r="S338" s="3"/>
      <c r="T338" s="3"/>
      <c r="U338" s="3"/>
    </row>
    <row r="339" spans="1:21" x14ac:dyDescent="0.4">
      <c r="A339" s="3"/>
      <c r="B339" s="3"/>
      <c r="C339" s="3"/>
      <c r="D339" s="3"/>
      <c r="E339" s="3"/>
      <c r="F339" s="3"/>
      <c r="G339" s="3"/>
      <c r="H339" s="3"/>
      <c r="I339" s="3"/>
      <c r="J339" s="3"/>
      <c r="K339" s="3"/>
      <c r="L339" s="3"/>
      <c r="M339" s="3"/>
      <c r="N339" s="3"/>
      <c r="O339" s="3"/>
      <c r="P339" s="3"/>
      <c r="Q339" s="3"/>
      <c r="R339" s="3"/>
      <c r="S339" s="3"/>
      <c r="T339" s="3"/>
      <c r="U339" s="3"/>
    </row>
    <row r="340" spans="1:21" x14ac:dyDescent="0.4">
      <c r="A340" s="3"/>
      <c r="B340" s="3"/>
      <c r="C340" s="3"/>
      <c r="D340" s="3"/>
      <c r="E340" s="3"/>
      <c r="F340" s="3"/>
      <c r="G340" s="3"/>
      <c r="H340" s="3"/>
      <c r="I340" s="3"/>
      <c r="J340" s="3"/>
      <c r="K340" s="3"/>
      <c r="L340" s="3"/>
      <c r="M340" s="3"/>
      <c r="N340" s="3"/>
      <c r="O340" s="3"/>
      <c r="P340" s="3"/>
      <c r="Q340" s="3"/>
      <c r="R340" s="3"/>
      <c r="S340" s="3"/>
      <c r="T340" s="3"/>
      <c r="U340" s="3"/>
    </row>
    <row r="341" spans="1:21" x14ac:dyDescent="0.4">
      <c r="A341" s="3"/>
      <c r="B341" s="3"/>
      <c r="C341" s="3"/>
      <c r="D341" s="3"/>
      <c r="E341" s="3"/>
      <c r="F341" s="3"/>
      <c r="G341" s="3"/>
      <c r="H341" s="3"/>
      <c r="I341" s="3"/>
      <c r="J341" s="3"/>
      <c r="K341" s="3"/>
      <c r="L341" s="3"/>
      <c r="M341" s="3"/>
      <c r="N341" s="3"/>
      <c r="O341" s="3"/>
      <c r="P341" s="3"/>
      <c r="Q341" s="3"/>
      <c r="R341" s="3"/>
      <c r="S341" s="3"/>
      <c r="T341" s="3"/>
      <c r="U341" s="3"/>
    </row>
    <row r="342" spans="1:21" x14ac:dyDescent="0.4">
      <c r="A342" s="3"/>
      <c r="B342" s="3"/>
      <c r="C342" s="3"/>
      <c r="D342" s="3"/>
      <c r="E342" s="3"/>
      <c r="F342" s="3"/>
      <c r="G342" s="3"/>
      <c r="H342" s="3"/>
      <c r="I342" s="3"/>
      <c r="J342" s="3"/>
      <c r="K342" s="3"/>
      <c r="L342" s="3"/>
      <c r="M342" s="3"/>
      <c r="N342" s="3"/>
      <c r="O342" s="3"/>
      <c r="P342" s="3"/>
      <c r="Q342" s="3"/>
      <c r="R342" s="3"/>
      <c r="S342" s="3"/>
      <c r="T342" s="3"/>
      <c r="U342" s="3"/>
    </row>
    <row r="343" spans="1:21" x14ac:dyDescent="0.4">
      <c r="A343" s="3"/>
      <c r="B343" s="3"/>
      <c r="C343" s="3"/>
      <c r="D343" s="3"/>
      <c r="E343" s="3"/>
      <c r="F343" s="3"/>
      <c r="G343" s="3"/>
      <c r="H343" s="3"/>
      <c r="I343" s="3"/>
      <c r="J343" s="3"/>
      <c r="K343" s="3"/>
      <c r="L343" s="3"/>
      <c r="M343" s="3"/>
      <c r="N343" s="3"/>
      <c r="O343" s="3"/>
      <c r="P343" s="3"/>
      <c r="Q343" s="3"/>
      <c r="R343" s="3"/>
      <c r="S343" s="3"/>
      <c r="T343" s="3"/>
      <c r="U343" s="3"/>
    </row>
    <row r="344" spans="1:21" x14ac:dyDescent="0.4">
      <c r="A344" s="3"/>
      <c r="B344" s="3"/>
      <c r="C344" s="3"/>
      <c r="D344" s="3"/>
      <c r="E344" s="3"/>
      <c r="F344" s="3"/>
      <c r="G344" s="3"/>
      <c r="H344" s="3"/>
      <c r="I344" s="3"/>
      <c r="J344" s="3"/>
      <c r="K344" s="3"/>
      <c r="L344" s="3"/>
      <c r="M344" s="3"/>
      <c r="N344" s="3"/>
      <c r="O344" s="3"/>
      <c r="P344" s="3"/>
      <c r="Q344" s="3"/>
      <c r="R344" s="3"/>
      <c r="S344" s="3"/>
      <c r="T344" s="3"/>
      <c r="U344" s="3"/>
    </row>
    <row r="345" spans="1:21" x14ac:dyDescent="0.4">
      <c r="A345" s="3"/>
      <c r="B345" s="3"/>
      <c r="C345" s="3"/>
      <c r="D345" s="3"/>
      <c r="E345" s="3"/>
      <c r="F345" s="3"/>
      <c r="G345" s="3"/>
      <c r="H345" s="3"/>
      <c r="I345" s="3"/>
      <c r="J345" s="3"/>
      <c r="K345" s="3"/>
      <c r="L345" s="3"/>
      <c r="M345" s="3"/>
      <c r="N345" s="3"/>
      <c r="O345" s="3"/>
      <c r="P345" s="3"/>
      <c r="Q345" s="3"/>
      <c r="R345" s="3"/>
      <c r="S345" s="3"/>
      <c r="T345" s="3"/>
      <c r="U345" s="3"/>
    </row>
    <row r="346" spans="1:21" x14ac:dyDescent="0.4">
      <c r="A346" s="3"/>
      <c r="B346" s="3"/>
      <c r="C346" s="3"/>
      <c r="D346" s="3"/>
      <c r="E346" s="3"/>
      <c r="F346" s="3"/>
      <c r="G346" s="3"/>
      <c r="H346" s="3"/>
      <c r="I346" s="3"/>
      <c r="J346" s="3"/>
      <c r="K346" s="3"/>
      <c r="L346" s="3"/>
      <c r="M346" s="3"/>
      <c r="N346" s="3"/>
      <c r="O346" s="3"/>
      <c r="P346" s="3"/>
      <c r="Q346" s="3"/>
      <c r="R346" s="3"/>
      <c r="S346" s="3"/>
      <c r="T346" s="3"/>
      <c r="U346" s="3"/>
    </row>
    <row r="347" spans="1:21" x14ac:dyDescent="0.4">
      <c r="A347" s="3"/>
      <c r="B347" s="3"/>
      <c r="C347" s="3"/>
      <c r="D347" s="3"/>
      <c r="E347" s="3"/>
      <c r="F347" s="3"/>
      <c r="G347" s="3"/>
      <c r="H347" s="3"/>
      <c r="I347" s="3"/>
      <c r="J347" s="3"/>
      <c r="K347" s="3"/>
      <c r="L347" s="3"/>
      <c r="M347" s="3"/>
      <c r="N347" s="3"/>
      <c r="O347" s="3"/>
      <c r="P347" s="3"/>
      <c r="Q347" s="3"/>
      <c r="R347" s="3"/>
      <c r="S347" s="3"/>
      <c r="T347" s="3"/>
      <c r="U347" s="3"/>
    </row>
    <row r="348" spans="1:21" x14ac:dyDescent="0.4">
      <c r="A348" s="3"/>
      <c r="B348" s="3"/>
      <c r="C348" s="3"/>
      <c r="D348" s="3"/>
      <c r="E348" s="3"/>
      <c r="F348" s="3"/>
      <c r="G348" s="3"/>
      <c r="H348" s="3"/>
      <c r="I348" s="3"/>
      <c r="J348" s="3"/>
      <c r="K348" s="3"/>
      <c r="L348" s="3"/>
      <c r="M348" s="3"/>
      <c r="N348" s="3"/>
      <c r="O348" s="3"/>
      <c r="P348" s="3"/>
      <c r="Q348" s="3"/>
      <c r="R348" s="3"/>
      <c r="S348" s="3"/>
      <c r="T348" s="3"/>
      <c r="U348" s="3"/>
    </row>
    <row r="349" spans="1:21" x14ac:dyDescent="0.4">
      <c r="A349" s="3"/>
      <c r="B349" s="3"/>
      <c r="C349" s="3"/>
      <c r="D349" s="3"/>
      <c r="E349" s="3"/>
      <c r="F349" s="3"/>
      <c r="G349" s="3"/>
      <c r="H349" s="3"/>
      <c r="I349" s="3"/>
      <c r="J349" s="3"/>
      <c r="K349" s="3"/>
      <c r="L349" s="3"/>
      <c r="M349" s="3"/>
      <c r="N349" s="3"/>
      <c r="O349" s="3"/>
      <c r="P349" s="3"/>
      <c r="Q349" s="3"/>
      <c r="R349" s="3"/>
      <c r="S349" s="3"/>
      <c r="T349" s="3"/>
      <c r="U349" s="3"/>
    </row>
    <row r="350" spans="1:21" x14ac:dyDescent="0.4">
      <c r="A350" s="3"/>
      <c r="B350" s="3"/>
      <c r="C350" s="3"/>
      <c r="D350" s="3"/>
      <c r="E350" s="3"/>
      <c r="F350" s="3"/>
      <c r="G350" s="3"/>
      <c r="H350" s="3"/>
      <c r="I350" s="3"/>
      <c r="J350" s="3"/>
      <c r="K350" s="3"/>
      <c r="L350" s="3"/>
      <c r="M350" s="3"/>
      <c r="N350" s="3"/>
      <c r="O350" s="3"/>
      <c r="P350" s="3"/>
      <c r="Q350" s="3"/>
      <c r="R350" s="3"/>
      <c r="S350" s="3"/>
      <c r="T350" s="3"/>
      <c r="U350" s="3"/>
    </row>
    <row r="351" spans="1:21" x14ac:dyDescent="0.4">
      <c r="A351" s="3"/>
      <c r="B351" s="3"/>
      <c r="C351" s="3"/>
      <c r="D351" s="3"/>
      <c r="E351" s="3"/>
      <c r="F351" s="3"/>
      <c r="G351" s="3"/>
      <c r="H351" s="3"/>
      <c r="I351" s="3"/>
      <c r="J351" s="3"/>
      <c r="K351" s="3"/>
      <c r="L351" s="3"/>
      <c r="M351" s="3"/>
      <c r="N351" s="3"/>
      <c r="O351" s="3"/>
      <c r="P351" s="3"/>
      <c r="Q351" s="3"/>
      <c r="R351" s="3"/>
      <c r="S351" s="3"/>
      <c r="T351" s="3"/>
      <c r="U351" s="3"/>
    </row>
    <row r="352" spans="1:21" x14ac:dyDescent="0.4">
      <c r="A352" s="3"/>
      <c r="B352" s="3"/>
      <c r="C352" s="3"/>
      <c r="D352" s="3"/>
      <c r="E352" s="3"/>
      <c r="F352" s="3"/>
      <c r="G352" s="3"/>
      <c r="H352" s="3"/>
      <c r="I352" s="3"/>
      <c r="J352" s="3"/>
      <c r="K352" s="3"/>
      <c r="L352" s="3"/>
      <c r="M352" s="3"/>
      <c r="N352" s="3"/>
      <c r="O352" s="3"/>
      <c r="P352" s="3"/>
      <c r="Q352" s="3"/>
      <c r="R352" s="3"/>
      <c r="S352" s="3"/>
      <c r="T352" s="3"/>
      <c r="U352" s="3"/>
    </row>
    <row r="353" spans="1:21" x14ac:dyDescent="0.4">
      <c r="A353" s="3"/>
      <c r="B353" s="3"/>
      <c r="C353" s="3"/>
      <c r="D353" s="3"/>
      <c r="E353" s="3"/>
      <c r="F353" s="3"/>
      <c r="G353" s="3"/>
      <c r="H353" s="3"/>
      <c r="I353" s="3"/>
      <c r="J353" s="3"/>
      <c r="K353" s="3"/>
      <c r="L353" s="3"/>
      <c r="M353" s="3"/>
      <c r="N353" s="3"/>
      <c r="O353" s="3"/>
      <c r="P353" s="3"/>
      <c r="Q353" s="3"/>
      <c r="R353" s="3"/>
      <c r="S353" s="3"/>
      <c r="T353" s="3"/>
      <c r="U353" s="3"/>
    </row>
    <row r="354" spans="1:21" x14ac:dyDescent="0.4">
      <c r="A354" s="3"/>
      <c r="B354" s="3"/>
      <c r="C354" s="3"/>
      <c r="D354" s="3"/>
      <c r="E354" s="3"/>
      <c r="F354" s="3"/>
      <c r="G354" s="3"/>
      <c r="H354" s="3"/>
      <c r="I354" s="3"/>
      <c r="J354" s="3"/>
      <c r="K354" s="3"/>
      <c r="L354" s="3"/>
      <c r="M354" s="3"/>
      <c r="N354" s="3"/>
      <c r="O354" s="3"/>
      <c r="P354" s="3"/>
      <c r="Q354" s="3"/>
      <c r="R354" s="3"/>
      <c r="S354" s="3"/>
      <c r="T354" s="3"/>
      <c r="U354" s="3"/>
    </row>
    <row r="355" spans="1:21" x14ac:dyDescent="0.4">
      <c r="A355" s="3"/>
      <c r="B355" s="3"/>
      <c r="C355" s="3"/>
      <c r="D355" s="3"/>
      <c r="E355" s="3"/>
      <c r="F355" s="3"/>
      <c r="G355" s="3"/>
      <c r="H355" s="3"/>
      <c r="I355" s="3"/>
      <c r="J355" s="3"/>
      <c r="K355" s="3"/>
      <c r="L355" s="3"/>
      <c r="M355" s="3"/>
      <c r="N355" s="3"/>
      <c r="O355" s="3"/>
      <c r="P355" s="3"/>
      <c r="Q355" s="3"/>
      <c r="R355" s="3"/>
      <c r="S355" s="3"/>
      <c r="T355" s="3"/>
      <c r="U355" s="3"/>
    </row>
    <row r="356" spans="1:21" x14ac:dyDescent="0.4">
      <c r="A356" s="3"/>
      <c r="B356" s="3"/>
      <c r="C356" s="3"/>
      <c r="D356" s="3"/>
      <c r="E356" s="3"/>
      <c r="F356" s="3"/>
      <c r="G356" s="3"/>
      <c r="H356" s="3"/>
      <c r="I356" s="3"/>
      <c r="J356" s="3"/>
      <c r="K356" s="3"/>
      <c r="L356" s="3"/>
      <c r="M356" s="3"/>
      <c r="N356" s="3"/>
      <c r="O356" s="3"/>
      <c r="P356" s="3"/>
      <c r="Q356" s="3"/>
      <c r="R356" s="3"/>
      <c r="S356" s="3"/>
      <c r="T356" s="3"/>
      <c r="U356" s="3"/>
    </row>
    <row r="357" spans="1:21" x14ac:dyDescent="0.4">
      <c r="A357" s="3"/>
      <c r="B357" s="3"/>
      <c r="C357" s="3"/>
      <c r="D357" s="3"/>
      <c r="E357" s="3"/>
      <c r="F357" s="3"/>
      <c r="G357" s="3"/>
      <c r="H357" s="3"/>
      <c r="I357" s="3"/>
      <c r="J357" s="3"/>
      <c r="K357" s="3"/>
      <c r="L357" s="3"/>
      <c r="M357" s="3"/>
      <c r="N357" s="3"/>
      <c r="O357" s="3"/>
      <c r="P357" s="3"/>
      <c r="Q357" s="3"/>
      <c r="R357" s="3"/>
      <c r="S357" s="3"/>
      <c r="T357" s="3"/>
      <c r="U357" s="3"/>
    </row>
    <row r="358" spans="1:21" x14ac:dyDescent="0.4">
      <c r="A358" s="3"/>
      <c r="B358" s="3"/>
      <c r="C358" s="3"/>
      <c r="D358" s="3"/>
      <c r="E358" s="3"/>
      <c r="F358" s="3"/>
      <c r="G358" s="3"/>
      <c r="H358" s="3"/>
      <c r="I358" s="3"/>
      <c r="J358" s="3"/>
      <c r="K358" s="3"/>
      <c r="L358" s="3"/>
      <c r="M358" s="3"/>
      <c r="N358" s="3"/>
      <c r="O358" s="3"/>
      <c r="P358" s="3"/>
      <c r="Q358" s="3"/>
      <c r="R358" s="3"/>
      <c r="S358" s="3"/>
      <c r="T358" s="3"/>
      <c r="U358" s="3"/>
    </row>
    <row r="359" spans="1:21" x14ac:dyDescent="0.4">
      <c r="A359" s="3"/>
      <c r="B359" s="3"/>
      <c r="C359" s="3"/>
      <c r="D359" s="3"/>
      <c r="E359" s="3"/>
      <c r="F359" s="3"/>
      <c r="G359" s="3"/>
      <c r="H359" s="3"/>
      <c r="I359" s="3"/>
      <c r="J359" s="3"/>
      <c r="K359" s="3"/>
      <c r="L359" s="3"/>
      <c r="M359" s="3"/>
      <c r="N359" s="3"/>
      <c r="O359" s="3"/>
      <c r="P359" s="3"/>
      <c r="Q359" s="3"/>
      <c r="R359" s="3"/>
      <c r="S359" s="3"/>
      <c r="T359" s="3"/>
      <c r="U359" s="3"/>
    </row>
    <row r="360" spans="1:21" x14ac:dyDescent="0.4">
      <c r="A360" s="3"/>
      <c r="B360" s="3"/>
      <c r="C360" s="3"/>
      <c r="D360" s="3"/>
      <c r="E360" s="3"/>
      <c r="F360" s="3"/>
      <c r="G360" s="3"/>
      <c r="H360" s="3"/>
      <c r="I360" s="3"/>
      <c r="J360" s="3"/>
      <c r="K360" s="3"/>
      <c r="L360" s="3"/>
      <c r="M360" s="3"/>
      <c r="N360" s="3"/>
      <c r="O360" s="3"/>
      <c r="P360" s="3"/>
      <c r="Q360" s="3"/>
      <c r="R360" s="3"/>
      <c r="S360" s="3"/>
      <c r="T360" s="3"/>
      <c r="U360" s="3"/>
    </row>
    <row r="361" spans="1:21" x14ac:dyDescent="0.4">
      <c r="A361" s="3"/>
      <c r="B361" s="3"/>
      <c r="C361" s="3"/>
      <c r="D361" s="3"/>
      <c r="E361" s="3"/>
      <c r="F361" s="3"/>
      <c r="G361" s="3"/>
      <c r="H361" s="3"/>
      <c r="I361" s="3"/>
      <c r="J361" s="3"/>
      <c r="K361" s="3"/>
      <c r="L361" s="3"/>
      <c r="M361" s="3"/>
      <c r="N361" s="3"/>
      <c r="O361" s="3"/>
      <c r="P361" s="3"/>
      <c r="Q361" s="3"/>
      <c r="R361" s="3"/>
      <c r="S361" s="3"/>
      <c r="T361" s="3"/>
      <c r="U361" s="3"/>
    </row>
    <row r="362" spans="1:21" x14ac:dyDescent="0.4">
      <c r="A362" s="3"/>
      <c r="B362" s="3"/>
      <c r="C362" s="3"/>
      <c r="D362" s="3"/>
      <c r="E362" s="3"/>
      <c r="F362" s="3"/>
      <c r="G362" s="3"/>
      <c r="H362" s="3"/>
      <c r="I362" s="3"/>
      <c r="J362" s="3"/>
      <c r="K362" s="3"/>
      <c r="L362" s="3"/>
      <c r="M362" s="3"/>
      <c r="N362" s="3"/>
      <c r="O362" s="3"/>
      <c r="P362" s="3"/>
      <c r="Q362" s="3"/>
      <c r="R362" s="3"/>
      <c r="S362" s="3"/>
      <c r="T362" s="3"/>
      <c r="U362" s="3"/>
    </row>
    <row r="363" spans="1:21" x14ac:dyDescent="0.4">
      <c r="A363" s="3"/>
      <c r="B363" s="3"/>
      <c r="C363" s="3"/>
      <c r="D363" s="3"/>
      <c r="E363" s="3"/>
      <c r="F363" s="3"/>
      <c r="G363" s="3"/>
      <c r="H363" s="3"/>
      <c r="I363" s="3"/>
      <c r="J363" s="3"/>
      <c r="K363" s="3"/>
      <c r="L363" s="3"/>
      <c r="M363" s="3"/>
      <c r="N363" s="3"/>
      <c r="O363" s="3"/>
      <c r="P363" s="3"/>
      <c r="Q363" s="3"/>
      <c r="R363" s="3"/>
      <c r="S363" s="3"/>
      <c r="T363" s="3"/>
      <c r="U363" s="3"/>
    </row>
    <row r="364" spans="1:21" x14ac:dyDescent="0.4">
      <c r="A364" s="3"/>
      <c r="B364" s="3"/>
      <c r="C364" s="3"/>
      <c r="D364" s="3"/>
      <c r="E364" s="3"/>
      <c r="F364" s="3"/>
      <c r="G364" s="3"/>
      <c r="H364" s="3"/>
      <c r="I364" s="3"/>
      <c r="J364" s="3"/>
      <c r="K364" s="3"/>
      <c r="L364" s="3"/>
      <c r="M364" s="3"/>
      <c r="N364" s="3"/>
      <c r="O364" s="3"/>
      <c r="P364" s="3"/>
      <c r="Q364" s="3"/>
      <c r="R364" s="3"/>
      <c r="S364" s="3"/>
      <c r="T364" s="3"/>
      <c r="U364" s="3"/>
    </row>
    <row r="365" spans="1:21" x14ac:dyDescent="0.4">
      <c r="A365" s="3"/>
      <c r="B365" s="3"/>
      <c r="C365" s="3"/>
      <c r="D365" s="3"/>
      <c r="E365" s="3"/>
      <c r="F365" s="3"/>
      <c r="G365" s="3"/>
      <c r="H365" s="3"/>
      <c r="I365" s="3"/>
      <c r="J365" s="3"/>
      <c r="K365" s="3"/>
      <c r="L365" s="3"/>
      <c r="M365" s="3"/>
      <c r="N365" s="3"/>
      <c r="O365" s="3"/>
      <c r="P365" s="3"/>
      <c r="Q365" s="3"/>
      <c r="R365" s="3"/>
      <c r="S365" s="3"/>
      <c r="T365" s="3"/>
      <c r="U365" s="3"/>
    </row>
    <row r="366" spans="1:21" x14ac:dyDescent="0.4">
      <c r="A366" s="3"/>
      <c r="B366" s="3"/>
      <c r="C366" s="3"/>
      <c r="D366" s="3"/>
      <c r="E366" s="3"/>
      <c r="F366" s="3"/>
      <c r="G366" s="3"/>
      <c r="H366" s="3"/>
      <c r="I366" s="3"/>
      <c r="J366" s="3"/>
      <c r="K366" s="3"/>
      <c r="L366" s="3"/>
      <c r="M366" s="3"/>
      <c r="N366" s="3"/>
      <c r="O366" s="3"/>
      <c r="P366" s="3"/>
      <c r="Q366" s="3"/>
      <c r="R366" s="3"/>
      <c r="S366" s="3"/>
      <c r="T366" s="3"/>
      <c r="U366" s="3"/>
    </row>
    <row r="367" spans="1:21" x14ac:dyDescent="0.4">
      <c r="A367" s="3"/>
      <c r="B367" s="3"/>
      <c r="C367" s="3"/>
      <c r="D367" s="3"/>
      <c r="E367" s="3"/>
      <c r="F367" s="3"/>
      <c r="G367" s="3"/>
      <c r="H367" s="3"/>
      <c r="I367" s="3"/>
      <c r="J367" s="3"/>
      <c r="K367" s="3"/>
      <c r="L367" s="3"/>
      <c r="M367" s="3"/>
      <c r="N367" s="3"/>
      <c r="O367" s="3"/>
      <c r="P367" s="3"/>
      <c r="Q367" s="3"/>
      <c r="R367" s="3"/>
      <c r="S367" s="3"/>
      <c r="T367" s="3"/>
      <c r="U367" s="3"/>
    </row>
    <row r="368" spans="1:21" x14ac:dyDescent="0.4">
      <c r="A368" s="3"/>
      <c r="B368" s="3"/>
      <c r="C368" s="3"/>
      <c r="D368" s="3"/>
      <c r="E368" s="3"/>
      <c r="F368" s="3"/>
      <c r="G368" s="3"/>
      <c r="H368" s="3"/>
      <c r="I368" s="3"/>
      <c r="J368" s="3"/>
      <c r="K368" s="3"/>
      <c r="L368" s="3"/>
      <c r="M368" s="3"/>
      <c r="N368" s="3"/>
      <c r="O368" s="3"/>
      <c r="P368" s="3"/>
      <c r="Q368" s="3"/>
      <c r="R368" s="3"/>
      <c r="S368" s="3"/>
      <c r="T368" s="3"/>
      <c r="U368" s="3"/>
    </row>
    <row r="369" spans="1:21" x14ac:dyDescent="0.4">
      <c r="A369" s="3"/>
      <c r="B369" s="3"/>
      <c r="C369" s="3"/>
      <c r="D369" s="3"/>
      <c r="E369" s="3"/>
      <c r="F369" s="3"/>
      <c r="G369" s="3"/>
      <c r="H369" s="3"/>
      <c r="I369" s="3"/>
      <c r="J369" s="3"/>
      <c r="K369" s="3"/>
      <c r="L369" s="3"/>
      <c r="M369" s="3"/>
      <c r="N369" s="3"/>
      <c r="O369" s="3"/>
      <c r="P369" s="3"/>
      <c r="Q369" s="3"/>
      <c r="R369" s="3"/>
      <c r="S369" s="3"/>
      <c r="T369" s="3"/>
      <c r="U369" s="3"/>
    </row>
    <row r="370" spans="1:21" x14ac:dyDescent="0.4">
      <c r="A370" s="3"/>
      <c r="B370" s="3"/>
      <c r="C370" s="3"/>
      <c r="D370" s="3"/>
      <c r="E370" s="3"/>
      <c r="F370" s="3"/>
      <c r="G370" s="3"/>
      <c r="H370" s="3"/>
      <c r="I370" s="3"/>
      <c r="J370" s="3"/>
      <c r="K370" s="3"/>
      <c r="L370" s="3"/>
      <c r="M370" s="3"/>
      <c r="N370" s="3"/>
      <c r="O370" s="3"/>
      <c r="P370" s="3"/>
      <c r="Q370" s="3"/>
      <c r="R370" s="3"/>
      <c r="S370" s="3"/>
      <c r="T370" s="3"/>
      <c r="U370" s="3"/>
    </row>
    <row r="371" spans="1:21" x14ac:dyDescent="0.4">
      <c r="A371" s="3"/>
      <c r="B371" s="3"/>
      <c r="C371" s="3"/>
      <c r="D371" s="3"/>
      <c r="E371" s="3"/>
      <c r="F371" s="3"/>
      <c r="G371" s="3"/>
      <c r="H371" s="3"/>
      <c r="I371" s="3"/>
      <c r="J371" s="3"/>
      <c r="K371" s="3"/>
      <c r="L371" s="3"/>
      <c r="M371" s="3"/>
      <c r="N371" s="3"/>
      <c r="O371" s="3"/>
      <c r="P371" s="3"/>
      <c r="Q371" s="3"/>
      <c r="R371" s="3"/>
      <c r="S371" s="3"/>
      <c r="T371" s="3"/>
      <c r="U371" s="3"/>
    </row>
    <row r="372" spans="1:21" x14ac:dyDescent="0.4">
      <c r="A372" s="3"/>
      <c r="B372" s="3"/>
      <c r="C372" s="3"/>
      <c r="D372" s="3"/>
      <c r="E372" s="3"/>
      <c r="F372" s="3"/>
      <c r="G372" s="3"/>
      <c r="H372" s="3"/>
      <c r="I372" s="3"/>
      <c r="J372" s="3"/>
      <c r="K372" s="3"/>
      <c r="L372" s="3"/>
      <c r="M372" s="3"/>
      <c r="N372" s="3"/>
      <c r="O372" s="3"/>
      <c r="P372" s="3"/>
      <c r="Q372" s="3"/>
      <c r="R372" s="3"/>
      <c r="S372" s="3"/>
      <c r="T372" s="3"/>
      <c r="U372" s="3"/>
    </row>
    <row r="373" spans="1:21" x14ac:dyDescent="0.4">
      <c r="A373" s="3"/>
      <c r="B373" s="3"/>
      <c r="C373" s="3"/>
      <c r="D373" s="3"/>
      <c r="E373" s="3"/>
      <c r="F373" s="3"/>
      <c r="G373" s="3"/>
      <c r="H373" s="3"/>
      <c r="I373" s="3"/>
      <c r="J373" s="3"/>
      <c r="K373" s="3"/>
      <c r="L373" s="3"/>
      <c r="M373" s="3"/>
      <c r="N373" s="3"/>
      <c r="O373" s="3"/>
      <c r="P373" s="3"/>
      <c r="Q373" s="3"/>
      <c r="R373" s="3"/>
      <c r="S373" s="3"/>
      <c r="T373" s="3"/>
      <c r="U373" s="3"/>
    </row>
    <row r="374" spans="1:21" x14ac:dyDescent="0.4">
      <c r="A374" s="3"/>
      <c r="B374" s="3"/>
      <c r="C374" s="3"/>
      <c r="D374" s="3"/>
      <c r="E374" s="3"/>
      <c r="F374" s="3"/>
      <c r="G374" s="3"/>
      <c r="H374" s="3"/>
      <c r="I374" s="3"/>
      <c r="J374" s="3"/>
      <c r="K374" s="3"/>
      <c r="L374" s="3"/>
      <c r="M374" s="3"/>
      <c r="N374" s="3"/>
      <c r="O374" s="3"/>
      <c r="P374" s="3"/>
      <c r="Q374" s="3"/>
      <c r="R374" s="3"/>
      <c r="S374" s="3"/>
      <c r="T374" s="3"/>
      <c r="U374" s="3"/>
    </row>
    <row r="375" spans="1:21" x14ac:dyDescent="0.4">
      <c r="A375" s="3"/>
      <c r="B375" s="3"/>
      <c r="C375" s="3"/>
      <c r="D375" s="3"/>
      <c r="E375" s="3"/>
      <c r="F375" s="3"/>
      <c r="G375" s="3"/>
      <c r="H375" s="3"/>
      <c r="I375" s="3"/>
      <c r="J375" s="3"/>
      <c r="K375" s="3"/>
      <c r="L375" s="3"/>
      <c r="M375" s="3"/>
      <c r="N375" s="3"/>
      <c r="O375" s="3"/>
      <c r="P375" s="3"/>
      <c r="Q375" s="3"/>
      <c r="R375" s="3"/>
      <c r="S375" s="3"/>
      <c r="T375" s="3"/>
      <c r="U375" s="3"/>
    </row>
    <row r="376" spans="1:21" x14ac:dyDescent="0.4">
      <c r="A376" s="3"/>
      <c r="B376" s="3"/>
      <c r="C376" s="3"/>
      <c r="D376" s="3"/>
      <c r="E376" s="3"/>
      <c r="F376" s="3"/>
      <c r="G376" s="3"/>
      <c r="H376" s="3"/>
      <c r="I376" s="3"/>
      <c r="J376" s="3"/>
      <c r="K376" s="3"/>
      <c r="L376" s="3"/>
      <c r="M376" s="3"/>
      <c r="N376" s="3"/>
      <c r="O376" s="3"/>
      <c r="P376" s="3"/>
      <c r="Q376" s="3"/>
      <c r="R376" s="3"/>
      <c r="S376" s="3"/>
      <c r="T376" s="3"/>
      <c r="U376" s="3"/>
    </row>
    <row r="377" spans="1:21" x14ac:dyDescent="0.4">
      <c r="A377" s="3"/>
      <c r="B377" s="3"/>
      <c r="C377" s="3"/>
      <c r="D377" s="3"/>
      <c r="E377" s="3"/>
      <c r="F377" s="3"/>
      <c r="G377" s="3"/>
      <c r="H377" s="3"/>
      <c r="I377" s="3"/>
      <c r="J377" s="3"/>
      <c r="K377" s="3"/>
      <c r="L377" s="3"/>
      <c r="M377" s="3"/>
      <c r="N377" s="3"/>
      <c r="O377" s="3"/>
      <c r="P377" s="3"/>
      <c r="Q377" s="3"/>
      <c r="R377" s="3"/>
      <c r="S377" s="3"/>
      <c r="T377" s="3"/>
      <c r="U377" s="3"/>
    </row>
    <row r="378" spans="1:21" x14ac:dyDescent="0.4">
      <c r="A378" s="3"/>
      <c r="B378" s="3"/>
      <c r="C378" s="3"/>
      <c r="D378" s="3"/>
      <c r="E378" s="3"/>
      <c r="F378" s="3"/>
      <c r="G378" s="3"/>
      <c r="H378" s="3"/>
      <c r="I378" s="3"/>
      <c r="J378" s="3"/>
      <c r="K378" s="3"/>
      <c r="L378" s="3"/>
      <c r="M378" s="3"/>
      <c r="N378" s="3"/>
      <c r="O378" s="3"/>
      <c r="P378" s="3"/>
      <c r="Q378" s="3"/>
      <c r="R378" s="3"/>
      <c r="S378" s="3"/>
      <c r="T378" s="3"/>
      <c r="U378" s="3"/>
    </row>
    <row r="379" spans="1:21" x14ac:dyDescent="0.4">
      <c r="A379" s="3"/>
      <c r="B379" s="3"/>
      <c r="C379" s="3"/>
      <c r="D379" s="3"/>
      <c r="E379" s="3"/>
      <c r="F379" s="3"/>
      <c r="G379" s="3"/>
      <c r="H379" s="3"/>
      <c r="I379" s="3"/>
      <c r="J379" s="3"/>
      <c r="K379" s="3"/>
      <c r="L379" s="3"/>
      <c r="M379" s="3"/>
      <c r="N379" s="3"/>
      <c r="O379" s="3"/>
      <c r="P379" s="3"/>
      <c r="Q379" s="3"/>
      <c r="R379" s="3"/>
      <c r="S379" s="3"/>
      <c r="T379" s="3"/>
      <c r="U379" s="3"/>
    </row>
    <row r="380" spans="1:21" x14ac:dyDescent="0.4">
      <c r="A380" s="3"/>
      <c r="B380" s="3"/>
      <c r="C380" s="3"/>
      <c r="D380" s="3"/>
      <c r="E380" s="3"/>
      <c r="F380" s="3"/>
      <c r="G380" s="3"/>
      <c r="H380" s="3"/>
      <c r="I380" s="3"/>
      <c r="J380" s="3"/>
      <c r="K380" s="3"/>
      <c r="L380" s="3"/>
      <c r="M380" s="3"/>
      <c r="N380" s="3"/>
      <c r="O380" s="3"/>
      <c r="P380" s="3"/>
      <c r="Q380" s="3"/>
      <c r="R380" s="3"/>
      <c r="S380" s="3"/>
      <c r="T380" s="3"/>
      <c r="U380" s="3"/>
    </row>
    <row r="381" spans="1:21" x14ac:dyDescent="0.4">
      <c r="A381" s="3"/>
      <c r="B381" s="3"/>
      <c r="C381" s="3"/>
      <c r="D381" s="3"/>
      <c r="E381" s="3"/>
      <c r="F381" s="3"/>
      <c r="G381" s="3"/>
      <c r="H381" s="3"/>
      <c r="I381" s="3"/>
      <c r="J381" s="3"/>
      <c r="K381" s="3"/>
      <c r="L381" s="3"/>
      <c r="M381" s="3"/>
      <c r="N381" s="3"/>
      <c r="O381" s="3"/>
      <c r="P381" s="3"/>
      <c r="Q381" s="3"/>
      <c r="R381" s="3"/>
      <c r="S381" s="3"/>
      <c r="T381" s="3"/>
      <c r="U381" s="3"/>
    </row>
    <row r="382" spans="1:21" x14ac:dyDescent="0.4">
      <c r="A382" s="3"/>
      <c r="B382" s="3"/>
      <c r="C382" s="3"/>
      <c r="D382" s="3"/>
      <c r="E382" s="3"/>
      <c r="F382" s="3"/>
      <c r="G382" s="3"/>
      <c r="H382" s="3"/>
      <c r="I382" s="3"/>
      <c r="J382" s="3"/>
      <c r="K382" s="3"/>
      <c r="L382" s="3"/>
      <c r="M382" s="3"/>
      <c r="N382" s="3"/>
      <c r="O382" s="3"/>
      <c r="P382" s="3"/>
      <c r="Q382" s="3"/>
      <c r="R382" s="3"/>
      <c r="S382" s="3"/>
      <c r="T382" s="3"/>
      <c r="U382" s="3"/>
    </row>
    <row r="383" spans="1:21" x14ac:dyDescent="0.4">
      <c r="A383" s="3"/>
      <c r="B383" s="3"/>
      <c r="C383" s="3"/>
      <c r="D383" s="3"/>
      <c r="E383" s="3"/>
      <c r="F383" s="3"/>
      <c r="G383" s="3"/>
      <c r="H383" s="3"/>
      <c r="I383" s="3"/>
      <c r="J383" s="3"/>
      <c r="K383" s="3"/>
      <c r="L383" s="3"/>
      <c r="M383" s="3"/>
      <c r="N383" s="3"/>
      <c r="O383" s="3"/>
      <c r="P383" s="3"/>
      <c r="Q383" s="3"/>
      <c r="R383" s="3"/>
      <c r="S383" s="3"/>
      <c r="T383" s="3"/>
      <c r="U383" s="3"/>
    </row>
    <row r="384" spans="1:21" x14ac:dyDescent="0.4">
      <c r="A384" s="3"/>
      <c r="B384" s="3"/>
      <c r="C384" s="3"/>
      <c r="D384" s="3"/>
      <c r="E384" s="3"/>
      <c r="F384" s="3"/>
      <c r="G384" s="3"/>
      <c r="H384" s="3"/>
      <c r="I384" s="3"/>
      <c r="J384" s="3"/>
      <c r="K384" s="3"/>
      <c r="L384" s="3"/>
      <c r="M384" s="3"/>
      <c r="N384" s="3"/>
      <c r="O384" s="3"/>
      <c r="P384" s="3"/>
      <c r="Q384" s="3"/>
      <c r="R384" s="3"/>
      <c r="S384" s="3"/>
      <c r="T384" s="3"/>
      <c r="U384" s="3"/>
    </row>
    <row r="385" spans="1:21" x14ac:dyDescent="0.4">
      <c r="A385" s="3"/>
      <c r="B385" s="3"/>
      <c r="C385" s="3"/>
      <c r="D385" s="3"/>
      <c r="E385" s="3"/>
      <c r="F385" s="3"/>
      <c r="G385" s="3"/>
      <c r="H385" s="3"/>
      <c r="I385" s="3"/>
      <c r="J385" s="3"/>
      <c r="K385" s="3"/>
      <c r="L385" s="3"/>
      <c r="M385" s="3"/>
      <c r="N385" s="3"/>
      <c r="O385" s="3"/>
      <c r="P385" s="3"/>
      <c r="Q385" s="3"/>
      <c r="R385" s="3"/>
      <c r="S385" s="3"/>
      <c r="T385" s="3"/>
      <c r="U385" s="3"/>
    </row>
    <row r="386" spans="1:21" x14ac:dyDescent="0.4">
      <c r="A386" s="3"/>
      <c r="B386" s="3"/>
      <c r="C386" s="3"/>
      <c r="D386" s="3"/>
      <c r="E386" s="3"/>
      <c r="F386" s="3"/>
      <c r="G386" s="3"/>
      <c r="H386" s="3"/>
      <c r="I386" s="3"/>
      <c r="J386" s="3"/>
      <c r="K386" s="3"/>
      <c r="L386" s="3"/>
      <c r="M386" s="3"/>
      <c r="N386" s="3"/>
      <c r="O386" s="3"/>
      <c r="P386" s="3"/>
      <c r="Q386" s="3"/>
      <c r="R386" s="3"/>
      <c r="S386" s="3"/>
      <c r="T386" s="3"/>
      <c r="U386" s="3"/>
    </row>
    <row r="387" spans="1:21" x14ac:dyDescent="0.4">
      <c r="A387" s="3"/>
      <c r="B387" s="3"/>
      <c r="C387" s="3"/>
      <c r="D387" s="3"/>
      <c r="E387" s="3"/>
      <c r="F387" s="3"/>
      <c r="G387" s="3"/>
      <c r="H387" s="3"/>
      <c r="I387" s="3"/>
      <c r="J387" s="3"/>
      <c r="K387" s="3"/>
      <c r="L387" s="3"/>
      <c r="M387" s="3"/>
      <c r="N387" s="3"/>
      <c r="O387" s="3"/>
      <c r="P387" s="3"/>
      <c r="Q387" s="3"/>
      <c r="R387" s="3"/>
      <c r="S387" s="3"/>
      <c r="T387" s="3"/>
      <c r="U387" s="3"/>
    </row>
    <row r="388" spans="1:21" x14ac:dyDescent="0.4">
      <c r="A388" s="3"/>
      <c r="B388" s="3"/>
      <c r="C388" s="3"/>
      <c r="D388" s="3"/>
      <c r="E388" s="3"/>
      <c r="F388" s="3"/>
      <c r="G388" s="3"/>
      <c r="H388" s="3"/>
      <c r="I388" s="3"/>
      <c r="J388" s="3"/>
      <c r="K388" s="3"/>
      <c r="L388" s="3"/>
      <c r="M388" s="3"/>
      <c r="N388" s="3"/>
      <c r="O388" s="3"/>
      <c r="P388" s="3"/>
      <c r="Q388" s="3"/>
      <c r="R388" s="3"/>
      <c r="S388" s="3"/>
      <c r="T388" s="3"/>
      <c r="U388" s="3"/>
    </row>
    <row r="389" spans="1:21" x14ac:dyDescent="0.4">
      <c r="A389" s="3"/>
      <c r="B389" s="3"/>
      <c r="C389" s="3"/>
      <c r="D389" s="3"/>
      <c r="E389" s="3"/>
      <c r="F389" s="3"/>
      <c r="G389" s="3"/>
      <c r="H389" s="3"/>
      <c r="I389" s="3"/>
      <c r="J389" s="3"/>
      <c r="K389" s="3"/>
      <c r="L389" s="3"/>
      <c r="M389" s="3"/>
      <c r="N389" s="3"/>
      <c r="O389" s="3"/>
      <c r="P389" s="3"/>
      <c r="Q389" s="3"/>
      <c r="R389" s="3"/>
      <c r="S389" s="3"/>
      <c r="T389" s="3"/>
      <c r="U389" s="3"/>
    </row>
    <row r="390" spans="1:21" x14ac:dyDescent="0.4">
      <c r="A390" s="3"/>
      <c r="B390" s="3"/>
      <c r="C390" s="3"/>
      <c r="D390" s="3"/>
      <c r="E390" s="3"/>
      <c r="F390" s="3"/>
      <c r="G390" s="3"/>
      <c r="H390" s="3"/>
      <c r="I390" s="3"/>
      <c r="J390" s="3"/>
      <c r="K390" s="3"/>
      <c r="L390" s="3"/>
      <c r="M390" s="3"/>
      <c r="N390" s="3"/>
      <c r="O390" s="3"/>
      <c r="P390" s="3"/>
      <c r="Q390" s="3"/>
      <c r="R390" s="3"/>
      <c r="S390" s="3"/>
      <c r="T390" s="3"/>
      <c r="U390" s="3"/>
    </row>
    <row r="391" spans="1:21" x14ac:dyDescent="0.4">
      <c r="A391" s="3"/>
      <c r="B391" s="3"/>
      <c r="C391" s="3"/>
      <c r="D391" s="3"/>
      <c r="E391" s="3"/>
      <c r="F391" s="3"/>
      <c r="G391" s="3"/>
      <c r="H391" s="3"/>
      <c r="I391" s="3"/>
      <c r="J391" s="3"/>
      <c r="K391" s="3"/>
      <c r="L391" s="3"/>
      <c r="M391" s="3"/>
      <c r="N391" s="3"/>
      <c r="O391" s="3"/>
      <c r="P391" s="3"/>
      <c r="Q391" s="3"/>
      <c r="R391" s="3"/>
      <c r="S391" s="3"/>
      <c r="T391" s="3"/>
      <c r="U391" s="3"/>
    </row>
    <row r="392" spans="1:21" x14ac:dyDescent="0.4">
      <c r="A392" s="3"/>
      <c r="B392" s="3"/>
      <c r="C392" s="3"/>
      <c r="D392" s="3"/>
      <c r="E392" s="3"/>
      <c r="F392" s="3"/>
      <c r="G392" s="3"/>
      <c r="H392" s="3"/>
      <c r="I392" s="3"/>
      <c r="J392" s="3"/>
      <c r="K392" s="3"/>
      <c r="L392" s="3"/>
      <c r="M392" s="3"/>
      <c r="N392" s="3"/>
      <c r="O392" s="3"/>
      <c r="P392" s="3"/>
      <c r="Q392" s="3"/>
      <c r="R392" s="3"/>
      <c r="S392" s="3"/>
      <c r="T392" s="3"/>
      <c r="U392" s="3"/>
    </row>
    <row r="393" spans="1:21" x14ac:dyDescent="0.4">
      <c r="A393" s="3"/>
      <c r="B393" s="3"/>
      <c r="C393" s="3"/>
      <c r="D393" s="3"/>
      <c r="E393" s="3"/>
      <c r="F393" s="3"/>
      <c r="G393" s="3"/>
      <c r="H393" s="3"/>
      <c r="I393" s="3"/>
      <c r="J393" s="3"/>
      <c r="K393" s="3"/>
      <c r="L393" s="3"/>
      <c r="M393" s="3"/>
      <c r="N393" s="3"/>
      <c r="O393" s="3"/>
      <c r="P393" s="3"/>
      <c r="Q393" s="3"/>
      <c r="R393" s="3"/>
      <c r="S393" s="3"/>
      <c r="T393" s="3"/>
      <c r="U393" s="3"/>
    </row>
    <row r="394" spans="1:21" x14ac:dyDescent="0.4">
      <c r="A394" s="3"/>
      <c r="B394" s="3"/>
      <c r="C394" s="3"/>
      <c r="D394" s="3"/>
      <c r="E394" s="3"/>
      <c r="F394" s="3"/>
      <c r="G394" s="3"/>
      <c r="H394" s="3"/>
      <c r="I394" s="3"/>
      <c r="J394" s="3"/>
      <c r="K394" s="3"/>
      <c r="L394" s="3"/>
      <c r="M394" s="3"/>
      <c r="N394" s="3"/>
      <c r="O394" s="3"/>
      <c r="P394" s="3"/>
      <c r="Q394" s="3"/>
      <c r="R394" s="3"/>
      <c r="S394" s="3"/>
      <c r="T394" s="3"/>
      <c r="U394" s="3"/>
    </row>
    <row r="395" spans="1:21" x14ac:dyDescent="0.4">
      <c r="A395" s="3"/>
      <c r="B395" s="3"/>
      <c r="C395" s="3"/>
      <c r="D395" s="3"/>
      <c r="E395" s="3"/>
      <c r="F395" s="3"/>
      <c r="G395" s="3"/>
      <c r="H395" s="3"/>
      <c r="I395" s="3"/>
      <c r="J395" s="3"/>
      <c r="K395" s="3"/>
      <c r="L395" s="3"/>
      <c r="M395" s="3"/>
      <c r="N395" s="3"/>
      <c r="O395" s="3"/>
      <c r="P395" s="3"/>
      <c r="Q395" s="3"/>
      <c r="R395" s="3"/>
      <c r="S395" s="3"/>
      <c r="T395" s="3"/>
      <c r="U395" s="3"/>
    </row>
    <row r="396" spans="1:21" x14ac:dyDescent="0.4">
      <c r="A396" s="3"/>
      <c r="B396" s="3"/>
      <c r="C396" s="3"/>
      <c r="D396" s="3"/>
      <c r="E396" s="3"/>
      <c r="F396" s="3"/>
      <c r="G396" s="3"/>
      <c r="H396" s="3"/>
      <c r="I396" s="3"/>
      <c r="J396" s="3"/>
      <c r="K396" s="3"/>
      <c r="L396" s="3"/>
      <c r="M396" s="3"/>
      <c r="N396" s="3"/>
      <c r="O396" s="3"/>
      <c r="P396" s="3"/>
      <c r="Q396" s="3"/>
      <c r="R396" s="3"/>
      <c r="S396" s="3"/>
      <c r="T396" s="3"/>
      <c r="U396" s="3"/>
    </row>
    <row r="397" spans="1:21" x14ac:dyDescent="0.4">
      <c r="A397" s="3"/>
      <c r="B397" s="3"/>
      <c r="C397" s="3"/>
      <c r="D397" s="3"/>
      <c r="E397" s="3"/>
      <c r="F397" s="3"/>
      <c r="G397" s="3"/>
      <c r="H397" s="3"/>
      <c r="I397" s="3"/>
      <c r="J397" s="3"/>
      <c r="K397" s="3"/>
      <c r="L397" s="3"/>
      <c r="M397" s="3"/>
      <c r="N397" s="3"/>
      <c r="O397" s="3"/>
      <c r="P397" s="3"/>
      <c r="Q397" s="3"/>
      <c r="R397" s="3"/>
      <c r="S397" s="3"/>
      <c r="T397" s="3"/>
      <c r="U397" s="3"/>
    </row>
    <row r="398" spans="1:21" x14ac:dyDescent="0.4">
      <c r="A398" s="3"/>
      <c r="B398" s="3"/>
      <c r="C398" s="3"/>
      <c r="D398" s="3"/>
      <c r="E398" s="3"/>
      <c r="F398" s="3"/>
      <c r="G398" s="3"/>
      <c r="H398" s="3"/>
      <c r="I398" s="3"/>
      <c r="J398" s="3"/>
      <c r="K398" s="3"/>
      <c r="L398" s="3"/>
      <c r="M398" s="3"/>
      <c r="N398" s="3"/>
      <c r="O398" s="3"/>
      <c r="P398" s="3"/>
      <c r="Q398" s="3"/>
      <c r="R398" s="3"/>
      <c r="S398" s="3"/>
      <c r="T398" s="3"/>
      <c r="U398" s="3"/>
    </row>
    <row r="399" spans="1:21" x14ac:dyDescent="0.4">
      <c r="A399" s="3"/>
      <c r="B399" s="3"/>
      <c r="C399" s="3"/>
      <c r="D399" s="3"/>
      <c r="E399" s="3"/>
      <c r="F399" s="3"/>
      <c r="G399" s="3"/>
      <c r="H399" s="3"/>
      <c r="I399" s="3"/>
      <c r="J399" s="3"/>
      <c r="K399" s="3"/>
      <c r="L399" s="3"/>
      <c r="M399" s="3"/>
      <c r="N399" s="3"/>
      <c r="O399" s="3"/>
      <c r="P399" s="3"/>
      <c r="Q399" s="3"/>
      <c r="R399" s="3"/>
      <c r="S399" s="3"/>
      <c r="T399" s="3"/>
      <c r="U399" s="3"/>
    </row>
    <row r="400" spans="1:21" x14ac:dyDescent="0.4">
      <c r="A400" s="3"/>
      <c r="B400" s="3"/>
      <c r="C400" s="3"/>
      <c r="D400" s="3"/>
      <c r="E400" s="3"/>
      <c r="F400" s="3"/>
      <c r="G400" s="3"/>
      <c r="H400" s="3"/>
      <c r="I400" s="3"/>
      <c r="J400" s="3"/>
      <c r="K400" s="3"/>
      <c r="L400" s="3"/>
      <c r="M400" s="3"/>
      <c r="N400" s="3"/>
      <c r="O400" s="3"/>
      <c r="P400" s="3"/>
      <c r="Q400" s="3"/>
      <c r="R400" s="3"/>
      <c r="S400" s="3"/>
      <c r="T400" s="3"/>
      <c r="U400" s="3"/>
    </row>
    <row r="401" spans="1:21" x14ac:dyDescent="0.4">
      <c r="A401" s="3"/>
      <c r="B401" s="3"/>
      <c r="C401" s="3"/>
      <c r="D401" s="3"/>
      <c r="E401" s="3"/>
      <c r="F401" s="3"/>
      <c r="G401" s="3"/>
      <c r="H401" s="3"/>
      <c r="I401" s="3"/>
      <c r="J401" s="3"/>
      <c r="K401" s="3"/>
      <c r="L401" s="3"/>
      <c r="M401" s="3"/>
      <c r="N401" s="3"/>
      <c r="O401" s="3"/>
      <c r="P401" s="3"/>
      <c r="Q401" s="3"/>
      <c r="R401" s="3"/>
      <c r="S401" s="3"/>
      <c r="T401" s="3"/>
      <c r="U401" s="3"/>
    </row>
    <row r="402" spans="1:21" x14ac:dyDescent="0.4">
      <c r="A402" s="3"/>
      <c r="B402" s="3"/>
      <c r="C402" s="3"/>
      <c r="D402" s="3"/>
      <c r="E402" s="3"/>
      <c r="F402" s="3"/>
      <c r="G402" s="3"/>
      <c r="H402" s="3"/>
      <c r="I402" s="3"/>
      <c r="J402" s="3"/>
      <c r="K402" s="3"/>
      <c r="L402" s="3"/>
      <c r="M402" s="3"/>
      <c r="N402" s="3"/>
      <c r="O402" s="3"/>
      <c r="P402" s="3"/>
      <c r="Q402" s="3"/>
      <c r="R402" s="3"/>
      <c r="S402" s="3"/>
      <c r="T402" s="3"/>
      <c r="U402" s="3"/>
    </row>
    <row r="403" spans="1:21" x14ac:dyDescent="0.4">
      <c r="A403" s="3"/>
      <c r="B403" s="3"/>
      <c r="C403" s="3"/>
      <c r="D403" s="3"/>
      <c r="E403" s="3"/>
      <c r="F403" s="3"/>
      <c r="G403" s="3"/>
      <c r="H403" s="3"/>
      <c r="I403" s="3"/>
      <c r="J403" s="3"/>
      <c r="K403" s="3"/>
      <c r="L403" s="3"/>
      <c r="M403" s="3"/>
      <c r="N403" s="3"/>
      <c r="O403" s="3"/>
      <c r="P403" s="3"/>
      <c r="Q403" s="3"/>
      <c r="R403" s="3"/>
      <c r="S403" s="3"/>
      <c r="T403" s="3"/>
      <c r="U403" s="3"/>
    </row>
    <row r="404" spans="1:21" x14ac:dyDescent="0.4">
      <c r="A404" s="3"/>
      <c r="B404" s="3"/>
      <c r="C404" s="3"/>
      <c r="D404" s="3"/>
      <c r="E404" s="3"/>
      <c r="F404" s="3"/>
      <c r="G404" s="3"/>
      <c r="H404" s="3"/>
      <c r="I404" s="3"/>
      <c r="J404" s="3"/>
      <c r="K404" s="3"/>
      <c r="L404" s="3"/>
      <c r="M404" s="3"/>
      <c r="N404" s="3"/>
      <c r="O404" s="3"/>
      <c r="P404" s="3"/>
      <c r="Q404" s="3"/>
      <c r="R404" s="3"/>
      <c r="S404" s="3"/>
      <c r="T404" s="3"/>
      <c r="U404" s="3"/>
    </row>
    <row r="405" spans="1:21" x14ac:dyDescent="0.4">
      <c r="A405" s="3"/>
      <c r="B405" s="3"/>
      <c r="C405" s="3"/>
      <c r="D405" s="3"/>
      <c r="E405" s="3"/>
      <c r="F405" s="3"/>
      <c r="G405" s="3"/>
      <c r="H405" s="3"/>
      <c r="I405" s="3"/>
      <c r="J405" s="3"/>
      <c r="K405" s="3"/>
      <c r="L405" s="3"/>
      <c r="M405" s="3"/>
      <c r="N405" s="3"/>
      <c r="O405" s="3"/>
      <c r="P405" s="3"/>
      <c r="Q405" s="3"/>
      <c r="R405" s="3"/>
      <c r="S405" s="3"/>
      <c r="T405" s="3"/>
      <c r="U405" s="3"/>
    </row>
    <row r="406" spans="1:21" x14ac:dyDescent="0.4">
      <c r="A406" s="3"/>
      <c r="B406" s="3"/>
      <c r="C406" s="3"/>
      <c r="D406" s="3"/>
      <c r="E406" s="3"/>
      <c r="F406" s="3"/>
      <c r="G406" s="3"/>
      <c r="H406" s="3"/>
      <c r="I406" s="3"/>
      <c r="J406" s="3"/>
      <c r="K406" s="3"/>
      <c r="L406" s="3"/>
      <c r="M406" s="3"/>
      <c r="N406" s="3"/>
      <c r="O406" s="3"/>
      <c r="P406" s="3"/>
      <c r="Q406" s="3"/>
      <c r="R406" s="3"/>
      <c r="S406" s="3"/>
      <c r="T406" s="3"/>
      <c r="U406" s="3"/>
    </row>
    <row r="407" spans="1:21" x14ac:dyDescent="0.4">
      <c r="A407" s="3"/>
      <c r="B407" s="3"/>
      <c r="C407" s="3"/>
      <c r="D407" s="3"/>
      <c r="E407" s="3"/>
      <c r="F407" s="3"/>
      <c r="G407" s="3"/>
      <c r="H407" s="3"/>
      <c r="I407" s="3"/>
      <c r="J407" s="3"/>
      <c r="K407" s="3"/>
      <c r="L407" s="3"/>
      <c r="M407" s="3"/>
      <c r="N407" s="3"/>
      <c r="O407" s="3"/>
      <c r="P407" s="3"/>
      <c r="Q407" s="3"/>
      <c r="R407" s="3"/>
      <c r="S407" s="3"/>
      <c r="T407" s="3"/>
      <c r="U407" s="3"/>
    </row>
    <row r="408" spans="1:21" x14ac:dyDescent="0.4">
      <c r="A408" s="3"/>
      <c r="B408" s="3"/>
      <c r="C408" s="3"/>
      <c r="D408" s="3"/>
      <c r="E408" s="3"/>
      <c r="F408" s="3"/>
      <c r="G408" s="3"/>
      <c r="H408" s="3"/>
      <c r="I408" s="3"/>
      <c r="J408" s="3"/>
      <c r="K408" s="3"/>
      <c r="L408" s="3"/>
      <c r="M408" s="3"/>
      <c r="N408" s="3"/>
      <c r="O408" s="3"/>
      <c r="P408" s="3"/>
      <c r="Q408" s="3"/>
      <c r="R408" s="3"/>
      <c r="S408" s="3"/>
      <c r="T408" s="3"/>
      <c r="U408" s="3"/>
    </row>
    <row r="409" spans="1:21" x14ac:dyDescent="0.4">
      <c r="A409" s="3"/>
      <c r="B409" s="3"/>
      <c r="C409" s="3"/>
      <c r="D409" s="3"/>
      <c r="E409" s="3"/>
      <c r="F409" s="3"/>
      <c r="G409" s="3"/>
      <c r="H409" s="3"/>
      <c r="I409" s="3"/>
      <c r="J409" s="3"/>
      <c r="K409" s="3"/>
      <c r="L409" s="3"/>
      <c r="M409" s="3"/>
      <c r="N409" s="3"/>
      <c r="O409" s="3"/>
      <c r="P409" s="3"/>
      <c r="Q409" s="3"/>
      <c r="R409" s="3"/>
      <c r="S409" s="3"/>
      <c r="T409" s="3"/>
      <c r="U409" s="3"/>
    </row>
    <row r="410" spans="1:21" x14ac:dyDescent="0.4">
      <c r="A410" s="3"/>
      <c r="B410" s="3"/>
      <c r="C410" s="3"/>
      <c r="D410" s="3"/>
      <c r="E410" s="3"/>
      <c r="F410" s="3"/>
      <c r="G410" s="3"/>
      <c r="H410" s="3"/>
      <c r="I410" s="3"/>
      <c r="J410" s="3"/>
      <c r="K410" s="3"/>
      <c r="L410" s="3"/>
      <c r="M410" s="3"/>
      <c r="N410" s="3"/>
      <c r="O410" s="3"/>
      <c r="P410" s="3"/>
      <c r="Q410" s="3"/>
      <c r="R410" s="3"/>
      <c r="S410" s="3"/>
      <c r="T410" s="3"/>
      <c r="U410" s="3"/>
    </row>
    <row r="411" spans="1:21" x14ac:dyDescent="0.4">
      <c r="A411" s="3"/>
      <c r="B411" s="3"/>
      <c r="C411" s="3"/>
      <c r="D411" s="3"/>
      <c r="E411" s="3"/>
      <c r="F411" s="3"/>
      <c r="G411" s="3"/>
      <c r="H411" s="3"/>
      <c r="I411" s="3"/>
      <c r="J411" s="3"/>
      <c r="K411" s="3"/>
      <c r="L411" s="3"/>
      <c r="M411" s="3"/>
      <c r="N411" s="3"/>
      <c r="O411" s="3"/>
      <c r="P411" s="3"/>
      <c r="Q411" s="3"/>
      <c r="R411" s="3"/>
      <c r="S411" s="3"/>
      <c r="T411" s="3"/>
      <c r="U411" s="3"/>
    </row>
    <row r="412" spans="1:21" x14ac:dyDescent="0.4">
      <c r="A412" s="3"/>
      <c r="B412" s="3"/>
      <c r="C412" s="3"/>
      <c r="D412" s="3"/>
      <c r="E412" s="3"/>
      <c r="F412" s="3"/>
      <c r="G412" s="3"/>
      <c r="H412" s="3"/>
      <c r="I412" s="3"/>
      <c r="J412" s="3"/>
      <c r="K412" s="3"/>
      <c r="L412" s="3"/>
      <c r="M412" s="3"/>
      <c r="N412" s="3"/>
      <c r="O412" s="3"/>
      <c r="P412" s="3"/>
      <c r="Q412" s="3"/>
      <c r="R412" s="3"/>
      <c r="S412" s="3"/>
      <c r="T412" s="3"/>
      <c r="U412" s="3"/>
    </row>
    <row r="413" spans="1:21" x14ac:dyDescent="0.4">
      <c r="A413" s="3"/>
      <c r="B413" s="3"/>
      <c r="C413" s="3"/>
      <c r="D413" s="3"/>
      <c r="E413" s="3"/>
      <c r="F413" s="3"/>
      <c r="G413" s="3"/>
      <c r="H413" s="3"/>
      <c r="I413" s="3"/>
      <c r="J413" s="3"/>
      <c r="K413" s="3"/>
      <c r="L413" s="3"/>
      <c r="M413" s="3"/>
      <c r="N413" s="3"/>
      <c r="O413" s="3"/>
      <c r="P413" s="3"/>
      <c r="Q413" s="3"/>
      <c r="R413" s="3"/>
      <c r="S413" s="3"/>
      <c r="T413" s="3"/>
      <c r="U413" s="3"/>
    </row>
    <row r="414" spans="1:21" x14ac:dyDescent="0.4">
      <c r="A414" s="3"/>
      <c r="B414" s="3"/>
      <c r="C414" s="3"/>
      <c r="D414" s="3"/>
      <c r="E414" s="3"/>
      <c r="F414" s="3"/>
      <c r="G414" s="3"/>
      <c r="H414" s="3"/>
      <c r="I414" s="3"/>
      <c r="J414" s="3"/>
      <c r="K414" s="3"/>
      <c r="L414" s="3"/>
      <c r="M414" s="3"/>
      <c r="N414" s="3"/>
      <c r="O414" s="3"/>
      <c r="P414" s="3"/>
      <c r="Q414" s="3"/>
      <c r="R414" s="3"/>
      <c r="S414" s="3"/>
      <c r="T414" s="3"/>
      <c r="U414" s="3"/>
    </row>
    <row r="415" spans="1:21" x14ac:dyDescent="0.4">
      <c r="A415" s="3"/>
      <c r="B415" s="3"/>
      <c r="C415" s="3"/>
      <c r="D415" s="3"/>
      <c r="E415" s="3"/>
      <c r="F415" s="3"/>
      <c r="G415" s="3"/>
      <c r="H415" s="3"/>
      <c r="I415" s="3"/>
      <c r="J415" s="3"/>
      <c r="K415" s="3"/>
      <c r="L415" s="3"/>
      <c r="M415" s="3"/>
      <c r="N415" s="3"/>
      <c r="O415" s="3"/>
      <c r="P415" s="3"/>
      <c r="Q415" s="3"/>
      <c r="R415" s="3"/>
      <c r="S415" s="3"/>
      <c r="T415" s="3"/>
      <c r="U415" s="3"/>
    </row>
    <row r="416" spans="1:21" x14ac:dyDescent="0.4">
      <c r="A416" s="3"/>
      <c r="B416" s="3"/>
      <c r="C416" s="3"/>
      <c r="D416" s="3"/>
      <c r="E416" s="3"/>
      <c r="F416" s="3"/>
      <c r="G416" s="3"/>
      <c r="H416" s="3"/>
      <c r="I416" s="3"/>
      <c r="J416" s="3"/>
      <c r="K416" s="3"/>
      <c r="L416" s="3"/>
      <c r="M416" s="3"/>
      <c r="N416" s="3"/>
      <c r="O416" s="3"/>
      <c r="P416" s="3"/>
      <c r="Q416" s="3"/>
      <c r="R416" s="3"/>
      <c r="S416" s="3"/>
      <c r="T416" s="3"/>
      <c r="U416" s="3"/>
    </row>
    <row r="417" spans="1:21" x14ac:dyDescent="0.4">
      <c r="A417" s="3"/>
      <c r="B417" s="3"/>
      <c r="C417" s="3"/>
      <c r="D417" s="3"/>
      <c r="E417" s="3"/>
      <c r="F417" s="3"/>
      <c r="G417" s="3"/>
      <c r="H417" s="3"/>
      <c r="I417" s="3"/>
      <c r="J417" s="3"/>
      <c r="K417" s="3"/>
      <c r="L417" s="3"/>
      <c r="M417" s="3"/>
      <c r="N417" s="3"/>
      <c r="O417" s="3"/>
      <c r="P417" s="3"/>
      <c r="Q417" s="3"/>
      <c r="R417" s="3"/>
      <c r="S417" s="3"/>
      <c r="T417" s="3"/>
      <c r="U417" s="3"/>
    </row>
    <row r="418" spans="1:21" x14ac:dyDescent="0.4">
      <c r="A418" s="3"/>
      <c r="B418" s="3"/>
      <c r="C418" s="3"/>
      <c r="D418" s="3"/>
      <c r="E418" s="3"/>
      <c r="F418" s="3"/>
      <c r="G418" s="3"/>
      <c r="H418" s="3"/>
      <c r="I418" s="3"/>
      <c r="J418" s="3"/>
      <c r="K418" s="3"/>
      <c r="L418" s="3"/>
      <c r="M418" s="3"/>
      <c r="N418" s="3"/>
      <c r="O418" s="3"/>
      <c r="P418" s="3"/>
      <c r="Q418" s="3"/>
      <c r="R418" s="3"/>
      <c r="S418" s="3"/>
      <c r="T418" s="3"/>
      <c r="U418" s="3"/>
    </row>
    <row r="419" spans="1:21" x14ac:dyDescent="0.4">
      <c r="A419" s="3"/>
      <c r="B419" s="3"/>
      <c r="C419" s="3"/>
      <c r="D419" s="3"/>
      <c r="E419" s="3"/>
      <c r="F419" s="3"/>
      <c r="G419" s="3"/>
      <c r="H419" s="3"/>
      <c r="I419" s="3"/>
      <c r="J419" s="3"/>
      <c r="K419" s="3"/>
      <c r="L419" s="3"/>
      <c r="M419" s="3"/>
      <c r="N419" s="3"/>
      <c r="O419" s="3"/>
      <c r="P419" s="3"/>
      <c r="Q419" s="3"/>
      <c r="R419" s="3"/>
      <c r="S419" s="3"/>
      <c r="T419" s="3"/>
      <c r="U419" s="3"/>
    </row>
    <row r="420" spans="1:21" x14ac:dyDescent="0.4">
      <c r="A420" s="3"/>
      <c r="B420" s="3"/>
      <c r="C420" s="3"/>
      <c r="D420" s="3"/>
      <c r="E420" s="3"/>
      <c r="F420" s="3"/>
      <c r="G420" s="3"/>
      <c r="H420" s="3"/>
      <c r="I420" s="3"/>
      <c r="J420" s="3"/>
      <c r="K420" s="3"/>
      <c r="L420" s="3"/>
      <c r="M420" s="3"/>
      <c r="N420" s="3"/>
      <c r="O420" s="3"/>
      <c r="P420" s="3"/>
      <c r="Q420" s="3"/>
      <c r="R420" s="3"/>
      <c r="S420" s="3"/>
      <c r="T420" s="3"/>
      <c r="U420" s="3"/>
    </row>
    <row r="421" spans="1:21" x14ac:dyDescent="0.4">
      <c r="A421" s="3"/>
      <c r="B421" s="3"/>
      <c r="C421" s="3"/>
      <c r="D421" s="3"/>
      <c r="E421" s="3"/>
      <c r="F421" s="3"/>
      <c r="G421" s="3"/>
      <c r="H421" s="3"/>
      <c r="I421" s="3"/>
      <c r="J421" s="3"/>
      <c r="K421" s="3"/>
      <c r="L421" s="3"/>
      <c r="M421" s="3"/>
      <c r="N421" s="3"/>
      <c r="O421" s="3"/>
      <c r="P421" s="3"/>
      <c r="Q421" s="3"/>
      <c r="R421" s="3"/>
      <c r="S421" s="3"/>
      <c r="T421" s="3"/>
      <c r="U421" s="3"/>
    </row>
    <row r="422" spans="1:21" x14ac:dyDescent="0.4">
      <c r="A422" s="3"/>
      <c r="B422" s="3"/>
      <c r="C422" s="3"/>
      <c r="D422" s="3"/>
      <c r="E422" s="3"/>
      <c r="F422" s="3"/>
      <c r="G422" s="3"/>
      <c r="H422" s="3"/>
      <c r="I422" s="3"/>
      <c r="J422" s="3"/>
      <c r="K422" s="3"/>
      <c r="L422" s="3"/>
      <c r="M422" s="3"/>
      <c r="N422" s="3"/>
      <c r="O422" s="3"/>
      <c r="P422" s="3"/>
      <c r="Q422" s="3"/>
      <c r="R422" s="3"/>
      <c r="S422" s="3"/>
      <c r="T422" s="3"/>
      <c r="U422" s="3"/>
    </row>
    <row r="423" spans="1:21" x14ac:dyDescent="0.4">
      <c r="A423" s="3"/>
      <c r="B423" s="3"/>
      <c r="C423" s="3"/>
      <c r="D423" s="3"/>
      <c r="E423" s="3"/>
      <c r="F423" s="3"/>
      <c r="G423" s="3"/>
      <c r="H423" s="3"/>
      <c r="I423" s="3"/>
      <c r="J423" s="3"/>
      <c r="K423" s="3"/>
      <c r="L423" s="3"/>
      <c r="M423" s="3"/>
      <c r="N423" s="3"/>
      <c r="O423" s="3"/>
      <c r="P423" s="3"/>
      <c r="Q423" s="3"/>
      <c r="R423" s="3"/>
      <c r="S423" s="3"/>
      <c r="T423" s="3"/>
      <c r="U423" s="3"/>
    </row>
    <row r="424" spans="1:21" x14ac:dyDescent="0.4">
      <c r="A424" s="3"/>
      <c r="B424" s="3"/>
      <c r="C424" s="3"/>
      <c r="D424" s="3"/>
      <c r="E424" s="3"/>
      <c r="F424" s="3"/>
      <c r="G424" s="3"/>
      <c r="H424" s="3"/>
      <c r="I424" s="3"/>
      <c r="J424" s="3"/>
      <c r="K424" s="3"/>
      <c r="L424" s="3"/>
      <c r="M424" s="3"/>
      <c r="N424" s="3"/>
      <c r="O424" s="3"/>
      <c r="P424" s="3"/>
      <c r="Q424" s="3"/>
      <c r="R424" s="3"/>
      <c r="S424" s="3"/>
      <c r="T424" s="3"/>
      <c r="U424" s="3"/>
    </row>
    <row r="425" spans="1:21" x14ac:dyDescent="0.4">
      <c r="A425" s="3"/>
      <c r="B425" s="3"/>
      <c r="C425" s="3"/>
      <c r="D425" s="3"/>
      <c r="E425" s="3"/>
      <c r="F425" s="3"/>
      <c r="G425" s="3"/>
      <c r="H425" s="3"/>
      <c r="I425" s="3"/>
      <c r="J425" s="3"/>
      <c r="K425" s="3"/>
      <c r="L425" s="3"/>
      <c r="M425" s="3"/>
      <c r="N425" s="3"/>
      <c r="O425" s="3"/>
      <c r="P425" s="3"/>
      <c r="Q425" s="3"/>
      <c r="R425" s="3"/>
      <c r="S425" s="3"/>
      <c r="T425" s="3"/>
      <c r="U425" s="3"/>
    </row>
    <row r="426" spans="1:21" x14ac:dyDescent="0.4">
      <c r="A426" s="3"/>
      <c r="B426" s="3"/>
      <c r="C426" s="3"/>
      <c r="D426" s="3"/>
      <c r="E426" s="3"/>
      <c r="F426" s="3"/>
      <c r="G426" s="3"/>
      <c r="H426" s="3"/>
      <c r="I426" s="3"/>
      <c r="J426" s="3"/>
      <c r="K426" s="3"/>
      <c r="L426" s="3"/>
      <c r="M426" s="3"/>
      <c r="N426" s="3"/>
      <c r="O426" s="3"/>
      <c r="P426" s="3"/>
      <c r="Q426" s="3"/>
      <c r="R426" s="3"/>
      <c r="S426" s="3"/>
      <c r="T426" s="3"/>
      <c r="U426" s="3"/>
    </row>
    <row r="427" spans="1:21" x14ac:dyDescent="0.4">
      <c r="A427" s="3"/>
      <c r="B427" s="3"/>
      <c r="C427" s="3"/>
      <c r="D427" s="3"/>
      <c r="E427" s="3"/>
      <c r="F427" s="3"/>
      <c r="G427" s="3"/>
      <c r="H427" s="3"/>
      <c r="I427" s="3"/>
      <c r="J427" s="3"/>
      <c r="K427" s="3"/>
      <c r="L427" s="3"/>
      <c r="M427" s="3"/>
      <c r="N427" s="3"/>
      <c r="O427" s="3"/>
      <c r="P427" s="3"/>
      <c r="Q427" s="3"/>
      <c r="R427" s="3"/>
      <c r="S427" s="3"/>
      <c r="T427" s="3"/>
      <c r="U427" s="3"/>
    </row>
    <row r="428" spans="1:21" x14ac:dyDescent="0.4">
      <c r="A428" s="3"/>
      <c r="B428" s="3"/>
      <c r="C428" s="3"/>
      <c r="D428" s="3"/>
      <c r="E428" s="3"/>
      <c r="F428" s="3"/>
      <c r="G428" s="3"/>
      <c r="H428" s="3"/>
      <c r="I428" s="3"/>
      <c r="J428" s="3"/>
      <c r="K428" s="3"/>
      <c r="L428" s="3"/>
      <c r="M428" s="3"/>
      <c r="N428" s="3"/>
      <c r="O428" s="3"/>
      <c r="P428" s="3"/>
      <c r="Q428" s="3"/>
      <c r="R428" s="3"/>
      <c r="S428" s="3"/>
      <c r="T428" s="3"/>
      <c r="U428" s="3"/>
    </row>
    <row r="429" spans="1:21" x14ac:dyDescent="0.4">
      <c r="A429" s="3"/>
      <c r="B429" s="3"/>
      <c r="C429" s="3"/>
      <c r="D429" s="3"/>
      <c r="E429" s="3"/>
      <c r="F429" s="3"/>
      <c r="G429" s="3"/>
      <c r="H429" s="3"/>
      <c r="I429" s="3"/>
      <c r="J429" s="3"/>
      <c r="K429" s="3"/>
      <c r="L429" s="3"/>
      <c r="M429" s="3"/>
      <c r="N429" s="3"/>
      <c r="O429" s="3"/>
      <c r="P429" s="3"/>
      <c r="Q429" s="3"/>
      <c r="R429" s="3"/>
      <c r="S429" s="3"/>
      <c r="T429" s="3"/>
      <c r="U429" s="3"/>
    </row>
    <row r="430" spans="1:21" x14ac:dyDescent="0.4">
      <c r="A430" s="3"/>
      <c r="B430" s="3"/>
      <c r="C430" s="3"/>
      <c r="D430" s="3"/>
      <c r="E430" s="3"/>
      <c r="F430" s="3"/>
      <c r="G430" s="3"/>
      <c r="H430" s="3"/>
      <c r="I430" s="3"/>
      <c r="J430" s="3"/>
      <c r="K430" s="3"/>
      <c r="L430" s="3"/>
      <c r="M430" s="3"/>
      <c r="N430" s="3"/>
      <c r="O430" s="3"/>
      <c r="P430" s="3"/>
      <c r="Q430" s="3"/>
      <c r="R430" s="3"/>
      <c r="S430" s="3"/>
      <c r="T430" s="3"/>
      <c r="U430" s="3"/>
    </row>
    <row r="431" spans="1:21" x14ac:dyDescent="0.4">
      <c r="A431" s="3"/>
      <c r="B431" s="3"/>
      <c r="C431" s="3"/>
      <c r="D431" s="3"/>
      <c r="E431" s="3"/>
      <c r="F431" s="3"/>
      <c r="G431" s="3"/>
      <c r="H431" s="3"/>
      <c r="I431" s="3"/>
      <c r="J431" s="3"/>
      <c r="K431" s="3"/>
      <c r="L431" s="3"/>
      <c r="M431" s="3"/>
      <c r="N431" s="3"/>
      <c r="O431" s="3"/>
      <c r="P431" s="3"/>
      <c r="Q431" s="3"/>
      <c r="R431" s="3"/>
      <c r="S431" s="3"/>
      <c r="T431" s="3"/>
      <c r="U431" s="3"/>
    </row>
    <row r="432" spans="1:21" x14ac:dyDescent="0.4">
      <c r="A432" s="3"/>
      <c r="B432" s="3"/>
      <c r="C432" s="3"/>
      <c r="D432" s="3"/>
      <c r="E432" s="3"/>
      <c r="F432" s="3"/>
      <c r="G432" s="3"/>
      <c r="H432" s="3"/>
      <c r="I432" s="3"/>
      <c r="J432" s="3"/>
      <c r="K432" s="3"/>
      <c r="L432" s="3"/>
      <c r="M432" s="3"/>
      <c r="N432" s="3"/>
      <c r="O432" s="3"/>
      <c r="P432" s="3"/>
      <c r="Q432" s="3"/>
      <c r="R432" s="3"/>
      <c r="S432" s="3"/>
      <c r="T432" s="3"/>
      <c r="U432" s="3"/>
    </row>
    <row r="433" spans="1:21" x14ac:dyDescent="0.4">
      <c r="A433" s="3"/>
      <c r="B433" s="3"/>
      <c r="C433" s="3"/>
      <c r="D433" s="3"/>
      <c r="E433" s="3"/>
      <c r="F433" s="3"/>
      <c r="G433" s="3"/>
      <c r="H433" s="3"/>
      <c r="I433" s="3"/>
      <c r="J433" s="3"/>
      <c r="K433" s="3"/>
      <c r="L433" s="3"/>
      <c r="M433" s="3"/>
      <c r="N433" s="3"/>
      <c r="O433" s="3"/>
      <c r="P433" s="3"/>
      <c r="Q433" s="3"/>
      <c r="R433" s="3"/>
      <c r="S433" s="3"/>
      <c r="T433" s="3"/>
      <c r="U433" s="3"/>
    </row>
    <row r="434" spans="1:21" x14ac:dyDescent="0.4">
      <c r="A434" s="3"/>
      <c r="B434" s="3"/>
      <c r="C434" s="3"/>
      <c r="D434" s="3"/>
      <c r="E434" s="3"/>
      <c r="F434" s="3"/>
      <c r="G434" s="3"/>
      <c r="H434" s="3"/>
      <c r="I434" s="3"/>
      <c r="J434" s="3"/>
      <c r="K434" s="3"/>
      <c r="L434" s="3"/>
      <c r="M434" s="3"/>
      <c r="N434" s="3"/>
      <c r="O434" s="3"/>
      <c r="P434" s="3"/>
      <c r="Q434" s="3"/>
      <c r="R434" s="3"/>
      <c r="S434" s="3"/>
      <c r="T434" s="3"/>
      <c r="U434" s="3"/>
    </row>
    <row r="435" spans="1:21" x14ac:dyDescent="0.4">
      <c r="A435" s="3"/>
      <c r="B435" s="3"/>
      <c r="C435" s="3"/>
      <c r="D435" s="3"/>
      <c r="E435" s="3"/>
      <c r="F435" s="3"/>
      <c r="G435" s="3"/>
      <c r="H435" s="3"/>
      <c r="I435" s="3"/>
      <c r="J435" s="3"/>
      <c r="K435" s="3"/>
      <c r="L435" s="3"/>
      <c r="M435" s="3"/>
      <c r="N435" s="3"/>
      <c r="O435" s="3"/>
      <c r="P435" s="3"/>
      <c r="Q435" s="3"/>
      <c r="R435" s="3"/>
      <c r="S435" s="3"/>
      <c r="T435" s="3"/>
      <c r="U435" s="3"/>
    </row>
    <row r="436" spans="1:21" x14ac:dyDescent="0.4">
      <c r="A436" s="3"/>
      <c r="B436" s="3"/>
      <c r="C436" s="3"/>
      <c r="D436" s="3"/>
      <c r="E436" s="3"/>
      <c r="F436" s="3"/>
      <c r="G436" s="3"/>
      <c r="H436" s="3"/>
      <c r="I436" s="3"/>
      <c r="J436" s="3"/>
      <c r="K436" s="3"/>
      <c r="L436" s="3"/>
      <c r="M436" s="3"/>
      <c r="N436" s="3"/>
      <c r="O436" s="3"/>
      <c r="P436" s="3"/>
      <c r="Q436" s="3"/>
      <c r="R436" s="3"/>
      <c r="S436" s="3"/>
      <c r="T436" s="3"/>
      <c r="U436" s="3"/>
    </row>
    <row r="437" spans="1:21" x14ac:dyDescent="0.4">
      <c r="A437" s="3"/>
      <c r="B437" s="3"/>
      <c r="C437" s="3"/>
      <c r="D437" s="3"/>
      <c r="E437" s="3"/>
      <c r="F437" s="3"/>
      <c r="G437" s="3"/>
      <c r="H437" s="3"/>
      <c r="I437" s="3"/>
      <c r="J437" s="3"/>
      <c r="K437" s="3"/>
      <c r="L437" s="3"/>
      <c r="M437" s="3"/>
      <c r="N437" s="3"/>
      <c r="O437" s="3"/>
      <c r="P437" s="3"/>
      <c r="Q437" s="3"/>
      <c r="R437" s="3"/>
      <c r="S437" s="3"/>
      <c r="T437" s="3"/>
      <c r="U437" s="3"/>
    </row>
    <row r="438" spans="1:21" x14ac:dyDescent="0.4">
      <c r="A438" s="3"/>
      <c r="B438" s="3"/>
      <c r="C438" s="3"/>
      <c r="D438" s="3"/>
      <c r="E438" s="3"/>
      <c r="F438" s="3"/>
      <c r="G438" s="3"/>
      <c r="H438" s="3"/>
      <c r="I438" s="3"/>
      <c r="J438" s="3"/>
      <c r="K438" s="3"/>
      <c r="L438" s="3"/>
      <c r="M438" s="3"/>
      <c r="N438" s="3"/>
      <c r="O438" s="3"/>
      <c r="P438" s="3"/>
      <c r="Q438" s="3"/>
      <c r="R438" s="3"/>
      <c r="S438" s="3"/>
      <c r="T438" s="3"/>
      <c r="U438" s="3"/>
    </row>
    <row r="439" spans="1:21" x14ac:dyDescent="0.4">
      <c r="A439" s="3"/>
      <c r="B439" s="3"/>
      <c r="C439" s="3"/>
      <c r="D439" s="3"/>
      <c r="E439" s="3"/>
      <c r="F439" s="3"/>
      <c r="G439" s="3"/>
      <c r="H439" s="3"/>
      <c r="I439" s="3"/>
      <c r="J439" s="3"/>
      <c r="K439" s="3"/>
      <c r="L439" s="3"/>
      <c r="M439" s="3"/>
      <c r="N439" s="3"/>
      <c r="O439" s="3"/>
      <c r="P439" s="3"/>
      <c r="Q439" s="3"/>
      <c r="R439" s="3"/>
      <c r="S439" s="3"/>
      <c r="T439" s="3"/>
      <c r="U439" s="3"/>
    </row>
    <row r="440" spans="1:21" x14ac:dyDescent="0.4">
      <c r="A440" s="3"/>
      <c r="B440" s="3"/>
      <c r="C440" s="3"/>
      <c r="D440" s="3"/>
      <c r="E440" s="3"/>
      <c r="F440" s="3"/>
      <c r="G440" s="3"/>
      <c r="H440" s="3"/>
      <c r="I440" s="3"/>
      <c r="J440" s="3"/>
      <c r="K440" s="3"/>
      <c r="L440" s="3"/>
      <c r="M440" s="3"/>
      <c r="N440" s="3"/>
      <c r="O440" s="3"/>
      <c r="P440" s="3"/>
      <c r="Q440" s="3"/>
      <c r="R440" s="3"/>
      <c r="S440" s="3"/>
      <c r="T440" s="3"/>
      <c r="U440" s="3"/>
    </row>
    <row r="441" spans="1:21" x14ac:dyDescent="0.4">
      <c r="A441" s="3"/>
      <c r="B441" s="3"/>
      <c r="C441" s="3"/>
      <c r="D441" s="3"/>
      <c r="E441" s="3"/>
      <c r="F441" s="3"/>
      <c r="G441" s="3"/>
      <c r="H441" s="3"/>
      <c r="I441" s="3"/>
      <c r="J441" s="3"/>
      <c r="K441" s="3"/>
      <c r="L441" s="3"/>
      <c r="M441" s="3"/>
      <c r="N441" s="3"/>
      <c r="O441" s="3"/>
      <c r="P441" s="3"/>
      <c r="Q441" s="3"/>
      <c r="R441" s="3"/>
      <c r="S441" s="3"/>
      <c r="T441" s="3"/>
      <c r="U441" s="3"/>
    </row>
    <row r="442" spans="1:21" x14ac:dyDescent="0.4">
      <c r="A442" s="3"/>
      <c r="B442" s="3"/>
      <c r="C442" s="3"/>
      <c r="D442" s="3"/>
      <c r="E442" s="3"/>
      <c r="F442" s="3"/>
      <c r="G442" s="3"/>
      <c r="H442" s="3"/>
      <c r="I442" s="3"/>
      <c r="J442" s="3"/>
      <c r="K442" s="3"/>
      <c r="L442" s="3"/>
      <c r="M442" s="3"/>
      <c r="N442" s="3"/>
      <c r="O442" s="3"/>
      <c r="P442" s="3"/>
      <c r="Q442" s="3"/>
      <c r="R442" s="3"/>
      <c r="S442" s="3"/>
      <c r="T442" s="3"/>
      <c r="U442" s="3"/>
    </row>
    <row r="443" spans="1:21" x14ac:dyDescent="0.4">
      <c r="A443" s="3"/>
      <c r="B443" s="3"/>
      <c r="C443" s="3"/>
      <c r="D443" s="3"/>
      <c r="E443" s="3"/>
      <c r="F443" s="3"/>
      <c r="G443" s="3"/>
      <c r="H443" s="3"/>
      <c r="I443" s="3"/>
      <c r="J443" s="3"/>
      <c r="K443" s="3"/>
      <c r="L443" s="3"/>
      <c r="M443" s="3"/>
      <c r="N443" s="3"/>
      <c r="O443" s="3"/>
      <c r="P443" s="3"/>
      <c r="Q443" s="3"/>
      <c r="R443" s="3"/>
      <c r="S443" s="3"/>
      <c r="T443" s="3"/>
      <c r="U443" s="3"/>
    </row>
    <row r="444" spans="1:21" x14ac:dyDescent="0.4">
      <c r="A444" s="3"/>
      <c r="B444" s="3"/>
      <c r="C444" s="3"/>
      <c r="D444" s="3"/>
      <c r="E444" s="3"/>
      <c r="F444" s="3"/>
      <c r="G444" s="3"/>
      <c r="H444" s="3"/>
      <c r="I444" s="3"/>
      <c r="J444" s="3"/>
      <c r="K444" s="3"/>
      <c r="L444" s="3"/>
      <c r="M444" s="3"/>
      <c r="N444" s="3"/>
      <c r="O444" s="3"/>
      <c r="P444" s="3"/>
      <c r="Q444" s="3"/>
      <c r="R444" s="3"/>
      <c r="S444" s="3"/>
      <c r="T444" s="3"/>
      <c r="U444" s="3"/>
    </row>
    <row r="445" spans="1:21" x14ac:dyDescent="0.4">
      <c r="A445" s="3"/>
      <c r="B445" s="3"/>
      <c r="C445" s="3"/>
      <c r="D445" s="3"/>
      <c r="E445" s="3"/>
      <c r="F445" s="3"/>
      <c r="G445" s="3"/>
      <c r="H445" s="3"/>
      <c r="I445" s="3"/>
      <c r="J445" s="3"/>
      <c r="K445" s="3"/>
      <c r="L445" s="3"/>
      <c r="M445" s="3"/>
      <c r="N445" s="3"/>
      <c r="O445" s="3"/>
      <c r="P445" s="3"/>
      <c r="Q445" s="3"/>
      <c r="R445" s="3"/>
      <c r="S445" s="3"/>
      <c r="T445" s="3"/>
      <c r="U445" s="3"/>
    </row>
    <row r="446" spans="1:21" x14ac:dyDescent="0.4">
      <c r="A446" s="3"/>
      <c r="B446" s="3"/>
      <c r="C446" s="3"/>
      <c r="D446" s="3"/>
      <c r="E446" s="3"/>
      <c r="F446" s="3"/>
      <c r="G446" s="3"/>
      <c r="H446" s="3"/>
      <c r="I446" s="3"/>
      <c r="J446" s="3"/>
      <c r="K446" s="3"/>
      <c r="L446" s="3"/>
      <c r="M446" s="3"/>
      <c r="N446" s="3"/>
      <c r="O446" s="3"/>
      <c r="P446" s="3"/>
      <c r="Q446" s="3"/>
      <c r="R446" s="3"/>
      <c r="S446" s="3"/>
      <c r="T446" s="3"/>
      <c r="U446" s="3"/>
    </row>
    <row r="447" spans="1:21" x14ac:dyDescent="0.4">
      <c r="A447" s="3"/>
      <c r="B447" s="3"/>
      <c r="C447" s="3"/>
      <c r="D447" s="3"/>
      <c r="E447" s="3"/>
      <c r="F447" s="3"/>
      <c r="G447" s="3"/>
      <c r="H447" s="3"/>
      <c r="I447" s="3"/>
      <c r="J447" s="3"/>
      <c r="K447" s="3"/>
      <c r="L447" s="3"/>
      <c r="M447" s="3"/>
      <c r="N447" s="3"/>
      <c r="O447" s="3"/>
      <c r="P447" s="3"/>
      <c r="Q447" s="3"/>
      <c r="R447" s="3"/>
      <c r="S447" s="3"/>
      <c r="T447" s="3"/>
      <c r="U447" s="3"/>
    </row>
    <row r="448" spans="1:21" x14ac:dyDescent="0.4">
      <c r="A448" s="3"/>
      <c r="B448" s="3"/>
      <c r="C448" s="3"/>
      <c r="D448" s="3"/>
      <c r="E448" s="3"/>
      <c r="F448" s="3"/>
      <c r="G448" s="3"/>
      <c r="H448" s="3"/>
      <c r="I448" s="3"/>
      <c r="J448" s="3"/>
      <c r="K448" s="3"/>
      <c r="L448" s="3"/>
      <c r="M448" s="3"/>
      <c r="N448" s="3"/>
      <c r="O448" s="3"/>
      <c r="P448" s="3"/>
      <c r="Q448" s="3"/>
      <c r="R448" s="3"/>
      <c r="S448" s="3"/>
      <c r="T448" s="3"/>
      <c r="U448" s="3"/>
    </row>
    <row r="449" spans="1:21" x14ac:dyDescent="0.4">
      <c r="A449" s="3"/>
      <c r="B449" s="3"/>
      <c r="C449" s="3"/>
      <c r="D449" s="3"/>
      <c r="E449" s="3"/>
      <c r="F449" s="3"/>
      <c r="G449" s="3"/>
      <c r="H449" s="3"/>
      <c r="I449" s="3"/>
      <c r="J449" s="3"/>
      <c r="K449" s="3"/>
      <c r="L449" s="3"/>
      <c r="M449" s="3"/>
      <c r="N449" s="3"/>
      <c r="O449" s="3"/>
      <c r="P449" s="3"/>
      <c r="Q449" s="3"/>
      <c r="R449" s="3"/>
      <c r="S449" s="3"/>
      <c r="T449" s="3"/>
      <c r="U449" s="3"/>
    </row>
    <row r="450" spans="1:21" x14ac:dyDescent="0.4">
      <c r="A450" s="3"/>
      <c r="B450" s="3"/>
      <c r="C450" s="3"/>
      <c r="D450" s="3"/>
      <c r="E450" s="3"/>
      <c r="F450" s="3"/>
      <c r="G450" s="3"/>
      <c r="H450" s="3"/>
      <c r="I450" s="3"/>
      <c r="J450" s="3"/>
      <c r="K450" s="3"/>
      <c r="L450" s="3"/>
      <c r="M450" s="3"/>
      <c r="N450" s="3"/>
      <c r="O450" s="3"/>
      <c r="P450" s="3"/>
      <c r="Q450" s="3"/>
      <c r="R450" s="3"/>
      <c r="S450" s="3"/>
      <c r="T450" s="3"/>
      <c r="U450" s="3"/>
    </row>
    <row r="451" spans="1:21" x14ac:dyDescent="0.4">
      <c r="A451" s="3"/>
      <c r="B451" s="3"/>
      <c r="C451" s="3"/>
      <c r="D451" s="3"/>
      <c r="E451" s="3"/>
      <c r="F451" s="3"/>
      <c r="G451" s="3"/>
      <c r="H451" s="3"/>
      <c r="I451" s="3"/>
      <c r="J451" s="3"/>
      <c r="K451" s="3"/>
      <c r="L451" s="3"/>
      <c r="M451" s="3"/>
      <c r="N451" s="3"/>
      <c r="O451" s="3"/>
      <c r="P451" s="3"/>
      <c r="Q451" s="3"/>
      <c r="R451" s="3"/>
      <c r="S451" s="3"/>
      <c r="T451" s="3"/>
      <c r="U451" s="3"/>
    </row>
    <row r="452" spans="1:21" x14ac:dyDescent="0.4">
      <c r="A452" s="3"/>
      <c r="B452" s="3"/>
      <c r="C452" s="3"/>
      <c r="D452" s="3"/>
      <c r="E452" s="3"/>
      <c r="F452" s="3"/>
      <c r="G452" s="3"/>
      <c r="H452" s="3"/>
      <c r="I452" s="3"/>
      <c r="J452" s="3"/>
      <c r="K452" s="3"/>
      <c r="L452" s="3"/>
      <c r="M452" s="3"/>
      <c r="N452" s="3"/>
      <c r="O452" s="3"/>
      <c r="P452" s="3"/>
      <c r="Q452" s="3"/>
      <c r="R452" s="3"/>
      <c r="S452" s="3"/>
      <c r="T452" s="3"/>
      <c r="U452" s="3"/>
    </row>
    <row r="453" spans="1:21" x14ac:dyDescent="0.4">
      <c r="A453" s="3"/>
      <c r="B453" s="3"/>
      <c r="C453" s="3"/>
      <c r="D453" s="3"/>
      <c r="E453" s="3"/>
      <c r="F453" s="3"/>
      <c r="G453" s="3"/>
      <c r="H453" s="3"/>
      <c r="I453" s="3"/>
      <c r="J453" s="3"/>
      <c r="K453" s="3"/>
      <c r="L453" s="3"/>
      <c r="M453" s="3"/>
      <c r="N453" s="3"/>
      <c r="O453" s="3"/>
      <c r="P453" s="3"/>
      <c r="Q453" s="3"/>
      <c r="R453" s="3"/>
      <c r="S453" s="3"/>
      <c r="T453" s="3"/>
      <c r="U453" s="3"/>
    </row>
    <row r="454" spans="1:21" x14ac:dyDescent="0.4">
      <c r="A454" s="3"/>
      <c r="B454" s="3"/>
      <c r="C454" s="3"/>
      <c r="D454" s="3"/>
      <c r="E454" s="3"/>
      <c r="F454" s="3"/>
      <c r="G454" s="3"/>
      <c r="H454" s="3"/>
      <c r="I454" s="3"/>
      <c r="J454" s="3"/>
      <c r="K454" s="3"/>
      <c r="L454" s="3"/>
      <c r="M454" s="3"/>
      <c r="N454" s="3"/>
      <c r="O454" s="3"/>
      <c r="P454" s="3"/>
      <c r="Q454" s="3"/>
      <c r="R454" s="3"/>
      <c r="S454" s="3"/>
      <c r="T454" s="3"/>
      <c r="U454" s="3"/>
    </row>
    <row r="455" spans="1:21" x14ac:dyDescent="0.4">
      <c r="A455" s="3"/>
      <c r="B455" s="3"/>
      <c r="C455" s="3"/>
      <c r="D455" s="3"/>
      <c r="E455" s="3"/>
      <c r="F455" s="3"/>
      <c r="G455" s="3"/>
      <c r="H455" s="3"/>
      <c r="I455" s="3"/>
      <c r="J455" s="3"/>
      <c r="K455" s="3"/>
      <c r="L455" s="3"/>
      <c r="M455" s="3"/>
      <c r="N455" s="3"/>
      <c r="O455" s="3"/>
      <c r="P455" s="3"/>
      <c r="Q455" s="3"/>
      <c r="R455" s="3"/>
      <c r="S455" s="3"/>
      <c r="T455" s="3"/>
      <c r="U455" s="3"/>
    </row>
    <row r="456" spans="1:21" x14ac:dyDescent="0.4">
      <c r="A456" s="3"/>
      <c r="B456" s="3"/>
      <c r="C456" s="3"/>
      <c r="D456" s="3"/>
      <c r="E456" s="3"/>
      <c r="F456" s="3"/>
      <c r="G456" s="3"/>
      <c r="H456" s="3"/>
      <c r="I456" s="3"/>
      <c r="J456" s="3"/>
      <c r="K456" s="3"/>
      <c r="L456" s="3"/>
      <c r="M456" s="3"/>
      <c r="N456" s="3"/>
      <c r="O456" s="3"/>
      <c r="P456" s="3"/>
      <c r="Q456" s="3"/>
      <c r="R456" s="3"/>
      <c r="S456" s="3"/>
      <c r="T456" s="3"/>
      <c r="U456" s="3"/>
    </row>
    <row r="457" spans="1:21" x14ac:dyDescent="0.4">
      <c r="A457" s="3"/>
      <c r="B457" s="3"/>
      <c r="C457" s="3"/>
      <c r="D457" s="3"/>
      <c r="E457" s="3"/>
      <c r="F457" s="3"/>
      <c r="G457" s="3"/>
      <c r="H457" s="3"/>
      <c r="I457" s="3"/>
      <c r="J457" s="3"/>
      <c r="K457" s="3"/>
      <c r="L457" s="3"/>
      <c r="M457" s="3"/>
      <c r="N457" s="3"/>
      <c r="O457" s="3"/>
      <c r="P457" s="3"/>
      <c r="Q457" s="3"/>
      <c r="R457" s="3"/>
      <c r="S457" s="3"/>
      <c r="T457" s="3"/>
      <c r="U457" s="3"/>
    </row>
    <row r="458" spans="1:21" x14ac:dyDescent="0.4">
      <c r="A458" s="3"/>
      <c r="B458" s="3"/>
      <c r="C458" s="3"/>
      <c r="D458" s="3"/>
      <c r="E458" s="3"/>
      <c r="F458" s="3"/>
      <c r="G458" s="3"/>
      <c r="H458" s="3"/>
      <c r="I458" s="3"/>
      <c r="J458" s="3"/>
      <c r="K458" s="3"/>
      <c r="L458" s="3"/>
      <c r="M458" s="3"/>
      <c r="N458" s="3"/>
      <c r="O458" s="3"/>
      <c r="P458" s="3"/>
      <c r="Q458" s="3"/>
      <c r="R458" s="3"/>
      <c r="S458" s="3"/>
      <c r="T458" s="3"/>
      <c r="U458" s="3"/>
    </row>
    <row r="459" spans="1:21" x14ac:dyDescent="0.4">
      <c r="A459" s="3"/>
      <c r="B459" s="3"/>
      <c r="C459" s="3"/>
      <c r="D459" s="3"/>
      <c r="E459" s="3"/>
      <c r="F459" s="3"/>
      <c r="G459" s="3"/>
      <c r="H459" s="3"/>
      <c r="I459" s="3"/>
      <c r="J459" s="3"/>
      <c r="K459" s="3"/>
      <c r="L459" s="3"/>
      <c r="M459" s="3"/>
      <c r="N459" s="3"/>
      <c r="O459" s="3"/>
      <c r="P459" s="3"/>
      <c r="Q459" s="3"/>
      <c r="R459" s="3"/>
      <c r="S459" s="3"/>
      <c r="T459" s="3"/>
      <c r="U459" s="3"/>
    </row>
    <row r="460" spans="1:21" x14ac:dyDescent="0.4">
      <c r="A460" s="3"/>
      <c r="B460" s="3"/>
      <c r="C460" s="3"/>
      <c r="D460" s="3"/>
      <c r="E460" s="3"/>
      <c r="F460" s="3"/>
      <c r="G460" s="3"/>
      <c r="H460" s="3"/>
      <c r="I460" s="3"/>
      <c r="J460" s="3"/>
      <c r="K460" s="3"/>
      <c r="L460" s="3"/>
      <c r="M460" s="3"/>
      <c r="N460" s="3"/>
      <c r="O460" s="3"/>
      <c r="P460" s="3"/>
      <c r="Q460" s="3"/>
      <c r="R460" s="3"/>
      <c r="S460" s="3"/>
      <c r="T460" s="3"/>
      <c r="U460" s="3"/>
    </row>
    <row r="461" spans="1:21" x14ac:dyDescent="0.4">
      <c r="A461" s="3"/>
      <c r="B461" s="3"/>
      <c r="C461" s="3"/>
      <c r="D461" s="3"/>
      <c r="E461" s="3"/>
      <c r="F461" s="3"/>
      <c r="G461" s="3"/>
      <c r="H461" s="3"/>
      <c r="I461" s="3"/>
      <c r="J461" s="3"/>
      <c r="K461" s="3"/>
      <c r="L461" s="3"/>
      <c r="M461" s="3"/>
      <c r="N461" s="3"/>
      <c r="O461" s="3"/>
      <c r="P461" s="3"/>
      <c r="Q461" s="3"/>
      <c r="R461" s="3"/>
      <c r="S461" s="3"/>
      <c r="T461" s="3"/>
      <c r="U461" s="3"/>
    </row>
    <row r="462" spans="1:21" x14ac:dyDescent="0.4">
      <c r="A462" s="3"/>
      <c r="B462" s="3"/>
      <c r="C462" s="3"/>
      <c r="D462" s="3"/>
      <c r="E462" s="3"/>
      <c r="F462" s="3"/>
      <c r="G462" s="3"/>
      <c r="H462" s="3"/>
      <c r="I462" s="3"/>
      <c r="J462" s="3"/>
      <c r="K462" s="3"/>
      <c r="L462" s="3"/>
      <c r="M462" s="3"/>
      <c r="N462" s="3"/>
      <c r="O462" s="3"/>
      <c r="P462" s="3"/>
      <c r="Q462" s="3"/>
      <c r="R462" s="3"/>
      <c r="S462" s="3"/>
      <c r="T462" s="3"/>
      <c r="U462" s="3"/>
    </row>
    <row r="463" spans="1:21" x14ac:dyDescent="0.4">
      <c r="A463" s="3"/>
      <c r="B463" s="3"/>
      <c r="C463" s="3"/>
      <c r="D463" s="3"/>
      <c r="E463" s="3"/>
      <c r="F463" s="3"/>
      <c r="G463" s="3"/>
      <c r="H463" s="3"/>
      <c r="I463" s="3"/>
      <c r="J463" s="3"/>
      <c r="K463" s="3"/>
      <c r="L463" s="3"/>
      <c r="M463" s="3"/>
      <c r="N463" s="3"/>
      <c r="O463" s="3"/>
      <c r="P463" s="3"/>
      <c r="Q463" s="3"/>
      <c r="R463" s="3"/>
      <c r="S463" s="3"/>
      <c r="T463" s="3"/>
      <c r="U463" s="3"/>
    </row>
    <row r="464" spans="1:21" x14ac:dyDescent="0.4">
      <c r="A464" s="3"/>
      <c r="B464" s="3"/>
      <c r="C464" s="3"/>
      <c r="D464" s="3"/>
      <c r="E464" s="3"/>
      <c r="F464" s="3"/>
      <c r="G464" s="3"/>
      <c r="H464" s="3"/>
      <c r="I464" s="3"/>
      <c r="J464" s="3"/>
      <c r="K464" s="3"/>
      <c r="L464" s="3"/>
      <c r="M464" s="3"/>
      <c r="N464" s="3"/>
      <c r="O464" s="3"/>
      <c r="P464" s="3"/>
      <c r="Q464" s="3"/>
      <c r="R464" s="3"/>
      <c r="S464" s="3"/>
      <c r="T464" s="3"/>
      <c r="U464" s="3"/>
    </row>
    <row r="465" spans="1:21" x14ac:dyDescent="0.4">
      <c r="A465" s="3"/>
      <c r="B465" s="3"/>
      <c r="C465" s="3"/>
      <c r="D465" s="3"/>
      <c r="E465" s="3"/>
      <c r="F465" s="3"/>
      <c r="G465" s="3"/>
      <c r="H465" s="3"/>
      <c r="I465" s="3"/>
      <c r="J465" s="3"/>
      <c r="K465" s="3"/>
      <c r="L465" s="3"/>
      <c r="M465" s="3"/>
      <c r="N465" s="3"/>
      <c r="O465" s="3"/>
      <c r="P465" s="3"/>
      <c r="Q465" s="3"/>
      <c r="R465" s="3"/>
      <c r="S465" s="3"/>
      <c r="T465" s="3"/>
      <c r="U465" s="3"/>
    </row>
    <row r="466" spans="1:21" x14ac:dyDescent="0.4">
      <c r="A466" s="3"/>
      <c r="B466" s="3"/>
      <c r="C466" s="3"/>
      <c r="D466" s="3"/>
      <c r="E466" s="3"/>
      <c r="F466" s="3"/>
      <c r="G466" s="3"/>
      <c r="H466" s="3"/>
      <c r="I466" s="3"/>
      <c r="J466" s="3"/>
      <c r="K466" s="3"/>
      <c r="L466" s="3"/>
      <c r="M466" s="3"/>
      <c r="N466" s="3"/>
      <c r="O466" s="3"/>
      <c r="P466" s="3"/>
      <c r="Q466" s="3"/>
      <c r="R466" s="3"/>
      <c r="S466" s="3"/>
      <c r="T466" s="3"/>
      <c r="U466" s="3"/>
    </row>
    <row r="467" spans="1:21" x14ac:dyDescent="0.4">
      <c r="A467" s="3"/>
      <c r="B467" s="3"/>
      <c r="C467" s="3"/>
      <c r="D467" s="3"/>
      <c r="E467" s="3"/>
      <c r="F467" s="3"/>
      <c r="G467" s="3"/>
      <c r="H467" s="3"/>
      <c r="I467" s="3"/>
      <c r="J467" s="3"/>
      <c r="K467" s="3"/>
      <c r="L467" s="3"/>
      <c r="M467" s="3"/>
      <c r="N467" s="3"/>
      <c r="O467" s="3"/>
      <c r="P467" s="3"/>
      <c r="Q467" s="3"/>
      <c r="R467" s="3"/>
      <c r="S467" s="3"/>
      <c r="T467" s="3"/>
      <c r="U467" s="3"/>
    </row>
    <row r="468" spans="1:21" x14ac:dyDescent="0.4">
      <c r="A468" s="3"/>
      <c r="B468" s="3"/>
      <c r="C468" s="3"/>
      <c r="D468" s="3"/>
      <c r="E468" s="3"/>
      <c r="F468" s="3"/>
      <c r="G468" s="3"/>
      <c r="H468" s="3"/>
      <c r="I468" s="3"/>
      <c r="J468" s="3"/>
      <c r="K468" s="3"/>
      <c r="L468" s="3"/>
      <c r="M468" s="3"/>
      <c r="N468" s="3"/>
      <c r="O468" s="3"/>
      <c r="P468" s="3"/>
      <c r="Q468" s="3"/>
      <c r="R468" s="3"/>
      <c r="S468" s="3"/>
      <c r="T468" s="3"/>
      <c r="U468" s="3"/>
    </row>
    <row r="469" spans="1:21" x14ac:dyDescent="0.4">
      <c r="A469" s="3"/>
      <c r="B469" s="3"/>
      <c r="C469" s="3"/>
      <c r="D469" s="3"/>
      <c r="E469" s="3"/>
      <c r="F469" s="3"/>
      <c r="G469" s="3"/>
      <c r="H469" s="3"/>
      <c r="I469" s="3"/>
      <c r="J469" s="3"/>
      <c r="K469" s="3"/>
      <c r="L469" s="3"/>
      <c r="M469" s="3"/>
      <c r="N469" s="3"/>
      <c r="O469" s="3"/>
      <c r="P469" s="3"/>
      <c r="Q469" s="3"/>
      <c r="R469" s="3"/>
      <c r="S469" s="3"/>
      <c r="T469" s="3"/>
      <c r="U469" s="3"/>
    </row>
    <row r="470" spans="1:21" x14ac:dyDescent="0.4">
      <c r="A470" s="3"/>
      <c r="B470" s="3"/>
      <c r="C470" s="3"/>
      <c r="D470" s="3"/>
      <c r="E470" s="3"/>
      <c r="F470" s="3"/>
      <c r="G470" s="3"/>
      <c r="H470" s="3"/>
      <c r="I470" s="3"/>
      <c r="J470" s="3"/>
      <c r="K470" s="3"/>
      <c r="L470" s="3"/>
      <c r="M470" s="3"/>
      <c r="N470" s="3"/>
      <c r="O470" s="3"/>
      <c r="P470" s="3"/>
      <c r="Q470" s="3"/>
      <c r="R470" s="3"/>
      <c r="S470" s="3"/>
      <c r="T470" s="3"/>
      <c r="U470" s="3"/>
    </row>
    <row r="471" spans="1:21" x14ac:dyDescent="0.4">
      <c r="A471" s="3"/>
      <c r="B471" s="3"/>
      <c r="C471" s="3"/>
      <c r="D471" s="3"/>
      <c r="E471" s="3"/>
      <c r="F471" s="3"/>
      <c r="G471" s="3"/>
      <c r="H471" s="3"/>
      <c r="I471" s="3"/>
      <c r="J471" s="3"/>
      <c r="K471" s="3"/>
      <c r="L471" s="3"/>
      <c r="M471" s="3"/>
      <c r="N471" s="3"/>
      <c r="O471" s="3"/>
      <c r="P471" s="3"/>
      <c r="Q471" s="3"/>
      <c r="R471" s="3"/>
      <c r="S471" s="3"/>
      <c r="T471" s="3"/>
      <c r="U471" s="3"/>
    </row>
    <row r="472" spans="1:21" x14ac:dyDescent="0.4">
      <c r="A472" s="3"/>
      <c r="B472" s="3"/>
      <c r="C472" s="3"/>
      <c r="D472" s="3"/>
      <c r="E472" s="3"/>
      <c r="F472" s="3"/>
      <c r="G472" s="3"/>
      <c r="H472" s="3"/>
      <c r="I472" s="3"/>
      <c r="J472" s="3"/>
      <c r="K472" s="3"/>
      <c r="L472" s="3"/>
      <c r="M472" s="3"/>
      <c r="N472" s="3"/>
      <c r="O472" s="3"/>
      <c r="P472" s="3"/>
      <c r="Q472" s="3"/>
      <c r="R472" s="3"/>
      <c r="S472" s="3"/>
      <c r="T472" s="3"/>
      <c r="U472" s="3"/>
    </row>
    <row r="473" spans="1:21" x14ac:dyDescent="0.4">
      <c r="A473" s="3"/>
      <c r="B473" s="3"/>
      <c r="C473" s="3"/>
      <c r="D473" s="3"/>
      <c r="E473" s="3"/>
      <c r="F473" s="3"/>
      <c r="G473" s="3"/>
      <c r="H473" s="3"/>
      <c r="I473" s="3"/>
      <c r="J473" s="3"/>
      <c r="K473" s="3"/>
      <c r="L473" s="3"/>
      <c r="M473" s="3"/>
      <c r="N473" s="3"/>
      <c r="O473" s="3"/>
      <c r="P473" s="3"/>
      <c r="Q473" s="3"/>
      <c r="R473" s="3"/>
      <c r="S473" s="3"/>
      <c r="T473" s="3"/>
      <c r="U473" s="3"/>
    </row>
    <row r="474" spans="1:21" x14ac:dyDescent="0.4">
      <c r="A474" s="3"/>
      <c r="B474" s="3"/>
      <c r="C474" s="3"/>
      <c r="D474" s="3"/>
      <c r="E474" s="3"/>
      <c r="F474" s="3"/>
      <c r="G474" s="3"/>
      <c r="H474" s="3"/>
      <c r="I474" s="3"/>
      <c r="J474" s="3"/>
      <c r="K474" s="3"/>
      <c r="L474" s="3"/>
      <c r="M474" s="3"/>
      <c r="N474" s="3"/>
      <c r="O474" s="3"/>
      <c r="P474" s="3"/>
      <c r="Q474" s="3"/>
      <c r="R474" s="3"/>
      <c r="S474" s="3"/>
      <c r="T474" s="3"/>
      <c r="U474" s="3"/>
    </row>
    <row r="475" spans="1:21" x14ac:dyDescent="0.4">
      <c r="A475" s="3"/>
      <c r="B475" s="3"/>
      <c r="C475" s="3"/>
      <c r="D475" s="3"/>
      <c r="E475" s="3"/>
      <c r="F475" s="3"/>
      <c r="G475" s="3"/>
      <c r="H475" s="3"/>
      <c r="I475" s="3"/>
      <c r="J475" s="3"/>
      <c r="K475" s="3"/>
      <c r="L475" s="3"/>
      <c r="M475" s="3"/>
      <c r="N475" s="3"/>
      <c r="O475" s="3"/>
      <c r="P475" s="3"/>
      <c r="Q475" s="3"/>
      <c r="R475" s="3"/>
      <c r="S475" s="3"/>
      <c r="T475" s="3"/>
      <c r="U475" s="3"/>
    </row>
    <row r="476" spans="1:21" x14ac:dyDescent="0.4">
      <c r="A476" s="3"/>
      <c r="B476" s="3"/>
      <c r="C476" s="3"/>
      <c r="D476" s="3"/>
      <c r="E476" s="3"/>
      <c r="F476" s="3"/>
      <c r="G476" s="3"/>
      <c r="H476" s="3"/>
      <c r="I476" s="3"/>
      <c r="J476" s="3"/>
      <c r="K476" s="3"/>
      <c r="L476" s="3"/>
      <c r="M476" s="3"/>
      <c r="N476" s="3"/>
      <c r="O476" s="3"/>
      <c r="P476" s="3"/>
      <c r="Q476" s="3"/>
      <c r="R476" s="3"/>
      <c r="S476" s="3"/>
      <c r="T476" s="3"/>
      <c r="U476" s="3"/>
    </row>
    <row r="477" spans="1:21" x14ac:dyDescent="0.4">
      <c r="A477" s="3"/>
      <c r="B477" s="3"/>
      <c r="C477" s="3"/>
      <c r="D477" s="3"/>
      <c r="E477" s="3"/>
      <c r="F477" s="3"/>
      <c r="G477" s="3"/>
      <c r="H477" s="3"/>
      <c r="I477" s="3"/>
      <c r="J477" s="3"/>
      <c r="K477" s="3"/>
      <c r="L477" s="3"/>
      <c r="M477" s="3"/>
      <c r="N477" s="3"/>
      <c r="O477" s="3"/>
      <c r="P477" s="3"/>
      <c r="Q477" s="3"/>
      <c r="R477" s="3"/>
      <c r="S477" s="3"/>
      <c r="T477" s="3"/>
      <c r="U477" s="3"/>
    </row>
    <row r="478" spans="1:21" x14ac:dyDescent="0.4">
      <c r="A478" s="3"/>
      <c r="B478" s="3"/>
      <c r="C478" s="3"/>
      <c r="D478" s="3"/>
      <c r="E478" s="3"/>
      <c r="F478" s="3"/>
      <c r="G478" s="3"/>
      <c r="H478" s="3"/>
      <c r="I478" s="3"/>
      <c r="J478" s="3"/>
      <c r="K478" s="3"/>
      <c r="L478" s="3"/>
      <c r="M478" s="3"/>
      <c r="N478" s="3"/>
      <c r="O478" s="3"/>
      <c r="P478" s="3"/>
      <c r="Q478" s="3"/>
      <c r="R478" s="3"/>
      <c r="S478" s="3"/>
      <c r="T478" s="3"/>
      <c r="U478" s="3"/>
    </row>
    <row r="479" spans="1:21" x14ac:dyDescent="0.4">
      <c r="A479" s="3"/>
      <c r="B479" s="3"/>
      <c r="C479" s="3"/>
      <c r="D479" s="3"/>
      <c r="E479" s="3"/>
      <c r="F479" s="3"/>
      <c r="G479" s="3"/>
      <c r="H479" s="3"/>
      <c r="I479" s="3"/>
      <c r="J479" s="3"/>
      <c r="K479" s="3"/>
      <c r="L479" s="3"/>
      <c r="M479" s="3"/>
      <c r="N479" s="3"/>
      <c r="O479" s="3"/>
      <c r="P479" s="3"/>
      <c r="Q479" s="3"/>
      <c r="R479" s="3"/>
      <c r="S479" s="3"/>
      <c r="T479" s="3"/>
      <c r="U479" s="3"/>
    </row>
    <row r="480" spans="1:21" x14ac:dyDescent="0.4">
      <c r="A480" s="3"/>
      <c r="B480" s="3"/>
      <c r="C480" s="3"/>
      <c r="D480" s="3"/>
      <c r="E480" s="3"/>
      <c r="F480" s="3"/>
      <c r="G480" s="3"/>
      <c r="H480" s="3"/>
      <c r="I480" s="3"/>
      <c r="J480" s="3"/>
      <c r="K480" s="3"/>
      <c r="L480" s="3"/>
      <c r="M480" s="3"/>
      <c r="N480" s="3"/>
      <c r="O480" s="3"/>
      <c r="P480" s="3"/>
      <c r="Q480" s="3"/>
      <c r="R480" s="3"/>
      <c r="S480" s="3"/>
      <c r="T480" s="3"/>
      <c r="U480" s="3"/>
    </row>
    <row r="481" spans="1:21" x14ac:dyDescent="0.4">
      <c r="A481" s="3"/>
      <c r="B481" s="3"/>
      <c r="C481" s="3"/>
      <c r="D481" s="3"/>
      <c r="E481" s="3"/>
      <c r="F481" s="3"/>
      <c r="G481" s="3"/>
      <c r="H481" s="3"/>
      <c r="I481" s="3"/>
      <c r="J481" s="3"/>
      <c r="K481" s="3"/>
      <c r="L481" s="3"/>
      <c r="M481" s="3"/>
      <c r="N481" s="3"/>
      <c r="O481" s="3"/>
      <c r="P481" s="3"/>
      <c r="Q481" s="3"/>
      <c r="R481" s="3"/>
      <c r="S481" s="3"/>
      <c r="T481" s="3"/>
      <c r="U481" s="3"/>
    </row>
    <row r="482" spans="1:21" x14ac:dyDescent="0.4">
      <c r="A482" s="3"/>
      <c r="B482" s="3"/>
      <c r="C482" s="3"/>
      <c r="D482" s="3"/>
      <c r="E482" s="3"/>
      <c r="F482" s="3"/>
      <c r="G482" s="3"/>
      <c r="H482" s="3"/>
      <c r="I482" s="3"/>
      <c r="J482" s="3"/>
      <c r="K482" s="3"/>
      <c r="L482" s="3"/>
      <c r="M482" s="3"/>
      <c r="N482" s="3"/>
      <c r="O482" s="3"/>
      <c r="P482" s="3"/>
      <c r="Q482" s="3"/>
      <c r="R482" s="3"/>
      <c r="S482" s="3"/>
      <c r="T482" s="3"/>
      <c r="U482" s="3"/>
    </row>
    <row r="483" spans="1:21" x14ac:dyDescent="0.4">
      <c r="A483" s="3"/>
      <c r="B483" s="3"/>
      <c r="C483" s="3"/>
      <c r="D483" s="3"/>
      <c r="E483" s="3"/>
      <c r="F483" s="3"/>
      <c r="G483" s="3"/>
      <c r="H483" s="3"/>
      <c r="I483" s="3"/>
      <c r="J483" s="3"/>
      <c r="K483" s="3"/>
      <c r="L483" s="3"/>
      <c r="M483" s="3"/>
      <c r="N483" s="3"/>
      <c r="O483" s="3"/>
      <c r="P483" s="3"/>
      <c r="Q483" s="3"/>
      <c r="R483" s="3"/>
      <c r="S483" s="3"/>
      <c r="T483" s="3"/>
      <c r="U483" s="3"/>
    </row>
    <row r="484" spans="1:21" x14ac:dyDescent="0.4">
      <c r="A484" s="3"/>
      <c r="B484" s="3"/>
      <c r="C484" s="3"/>
      <c r="D484" s="3"/>
      <c r="E484" s="3"/>
      <c r="F484" s="3"/>
      <c r="G484" s="3"/>
      <c r="H484" s="3"/>
      <c r="I484" s="3"/>
      <c r="J484" s="3"/>
      <c r="K484" s="3"/>
      <c r="L484" s="3"/>
      <c r="M484" s="3"/>
      <c r="N484" s="3"/>
      <c r="O484" s="3"/>
      <c r="P484" s="3"/>
      <c r="Q484" s="3"/>
      <c r="R484" s="3"/>
      <c r="S484" s="3"/>
      <c r="T484" s="3"/>
      <c r="U484" s="3"/>
    </row>
    <row r="485" spans="1:21" x14ac:dyDescent="0.4">
      <c r="A485" s="3"/>
      <c r="B485" s="3"/>
      <c r="C485" s="3"/>
      <c r="D485" s="3"/>
      <c r="E485" s="3"/>
      <c r="F485" s="3"/>
      <c r="G485" s="3"/>
      <c r="H485" s="3"/>
      <c r="I485" s="3"/>
      <c r="J485" s="3"/>
      <c r="K485" s="3"/>
      <c r="L485" s="3"/>
      <c r="M485" s="3"/>
      <c r="N485" s="3"/>
      <c r="O485" s="3"/>
      <c r="P485" s="3"/>
      <c r="Q485" s="3"/>
      <c r="R485" s="3"/>
      <c r="S485" s="3"/>
      <c r="T485" s="3"/>
      <c r="U485" s="3"/>
    </row>
    <row r="486" spans="1:21" x14ac:dyDescent="0.4">
      <c r="A486" s="3"/>
      <c r="B486" s="3"/>
      <c r="C486" s="3"/>
      <c r="D486" s="3"/>
      <c r="E486" s="3"/>
      <c r="F486" s="3"/>
      <c r="G486" s="3"/>
      <c r="H486" s="3"/>
      <c r="I486" s="3"/>
      <c r="J486" s="3"/>
      <c r="K486" s="3"/>
      <c r="L486" s="3"/>
      <c r="M486" s="3"/>
      <c r="N486" s="3"/>
      <c r="O486" s="3"/>
      <c r="P486" s="3"/>
      <c r="Q486" s="3"/>
      <c r="R486" s="3"/>
      <c r="S486" s="3"/>
      <c r="T486" s="3"/>
      <c r="U486" s="3"/>
    </row>
    <row r="487" spans="1:21" x14ac:dyDescent="0.4">
      <c r="A487" s="3"/>
      <c r="B487" s="3"/>
      <c r="C487" s="3"/>
      <c r="D487" s="3"/>
      <c r="E487" s="3"/>
      <c r="F487" s="3"/>
      <c r="G487" s="3"/>
      <c r="H487" s="3"/>
      <c r="I487" s="3"/>
      <c r="J487" s="3"/>
      <c r="K487" s="3"/>
      <c r="L487" s="3"/>
      <c r="M487" s="3"/>
      <c r="N487" s="3"/>
      <c r="O487" s="3"/>
      <c r="P487" s="3"/>
      <c r="Q487" s="3"/>
      <c r="R487" s="3"/>
      <c r="S487" s="3"/>
      <c r="T487" s="3"/>
      <c r="U487" s="3"/>
    </row>
    <row r="488" spans="1:21" x14ac:dyDescent="0.4">
      <c r="A488" s="3"/>
      <c r="B488" s="3"/>
      <c r="C488" s="3"/>
      <c r="D488" s="3"/>
      <c r="E488" s="3"/>
      <c r="F488" s="3"/>
      <c r="G488" s="3"/>
      <c r="H488" s="3"/>
      <c r="I488" s="3"/>
      <c r="J488" s="3"/>
      <c r="K488" s="3"/>
      <c r="L488" s="3"/>
      <c r="M488" s="3"/>
      <c r="N488" s="3"/>
      <c r="O488" s="3"/>
      <c r="P488" s="3"/>
      <c r="Q488" s="3"/>
      <c r="R488" s="3"/>
      <c r="S488" s="3"/>
      <c r="T488" s="3"/>
      <c r="U488" s="3"/>
    </row>
    <row r="489" spans="1:21" x14ac:dyDescent="0.4">
      <c r="A489" s="3"/>
      <c r="B489" s="3"/>
      <c r="C489" s="3"/>
      <c r="D489" s="3"/>
      <c r="E489" s="3"/>
      <c r="F489" s="3"/>
      <c r="G489" s="3"/>
      <c r="H489" s="3"/>
      <c r="I489" s="3"/>
      <c r="J489" s="3"/>
      <c r="K489" s="3"/>
      <c r="L489" s="3"/>
      <c r="M489" s="3"/>
      <c r="N489" s="3"/>
      <c r="O489" s="3"/>
      <c r="P489" s="3"/>
      <c r="Q489" s="3"/>
      <c r="R489" s="3"/>
      <c r="S489" s="3"/>
      <c r="T489" s="3"/>
      <c r="U489" s="3"/>
    </row>
    <row r="490" spans="1:21" x14ac:dyDescent="0.4">
      <c r="A490" s="3"/>
      <c r="B490" s="3"/>
      <c r="C490" s="3"/>
      <c r="D490" s="3"/>
      <c r="E490" s="3"/>
      <c r="F490" s="3"/>
      <c r="G490" s="3"/>
      <c r="H490" s="3"/>
      <c r="I490" s="3"/>
      <c r="J490" s="3"/>
      <c r="K490" s="3"/>
      <c r="L490" s="3"/>
      <c r="M490" s="3"/>
      <c r="N490" s="3"/>
      <c r="O490" s="3"/>
      <c r="P490" s="3"/>
      <c r="Q490" s="3"/>
      <c r="R490" s="3"/>
      <c r="S490" s="3"/>
      <c r="T490" s="3"/>
      <c r="U490" s="3"/>
    </row>
    <row r="491" spans="1:21" x14ac:dyDescent="0.4">
      <c r="A491" s="3"/>
      <c r="B491" s="3"/>
      <c r="C491" s="3"/>
      <c r="D491" s="3"/>
      <c r="E491" s="3"/>
      <c r="F491" s="3"/>
      <c r="G491" s="3"/>
      <c r="H491" s="3"/>
      <c r="I491" s="3"/>
      <c r="J491" s="3"/>
      <c r="K491" s="3"/>
      <c r="L491" s="3"/>
      <c r="M491" s="3"/>
      <c r="N491" s="3"/>
      <c r="O491" s="3"/>
      <c r="P491" s="3"/>
      <c r="Q491" s="3"/>
      <c r="R491" s="3"/>
      <c r="S491" s="3"/>
      <c r="T491" s="3"/>
      <c r="U491" s="3"/>
    </row>
    <row r="492" spans="1:21" x14ac:dyDescent="0.4">
      <c r="A492" s="3"/>
      <c r="B492" s="3"/>
      <c r="C492" s="3"/>
      <c r="D492" s="3"/>
      <c r="E492" s="3"/>
      <c r="F492" s="3"/>
      <c r="G492" s="3"/>
      <c r="H492" s="3"/>
      <c r="I492" s="3"/>
      <c r="J492" s="3"/>
      <c r="K492" s="3"/>
      <c r="L492" s="3"/>
      <c r="M492" s="3"/>
      <c r="N492" s="3"/>
      <c r="O492" s="3"/>
      <c r="P492" s="3"/>
      <c r="Q492" s="3"/>
      <c r="R492" s="3"/>
      <c r="S492" s="3"/>
      <c r="T492" s="3"/>
      <c r="U492" s="3"/>
    </row>
    <row r="493" spans="1:21" x14ac:dyDescent="0.4">
      <c r="A493" s="3"/>
      <c r="B493" s="3"/>
      <c r="C493" s="3"/>
      <c r="D493" s="3"/>
      <c r="E493" s="3"/>
      <c r="F493" s="3"/>
      <c r="G493" s="3"/>
      <c r="H493" s="3"/>
      <c r="I493" s="3"/>
      <c r="J493" s="3"/>
      <c r="K493" s="3"/>
      <c r="L493" s="3"/>
      <c r="M493" s="3"/>
      <c r="N493" s="3"/>
      <c r="O493" s="3"/>
      <c r="P493" s="3"/>
      <c r="Q493" s="3"/>
      <c r="R493" s="3"/>
      <c r="S493" s="3"/>
      <c r="T493" s="3"/>
      <c r="U493" s="3"/>
    </row>
    <row r="494" spans="1:21" x14ac:dyDescent="0.4">
      <c r="A494" s="3"/>
      <c r="B494" s="3"/>
      <c r="C494" s="3"/>
      <c r="D494" s="3"/>
      <c r="E494" s="3"/>
      <c r="F494" s="3"/>
      <c r="G494" s="3"/>
      <c r="H494" s="3"/>
      <c r="I494" s="3"/>
      <c r="J494" s="3"/>
      <c r="K494" s="3"/>
      <c r="L494" s="3"/>
      <c r="M494" s="3"/>
      <c r="N494" s="3"/>
      <c r="O494" s="3"/>
      <c r="P494" s="3"/>
      <c r="Q494" s="3"/>
      <c r="R494" s="3"/>
      <c r="S494" s="3"/>
      <c r="T494" s="3"/>
      <c r="U494" s="3"/>
    </row>
    <row r="495" spans="1:21" x14ac:dyDescent="0.4">
      <c r="A495" s="3"/>
      <c r="B495" s="3"/>
      <c r="C495" s="3"/>
      <c r="D495" s="3"/>
      <c r="E495" s="3"/>
      <c r="F495" s="3"/>
      <c r="G495" s="3"/>
      <c r="H495" s="3"/>
      <c r="I495" s="3"/>
      <c r="J495" s="3"/>
      <c r="K495" s="3"/>
      <c r="L495" s="3"/>
      <c r="M495" s="3"/>
      <c r="N495" s="3"/>
      <c r="O495" s="3"/>
      <c r="P495" s="3"/>
      <c r="Q495" s="3"/>
      <c r="R495" s="3"/>
      <c r="S495" s="3"/>
      <c r="T495" s="3"/>
      <c r="U495" s="3"/>
    </row>
    <row r="496" spans="1:21" x14ac:dyDescent="0.4">
      <c r="A496" s="3"/>
      <c r="B496" s="3"/>
      <c r="C496" s="3"/>
      <c r="D496" s="3"/>
      <c r="E496" s="3"/>
      <c r="F496" s="3"/>
      <c r="G496" s="3"/>
      <c r="H496" s="3"/>
      <c r="I496" s="3"/>
      <c r="J496" s="3"/>
      <c r="K496" s="3"/>
      <c r="L496" s="3"/>
      <c r="M496" s="3"/>
      <c r="N496" s="3"/>
      <c r="O496" s="3"/>
      <c r="P496" s="3"/>
      <c r="Q496" s="3"/>
      <c r="R496" s="3"/>
      <c r="S496" s="3"/>
      <c r="T496" s="3"/>
      <c r="U496" s="3"/>
    </row>
    <row r="497" spans="1:21" x14ac:dyDescent="0.4">
      <c r="A497" s="3"/>
      <c r="B497" s="3"/>
      <c r="C497" s="3"/>
      <c r="D497" s="3"/>
      <c r="E497" s="3"/>
      <c r="F497" s="3"/>
      <c r="G497" s="3"/>
      <c r="H497" s="3"/>
      <c r="I497" s="3"/>
      <c r="J497" s="3"/>
      <c r="K497" s="3"/>
      <c r="L497" s="3"/>
      <c r="M497" s="3"/>
      <c r="N497" s="3"/>
      <c r="O497" s="3"/>
      <c r="P497" s="3"/>
      <c r="Q497" s="3"/>
      <c r="R497" s="3"/>
      <c r="S497" s="3"/>
      <c r="T497" s="3"/>
      <c r="U497" s="3"/>
    </row>
    <row r="498" spans="1:21" x14ac:dyDescent="0.4">
      <c r="A498" s="3"/>
      <c r="B498" s="3"/>
      <c r="C498" s="3"/>
      <c r="D498" s="3"/>
      <c r="E498" s="3"/>
      <c r="F498" s="3"/>
      <c r="G498" s="3"/>
      <c r="H498" s="3"/>
      <c r="I498" s="3"/>
      <c r="J498" s="3"/>
      <c r="K498" s="3"/>
      <c r="L498" s="3"/>
      <c r="M498" s="3"/>
      <c r="N498" s="3"/>
      <c r="O498" s="3"/>
      <c r="P498" s="3"/>
      <c r="Q498" s="3"/>
      <c r="R498" s="3"/>
      <c r="S498" s="3"/>
      <c r="T498" s="3"/>
      <c r="U498" s="3"/>
    </row>
    <row r="499" spans="1:21" x14ac:dyDescent="0.4">
      <c r="A499" s="3"/>
      <c r="B499" s="3"/>
      <c r="C499" s="3"/>
      <c r="D499" s="3"/>
      <c r="E499" s="3"/>
      <c r="F499" s="3"/>
      <c r="G499" s="3"/>
      <c r="H499" s="3"/>
      <c r="I499" s="3"/>
      <c r="J499" s="3"/>
      <c r="K499" s="3"/>
      <c r="L499" s="3"/>
      <c r="M499" s="3"/>
      <c r="N499" s="3"/>
      <c r="O499" s="3"/>
      <c r="P499" s="3"/>
      <c r="Q499" s="3"/>
      <c r="R499" s="3"/>
      <c r="S499" s="3"/>
      <c r="T499" s="3"/>
      <c r="U499" s="3"/>
    </row>
    <row r="500" spans="1:21" x14ac:dyDescent="0.4">
      <c r="A500" s="3"/>
      <c r="B500" s="3"/>
      <c r="C500" s="3"/>
      <c r="D500" s="3"/>
      <c r="E500" s="3"/>
      <c r="F500" s="3"/>
      <c r="G500" s="3"/>
      <c r="H500" s="3"/>
      <c r="I500" s="3"/>
      <c r="J500" s="3"/>
      <c r="K500" s="3"/>
      <c r="L500" s="3"/>
      <c r="M500" s="3"/>
      <c r="N500" s="3"/>
      <c r="O500" s="3"/>
      <c r="P500" s="3"/>
      <c r="Q500" s="3"/>
      <c r="R500" s="3"/>
      <c r="S500" s="3"/>
      <c r="T500" s="3"/>
      <c r="U500" s="3"/>
    </row>
    <row r="501" spans="1:21" x14ac:dyDescent="0.4">
      <c r="A501" s="3"/>
      <c r="B501" s="3"/>
      <c r="C501" s="3"/>
      <c r="D501" s="3"/>
      <c r="E501" s="3"/>
      <c r="F501" s="3"/>
      <c r="G501" s="3"/>
      <c r="H501" s="3"/>
      <c r="I501" s="3"/>
      <c r="J501" s="3"/>
      <c r="K501" s="3"/>
      <c r="L501" s="3"/>
      <c r="M501" s="3"/>
      <c r="N501" s="3"/>
      <c r="O501" s="3"/>
      <c r="P501" s="3"/>
      <c r="Q501" s="3"/>
      <c r="R501" s="3"/>
      <c r="S501" s="3"/>
      <c r="T501" s="3"/>
      <c r="U501" s="3"/>
    </row>
    <row r="502" spans="1:21" x14ac:dyDescent="0.4">
      <c r="A502" s="3"/>
      <c r="B502" s="3"/>
      <c r="C502" s="3"/>
      <c r="D502" s="3"/>
      <c r="E502" s="3"/>
      <c r="F502" s="3"/>
      <c r="G502" s="3"/>
      <c r="H502" s="3"/>
      <c r="I502" s="3"/>
      <c r="J502" s="3"/>
      <c r="K502" s="3"/>
      <c r="L502" s="3"/>
      <c r="M502" s="3"/>
      <c r="N502" s="3"/>
      <c r="O502" s="3"/>
      <c r="P502" s="3"/>
      <c r="Q502" s="3"/>
      <c r="R502" s="3"/>
      <c r="S502" s="3"/>
      <c r="T502" s="3"/>
      <c r="U502" s="3"/>
    </row>
    <row r="503" spans="1:21" x14ac:dyDescent="0.4">
      <c r="A503" s="3"/>
      <c r="B503" s="3"/>
      <c r="C503" s="3"/>
      <c r="D503" s="3"/>
      <c r="E503" s="3"/>
      <c r="F503" s="3"/>
      <c r="G503" s="3"/>
      <c r="H503" s="3"/>
      <c r="I503" s="3"/>
      <c r="J503" s="3"/>
      <c r="K503" s="3"/>
      <c r="L503" s="3"/>
      <c r="M503" s="3"/>
      <c r="N503" s="3"/>
      <c r="O503" s="3"/>
      <c r="P503" s="3"/>
      <c r="Q503" s="3"/>
      <c r="R503" s="3"/>
      <c r="S503" s="3"/>
      <c r="T503" s="3"/>
      <c r="U503" s="3"/>
    </row>
    <row r="504" spans="1:21" x14ac:dyDescent="0.4">
      <c r="A504" s="3"/>
      <c r="B504" s="3"/>
      <c r="C504" s="3"/>
      <c r="D504" s="3"/>
      <c r="E504" s="3"/>
      <c r="F504" s="3"/>
      <c r="G504" s="3"/>
      <c r="H504" s="3"/>
      <c r="I504" s="3"/>
      <c r="J504" s="3"/>
      <c r="K504" s="3"/>
      <c r="L504" s="3"/>
      <c r="M504" s="3"/>
      <c r="N504" s="3"/>
      <c r="O504" s="3"/>
      <c r="P504" s="3"/>
      <c r="Q504" s="3"/>
      <c r="R504" s="3"/>
      <c r="S504" s="3"/>
      <c r="T504" s="3"/>
      <c r="U504" s="3"/>
    </row>
    <row r="505" spans="1:21" x14ac:dyDescent="0.4">
      <c r="A505" s="3"/>
      <c r="B505" s="3"/>
      <c r="C505" s="3"/>
      <c r="D505" s="3"/>
      <c r="E505" s="3"/>
      <c r="F505" s="3"/>
      <c r="G505" s="3"/>
      <c r="H505" s="3"/>
      <c r="I505" s="3"/>
      <c r="J505" s="3"/>
      <c r="K505" s="3"/>
      <c r="L505" s="3"/>
      <c r="M505" s="3"/>
      <c r="N505" s="3"/>
      <c r="O505" s="3"/>
      <c r="P505" s="3"/>
      <c r="Q505" s="3"/>
      <c r="R505" s="3"/>
      <c r="S505" s="3"/>
      <c r="T505" s="3"/>
      <c r="U505" s="3"/>
    </row>
    <row r="506" spans="1:21" x14ac:dyDescent="0.4">
      <c r="A506" s="3"/>
      <c r="B506" s="3"/>
      <c r="C506" s="3"/>
      <c r="D506" s="3"/>
      <c r="E506" s="3"/>
      <c r="F506" s="3"/>
      <c r="G506" s="3"/>
      <c r="H506" s="3"/>
      <c r="I506" s="3"/>
      <c r="J506" s="3"/>
      <c r="K506" s="3"/>
      <c r="L506" s="3"/>
      <c r="M506" s="3"/>
      <c r="N506" s="3"/>
      <c r="O506" s="3"/>
      <c r="P506" s="3"/>
      <c r="Q506" s="3"/>
      <c r="R506" s="3"/>
      <c r="S506" s="3"/>
      <c r="T506" s="3"/>
      <c r="U506" s="3"/>
    </row>
    <row r="507" spans="1:21" x14ac:dyDescent="0.4">
      <c r="A507" s="3"/>
      <c r="B507" s="3"/>
      <c r="C507" s="3"/>
      <c r="D507" s="3"/>
      <c r="E507" s="3"/>
      <c r="F507" s="3"/>
      <c r="G507" s="3"/>
      <c r="H507" s="3"/>
      <c r="I507" s="3"/>
      <c r="J507" s="3"/>
      <c r="K507" s="3"/>
      <c r="L507" s="3"/>
      <c r="M507" s="3"/>
      <c r="N507" s="3"/>
      <c r="O507" s="3"/>
      <c r="P507" s="3"/>
      <c r="Q507" s="3"/>
      <c r="R507" s="3"/>
      <c r="S507" s="3"/>
      <c r="T507" s="3"/>
      <c r="U507" s="3"/>
    </row>
    <row r="508" spans="1:21" x14ac:dyDescent="0.4">
      <c r="A508" s="3"/>
      <c r="B508" s="3"/>
      <c r="C508" s="3"/>
      <c r="D508" s="3"/>
      <c r="E508" s="3"/>
      <c r="F508" s="3"/>
      <c r="G508" s="3"/>
      <c r="H508" s="3"/>
      <c r="I508" s="3"/>
      <c r="J508" s="3"/>
      <c r="K508" s="3"/>
      <c r="L508" s="3"/>
      <c r="M508" s="3"/>
      <c r="N508" s="3"/>
      <c r="O508" s="3"/>
      <c r="P508" s="3"/>
      <c r="Q508" s="3"/>
      <c r="R508" s="3"/>
      <c r="S508" s="3"/>
      <c r="T508" s="3"/>
      <c r="U508" s="3"/>
    </row>
    <row r="509" spans="1:21" x14ac:dyDescent="0.4">
      <c r="A509" s="3"/>
      <c r="B509" s="3"/>
      <c r="C509" s="3"/>
      <c r="D509" s="3"/>
      <c r="E509" s="3"/>
      <c r="F509" s="3"/>
      <c r="G509" s="3"/>
      <c r="H509" s="3"/>
      <c r="I509" s="3"/>
      <c r="J509" s="3"/>
      <c r="K509" s="3"/>
      <c r="L509" s="3"/>
      <c r="M509" s="3"/>
      <c r="N509" s="3"/>
      <c r="O509" s="3"/>
      <c r="P509" s="3"/>
      <c r="Q509" s="3"/>
      <c r="R509" s="3"/>
      <c r="S509" s="3"/>
      <c r="T509" s="3"/>
      <c r="U509" s="3"/>
    </row>
    <row r="510" spans="1:21" x14ac:dyDescent="0.4">
      <c r="A510" s="3"/>
      <c r="B510" s="3"/>
      <c r="C510" s="3"/>
      <c r="D510" s="3"/>
      <c r="E510" s="3"/>
      <c r="F510" s="3"/>
      <c r="G510" s="3"/>
      <c r="H510" s="3"/>
      <c r="I510" s="3"/>
      <c r="J510" s="3"/>
      <c r="K510" s="3"/>
      <c r="L510" s="3"/>
      <c r="M510" s="3"/>
      <c r="N510" s="3"/>
      <c r="O510" s="3"/>
      <c r="P510" s="3"/>
      <c r="Q510" s="3"/>
      <c r="R510" s="3"/>
      <c r="S510" s="3"/>
      <c r="T510" s="3"/>
      <c r="U510" s="3"/>
    </row>
    <row r="511" spans="1:21" x14ac:dyDescent="0.4">
      <c r="A511" s="3"/>
      <c r="B511" s="3"/>
      <c r="C511" s="3"/>
      <c r="D511" s="3"/>
      <c r="E511" s="3"/>
      <c r="F511" s="3"/>
      <c r="G511" s="3"/>
      <c r="H511" s="3"/>
      <c r="I511" s="3"/>
      <c r="J511" s="3"/>
      <c r="K511" s="3"/>
      <c r="L511" s="3"/>
      <c r="M511" s="3"/>
      <c r="N511" s="3"/>
      <c r="O511" s="3"/>
      <c r="P511" s="3"/>
      <c r="Q511" s="3"/>
      <c r="R511" s="3"/>
      <c r="S511" s="3"/>
      <c r="T511" s="3"/>
      <c r="U511" s="3"/>
    </row>
    <row r="512" spans="1:21" x14ac:dyDescent="0.4">
      <c r="A512" s="3"/>
      <c r="B512" s="3"/>
      <c r="C512" s="3"/>
      <c r="D512" s="3"/>
      <c r="E512" s="3"/>
      <c r="F512" s="3"/>
      <c r="G512" s="3"/>
      <c r="H512" s="3"/>
      <c r="I512" s="3"/>
      <c r="J512" s="3"/>
      <c r="K512" s="3"/>
      <c r="L512" s="3"/>
      <c r="M512" s="3"/>
      <c r="N512" s="3"/>
      <c r="O512" s="3"/>
      <c r="P512" s="3"/>
      <c r="Q512" s="3"/>
      <c r="R512" s="3"/>
      <c r="S512" s="3"/>
      <c r="T512" s="3"/>
      <c r="U512" s="3"/>
    </row>
    <row r="513" spans="1:21" x14ac:dyDescent="0.4">
      <c r="A513" s="3"/>
      <c r="B513" s="3"/>
      <c r="C513" s="3"/>
      <c r="D513" s="3"/>
      <c r="E513" s="3"/>
      <c r="F513" s="3"/>
      <c r="G513" s="3"/>
      <c r="H513" s="3"/>
      <c r="I513" s="3"/>
      <c r="J513" s="3"/>
      <c r="K513" s="3"/>
      <c r="L513" s="3"/>
      <c r="M513" s="3"/>
      <c r="N513" s="3"/>
      <c r="O513" s="3"/>
      <c r="P513" s="3"/>
      <c r="Q513" s="3"/>
      <c r="R513" s="3"/>
      <c r="S513" s="3"/>
      <c r="T513" s="3"/>
      <c r="U513" s="3"/>
    </row>
    <row r="514" spans="1:21" x14ac:dyDescent="0.4">
      <c r="A514" s="3"/>
      <c r="B514" s="3"/>
      <c r="C514" s="3"/>
      <c r="D514" s="3"/>
      <c r="E514" s="3"/>
      <c r="F514" s="3"/>
      <c r="G514" s="3"/>
      <c r="H514" s="3"/>
      <c r="I514" s="3"/>
      <c r="J514" s="3"/>
      <c r="K514" s="3"/>
      <c r="L514" s="3"/>
      <c r="M514" s="3"/>
      <c r="N514" s="3"/>
      <c r="O514" s="3"/>
      <c r="P514" s="3"/>
      <c r="Q514" s="3"/>
      <c r="R514" s="3"/>
      <c r="S514" s="3"/>
      <c r="T514" s="3"/>
      <c r="U514" s="3"/>
    </row>
    <row r="515" spans="1:21" x14ac:dyDescent="0.4">
      <c r="A515" s="3"/>
      <c r="B515" s="3"/>
      <c r="C515" s="3"/>
      <c r="D515" s="3"/>
      <c r="E515" s="3"/>
      <c r="F515" s="3"/>
      <c r="G515" s="3"/>
      <c r="H515" s="3"/>
      <c r="I515" s="3"/>
      <c r="J515" s="3"/>
      <c r="K515" s="3"/>
      <c r="L515" s="3"/>
      <c r="M515" s="3"/>
      <c r="N515" s="3"/>
      <c r="O515" s="3"/>
      <c r="P515" s="3"/>
      <c r="Q515" s="3"/>
      <c r="R515" s="3"/>
      <c r="S515" s="3"/>
      <c r="T515" s="3"/>
      <c r="U515" s="3"/>
    </row>
    <row r="516" spans="1:21" x14ac:dyDescent="0.4">
      <c r="A516" s="3"/>
      <c r="B516" s="3"/>
      <c r="C516" s="3"/>
      <c r="D516" s="3"/>
      <c r="E516" s="3"/>
      <c r="F516" s="3"/>
      <c r="G516" s="3"/>
      <c r="H516" s="3"/>
      <c r="I516" s="3"/>
      <c r="J516" s="3"/>
      <c r="K516" s="3"/>
      <c r="L516" s="3"/>
      <c r="M516" s="3"/>
      <c r="N516" s="3"/>
      <c r="O516" s="3"/>
      <c r="P516" s="3"/>
      <c r="Q516" s="3"/>
      <c r="R516" s="3"/>
      <c r="S516" s="3"/>
      <c r="T516" s="3"/>
      <c r="U516" s="3"/>
    </row>
    <row r="517" spans="1:21" x14ac:dyDescent="0.4">
      <c r="A517" s="3"/>
      <c r="B517" s="3"/>
      <c r="C517" s="3"/>
      <c r="D517" s="3"/>
      <c r="E517" s="3"/>
      <c r="F517" s="3"/>
      <c r="G517" s="3"/>
      <c r="H517" s="3"/>
      <c r="I517" s="3"/>
      <c r="J517" s="3"/>
      <c r="K517" s="3"/>
      <c r="L517" s="3"/>
      <c r="M517" s="3"/>
      <c r="N517" s="3"/>
      <c r="O517" s="3"/>
      <c r="P517" s="3"/>
      <c r="Q517" s="3"/>
      <c r="R517" s="3"/>
      <c r="S517" s="3"/>
      <c r="T517" s="3"/>
      <c r="U517" s="3"/>
    </row>
    <row r="518" spans="1:21" x14ac:dyDescent="0.4">
      <c r="A518" s="3"/>
      <c r="B518" s="3"/>
      <c r="C518" s="3"/>
      <c r="D518" s="3"/>
      <c r="E518" s="3"/>
      <c r="F518" s="3"/>
      <c r="G518" s="3"/>
      <c r="H518" s="3"/>
      <c r="I518" s="3"/>
      <c r="J518" s="3"/>
      <c r="K518" s="3"/>
      <c r="L518" s="3"/>
      <c r="M518" s="3"/>
      <c r="N518" s="3"/>
      <c r="O518" s="3"/>
      <c r="P518" s="3"/>
      <c r="Q518" s="3"/>
      <c r="R518" s="3"/>
      <c r="S518" s="3"/>
      <c r="T518" s="3"/>
      <c r="U518" s="3"/>
    </row>
    <row r="519" spans="1:21" x14ac:dyDescent="0.4">
      <c r="A519" s="3"/>
      <c r="B519" s="3"/>
      <c r="C519" s="3"/>
      <c r="D519" s="3"/>
      <c r="E519" s="3"/>
      <c r="F519" s="3"/>
      <c r="G519" s="3"/>
      <c r="H519" s="3"/>
      <c r="I519" s="3"/>
      <c r="J519" s="3"/>
      <c r="K519" s="3"/>
      <c r="L519" s="3"/>
      <c r="M519" s="3"/>
      <c r="N519" s="3"/>
      <c r="O519" s="3"/>
      <c r="P519" s="3"/>
      <c r="Q519" s="3"/>
      <c r="R519" s="3"/>
      <c r="S519" s="3"/>
      <c r="T519" s="3"/>
      <c r="U519" s="3"/>
    </row>
    <row r="520" spans="1:21" x14ac:dyDescent="0.4">
      <c r="A520" s="3"/>
      <c r="B520" s="3"/>
      <c r="C520" s="3"/>
      <c r="D520" s="3"/>
      <c r="E520" s="3"/>
      <c r="F520" s="3"/>
      <c r="G520" s="3"/>
      <c r="H520" s="3"/>
      <c r="I520" s="3"/>
      <c r="J520" s="3"/>
      <c r="K520" s="3"/>
      <c r="L520" s="3"/>
      <c r="M520" s="3"/>
      <c r="N520" s="3"/>
      <c r="O520" s="3"/>
      <c r="P520" s="3"/>
      <c r="Q520" s="3"/>
      <c r="R520" s="3"/>
      <c r="S520" s="3"/>
      <c r="T520" s="3"/>
      <c r="U520" s="3"/>
    </row>
    <row r="521" spans="1:21" x14ac:dyDescent="0.4">
      <c r="A521" s="3"/>
      <c r="B521" s="3"/>
      <c r="C521" s="3"/>
      <c r="D521" s="3"/>
      <c r="E521" s="3"/>
      <c r="F521" s="3"/>
      <c r="G521" s="3"/>
      <c r="H521" s="3"/>
      <c r="I521" s="3"/>
      <c r="J521" s="3"/>
      <c r="K521" s="3"/>
      <c r="L521" s="3"/>
      <c r="M521" s="3"/>
      <c r="N521" s="3"/>
      <c r="O521" s="3"/>
      <c r="P521" s="3"/>
      <c r="Q521" s="3"/>
      <c r="R521" s="3"/>
      <c r="S521" s="3"/>
      <c r="T521" s="3"/>
      <c r="U521" s="3"/>
    </row>
    <row r="522" spans="1:21" x14ac:dyDescent="0.4">
      <c r="A522" s="3"/>
      <c r="B522" s="3"/>
      <c r="C522" s="3"/>
      <c r="D522" s="3"/>
      <c r="E522" s="3"/>
      <c r="F522" s="3"/>
      <c r="G522" s="3"/>
      <c r="H522" s="3"/>
      <c r="I522" s="3"/>
      <c r="J522" s="3"/>
      <c r="K522" s="3"/>
      <c r="L522" s="3"/>
      <c r="M522" s="3"/>
      <c r="N522" s="3"/>
      <c r="O522" s="3"/>
      <c r="P522" s="3"/>
      <c r="Q522" s="3"/>
      <c r="R522" s="3"/>
      <c r="S522" s="3"/>
      <c r="T522" s="3"/>
      <c r="U522" s="3"/>
    </row>
    <row r="523" spans="1:21" x14ac:dyDescent="0.4">
      <c r="A523" s="3"/>
      <c r="B523" s="3"/>
      <c r="C523" s="3"/>
      <c r="D523" s="3"/>
      <c r="E523" s="3"/>
      <c r="F523" s="3"/>
      <c r="G523" s="3"/>
      <c r="H523" s="3"/>
      <c r="I523" s="3"/>
      <c r="J523" s="3"/>
      <c r="K523" s="3"/>
      <c r="L523" s="3"/>
      <c r="M523" s="3"/>
      <c r="N523" s="3"/>
      <c r="O523" s="3"/>
      <c r="P523" s="3"/>
      <c r="Q523" s="3"/>
      <c r="R523" s="3"/>
      <c r="S523" s="3"/>
      <c r="T523" s="3"/>
      <c r="U523" s="3"/>
    </row>
    <row r="524" spans="1:21" x14ac:dyDescent="0.4">
      <c r="A524" s="3"/>
      <c r="B524" s="3"/>
      <c r="C524" s="3"/>
      <c r="D524" s="3"/>
      <c r="E524" s="3"/>
      <c r="F524" s="3"/>
      <c r="G524" s="3"/>
      <c r="H524" s="3"/>
      <c r="I524" s="3"/>
      <c r="J524" s="3"/>
      <c r="K524" s="3"/>
      <c r="L524" s="3"/>
      <c r="M524" s="3"/>
      <c r="N524" s="3"/>
      <c r="O524" s="3"/>
      <c r="P524" s="3"/>
      <c r="Q524" s="3"/>
      <c r="R524" s="3"/>
      <c r="S524" s="3"/>
      <c r="T524" s="3"/>
      <c r="U524" s="3"/>
    </row>
    <row r="525" spans="1:21" x14ac:dyDescent="0.4">
      <c r="A525" s="3"/>
      <c r="B525" s="3"/>
      <c r="C525" s="3"/>
      <c r="D525" s="3"/>
      <c r="E525" s="3"/>
      <c r="F525" s="3"/>
      <c r="G525" s="3"/>
      <c r="H525" s="3"/>
      <c r="I525" s="3"/>
      <c r="J525" s="3"/>
      <c r="K525" s="3"/>
      <c r="L525" s="3"/>
      <c r="M525" s="3"/>
      <c r="N525" s="3"/>
      <c r="O525" s="3"/>
      <c r="P525" s="3"/>
      <c r="Q525" s="3"/>
      <c r="R525" s="3"/>
      <c r="S525" s="3"/>
      <c r="T525" s="3"/>
      <c r="U525" s="3"/>
    </row>
    <row r="526" spans="1:21" x14ac:dyDescent="0.4">
      <c r="A526" s="3"/>
      <c r="B526" s="3"/>
      <c r="C526" s="3"/>
      <c r="D526" s="3"/>
      <c r="E526" s="3"/>
      <c r="F526" s="3"/>
      <c r="G526" s="3"/>
      <c r="H526" s="3"/>
      <c r="I526" s="3"/>
      <c r="J526" s="3"/>
      <c r="K526" s="3"/>
      <c r="L526" s="3"/>
      <c r="M526" s="3"/>
      <c r="N526" s="3"/>
      <c r="O526" s="3"/>
      <c r="P526" s="3"/>
      <c r="Q526" s="3"/>
      <c r="R526" s="3"/>
      <c r="S526" s="3"/>
      <c r="T526" s="3"/>
      <c r="U526" s="3"/>
    </row>
    <row r="527" spans="1:21" x14ac:dyDescent="0.4">
      <c r="A527" s="3"/>
      <c r="B527" s="3"/>
      <c r="C527" s="3"/>
      <c r="D527" s="3"/>
      <c r="E527" s="3"/>
      <c r="F527" s="3"/>
      <c r="G527" s="3"/>
      <c r="H527" s="3"/>
      <c r="I527" s="3"/>
      <c r="J527" s="3"/>
      <c r="K527" s="3"/>
      <c r="L527" s="3"/>
      <c r="M527" s="3"/>
      <c r="N527" s="3"/>
      <c r="O527" s="3"/>
      <c r="P527" s="3"/>
      <c r="Q527" s="3"/>
      <c r="R527" s="3"/>
      <c r="S527" s="3"/>
      <c r="T527" s="3"/>
      <c r="U527" s="3"/>
    </row>
    <row r="528" spans="1:21" x14ac:dyDescent="0.4">
      <c r="A528" s="3"/>
      <c r="B528" s="3"/>
      <c r="C528" s="3"/>
      <c r="D528" s="3"/>
      <c r="E528" s="3"/>
      <c r="F528" s="3"/>
      <c r="G528" s="3"/>
      <c r="H528" s="3"/>
      <c r="I528" s="3"/>
      <c r="J528" s="3"/>
      <c r="K528" s="3"/>
      <c r="L528" s="3"/>
      <c r="M528" s="3"/>
      <c r="N528" s="3"/>
      <c r="O528" s="3"/>
      <c r="P528" s="3"/>
      <c r="Q528" s="3"/>
      <c r="R528" s="3"/>
      <c r="S528" s="3"/>
      <c r="T528" s="3"/>
      <c r="U528" s="3"/>
    </row>
    <row r="529" spans="1:21" x14ac:dyDescent="0.4">
      <c r="A529" s="3"/>
      <c r="B529" s="3"/>
      <c r="C529" s="3"/>
      <c r="D529" s="3"/>
      <c r="E529" s="3"/>
      <c r="F529" s="3"/>
      <c r="G529" s="3"/>
      <c r="H529" s="3"/>
      <c r="I529" s="3"/>
      <c r="J529" s="3"/>
      <c r="K529" s="3"/>
      <c r="L529" s="3"/>
      <c r="M529" s="3"/>
      <c r="N529" s="3"/>
      <c r="O529" s="3"/>
      <c r="P529" s="3"/>
      <c r="Q529" s="3"/>
      <c r="R529" s="3"/>
      <c r="S529" s="3"/>
      <c r="T529" s="3"/>
      <c r="U529" s="3"/>
    </row>
    <row r="530" spans="1:21" x14ac:dyDescent="0.4">
      <c r="A530" s="3"/>
      <c r="B530" s="3"/>
      <c r="C530" s="3"/>
      <c r="D530" s="3"/>
      <c r="E530" s="3"/>
      <c r="F530" s="3"/>
      <c r="G530" s="3"/>
      <c r="H530" s="3"/>
      <c r="I530" s="3"/>
      <c r="J530" s="3"/>
      <c r="K530" s="3"/>
      <c r="L530" s="3"/>
      <c r="M530" s="3"/>
      <c r="N530" s="3"/>
      <c r="O530" s="3"/>
      <c r="P530" s="3"/>
      <c r="Q530" s="3"/>
      <c r="R530" s="3"/>
      <c r="S530" s="3"/>
      <c r="T530" s="3"/>
      <c r="U530" s="3"/>
    </row>
    <row r="531" spans="1:21" x14ac:dyDescent="0.4">
      <c r="A531" s="3"/>
      <c r="B531" s="3"/>
      <c r="C531" s="3"/>
      <c r="D531" s="3"/>
      <c r="E531" s="3"/>
      <c r="F531" s="3"/>
      <c r="G531" s="3"/>
      <c r="H531" s="3"/>
      <c r="I531" s="3"/>
      <c r="J531" s="3"/>
      <c r="K531" s="3"/>
      <c r="L531" s="3"/>
      <c r="M531" s="3"/>
      <c r="N531" s="3"/>
      <c r="O531" s="3"/>
      <c r="P531" s="3"/>
      <c r="Q531" s="3"/>
      <c r="R531" s="3"/>
      <c r="S531" s="3"/>
      <c r="T531" s="3"/>
      <c r="U531" s="3"/>
    </row>
    <row r="532" spans="1:21" x14ac:dyDescent="0.4">
      <c r="A532" s="3"/>
      <c r="B532" s="3"/>
      <c r="C532" s="3"/>
      <c r="D532" s="3"/>
      <c r="E532" s="3"/>
      <c r="F532" s="3"/>
      <c r="G532" s="3"/>
      <c r="H532" s="3"/>
      <c r="I532" s="3"/>
      <c r="J532" s="3"/>
      <c r="K532" s="3"/>
      <c r="L532" s="3"/>
      <c r="M532" s="3"/>
      <c r="N532" s="3"/>
      <c r="O532" s="3"/>
      <c r="P532" s="3"/>
      <c r="Q532" s="3"/>
      <c r="R532" s="3"/>
      <c r="S532" s="3"/>
      <c r="T532" s="3"/>
      <c r="U532" s="3"/>
    </row>
    <row r="533" spans="1:21" x14ac:dyDescent="0.4">
      <c r="A533" s="3"/>
      <c r="B533" s="3"/>
      <c r="C533" s="3"/>
      <c r="D533" s="3"/>
      <c r="E533" s="3"/>
      <c r="F533" s="3"/>
      <c r="G533" s="3"/>
      <c r="H533" s="3"/>
      <c r="I533" s="3"/>
      <c r="J533" s="3"/>
      <c r="K533" s="3"/>
      <c r="L533" s="3"/>
      <c r="M533" s="3"/>
      <c r="N533" s="3"/>
      <c r="O533" s="3"/>
      <c r="P533" s="3"/>
      <c r="Q533" s="3"/>
      <c r="R533" s="3"/>
      <c r="S533" s="3"/>
      <c r="T533" s="3"/>
      <c r="U533" s="3"/>
    </row>
    <row r="534" spans="1:21" x14ac:dyDescent="0.4">
      <c r="A534" s="3"/>
      <c r="B534" s="3"/>
      <c r="C534" s="3"/>
      <c r="D534" s="3"/>
      <c r="E534" s="3"/>
      <c r="F534" s="3"/>
      <c r="G534" s="3"/>
      <c r="H534" s="3"/>
      <c r="I534" s="3"/>
      <c r="J534" s="3"/>
      <c r="K534" s="3"/>
      <c r="L534" s="3"/>
      <c r="M534" s="3"/>
      <c r="N534" s="3"/>
      <c r="O534" s="3"/>
      <c r="P534" s="3"/>
      <c r="Q534" s="3"/>
      <c r="R534" s="3"/>
      <c r="S534" s="3"/>
      <c r="T534" s="3"/>
      <c r="U534" s="3"/>
    </row>
    <row r="535" spans="1:21" x14ac:dyDescent="0.4">
      <c r="A535" s="3"/>
      <c r="B535" s="3"/>
      <c r="C535" s="3"/>
      <c r="D535" s="3"/>
      <c r="E535" s="3"/>
      <c r="F535" s="3"/>
      <c r="G535" s="3"/>
      <c r="H535" s="3"/>
      <c r="I535" s="3"/>
      <c r="J535" s="3"/>
      <c r="K535" s="3"/>
      <c r="L535" s="3"/>
      <c r="M535" s="3"/>
      <c r="N535" s="3"/>
      <c r="O535" s="3"/>
      <c r="P535" s="3"/>
      <c r="Q535" s="3"/>
      <c r="R535" s="3"/>
      <c r="S535" s="3"/>
      <c r="T535" s="3"/>
      <c r="U535" s="3"/>
    </row>
    <row r="536" spans="1:21" x14ac:dyDescent="0.4">
      <c r="A536" s="3"/>
      <c r="B536" s="3"/>
      <c r="C536" s="3"/>
      <c r="D536" s="3"/>
      <c r="E536" s="3"/>
      <c r="F536" s="3"/>
      <c r="G536" s="3"/>
      <c r="H536" s="3"/>
      <c r="I536" s="3"/>
      <c r="J536" s="3"/>
      <c r="K536" s="3"/>
      <c r="L536" s="3"/>
      <c r="M536" s="3"/>
      <c r="N536" s="3"/>
      <c r="O536" s="3"/>
      <c r="P536" s="3"/>
      <c r="Q536" s="3"/>
      <c r="R536" s="3"/>
      <c r="S536" s="3"/>
      <c r="T536" s="3"/>
      <c r="U536" s="3"/>
    </row>
    <row r="537" spans="1:21" x14ac:dyDescent="0.4">
      <c r="A537" s="3"/>
      <c r="B537" s="3"/>
      <c r="C537" s="3"/>
      <c r="D537" s="3"/>
      <c r="E537" s="3"/>
      <c r="F537" s="3"/>
      <c r="G537" s="3"/>
      <c r="H537" s="3"/>
      <c r="I537" s="3"/>
      <c r="J537" s="3"/>
      <c r="K537" s="3"/>
      <c r="L537" s="3"/>
      <c r="M537" s="3"/>
      <c r="N537" s="3"/>
      <c r="O537" s="3"/>
      <c r="P537" s="3"/>
      <c r="Q537" s="3"/>
      <c r="R537" s="3"/>
      <c r="S537" s="3"/>
      <c r="T537" s="3"/>
      <c r="U537" s="3"/>
    </row>
    <row r="538" spans="1:21" x14ac:dyDescent="0.4">
      <c r="A538" s="3"/>
      <c r="B538" s="3"/>
      <c r="C538" s="3"/>
      <c r="D538" s="3"/>
      <c r="E538" s="3"/>
      <c r="F538" s="3"/>
      <c r="G538" s="3"/>
      <c r="H538" s="3"/>
      <c r="I538" s="3"/>
      <c r="J538" s="3"/>
      <c r="K538" s="3"/>
      <c r="L538" s="3"/>
      <c r="M538" s="3"/>
      <c r="N538" s="3"/>
      <c r="O538" s="3"/>
      <c r="P538" s="3"/>
      <c r="Q538" s="3"/>
      <c r="R538" s="3"/>
      <c r="S538" s="3"/>
      <c r="T538" s="3"/>
      <c r="U538" s="3"/>
    </row>
    <row r="539" spans="1:21" x14ac:dyDescent="0.4">
      <c r="A539" s="3"/>
      <c r="B539" s="3"/>
      <c r="C539" s="3"/>
      <c r="D539" s="3"/>
      <c r="E539" s="3"/>
      <c r="F539" s="3"/>
      <c r="G539" s="3"/>
      <c r="H539" s="3"/>
      <c r="I539" s="3"/>
      <c r="J539" s="3"/>
      <c r="K539" s="3"/>
      <c r="L539" s="3"/>
      <c r="M539" s="3"/>
      <c r="N539" s="3"/>
      <c r="O539" s="3"/>
      <c r="P539" s="3"/>
      <c r="Q539" s="3"/>
      <c r="R539" s="3"/>
      <c r="S539" s="3"/>
      <c r="T539" s="3"/>
      <c r="U539" s="3"/>
    </row>
    <row r="540" spans="1:21" x14ac:dyDescent="0.4">
      <c r="A540" s="3"/>
      <c r="B540" s="3"/>
      <c r="C540" s="3"/>
      <c r="D540" s="3"/>
      <c r="E540" s="3"/>
      <c r="F540" s="3"/>
      <c r="G540" s="3"/>
      <c r="H540" s="3"/>
      <c r="I540" s="3"/>
      <c r="J540" s="3"/>
      <c r="K540" s="3"/>
      <c r="L540" s="3"/>
      <c r="M540" s="3"/>
      <c r="N540" s="3"/>
      <c r="O540" s="3"/>
      <c r="P540" s="3"/>
      <c r="Q540" s="3"/>
      <c r="R540" s="3"/>
      <c r="S540" s="3"/>
      <c r="T540" s="3"/>
      <c r="U540" s="3"/>
    </row>
    <row r="541" spans="1:21" x14ac:dyDescent="0.4">
      <c r="A541" s="3"/>
      <c r="B541" s="3"/>
      <c r="C541" s="3"/>
      <c r="D541" s="3"/>
      <c r="E541" s="3"/>
      <c r="F541" s="3"/>
      <c r="G541" s="3"/>
      <c r="H541" s="3"/>
      <c r="I541" s="3"/>
      <c r="J541" s="3"/>
      <c r="K541" s="3"/>
      <c r="L541" s="3"/>
      <c r="M541" s="3"/>
      <c r="N541" s="3"/>
      <c r="O541" s="3"/>
      <c r="P541" s="3"/>
      <c r="Q541" s="3"/>
      <c r="R541" s="3"/>
      <c r="S541" s="3"/>
      <c r="T541" s="3"/>
      <c r="U541" s="3"/>
    </row>
    <row r="542" spans="1:21" x14ac:dyDescent="0.4">
      <c r="A542" s="3"/>
      <c r="B542" s="3"/>
      <c r="C542" s="3"/>
      <c r="D542" s="3"/>
      <c r="E542" s="3"/>
      <c r="F542" s="3"/>
      <c r="G542" s="3"/>
      <c r="H542" s="3"/>
      <c r="I542" s="3"/>
      <c r="J542" s="3"/>
      <c r="K542" s="3"/>
      <c r="L542" s="3"/>
      <c r="M542" s="3"/>
      <c r="N542" s="3"/>
      <c r="O542" s="3"/>
      <c r="P542" s="3"/>
      <c r="Q542" s="3"/>
      <c r="R542" s="3"/>
      <c r="S542" s="3"/>
      <c r="T542" s="3"/>
      <c r="U542" s="3"/>
    </row>
    <row r="543" spans="1:21" x14ac:dyDescent="0.4">
      <c r="A543" s="3"/>
      <c r="B543" s="3"/>
      <c r="C543" s="3"/>
      <c r="D543" s="3"/>
      <c r="E543" s="3"/>
      <c r="F543" s="3"/>
      <c r="G543" s="3"/>
      <c r="H543" s="3"/>
      <c r="I543" s="3"/>
      <c r="J543" s="3"/>
      <c r="K543" s="3"/>
      <c r="L543" s="3"/>
      <c r="M543" s="3"/>
      <c r="N543" s="3"/>
      <c r="O543" s="3"/>
      <c r="P543" s="3"/>
      <c r="Q543" s="3"/>
      <c r="R543" s="3"/>
      <c r="S543" s="3"/>
      <c r="T543" s="3"/>
      <c r="U543" s="3"/>
    </row>
    <row r="544" spans="1:21" x14ac:dyDescent="0.4">
      <c r="A544" s="3"/>
      <c r="B544" s="3"/>
      <c r="C544" s="3"/>
      <c r="D544" s="3"/>
      <c r="E544" s="3"/>
      <c r="F544" s="3"/>
      <c r="G544" s="3"/>
      <c r="H544" s="3"/>
      <c r="I544" s="3"/>
      <c r="J544" s="3"/>
      <c r="K544" s="3"/>
      <c r="L544" s="3"/>
      <c r="M544" s="3"/>
      <c r="N544" s="3"/>
      <c r="O544" s="3"/>
      <c r="P544" s="3"/>
      <c r="Q544" s="3"/>
      <c r="R544" s="3"/>
      <c r="S544" s="3"/>
      <c r="T544" s="3"/>
      <c r="U544" s="3"/>
    </row>
    <row r="545" spans="1:21" x14ac:dyDescent="0.4">
      <c r="A545" s="3"/>
      <c r="B545" s="3"/>
      <c r="C545" s="3"/>
      <c r="D545" s="3"/>
      <c r="E545" s="3"/>
      <c r="F545" s="3"/>
      <c r="G545" s="3"/>
      <c r="H545" s="3"/>
      <c r="I545" s="3"/>
      <c r="J545" s="3"/>
      <c r="K545" s="3"/>
      <c r="L545" s="3"/>
      <c r="M545" s="3"/>
      <c r="N545" s="3"/>
      <c r="O545" s="3"/>
      <c r="P545" s="3"/>
      <c r="Q545" s="3"/>
      <c r="R545" s="3"/>
      <c r="S545" s="3"/>
      <c r="T545" s="3"/>
      <c r="U545" s="3"/>
    </row>
    <row r="546" spans="1:21" x14ac:dyDescent="0.4">
      <c r="A546" s="3"/>
      <c r="B546" s="3"/>
      <c r="C546" s="3"/>
      <c r="D546" s="3"/>
      <c r="E546" s="3"/>
      <c r="F546" s="3"/>
      <c r="G546" s="3"/>
      <c r="H546" s="3"/>
      <c r="I546" s="3"/>
      <c r="J546" s="3"/>
      <c r="K546" s="3"/>
      <c r="L546" s="3"/>
      <c r="M546" s="3"/>
      <c r="N546" s="3"/>
      <c r="O546" s="3"/>
      <c r="P546" s="3"/>
      <c r="Q546" s="3"/>
      <c r="R546" s="3"/>
      <c r="S546" s="3"/>
      <c r="T546" s="3"/>
      <c r="U546" s="3"/>
    </row>
    <row r="547" spans="1:21" x14ac:dyDescent="0.4">
      <c r="A547" s="3"/>
      <c r="B547" s="3"/>
      <c r="C547" s="3"/>
      <c r="D547" s="3"/>
      <c r="E547" s="3"/>
      <c r="F547" s="3"/>
      <c r="G547" s="3"/>
      <c r="H547" s="3"/>
      <c r="I547" s="3"/>
      <c r="J547" s="3"/>
      <c r="K547" s="3"/>
      <c r="L547" s="3"/>
      <c r="M547" s="3"/>
      <c r="N547" s="3"/>
      <c r="O547" s="3"/>
      <c r="P547" s="3"/>
      <c r="Q547" s="3"/>
      <c r="R547" s="3"/>
      <c r="S547" s="3"/>
      <c r="T547" s="3"/>
      <c r="U547" s="3"/>
    </row>
    <row r="548" spans="1:21" x14ac:dyDescent="0.4">
      <c r="A548" s="3"/>
      <c r="B548" s="3"/>
      <c r="C548" s="3"/>
      <c r="D548" s="3"/>
      <c r="E548" s="3"/>
      <c r="F548" s="3"/>
      <c r="G548" s="3"/>
      <c r="H548" s="3"/>
      <c r="I548" s="3"/>
      <c r="J548" s="3"/>
      <c r="K548" s="3"/>
      <c r="L548" s="3"/>
      <c r="M548" s="3"/>
      <c r="N548" s="3"/>
      <c r="O548" s="3"/>
      <c r="P548" s="3"/>
      <c r="Q548" s="3"/>
      <c r="R548" s="3"/>
      <c r="S548" s="3"/>
      <c r="T548" s="3"/>
      <c r="U548" s="3"/>
    </row>
    <row r="549" spans="1:21" x14ac:dyDescent="0.4">
      <c r="A549" s="3"/>
      <c r="B549" s="3"/>
      <c r="C549" s="3"/>
      <c r="D549" s="3"/>
      <c r="E549" s="3"/>
      <c r="F549" s="3"/>
      <c r="G549" s="3"/>
      <c r="H549" s="3"/>
      <c r="I549" s="3"/>
      <c r="J549" s="3"/>
      <c r="K549" s="3"/>
      <c r="L549" s="3"/>
      <c r="M549" s="3"/>
      <c r="N549" s="3"/>
      <c r="O549" s="3"/>
      <c r="P549" s="3"/>
      <c r="Q549" s="3"/>
      <c r="R549" s="3"/>
      <c r="S549" s="3"/>
      <c r="T549" s="3"/>
      <c r="U549" s="3"/>
    </row>
    <row r="550" spans="1:21" x14ac:dyDescent="0.4">
      <c r="A550" s="3"/>
      <c r="B550" s="3"/>
      <c r="C550" s="3"/>
      <c r="D550" s="3"/>
      <c r="E550" s="3"/>
      <c r="F550" s="3"/>
      <c r="G550" s="3"/>
      <c r="H550" s="3"/>
      <c r="I550" s="3"/>
      <c r="J550" s="3"/>
      <c r="K550" s="3"/>
      <c r="L550" s="3"/>
      <c r="M550" s="3"/>
      <c r="N550" s="3"/>
      <c r="O550" s="3"/>
      <c r="P550" s="3"/>
      <c r="Q550" s="3"/>
      <c r="R550" s="3"/>
      <c r="S550" s="3"/>
      <c r="T550" s="3"/>
      <c r="U550" s="3"/>
    </row>
    <row r="551" spans="1:21" x14ac:dyDescent="0.4">
      <c r="A551" s="3"/>
      <c r="B551" s="3"/>
      <c r="C551" s="3"/>
      <c r="D551" s="3"/>
      <c r="E551" s="3"/>
      <c r="F551" s="3"/>
      <c r="G551" s="3"/>
      <c r="H551" s="3"/>
      <c r="I551" s="3"/>
      <c r="J551" s="3"/>
      <c r="K551" s="3"/>
      <c r="L551" s="3"/>
      <c r="M551" s="3"/>
      <c r="N551" s="3"/>
      <c r="O551" s="3"/>
      <c r="P551" s="3"/>
      <c r="Q551" s="3"/>
      <c r="R551" s="3"/>
      <c r="S551" s="3"/>
      <c r="T551" s="3"/>
      <c r="U551" s="3"/>
    </row>
    <row r="552" spans="1:21" x14ac:dyDescent="0.4">
      <c r="A552" s="3"/>
      <c r="B552" s="3"/>
      <c r="C552" s="3"/>
      <c r="D552" s="3"/>
      <c r="E552" s="3"/>
      <c r="F552" s="3"/>
      <c r="G552" s="3"/>
      <c r="H552" s="3"/>
      <c r="I552" s="3"/>
      <c r="J552" s="3"/>
      <c r="K552" s="3"/>
      <c r="L552" s="3"/>
      <c r="M552" s="3"/>
      <c r="N552" s="3"/>
      <c r="O552" s="3"/>
      <c r="P552" s="3"/>
      <c r="Q552" s="3"/>
      <c r="R552" s="3"/>
      <c r="S552" s="3"/>
      <c r="T552" s="3"/>
      <c r="U552" s="3"/>
    </row>
    <row r="553" spans="1:21" x14ac:dyDescent="0.4">
      <c r="A553" s="3"/>
      <c r="B553" s="3"/>
      <c r="C553" s="3"/>
      <c r="D553" s="3"/>
      <c r="E553" s="3"/>
      <c r="F553" s="3"/>
      <c r="G553" s="3"/>
      <c r="H553" s="3"/>
      <c r="I553" s="3"/>
      <c r="J553" s="3"/>
      <c r="K553" s="3"/>
      <c r="L553" s="3"/>
      <c r="M553" s="3"/>
      <c r="N553" s="3"/>
      <c r="O553" s="3"/>
      <c r="P553" s="3"/>
      <c r="Q553" s="3"/>
      <c r="R553" s="3"/>
      <c r="S553" s="3"/>
      <c r="T553" s="3"/>
      <c r="U553" s="3"/>
    </row>
    <row r="554" spans="1:21" x14ac:dyDescent="0.4">
      <c r="A554" s="3"/>
      <c r="B554" s="3"/>
      <c r="C554" s="3"/>
      <c r="D554" s="3"/>
      <c r="E554" s="3"/>
      <c r="F554" s="3"/>
      <c r="G554" s="3"/>
      <c r="H554" s="3"/>
      <c r="I554" s="3"/>
      <c r="J554" s="3"/>
      <c r="K554" s="3"/>
      <c r="L554" s="3"/>
      <c r="M554" s="3"/>
      <c r="N554" s="3"/>
      <c r="O554" s="3"/>
      <c r="P554" s="3"/>
      <c r="Q554" s="3"/>
      <c r="R554" s="3"/>
      <c r="S554" s="3"/>
      <c r="T554" s="3"/>
      <c r="U554" s="3"/>
    </row>
    <row r="555" spans="1:21" x14ac:dyDescent="0.4">
      <c r="A555" s="3"/>
      <c r="B555" s="3"/>
      <c r="C555" s="3"/>
      <c r="D555" s="3"/>
      <c r="E555" s="3"/>
      <c r="F555" s="3"/>
      <c r="G555" s="3"/>
      <c r="H555" s="3"/>
      <c r="I555" s="3"/>
      <c r="J555" s="3"/>
      <c r="K555" s="3"/>
      <c r="L555" s="3"/>
      <c r="M555" s="3"/>
      <c r="N555" s="3"/>
      <c r="O555" s="3"/>
      <c r="P555" s="3"/>
      <c r="Q555" s="3"/>
      <c r="R555" s="3"/>
      <c r="S555" s="3"/>
      <c r="T555" s="3"/>
      <c r="U555" s="3"/>
    </row>
    <row r="556" spans="1:21" x14ac:dyDescent="0.4">
      <c r="A556" s="3"/>
      <c r="B556" s="3"/>
      <c r="C556" s="3"/>
      <c r="D556" s="3"/>
      <c r="E556" s="3"/>
      <c r="F556" s="3"/>
      <c r="G556" s="3"/>
      <c r="H556" s="3"/>
      <c r="I556" s="3"/>
      <c r="J556" s="3"/>
      <c r="K556" s="3"/>
      <c r="L556" s="3"/>
      <c r="M556" s="3"/>
      <c r="N556" s="3"/>
      <c r="O556" s="3"/>
      <c r="P556" s="3"/>
      <c r="Q556" s="3"/>
      <c r="R556" s="3"/>
      <c r="S556" s="3"/>
      <c r="T556" s="3"/>
      <c r="U556" s="3"/>
    </row>
    <row r="557" spans="1:21" x14ac:dyDescent="0.4">
      <c r="A557" s="3"/>
      <c r="B557" s="3"/>
      <c r="C557" s="3"/>
      <c r="D557" s="3"/>
      <c r="E557" s="3"/>
      <c r="F557" s="3"/>
      <c r="G557" s="3"/>
      <c r="H557" s="3"/>
      <c r="I557" s="3"/>
      <c r="J557" s="3"/>
      <c r="K557" s="3"/>
      <c r="L557" s="3"/>
      <c r="M557" s="3"/>
      <c r="N557" s="3"/>
      <c r="O557" s="3"/>
      <c r="P557" s="3"/>
      <c r="Q557" s="3"/>
      <c r="R557" s="3"/>
      <c r="S557" s="3"/>
      <c r="T557" s="3"/>
      <c r="U557" s="3"/>
    </row>
    <row r="558" spans="1:21" x14ac:dyDescent="0.4">
      <c r="A558" s="3"/>
      <c r="B558" s="3"/>
      <c r="C558" s="3"/>
      <c r="D558" s="3"/>
      <c r="E558" s="3"/>
      <c r="F558" s="3"/>
      <c r="G558" s="3"/>
      <c r="H558" s="3"/>
      <c r="I558" s="3"/>
      <c r="J558" s="3"/>
      <c r="K558" s="3"/>
      <c r="L558" s="3"/>
      <c r="M558" s="3"/>
      <c r="N558" s="3"/>
      <c r="O558" s="3"/>
      <c r="P558" s="3"/>
      <c r="Q558" s="3"/>
      <c r="R558" s="3"/>
      <c r="S558" s="3"/>
      <c r="T558" s="3"/>
      <c r="U558" s="3"/>
    </row>
    <row r="559" spans="1:21" x14ac:dyDescent="0.4">
      <c r="A559" s="3"/>
      <c r="B559" s="3"/>
      <c r="C559" s="3"/>
      <c r="D559" s="3"/>
      <c r="E559" s="3"/>
      <c r="F559" s="3"/>
      <c r="G559" s="3"/>
      <c r="H559" s="3"/>
      <c r="I559" s="3"/>
      <c r="J559" s="3"/>
      <c r="K559" s="3"/>
      <c r="L559" s="3"/>
      <c r="M559" s="3"/>
      <c r="N559" s="3"/>
      <c r="O559" s="3"/>
      <c r="P559" s="3"/>
      <c r="Q559" s="3"/>
      <c r="R559" s="3"/>
      <c r="S559" s="3"/>
      <c r="T559" s="3"/>
      <c r="U559" s="3"/>
    </row>
    <row r="560" spans="1:21" x14ac:dyDescent="0.4">
      <c r="A560" s="3"/>
      <c r="B560" s="3"/>
      <c r="C560" s="3"/>
      <c r="D560" s="3"/>
      <c r="E560" s="3"/>
      <c r="F560" s="3"/>
      <c r="G560" s="3"/>
      <c r="H560" s="3"/>
      <c r="I560" s="3"/>
      <c r="J560" s="3"/>
      <c r="K560" s="3"/>
      <c r="L560" s="3"/>
      <c r="M560" s="3"/>
      <c r="N560" s="3"/>
      <c r="O560" s="3"/>
      <c r="P560" s="3"/>
      <c r="Q560" s="3"/>
      <c r="R560" s="3"/>
      <c r="S560" s="3"/>
      <c r="T560" s="3"/>
      <c r="U560" s="3"/>
    </row>
    <row r="561" spans="1:21" x14ac:dyDescent="0.4">
      <c r="A561" s="3"/>
      <c r="B561" s="3"/>
      <c r="C561" s="3"/>
      <c r="D561" s="3"/>
      <c r="E561" s="3"/>
      <c r="F561" s="3"/>
      <c r="G561" s="3"/>
      <c r="H561" s="3"/>
      <c r="I561" s="3"/>
      <c r="J561" s="3"/>
      <c r="K561" s="3"/>
      <c r="L561" s="3"/>
      <c r="M561" s="3"/>
      <c r="N561" s="3"/>
      <c r="O561" s="3"/>
      <c r="P561" s="3"/>
      <c r="Q561" s="3"/>
      <c r="R561" s="3"/>
      <c r="S561" s="3"/>
      <c r="T561" s="3"/>
      <c r="U561" s="3"/>
    </row>
    <row r="562" spans="1:21" x14ac:dyDescent="0.4">
      <c r="A562" s="3"/>
      <c r="B562" s="3"/>
      <c r="C562" s="3"/>
      <c r="D562" s="3"/>
      <c r="E562" s="3"/>
      <c r="F562" s="3"/>
      <c r="G562" s="3"/>
      <c r="H562" s="3"/>
      <c r="I562" s="3"/>
      <c r="J562" s="3"/>
      <c r="K562" s="3"/>
      <c r="L562" s="3"/>
      <c r="M562" s="3"/>
      <c r="N562" s="3"/>
      <c r="O562" s="3"/>
      <c r="P562" s="3"/>
      <c r="Q562" s="3"/>
      <c r="R562" s="3"/>
      <c r="S562" s="3"/>
      <c r="T562" s="3"/>
      <c r="U562" s="3"/>
    </row>
    <row r="563" spans="1:21" x14ac:dyDescent="0.4">
      <c r="A563" s="3"/>
      <c r="B563" s="3"/>
      <c r="C563" s="3"/>
      <c r="D563" s="3"/>
      <c r="E563" s="3"/>
      <c r="F563" s="3"/>
      <c r="G563" s="3"/>
      <c r="H563" s="3"/>
      <c r="I563" s="3"/>
      <c r="J563" s="3"/>
      <c r="K563" s="3"/>
      <c r="L563" s="3"/>
      <c r="M563" s="3"/>
      <c r="N563" s="3"/>
      <c r="O563" s="3"/>
      <c r="P563" s="3"/>
      <c r="Q563" s="3"/>
      <c r="R563" s="3"/>
      <c r="S563" s="3"/>
      <c r="T563" s="3"/>
      <c r="U563" s="3"/>
    </row>
    <row r="564" spans="1:21" x14ac:dyDescent="0.4">
      <c r="A564" s="3"/>
      <c r="B564" s="3"/>
      <c r="C564" s="3"/>
      <c r="D564" s="3"/>
      <c r="E564" s="3"/>
      <c r="F564" s="3"/>
      <c r="G564" s="3"/>
      <c r="H564" s="3"/>
      <c r="I564" s="3"/>
      <c r="J564" s="3"/>
      <c r="K564" s="3"/>
      <c r="L564" s="3"/>
      <c r="M564" s="3"/>
      <c r="N564" s="3"/>
      <c r="O564" s="3"/>
      <c r="P564" s="3"/>
      <c r="Q564" s="3"/>
      <c r="R564" s="3"/>
      <c r="S564" s="3"/>
      <c r="T564" s="3"/>
      <c r="U564" s="3"/>
    </row>
    <row r="565" spans="1:21" x14ac:dyDescent="0.4">
      <c r="A565" s="3"/>
      <c r="B565" s="3"/>
      <c r="C565" s="3"/>
      <c r="D565" s="3"/>
      <c r="E565" s="3"/>
      <c r="F565" s="3"/>
      <c r="G565" s="3"/>
      <c r="H565" s="3"/>
      <c r="I565" s="3"/>
      <c r="J565" s="3"/>
      <c r="K565" s="3"/>
      <c r="L565" s="3"/>
      <c r="M565" s="3"/>
      <c r="N565" s="3"/>
      <c r="O565" s="3"/>
      <c r="P565" s="3"/>
      <c r="Q565" s="3"/>
      <c r="R565" s="3"/>
      <c r="S565" s="3"/>
      <c r="T565" s="3"/>
      <c r="U565" s="3"/>
    </row>
    <row r="566" spans="1:21" x14ac:dyDescent="0.4">
      <c r="A566" s="3"/>
      <c r="B566" s="3"/>
      <c r="C566" s="3"/>
      <c r="D566" s="3"/>
      <c r="E566" s="3"/>
      <c r="F566" s="3"/>
      <c r="G566" s="3"/>
      <c r="H566" s="3"/>
      <c r="I566" s="3"/>
      <c r="J566" s="3"/>
      <c r="K566" s="3"/>
      <c r="L566" s="3"/>
      <c r="M566" s="3"/>
      <c r="N566" s="3"/>
      <c r="O566" s="3"/>
      <c r="P566" s="3"/>
      <c r="Q566" s="3"/>
      <c r="R566" s="3"/>
      <c r="S566" s="3"/>
      <c r="T566" s="3"/>
      <c r="U566" s="3"/>
    </row>
    <row r="567" spans="1:21" x14ac:dyDescent="0.4">
      <c r="A567" s="3"/>
      <c r="B567" s="3"/>
      <c r="C567" s="3"/>
      <c r="D567" s="3"/>
      <c r="E567" s="3"/>
      <c r="F567" s="3"/>
      <c r="G567" s="3"/>
      <c r="H567" s="3"/>
      <c r="I567" s="3"/>
      <c r="J567" s="3"/>
      <c r="K567" s="3"/>
      <c r="L567" s="3"/>
      <c r="M567" s="3"/>
      <c r="N567" s="3"/>
      <c r="O567" s="3"/>
      <c r="P567" s="3"/>
      <c r="Q567" s="3"/>
      <c r="R567" s="3"/>
      <c r="S567" s="3"/>
      <c r="T567" s="3"/>
      <c r="U567" s="3"/>
    </row>
    <row r="568" spans="1:21" x14ac:dyDescent="0.4">
      <c r="A568" s="3"/>
      <c r="B568" s="3"/>
      <c r="C568" s="3"/>
      <c r="D568" s="3"/>
      <c r="E568" s="3"/>
      <c r="F568" s="3"/>
      <c r="G568" s="3"/>
      <c r="H568" s="3"/>
      <c r="I568" s="3"/>
      <c r="J568" s="3"/>
      <c r="K568" s="3"/>
      <c r="L568" s="3"/>
      <c r="M568" s="3"/>
      <c r="N568" s="3"/>
      <c r="O568" s="3"/>
      <c r="P568" s="3"/>
      <c r="Q568" s="3"/>
      <c r="R568" s="3"/>
      <c r="S568" s="3"/>
      <c r="T568" s="3"/>
      <c r="U568" s="3"/>
    </row>
    <row r="569" spans="1:21" x14ac:dyDescent="0.4">
      <c r="A569" s="3"/>
      <c r="B569" s="3"/>
      <c r="C569" s="3"/>
      <c r="D569" s="3"/>
      <c r="E569" s="3"/>
      <c r="F569" s="3"/>
      <c r="G569" s="3"/>
      <c r="H569" s="3"/>
      <c r="I569" s="3"/>
      <c r="J569" s="3"/>
      <c r="K569" s="3"/>
      <c r="L569" s="3"/>
      <c r="M569" s="3"/>
      <c r="N569" s="3"/>
      <c r="O569" s="3"/>
      <c r="P569" s="3"/>
      <c r="Q569" s="3"/>
      <c r="R569" s="3"/>
      <c r="S569" s="3"/>
      <c r="T569" s="3"/>
      <c r="U569" s="3"/>
    </row>
    <row r="570" spans="1:21" x14ac:dyDescent="0.4">
      <c r="A570" s="3"/>
      <c r="B570" s="3"/>
      <c r="C570" s="3"/>
      <c r="D570" s="3"/>
      <c r="E570" s="3"/>
      <c r="F570" s="3"/>
      <c r="G570" s="3"/>
      <c r="H570" s="3"/>
      <c r="I570" s="3"/>
      <c r="J570" s="3"/>
      <c r="K570" s="3"/>
      <c r="L570" s="3"/>
      <c r="M570" s="3"/>
      <c r="N570" s="3"/>
      <c r="O570" s="3"/>
      <c r="P570" s="3"/>
      <c r="Q570" s="3"/>
      <c r="R570" s="3"/>
      <c r="S570" s="3"/>
      <c r="T570" s="3"/>
      <c r="U570" s="3"/>
    </row>
    <row r="571" spans="1:21" x14ac:dyDescent="0.4">
      <c r="A571" s="3"/>
      <c r="B571" s="3"/>
      <c r="C571" s="3"/>
      <c r="D571" s="3"/>
      <c r="E571" s="3"/>
      <c r="F571" s="3"/>
      <c r="G571" s="3"/>
      <c r="H571" s="3"/>
      <c r="I571" s="3"/>
      <c r="J571" s="3"/>
      <c r="K571" s="3"/>
      <c r="L571" s="3"/>
      <c r="M571" s="3"/>
      <c r="N571" s="3"/>
      <c r="O571" s="3"/>
      <c r="P571" s="3"/>
      <c r="Q571" s="3"/>
      <c r="R571" s="3"/>
      <c r="S571" s="3"/>
      <c r="T571" s="3"/>
      <c r="U571" s="3"/>
    </row>
    <row r="572" spans="1:21" x14ac:dyDescent="0.4">
      <c r="A572" s="3"/>
      <c r="B572" s="3"/>
      <c r="C572" s="3"/>
      <c r="D572" s="3"/>
      <c r="E572" s="3"/>
      <c r="F572" s="3"/>
      <c r="G572" s="3"/>
      <c r="H572" s="3"/>
      <c r="I572" s="3"/>
      <c r="J572" s="3"/>
      <c r="K572" s="3"/>
      <c r="L572" s="3"/>
      <c r="M572" s="3"/>
      <c r="N572" s="3"/>
      <c r="O572" s="3"/>
      <c r="P572" s="3"/>
      <c r="Q572" s="3"/>
      <c r="R572" s="3"/>
      <c r="S572" s="3"/>
      <c r="T572" s="3"/>
      <c r="U572" s="3"/>
    </row>
    <row r="573" spans="1:21" x14ac:dyDescent="0.4">
      <c r="A573" s="3"/>
      <c r="B573" s="3"/>
      <c r="C573" s="3"/>
      <c r="D573" s="3"/>
      <c r="E573" s="3"/>
      <c r="F573" s="3"/>
      <c r="G573" s="3"/>
      <c r="H573" s="3"/>
      <c r="I573" s="3"/>
      <c r="J573" s="3"/>
      <c r="K573" s="3"/>
      <c r="L573" s="3"/>
      <c r="M573" s="3"/>
      <c r="N573" s="3"/>
      <c r="O573" s="3"/>
      <c r="P573" s="3"/>
      <c r="Q573" s="3"/>
      <c r="R573" s="3"/>
      <c r="S573" s="3"/>
      <c r="T573" s="3"/>
      <c r="U573" s="3"/>
    </row>
    <row r="574" spans="1:21" x14ac:dyDescent="0.4">
      <c r="A574" s="3"/>
      <c r="B574" s="3"/>
      <c r="C574" s="3"/>
      <c r="D574" s="3"/>
      <c r="E574" s="3"/>
      <c r="F574" s="3"/>
      <c r="G574" s="3"/>
      <c r="H574" s="3"/>
      <c r="I574" s="3"/>
      <c r="J574" s="3"/>
      <c r="K574" s="3"/>
      <c r="L574" s="3"/>
      <c r="M574" s="3"/>
      <c r="N574" s="3"/>
      <c r="O574" s="3"/>
      <c r="P574" s="3"/>
      <c r="Q574" s="3"/>
      <c r="R574" s="3"/>
      <c r="S574" s="3"/>
      <c r="T574" s="3"/>
      <c r="U574" s="3"/>
    </row>
    <row r="575" spans="1:21" x14ac:dyDescent="0.4">
      <c r="A575" s="3"/>
      <c r="B575" s="3"/>
      <c r="C575" s="3"/>
      <c r="D575" s="3"/>
      <c r="E575" s="3"/>
      <c r="F575" s="3"/>
      <c r="G575" s="3"/>
      <c r="H575" s="3"/>
      <c r="I575" s="3"/>
      <c r="J575" s="3"/>
      <c r="K575" s="3"/>
      <c r="L575" s="3"/>
      <c r="M575" s="3"/>
      <c r="N575" s="3"/>
      <c r="O575" s="3"/>
      <c r="P575" s="3"/>
      <c r="Q575" s="3"/>
      <c r="R575" s="3"/>
      <c r="S575" s="3"/>
      <c r="T575" s="3"/>
      <c r="U575" s="3"/>
    </row>
    <row r="576" spans="1:21" x14ac:dyDescent="0.4">
      <c r="A576" s="3"/>
      <c r="B576" s="3"/>
      <c r="C576" s="3"/>
      <c r="D576" s="3"/>
      <c r="E576" s="3"/>
      <c r="F576" s="3"/>
      <c r="G576" s="3"/>
      <c r="H576" s="3"/>
      <c r="I576" s="3"/>
      <c r="J576" s="3"/>
      <c r="K576" s="3"/>
      <c r="L576" s="3"/>
      <c r="M576" s="3"/>
      <c r="N576" s="3"/>
      <c r="O576" s="3"/>
      <c r="P576" s="3"/>
      <c r="Q576" s="3"/>
      <c r="R576" s="3"/>
      <c r="S576" s="3"/>
      <c r="T576" s="3"/>
      <c r="U576" s="3"/>
    </row>
    <row r="577" spans="1:21" x14ac:dyDescent="0.4">
      <c r="A577" s="3"/>
      <c r="B577" s="3"/>
      <c r="C577" s="3"/>
      <c r="D577" s="3"/>
      <c r="E577" s="3"/>
      <c r="F577" s="3"/>
      <c r="G577" s="3"/>
      <c r="H577" s="3"/>
      <c r="I577" s="3"/>
      <c r="J577" s="3"/>
      <c r="K577" s="3"/>
      <c r="L577" s="3"/>
      <c r="M577" s="3"/>
      <c r="N577" s="3"/>
      <c r="O577" s="3"/>
      <c r="P577" s="3"/>
      <c r="Q577" s="3"/>
      <c r="R577" s="3"/>
      <c r="S577" s="3"/>
      <c r="T577" s="3"/>
      <c r="U577" s="3"/>
    </row>
    <row r="578" spans="1:21" x14ac:dyDescent="0.4">
      <c r="A578" s="3"/>
      <c r="B578" s="3"/>
      <c r="C578" s="3"/>
      <c r="D578" s="3"/>
      <c r="E578" s="3"/>
      <c r="F578" s="3"/>
      <c r="G578" s="3"/>
      <c r="H578" s="3"/>
      <c r="I578" s="3"/>
      <c r="J578" s="3"/>
      <c r="K578" s="3"/>
      <c r="L578" s="3"/>
      <c r="M578" s="3"/>
      <c r="N578" s="3"/>
      <c r="O578" s="3"/>
      <c r="P578" s="3"/>
      <c r="Q578" s="3"/>
      <c r="R578" s="3"/>
      <c r="S578" s="3"/>
      <c r="T578" s="3"/>
      <c r="U578" s="3"/>
    </row>
    <row r="579" spans="1:21" x14ac:dyDescent="0.4">
      <c r="A579" s="3"/>
      <c r="B579" s="3"/>
      <c r="C579" s="3"/>
      <c r="D579" s="3"/>
      <c r="E579" s="3"/>
      <c r="F579" s="3"/>
      <c r="G579" s="3"/>
      <c r="H579" s="3"/>
      <c r="I579" s="3"/>
      <c r="J579" s="3"/>
      <c r="K579" s="3"/>
      <c r="L579" s="3"/>
      <c r="M579" s="3"/>
      <c r="N579" s="3"/>
      <c r="O579" s="3"/>
      <c r="P579" s="3"/>
      <c r="Q579" s="3"/>
      <c r="R579" s="3"/>
      <c r="S579" s="3"/>
      <c r="T579" s="3"/>
      <c r="U579" s="3"/>
    </row>
    <row r="580" spans="1:21" x14ac:dyDescent="0.4">
      <c r="A580" s="3"/>
      <c r="B580" s="3"/>
      <c r="C580" s="3"/>
      <c r="D580" s="3"/>
      <c r="E580" s="3"/>
      <c r="F580" s="3"/>
      <c r="G580" s="3"/>
      <c r="H580" s="3"/>
      <c r="I580" s="3"/>
      <c r="J580" s="3"/>
      <c r="K580" s="3"/>
      <c r="L580" s="3"/>
      <c r="M580" s="3"/>
      <c r="N580" s="3"/>
      <c r="O580" s="3"/>
      <c r="P580" s="3"/>
      <c r="Q580" s="3"/>
      <c r="R580" s="3"/>
      <c r="S580" s="3"/>
      <c r="T580" s="3"/>
      <c r="U580" s="3"/>
    </row>
    <row r="581" spans="1:21" x14ac:dyDescent="0.4">
      <c r="A581" s="3"/>
      <c r="B581" s="3"/>
      <c r="C581" s="3"/>
      <c r="D581" s="3"/>
      <c r="E581" s="3"/>
      <c r="F581" s="3"/>
      <c r="G581" s="3"/>
      <c r="H581" s="3"/>
      <c r="I581" s="3"/>
      <c r="J581" s="3"/>
      <c r="K581" s="3"/>
      <c r="L581" s="3"/>
      <c r="M581" s="3"/>
      <c r="N581" s="3"/>
      <c r="O581" s="3"/>
      <c r="P581" s="3"/>
      <c r="Q581" s="3"/>
      <c r="R581" s="3"/>
      <c r="S581" s="3"/>
      <c r="T581" s="3"/>
      <c r="U581" s="3"/>
    </row>
    <row r="582" spans="1:21" x14ac:dyDescent="0.4">
      <c r="A582" s="3"/>
      <c r="B582" s="3"/>
      <c r="C582" s="3"/>
      <c r="D582" s="3"/>
      <c r="E582" s="3"/>
      <c r="F582" s="3"/>
      <c r="G582" s="3"/>
      <c r="H582" s="3"/>
      <c r="I582" s="3"/>
      <c r="J582" s="3"/>
      <c r="K582" s="3"/>
      <c r="L582" s="3"/>
      <c r="M582" s="3"/>
      <c r="N582" s="3"/>
      <c r="O582" s="3"/>
      <c r="P582" s="3"/>
      <c r="Q582" s="3"/>
      <c r="R582" s="3"/>
      <c r="S582" s="3"/>
      <c r="T582" s="3"/>
      <c r="U582" s="3"/>
    </row>
    <row r="583" spans="1:21" x14ac:dyDescent="0.4">
      <c r="A583" s="3"/>
      <c r="B583" s="3"/>
      <c r="C583" s="3"/>
      <c r="D583" s="3"/>
      <c r="E583" s="3"/>
      <c r="F583" s="3"/>
      <c r="G583" s="3"/>
      <c r="H583" s="3"/>
      <c r="I583" s="3"/>
      <c r="J583" s="3"/>
      <c r="K583" s="3"/>
      <c r="L583" s="3"/>
      <c r="M583" s="3"/>
      <c r="N583" s="3"/>
      <c r="O583" s="3"/>
      <c r="P583" s="3"/>
      <c r="Q583" s="3"/>
      <c r="R583" s="3"/>
      <c r="S583" s="3"/>
      <c r="T583" s="3"/>
      <c r="U583" s="3"/>
    </row>
    <row r="584" spans="1:21" x14ac:dyDescent="0.4">
      <c r="A584" s="3"/>
      <c r="B584" s="3"/>
      <c r="C584" s="3"/>
      <c r="D584" s="3"/>
      <c r="E584" s="3"/>
      <c r="F584" s="3"/>
      <c r="G584" s="3"/>
      <c r="H584" s="3"/>
      <c r="I584" s="3"/>
      <c r="J584" s="3"/>
      <c r="K584" s="3"/>
      <c r="L584" s="3"/>
      <c r="M584" s="3"/>
      <c r="N584" s="3"/>
      <c r="O584" s="3"/>
      <c r="P584" s="3"/>
      <c r="Q584" s="3"/>
      <c r="R584" s="3"/>
      <c r="S584" s="3"/>
      <c r="T584" s="3"/>
      <c r="U584" s="3"/>
    </row>
    <row r="585" spans="1:21" x14ac:dyDescent="0.4">
      <c r="A585" s="3"/>
      <c r="B585" s="3"/>
      <c r="C585" s="3"/>
      <c r="D585" s="3"/>
      <c r="E585" s="3"/>
      <c r="F585" s="3"/>
      <c r="G585" s="3"/>
      <c r="H585" s="3"/>
      <c r="I585" s="3"/>
      <c r="J585" s="3"/>
      <c r="K585" s="3"/>
      <c r="L585" s="3"/>
      <c r="M585" s="3"/>
      <c r="N585" s="3"/>
      <c r="O585" s="3"/>
      <c r="P585" s="3"/>
      <c r="Q585" s="3"/>
      <c r="R585" s="3"/>
      <c r="S585" s="3"/>
      <c r="T585" s="3"/>
      <c r="U585" s="3"/>
    </row>
    <row r="586" spans="1:21" x14ac:dyDescent="0.4">
      <c r="A586" s="3"/>
      <c r="B586" s="3"/>
      <c r="C586" s="3"/>
      <c r="D586" s="3"/>
      <c r="E586" s="3"/>
      <c r="F586" s="3"/>
      <c r="G586" s="3"/>
      <c r="H586" s="3"/>
      <c r="I586" s="3"/>
      <c r="J586" s="3"/>
      <c r="K586" s="3"/>
      <c r="L586" s="3"/>
      <c r="M586" s="3"/>
      <c r="N586" s="3"/>
      <c r="O586" s="3"/>
      <c r="P586" s="3"/>
      <c r="Q586" s="3"/>
      <c r="R586" s="3"/>
      <c r="S586" s="3"/>
      <c r="T586" s="3"/>
      <c r="U586" s="3"/>
    </row>
    <row r="587" spans="1:21" x14ac:dyDescent="0.4">
      <c r="A587" s="3"/>
      <c r="B587" s="3"/>
      <c r="C587" s="3"/>
      <c r="D587" s="3"/>
      <c r="E587" s="3"/>
      <c r="F587" s="3"/>
      <c r="G587" s="3"/>
      <c r="H587" s="3"/>
      <c r="I587" s="3"/>
      <c r="J587" s="3"/>
      <c r="K587" s="3"/>
      <c r="L587" s="3"/>
      <c r="M587" s="3"/>
      <c r="N587" s="3"/>
      <c r="O587" s="3"/>
      <c r="P587" s="3"/>
      <c r="Q587" s="3"/>
      <c r="R587" s="3"/>
      <c r="S587" s="3"/>
      <c r="T587" s="3"/>
      <c r="U587" s="3"/>
    </row>
    <row r="588" spans="1:21" x14ac:dyDescent="0.4">
      <c r="A588" s="3"/>
      <c r="B588" s="3"/>
      <c r="C588" s="3"/>
      <c r="D588" s="3"/>
      <c r="E588" s="3"/>
      <c r="F588" s="3"/>
      <c r="G588" s="3"/>
      <c r="H588" s="3"/>
      <c r="I588" s="3"/>
      <c r="J588" s="3"/>
      <c r="K588" s="3"/>
      <c r="L588" s="3"/>
      <c r="M588" s="3"/>
      <c r="N588" s="3"/>
      <c r="O588" s="3"/>
      <c r="P588" s="3"/>
      <c r="Q588" s="3"/>
      <c r="R588" s="3"/>
      <c r="S588" s="3"/>
      <c r="T588" s="3"/>
      <c r="U588" s="3"/>
    </row>
    <row r="589" spans="1:21" x14ac:dyDescent="0.4">
      <c r="A589" s="3"/>
      <c r="B589" s="3"/>
      <c r="C589" s="3"/>
      <c r="D589" s="3"/>
      <c r="E589" s="3"/>
      <c r="F589" s="3"/>
      <c r="G589" s="3"/>
      <c r="H589" s="3"/>
      <c r="I589" s="3"/>
      <c r="J589" s="3"/>
      <c r="K589" s="3"/>
      <c r="L589" s="3"/>
      <c r="M589" s="3"/>
      <c r="N589" s="3"/>
      <c r="O589" s="3"/>
      <c r="P589" s="3"/>
      <c r="Q589" s="3"/>
      <c r="R589" s="3"/>
      <c r="S589" s="3"/>
      <c r="T589" s="3"/>
      <c r="U589" s="3"/>
    </row>
    <row r="590" spans="1:21" x14ac:dyDescent="0.4">
      <c r="A590" s="3"/>
      <c r="B590" s="3"/>
      <c r="C590" s="3"/>
      <c r="D590" s="3"/>
      <c r="E590" s="3"/>
      <c r="F590" s="3"/>
      <c r="G590" s="3"/>
      <c r="H590" s="3"/>
      <c r="I590" s="3"/>
      <c r="J590" s="3"/>
      <c r="K590" s="3"/>
      <c r="L590" s="3"/>
      <c r="M590" s="3"/>
      <c r="N590" s="3"/>
      <c r="O590" s="3"/>
      <c r="P590" s="3"/>
      <c r="Q590" s="3"/>
      <c r="R590" s="3"/>
      <c r="S590" s="3"/>
      <c r="T590" s="3"/>
      <c r="U590" s="3"/>
    </row>
    <row r="591" spans="1:21" x14ac:dyDescent="0.4">
      <c r="A591" s="3"/>
      <c r="B591" s="3"/>
      <c r="C591" s="3"/>
      <c r="D591" s="3"/>
      <c r="E591" s="3"/>
      <c r="F591" s="3"/>
      <c r="G591" s="3"/>
      <c r="H591" s="3"/>
      <c r="I591" s="3"/>
      <c r="J591" s="3"/>
      <c r="K591" s="3"/>
      <c r="L591" s="3"/>
      <c r="M591" s="3"/>
      <c r="N591" s="3"/>
      <c r="O591" s="3"/>
      <c r="P591" s="3"/>
      <c r="Q591" s="3"/>
      <c r="R591" s="3"/>
      <c r="S591" s="3"/>
      <c r="T591" s="3"/>
      <c r="U591" s="3"/>
    </row>
    <row r="592" spans="1:21" x14ac:dyDescent="0.4">
      <c r="A592" s="3"/>
      <c r="B592" s="3"/>
      <c r="C592" s="3"/>
      <c r="D592" s="3"/>
      <c r="E592" s="3"/>
      <c r="F592" s="3"/>
      <c r="G592" s="3"/>
      <c r="H592" s="3"/>
      <c r="I592" s="3"/>
      <c r="J592" s="3"/>
      <c r="K592" s="3"/>
      <c r="L592" s="3"/>
      <c r="M592" s="3"/>
      <c r="N592" s="3"/>
      <c r="O592" s="3"/>
      <c r="P592" s="3"/>
      <c r="Q592" s="3"/>
      <c r="R592" s="3"/>
      <c r="S592" s="3"/>
      <c r="T592" s="3"/>
      <c r="U592" s="3"/>
    </row>
    <row r="593" spans="1:21" x14ac:dyDescent="0.4">
      <c r="A593" s="3"/>
      <c r="B593" s="3"/>
      <c r="C593" s="3"/>
      <c r="D593" s="3"/>
      <c r="E593" s="3"/>
      <c r="F593" s="3"/>
      <c r="G593" s="3"/>
      <c r="H593" s="3"/>
      <c r="I593" s="3"/>
      <c r="J593" s="3"/>
      <c r="K593" s="3"/>
      <c r="L593" s="3"/>
      <c r="M593" s="3"/>
      <c r="N593" s="3"/>
      <c r="O593" s="3"/>
      <c r="P593" s="3"/>
      <c r="Q593" s="3"/>
      <c r="R593" s="3"/>
      <c r="S593" s="3"/>
      <c r="T593" s="3"/>
      <c r="U593" s="3"/>
    </row>
    <row r="594" spans="1:21" x14ac:dyDescent="0.4">
      <c r="A594" s="3"/>
      <c r="B594" s="3"/>
      <c r="C594" s="3"/>
      <c r="D594" s="3"/>
      <c r="E594" s="3"/>
      <c r="F594" s="3"/>
      <c r="G594" s="3"/>
      <c r="H594" s="3"/>
      <c r="I594" s="3"/>
      <c r="J594" s="3"/>
      <c r="K594" s="3"/>
      <c r="L594" s="3"/>
      <c r="M594" s="3"/>
      <c r="N594" s="3"/>
      <c r="O594" s="3"/>
      <c r="P594" s="3"/>
      <c r="Q594" s="3"/>
      <c r="R594" s="3"/>
      <c r="S594" s="3"/>
      <c r="T594" s="3"/>
      <c r="U594" s="3"/>
    </row>
    <row r="595" spans="1:21" x14ac:dyDescent="0.4">
      <c r="A595" s="3"/>
      <c r="B595" s="3"/>
      <c r="C595" s="3"/>
      <c r="D595" s="3"/>
      <c r="E595" s="3"/>
      <c r="F595" s="3"/>
      <c r="G595" s="3"/>
      <c r="H595" s="3"/>
      <c r="I595" s="3"/>
      <c r="J595" s="3"/>
      <c r="K595" s="3"/>
      <c r="L595" s="3"/>
      <c r="M595" s="3"/>
      <c r="N595" s="3"/>
      <c r="O595" s="3"/>
      <c r="P595" s="3"/>
      <c r="Q595" s="3"/>
      <c r="R595" s="3"/>
      <c r="S595" s="3"/>
      <c r="T595" s="3"/>
      <c r="U595" s="3"/>
    </row>
  </sheetData>
  <mergeCells count="3">
    <mergeCell ref="B3:S3"/>
    <mergeCell ref="B4:S4"/>
    <mergeCell ref="B5:S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topLeftCell="A27" workbookViewId="0">
      <selection activeCell="A7" sqref="A7"/>
    </sheetView>
  </sheetViews>
  <sheetFormatPr defaultColWidth="8.85546875" defaultRowHeight="13.15" x14ac:dyDescent="0.4"/>
  <cols>
    <col min="1" max="1" width="30.85546875" customWidth="1"/>
    <col min="2" max="14" width="10.85546875" customWidth="1"/>
  </cols>
  <sheetData>
    <row r="1" spans="1:24" x14ac:dyDescent="0.4">
      <c r="A1" s="2" t="s">
        <v>6</v>
      </c>
      <c r="O1" s="4"/>
      <c r="R1" s="4"/>
      <c r="V1" s="1"/>
      <c r="X1" s="4"/>
    </row>
    <row r="2" spans="1:24" x14ac:dyDescent="0.4">
      <c r="A2" s="15" t="s">
        <v>7</v>
      </c>
      <c r="B2" s="8" t="s">
        <v>1</v>
      </c>
      <c r="C2" s="8" t="s">
        <v>4</v>
      </c>
      <c r="D2" s="8" t="s">
        <v>8</v>
      </c>
      <c r="E2" s="8" t="s">
        <v>12</v>
      </c>
      <c r="F2" s="8" t="s">
        <v>2</v>
      </c>
      <c r="G2" s="8" t="s">
        <v>0</v>
      </c>
      <c r="H2" s="8" t="s">
        <v>13</v>
      </c>
      <c r="I2" s="8" t="s">
        <v>9</v>
      </c>
      <c r="J2" s="8" t="s">
        <v>14</v>
      </c>
      <c r="K2" s="8" t="s">
        <v>15</v>
      </c>
      <c r="L2" s="8" t="s">
        <v>10</v>
      </c>
      <c r="M2" s="8" t="s">
        <v>11</v>
      </c>
      <c r="N2" s="8" t="s">
        <v>3</v>
      </c>
      <c r="O2" s="17"/>
      <c r="P2" s="78" t="s">
        <v>5</v>
      </c>
      <c r="Q2" s="78"/>
      <c r="R2" s="17"/>
      <c r="S2" s="77" t="s">
        <v>37</v>
      </c>
      <c r="T2" s="77"/>
      <c r="U2" s="56"/>
      <c r="V2" s="78" t="s">
        <v>9</v>
      </c>
      <c r="W2" s="78"/>
      <c r="X2" s="17"/>
    </row>
    <row r="3" spans="1:24" x14ac:dyDescent="0.4">
      <c r="A3" s="15" t="s">
        <v>36</v>
      </c>
      <c r="B3" s="14">
        <f>100*(B37/B33-1)</f>
        <v>-21.868776796690803</v>
      </c>
      <c r="C3" s="14">
        <f>100*(C34/C32-1)</f>
        <v>-6.9256296076838808</v>
      </c>
      <c r="D3" s="14">
        <f>100*(D28/D24-1)</f>
        <v>-12.373124080762866</v>
      </c>
      <c r="E3" s="14">
        <f>100*(E33/E32-1)</f>
        <v>-6.1660520728882506</v>
      </c>
      <c r="F3" s="14">
        <f>100*(F34/F32-1)</f>
        <v>-14.598761209895518</v>
      </c>
      <c r="G3" s="14">
        <f>100*(G28/G27-1)</f>
        <v>-2.4805038276665137E-2</v>
      </c>
      <c r="H3" s="14">
        <f>100*(H33/H32-1)</f>
        <v>-9.2904011500176349</v>
      </c>
      <c r="I3" s="14">
        <f>100*(I23/I22-1)</f>
        <v>-0.57937816706139511</v>
      </c>
      <c r="J3" s="14">
        <f>100*(J33/J32-1)</f>
        <v>-2.6063008428492518</v>
      </c>
      <c r="K3" s="14">
        <f>100*(K33/K32-1)</f>
        <v>-7.6857505677384257</v>
      </c>
      <c r="L3" s="14">
        <f>100*(L14/L13-1)</f>
        <v>0.49973377234346916</v>
      </c>
      <c r="M3" s="14">
        <f>100*(M28/M25-1)</f>
        <v>-6.0399873543949045</v>
      </c>
      <c r="N3" s="14">
        <f>100*(N33/N31-1)</f>
        <v>-13.603743659013578</v>
      </c>
      <c r="O3" s="17"/>
      <c r="P3" s="8"/>
      <c r="Q3" s="14">
        <f>100*(Q18/Q14-1)</f>
        <v>-28.527607361963202</v>
      </c>
      <c r="R3" s="17"/>
      <c r="S3" s="8"/>
      <c r="T3" s="14">
        <f>AVERAGE(B3:Q3)</f>
        <v>-9.2707560097780632</v>
      </c>
      <c r="U3" s="14"/>
      <c r="V3" s="16"/>
      <c r="W3" s="8"/>
      <c r="X3" s="17"/>
    </row>
    <row r="4" spans="1:24" ht="13.5" thickBot="1" x14ac:dyDescent="0.45">
      <c r="A4" s="43" t="s">
        <v>34</v>
      </c>
      <c r="B4" s="44">
        <f>2002-1998</f>
        <v>4</v>
      </c>
      <c r="C4" s="44">
        <f>1999-1997</f>
        <v>2</v>
      </c>
      <c r="D4" s="44">
        <f>1993-1989</f>
        <v>4</v>
      </c>
      <c r="E4" s="44">
        <f>1998-1997</f>
        <v>1</v>
      </c>
      <c r="F4" s="44">
        <f>1999-1997</f>
        <v>2</v>
      </c>
      <c r="G4" s="44">
        <f>1993-1992</f>
        <v>1</v>
      </c>
      <c r="H4" s="44">
        <f>1998-1997</f>
        <v>1</v>
      </c>
      <c r="I4" s="44">
        <f>1988-1987</f>
        <v>1</v>
      </c>
      <c r="J4" s="44">
        <f>1998-1997</f>
        <v>1</v>
      </c>
      <c r="K4" s="44">
        <f>1998-1997</f>
        <v>1</v>
      </c>
      <c r="L4" s="44">
        <f>1978-1977</f>
        <v>1</v>
      </c>
      <c r="M4" s="44">
        <f>1993-1990</f>
        <v>3</v>
      </c>
      <c r="N4" s="44">
        <f>1998-1996</f>
        <v>2</v>
      </c>
      <c r="O4" s="46"/>
      <c r="P4" s="44"/>
      <c r="Q4" s="44">
        <f>1933-1929</f>
        <v>4</v>
      </c>
      <c r="R4" s="46"/>
      <c r="S4" s="44"/>
      <c r="T4" s="57">
        <f>AVERAGE(B4:Q4)</f>
        <v>2</v>
      </c>
      <c r="U4" s="57"/>
      <c r="V4" s="45"/>
      <c r="W4" s="44"/>
      <c r="X4" s="46"/>
    </row>
    <row r="5" spans="1:24" ht="13.5" thickTop="1" x14ac:dyDescent="0.4">
      <c r="A5" s="13">
        <v>1970</v>
      </c>
      <c r="B5" s="19">
        <v>7301.9662167003662</v>
      </c>
      <c r="C5" s="19">
        <v>3094.2164359319218</v>
      </c>
      <c r="D5" s="19">
        <v>9576.8692794466369</v>
      </c>
      <c r="E5" s="19">
        <v>5695.3776206112652</v>
      </c>
      <c r="F5" s="19">
        <v>1194.4779566371378</v>
      </c>
      <c r="G5" s="19">
        <v>9713.9514330029106</v>
      </c>
      <c r="H5" s="19">
        <v>2079.1522367659818</v>
      </c>
      <c r="I5" s="19">
        <v>10027.230870410142</v>
      </c>
      <c r="J5" s="19">
        <v>1764.1316002488466</v>
      </c>
      <c r="K5" s="19">
        <v>2167.3335194317797</v>
      </c>
      <c r="L5" s="6">
        <v>6319.1336974542137</v>
      </c>
      <c r="M5" s="19">
        <v>12716.337824014836</v>
      </c>
      <c r="N5" s="19">
        <v>1694.2713477933696</v>
      </c>
      <c r="O5" s="4"/>
      <c r="P5" s="2">
        <v>1920</v>
      </c>
      <c r="Q5" s="24">
        <v>593438.30099999998</v>
      </c>
      <c r="R5" s="26"/>
      <c r="V5" s="2">
        <v>1890</v>
      </c>
      <c r="W5" s="6">
        <v>3413.8457559767003</v>
      </c>
      <c r="X5" s="25"/>
    </row>
    <row r="6" spans="1:24" x14ac:dyDescent="0.4">
      <c r="A6" s="13">
        <v>1971</v>
      </c>
      <c r="B6" s="19">
        <v>7529.9370180763153</v>
      </c>
      <c r="C6" s="19">
        <v>3194.2592999211233</v>
      </c>
      <c r="D6" s="19">
        <v>9764.6984339536411</v>
      </c>
      <c r="E6" s="19">
        <v>5968.407781870319</v>
      </c>
      <c r="F6" s="19">
        <v>1235.1311165179779</v>
      </c>
      <c r="G6" s="19">
        <v>10040.324215724026</v>
      </c>
      <c r="H6" s="19">
        <v>2180.4917998595156</v>
      </c>
      <c r="I6" s="19">
        <v>10472.391642294197</v>
      </c>
      <c r="J6" s="19">
        <v>1807.7151436320182</v>
      </c>
      <c r="K6" s="19">
        <v>2332.3601861144057</v>
      </c>
      <c r="L6" s="6">
        <v>6618.4713953970422</v>
      </c>
      <c r="M6" s="19">
        <v>12748.433997733853</v>
      </c>
      <c r="N6" s="19">
        <v>1724.6785703151265</v>
      </c>
      <c r="O6" s="4"/>
      <c r="P6" s="2">
        <v>1921</v>
      </c>
      <c r="Q6" s="24">
        <v>579986.34299999999</v>
      </c>
      <c r="R6" s="26"/>
      <c r="V6" s="2">
        <v>1891</v>
      </c>
      <c r="W6" s="6">
        <v>3446.8167780464</v>
      </c>
      <c r="X6" s="25"/>
    </row>
    <row r="7" spans="1:24" x14ac:dyDescent="0.4">
      <c r="A7" s="13">
        <v>1972</v>
      </c>
      <c r="B7" s="19">
        <v>7634.565558824751</v>
      </c>
      <c r="C7" s="19">
        <v>3355.2485950115538</v>
      </c>
      <c r="D7" s="19">
        <v>10447.539548720948</v>
      </c>
      <c r="E7" s="19">
        <v>6472.5320115654695</v>
      </c>
      <c r="F7" s="19">
        <v>1341.897396151119</v>
      </c>
      <c r="G7" s="19">
        <v>10733.599560840017</v>
      </c>
      <c r="H7" s="19">
        <v>2289.4801381152165</v>
      </c>
      <c r="I7" s="19">
        <v>10921.915849894231</v>
      </c>
      <c r="J7" s="19">
        <v>1853.3595759192115</v>
      </c>
      <c r="K7" s="19">
        <v>2456.469183703925</v>
      </c>
      <c r="L7" s="6">
        <v>7099.2917745204513</v>
      </c>
      <c r="M7" s="19">
        <v>13001.747166717576</v>
      </c>
      <c r="N7" s="19">
        <v>1748.2873131693932</v>
      </c>
      <c r="O7" s="4"/>
      <c r="P7" s="2">
        <v>1922</v>
      </c>
      <c r="Q7" s="24">
        <v>612064.08900000004</v>
      </c>
      <c r="R7" s="26"/>
      <c r="V7" s="2">
        <v>1892</v>
      </c>
      <c r="W7" s="6">
        <v>3512.6819666565002</v>
      </c>
      <c r="X7" s="25"/>
    </row>
    <row r="8" spans="1:24" x14ac:dyDescent="0.4">
      <c r="A8" s="13">
        <v>1973</v>
      </c>
      <c r="B8" s="19">
        <v>7961.9738793150873</v>
      </c>
      <c r="C8" s="19">
        <v>3499.3797582589559</v>
      </c>
      <c r="D8" s="19">
        <v>11085.105466450326</v>
      </c>
      <c r="E8" s="19">
        <v>7105.1132317333704</v>
      </c>
      <c r="F8" s="19">
        <v>1503.9711598039769</v>
      </c>
      <c r="G8" s="19">
        <v>11433.802064833166</v>
      </c>
      <c r="H8" s="19">
        <v>2559.9678138394002</v>
      </c>
      <c r="I8" s="19">
        <v>11324.423065573739</v>
      </c>
      <c r="J8" s="19">
        <v>1963.5166024229134</v>
      </c>
      <c r="K8" s="19">
        <v>2824.2596777507115</v>
      </c>
      <c r="L8" s="6">
        <v>7661.3421311009906</v>
      </c>
      <c r="M8" s="19">
        <v>13493.554079294816</v>
      </c>
      <c r="N8" s="19">
        <v>1873.6186401619266</v>
      </c>
      <c r="O8" s="4"/>
      <c r="P8" s="2">
        <v>1923</v>
      </c>
      <c r="Q8" s="24">
        <v>692775.83700000006</v>
      </c>
      <c r="R8" s="26"/>
      <c r="V8" s="2">
        <v>1893</v>
      </c>
      <c r="W8" s="6">
        <v>3605.9845792267001</v>
      </c>
      <c r="X8" s="25"/>
    </row>
    <row r="9" spans="1:24" x14ac:dyDescent="0.4">
      <c r="A9" s="13">
        <v>1974</v>
      </c>
      <c r="B9" s="19">
        <v>8334.0836019255894</v>
      </c>
      <c r="C9" s="19">
        <v>3618.3863361729705</v>
      </c>
      <c r="D9" s="19">
        <v>11361.296080181231</v>
      </c>
      <c r="E9" s="19">
        <v>7090.7028428558197</v>
      </c>
      <c r="F9" s="19">
        <v>1543.8086178567778</v>
      </c>
      <c r="G9" s="19">
        <v>11144.520200748892</v>
      </c>
      <c r="H9" s="19">
        <v>2688.2447068560168</v>
      </c>
      <c r="I9" s="19">
        <v>11726.198839657483</v>
      </c>
      <c r="J9" s="19">
        <v>1978.5414508812803</v>
      </c>
      <c r="K9" s="19">
        <v>3015.2484722702638</v>
      </c>
      <c r="L9" s="6">
        <v>8149.4332967440832</v>
      </c>
      <c r="M9" s="19">
        <v>13884.586351917023</v>
      </c>
      <c r="N9" s="19">
        <v>1910.0050014948317</v>
      </c>
      <c r="O9" s="4"/>
      <c r="P9" s="2">
        <v>1924</v>
      </c>
      <c r="Q9" s="24">
        <v>713988.54</v>
      </c>
      <c r="R9" s="26"/>
      <c r="V9" s="2">
        <v>1894</v>
      </c>
      <c r="W9" s="6">
        <v>3627.9652606065001</v>
      </c>
      <c r="X9" s="25"/>
    </row>
    <row r="10" spans="1:24" x14ac:dyDescent="0.4">
      <c r="A10" s="13">
        <v>1975</v>
      </c>
      <c r="B10" s="19">
        <v>8122.4973046421492</v>
      </c>
      <c r="C10" s="19">
        <v>3622.2260456991744</v>
      </c>
      <c r="D10" s="19">
        <v>11441.302752725864</v>
      </c>
      <c r="E10" s="19">
        <v>6990.536421129259</v>
      </c>
      <c r="F10" s="19">
        <v>1507.1260274603405</v>
      </c>
      <c r="G10" s="19">
        <v>11343.781059229359</v>
      </c>
      <c r="H10" s="19">
        <v>2648.422395696919</v>
      </c>
      <c r="I10" s="19">
        <v>12271.31778843432</v>
      </c>
      <c r="J10" s="19">
        <v>2033.2977256251136</v>
      </c>
      <c r="K10" s="19">
        <v>3161.7017658229638</v>
      </c>
      <c r="L10" s="6">
        <v>8346.3019072766529</v>
      </c>
      <c r="M10" s="19">
        <v>14183.34621899903</v>
      </c>
      <c r="N10" s="19">
        <v>1958.7197199091597</v>
      </c>
      <c r="O10" s="4"/>
      <c r="P10" s="2">
        <v>1925</v>
      </c>
      <c r="Q10" s="24">
        <v>730544.79599999997</v>
      </c>
      <c r="R10" s="26"/>
      <c r="V10" s="2">
        <v>1895</v>
      </c>
      <c r="W10" s="6">
        <v>3671.8497678368003</v>
      </c>
      <c r="X10" s="25"/>
    </row>
    <row r="11" spans="1:24" x14ac:dyDescent="0.4">
      <c r="A11" s="13">
        <v>1976</v>
      </c>
      <c r="B11" s="19">
        <v>7965.201829689333</v>
      </c>
      <c r="C11" s="19">
        <v>3715.9298967534596</v>
      </c>
      <c r="D11" s="19">
        <v>11358.403813728612</v>
      </c>
      <c r="E11" s="19">
        <v>7905.7104913678622</v>
      </c>
      <c r="F11" s="19">
        <v>1602.999317313968</v>
      </c>
      <c r="G11" s="19">
        <v>11668.967903931694</v>
      </c>
      <c r="H11" s="19">
        <v>2910.3160492029492</v>
      </c>
      <c r="I11" s="19">
        <v>12930.006027314492</v>
      </c>
      <c r="J11" s="19">
        <v>2152.3071640078247</v>
      </c>
      <c r="K11" s="19">
        <v>3476.4082543223649</v>
      </c>
      <c r="L11" s="6">
        <v>8599.2691568523642</v>
      </c>
      <c r="M11" s="19">
        <v>14281.631317719717</v>
      </c>
      <c r="N11" s="19">
        <v>2091.3665576903759</v>
      </c>
      <c r="O11" s="4"/>
      <c r="P11" s="2">
        <v>1926</v>
      </c>
      <c r="Q11" s="24">
        <v>778144.03200000001</v>
      </c>
      <c r="R11" s="26"/>
      <c r="V11" s="2">
        <v>1896</v>
      </c>
      <c r="W11" s="6">
        <v>3776.1427210969</v>
      </c>
      <c r="X11" s="25"/>
    </row>
    <row r="12" spans="1:24" x14ac:dyDescent="0.4">
      <c r="A12" s="13">
        <v>1977</v>
      </c>
      <c r="B12" s="19">
        <v>8304.3814243108882</v>
      </c>
      <c r="C12" s="19">
        <v>3796.9807780313804</v>
      </c>
      <c r="D12" s="19">
        <v>11354.528960506041</v>
      </c>
      <c r="E12" s="19">
        <v>8706.5034797216213</v>
      </c>
      <c r="F12" s="19">
        <v>1684.6809288718227</v>
      </c>
      <c r="G12" s="19">
        <v>12063.854975732371</v>
      </c>
      <c r="H12" s="19">
        <v>3076.0473356142575</v>
      </c>
      <c r="I12" s="19">
        <v>13424.932833440329</v>
      </c>
      <c r="J12" s="19">
        <v>2210.9471306053438</v>
      </c>
      <c r="K12" s="19">
        <v>3774.5910637830716</v>
      </c>
      <c r="L12" s="6">
        <v>8833.0634759461009</v>
      </c>
      <c r="M12" s="19">
        <v>14003.626911860516</v>
      </c>
      <c r="N12" s="19">
        <v>2249.3285979285492</v>
      </c>
      <c r="O12" s="4"/>
      <c r="P12" s="2">
        <v>1927</v>
      </c>
      <c r="Q12" s="24">
        <v>785904.777</v>
      </c>
      <c r="R12" s="26"/>
      <c r="V12" s="2">
        <v>1897</v>
      </c>
      <c r="W12" s="6">
        <v>3976.4282304527001</v>
      </c>
      <c r="X12" s="25"/>
    </row>
    <row r="13" spans="1:24" x14ac:dyDescent="0.4">
      <c r="A13" s="13">
        <v>1978</v>
      </c>
      <c r="B13" s="19">
        <v>7807.2476832591165</v>
      </c>
      <c r="C13" s="19">
        <v>4046.7879565091075</v>
      </c>
      <c r="D13" s="19">
        <v>11558.900862867087</v>
      </c>
      <c r="E13" s="19">
        <v>9276.9148366363152</v>
      </c>
      <c r="F13" s="19">
        <v>1719.6170267452985</v>
      </c>
      <c r="G13" s="19">
        <v>12584.878299706463</v>
      </c>
      <c r="H13" s="19">
        <v>3270.5333092819365</v>
      </c>
      <c r="I13" s="19">
        <v>13840.21049120456</v>
      </c>
      <c r="J13" s="19">
        <v>2261.5315439869564</v>
      </c>
      <c r="K13" s="19">
        <v>4063.9131256922124</v>
      </c>
      <c r="L13" s="6">
        <v>9022.9970217330319</v>
      </c>
      <c r="M13" s="19">
        <v>14207.36515648438</v>
      </c>
      <c r="N13" s="19">
        <v>2421.6460068530596</v>
      </c>
      <c r="O13" s="4"/>
      <c r="P13" s="2">
        <v>1928</v>
      </c>
      <c r="Q13" s="24">
        <v>794700.28799999994</v>
      </c>
      <c r="R13" s="26"/>
      <c r="V13" s="2">
        <v>1898</v>
      </c>
      <c r="W13" s="6">
        <v>4009.3992525224003</v>
      </c>
      <c r="X13" s="25"/>
    </row>
    <row r="14" spans="1:24" x14ac:dyDescent="0.4">
      <c r="A14" s="13">
        <v>1979</v>
      </c>
      <c r="B14" s="19">
        <v>8226.9098480533867</v>
      </c>
      <c r="C14" s="19">
        <v>4183.7284747696267</v>
      </c>
      <c r="D14" s="19">
        <v>12331.547277997101</v>
      </c>
      <c r="E14" s="19">
        <v>9795.5250826622323</v>
      </c>
      <c r="F14" s="19">
        <v>1769.9480781963271</v>
      </c>
      <c r="G14" s="19">
        <v>13163.097132670082</v>
      </c>
      <c r="H14" s="19">
        <v>3456.5262732890983</v>
      </c>
      <c r="I14" s="19">
        <v>14411.262152057463</v>
      </c>
      <c r="J14" s="19">
        <v>2323.2157394868614</v>
      </c>
      <c r="K14" s="19">
        <v>4294.0267490808337</v>
      </c>
      <c r="L14" s="6">
        <v>9068.087985128177</v>
      </c>
      <c r="M14" s="19">
        <v>14721.012505481554</v>
      </c>
      <c r="N14" s="19">
        <v>2496.0559759268458</v>
      </c>
      <c r="O14" s="4"/>
      <c r="P14" s="2">
        <v>1929</v>
      </c>
      <c r="Q14" s="27">
        <v>843334.29</v>
      </c>
      <c r="R14" s="26"/>
      <c r="V14" s="2">
        <v>1899</v>
      </c>
      <c r="W14" s="6">
        <v>4132.9060881075002</v>
      </c>
      <c r="X14" s="25"/>
    </row>
    <row r="15" spans="1:24" x14ac:dyDescent="0.4">
      <c r="A15" s="13">
        <v>1980</v>
      </c>
      <c r="B15" s="19">
        <v>8205.9798872737883</v>
      </c>
      <c r="C15" s="19">
        <v>4264.974084192977</v>
      </c>
      <c r="D15" s="19">
        <v>12948.958423779721</v>
      </c>
      <c r="E15" s="19">
        <v>10502.853982737848</v>
      </c>
      <c r="F15" s="19">
        <v>1876.2883091261608</v>
      </c>
      <c r="G15" s="19">
        <v>13427.729937687376</v>
      </c>
      <c r="H15" s="19">
        <v>3656.7649534100842</v>
      </c>
      <c r="I15" s="19">
        <v>15076.032937750795</v>
      </c>
      <c r="J15" s="19">
        <v>2375.5706251697334</v>
      </c>
      <c r="K15" s="19">
        <v>4114.1013534781241</v>
      </c>
      <c r="L15" s="6">
        <v>9202.5097923728863</v>
      </c>
      <c r="M15" s="19">
        <v>14936.574608930203</v>
      </c>
      <c r="N15" s="19">
        <v>2554.2594055462873</v>
      </c>
      <c r="O15" s="4"/>
      <c r="P15" s="2">
        <v>1930</v>
      </c>
      <c r="Q15" s="24">
        <v>768313.755</v>
      </c>
      <c r="R15" s="26"/>
      <c r="V15" s="2">
        <v>1900</v>
      </c>
      <c r="W15" s="6">
        <v>4185.0141369728999</v>
      </c>
      <c r="X15" s="25"/>
    </row>
    <row r="16" spans="1:24" x14ac:dyDescent="0.4">
      <c r="A16" s="13">
        <v>1981</v>
      </c>
      <c r="B16" s="19">
        <v>7602.649927167573</v>
      </c>
      <c r="C16" s="19">
        <v>4263.315132255776</v>
      </c>
      <c r="D16" s="19">
        <v>13134.056838759627</v>
      </c>
      <c r="E16" s="19">
        <v>11202.299648879114</v>
      </c>
      <c r="F16" s="19">
        <v>1963.3660596533764</v>
      </c>
      <c r="G16" s="19">
        <v>13754.451708405097</v>
      </c>
      <c r="H16" s="19">
        <v>3823.6708928914595</v>
      </c>
      <c r="I16" s="19">
        <v>15169.384798937581</v>
      </c>
      <c r="J16" s="19">
        <v>2397.8038466403332</v>
      </c>
      <c r="K16" s="19">
        <v>4301.8619425147845</v>
      </c>
      <c r="L16" s="6">
        <v>9185.7126206596931</v>
      </c>
      <c r="M16" s="19">
        <v>14916.55834966351</v>
      </c>
      <c r="N16" s="19">
        <v>2653.7396218964986</v>
      </c>
      <c r="O16" s="4"/>
      <c r="P16" s="2">
        <v>1931</v>
      </c>
      <c r="Q16" s="24">
        <v>709332.09299999999</v>
      </c>
      <c r="R16" s="26"/>
      <c r="V16" s="2">
        <v>1901</v>
      </c>
      <c r="W16" s="6">
        <v>4289.3070902330001</v>
      </c>
      <c r="X16" s="25"/>
    </row>
    <row r="17" spans="1:24" x14ac:dyDescent="0.4">
      <c r="A17" s="13">
        <v>1982</v>
      </c>
      <c r="B17" s="19">
        <v>7242.946427798508</v>
      </c>
      <c r="C17" s="19">
        <v>4211.7593872264315</v>
      </c>
      <c r="D17" s="19">
        <v>13484.75315485009</v>
      </c>
      <c r="E17" s="19">
        <v>11332.89011302118</v>
      </c>
      <c r="F17" s="19">
        <v>1851.548489334368</v>
      </c>
      <c r="G17" s="19">
        <v>14078.37040258014</v>
      </c>
      <c r="H17" s="19">
        <v>3953.9075009160838</v>
      </c>
      <c r="I17" s="19">
        <v>15145.301405013772</v>
      </c>
      <c r="J17" s="19">
        <v>2425.2866437469643</v>
      </c>
      <c r="K17" s="19">
        <v>4557.2903422672025</v>
      </c>
      <c r="L17" s="6">
        <v>9293.0026372109241</v>
      </c>
      <c r="M17" s="19">
        <v>15057.547752262391</v>
      </c>
      <c r="N17" s="19">
        <v>2744.7838457120993</v>
      </c>
      <c r="O17" s="4"/>
      <c r="P17" s="2">
        <v>1932</v>
      </c>
      <c r="Q17" s="24">
        <v>615685.77</v>
      </c>
      <c r="R17" s="26"/>
      <c r="V17" s="2">
        <v>1902</v>
      </c>
      <c r="W17" s="6">
        <v>4355.1722788430998</v>
      </c>
      <c r="X17" s="25"/>
    </row>
    <row r="18" spans="1:24" x14ac:dyDescent="0.4">
      <c r="A18" s="13">
        <v>1983</v>
      </c>
      <c r="B18" s="19">
        <v>7382.650482791908</v>
      </c>
      <c r="C18" s="19">
        <v>4184.8721131740804</v>
      </c>
      <c r="D18" s="19">
        <v>13766.872393702606</v>
      </c>
      <c r="E18" s="19">
        <v>11796.785841237768</v>
      </c>
      <c r="F18" s="19">
        <v>1885.3935884257103</v>
      </c>
      <c r="G18" s="19">
        <v>14306.872890504885</v>
      </c>
      <c r="H18" s="19">
        <v>4095.6935392644905</v>
      </c>
      <c r="I18" s="19">
        <v>15635.782902852028</v>
      </c>
      <c r="J18" s="19">
        <v>2415.3748118173194</v>
      </c>
      <c r="K18" s="19">
        <v>5006.9656727637184</v>
      </c>
      <c r="L18" s="6">
        <v>9477.8029196709449</v>
      </c>
      <c r="M18" s="19">
        <v>15314.512089525932</v>
      </c>
      <c r="N18" s="19">
        <v>2847.4927026258274</v>
      </c>
      <c r="O18" s="4"/>
      <c r="P18" s="2">
        <v>1933</v>
      </c>
      <c r="Q18" s="28">
        <v>602751.19499999995</v>
      </c>
      <c r="R18" s="26"/>
      <c r="V18" s="2">
        <v>1903</v>
      </c>
      <c r="W18" s="6">
        <v>4327.7348548830005</v>
      </c>
      <c r="X18" s="25"/>
    </row>
    <row r="19" spans="1:24" x14ac:dyDescent="0.4">
      <c r="A19" s="13">
        <v>1984</v>
      </c>
      <c r="B19" s="19">
        <v>7424.7311271395438</v>
      </c>
      <c r="C19" s="19">
        <v>4238.5740102727987</v>
      </c>
      <c r="D19" s="19">
        <v>14106.716637428746</v>
      </c>
      <c r="E19" s="19">
        <v>12845.736304859298</v>
      </c>
      <c r="F19" s="19">
        <v>1973.2895764963275</v>
      </c>
      <c r="G19" s="19">
        <v>14772.586962917898</v>
      </c>
      <c r="H19" s="19">
        <v>4307.4874410582133</v>
      </c>
      <c r="I19" s="19">
        <v>16512.699864445018</v>
      </c>
      <c r="J19" s="19">
        <v>2187.8430901235893</v>
      </c>
      <c r="K19" s="19">
        <v>5374.6225808048312</v>
      </c>
      <c r="L19" s="6">
        <v>9570.9754285531526</v>
      </c>
      <c r="M19" s="19">
        <v>15908.309870483152</v>
      </c>
      <c r="N19" s="19">
        <v>2961.2668184041181</v>
      </c>
      <c r="O19" s="4"/>
      <c r="P19" s="2">
        <v>1934</v>
      </c>
      <c r="Q19" s="24">
        <v>649315.66500000004</v>
      </c>
      <c r="R19" s="26"/>
      <c r="V19" s="2">
        <v>1904</v>
      </c>
      <c r="W19" s="6">
        <v>4335.9583965181</v>
      </c>
      <c r="X19" s="25"/>
    </row>
    <row r="20" spans="1:24" x14ac:dyDescent="0.4">
      <c r="A20" s="13">
        <v>1985</v>
      </c>
      <c r="B20" s="19">
        <v>6834.2492837585087</v>
      </c>
      <c r="C20" s="19">
        <v>4281.767932531392</v>
      </c>
      <c r="D20" s="19">
        <v>14522.062686169502</v>
      </c>
      <c r="E20" s="19">
        <v>12763.278472196767</v>
      </c>
      <c r="F20" s="19">
        <v>1979.4679412250694</v>
      </c>
      <c r="G20" s="19">
        <v>15331.250840808323</v>
      </c>
      <c r="H20" s="19">
        <v>4156.7631785545836</v>
      </c>
      <c r="I20" s="19">
        <v>17319.678159731928</v>
      </c>
      <c r="J20" s="19">
        <v>1981.0942378772729</v>
      </c>
      <c r="K20" s="19">
        <v>5670.3916090770963</v>
      </c>
      <c r="L20" s="6">
        <v>9721.7705748092503</v>
      </c>
      <c r="M20" s="19">
        <v>16188.552472213605</v>
      </c>
      <c r="N20" s="19">
        <v>3050.1067852907167</v>
      </c>
      <c r="O20" s="4"/>
      <c r="P20" s="2">
        <v>1935</v>
      </c>
      <c r="Q20" s="24">
        <v>698984.43299999996</v>
      </c>
      <c r="R20" s="26"/>
      <c r="V20" s="2">
        <v>1905</v>
      </c>
      <c r="W20" s="6">
        <v>4368.8525630585</v>
      </c>
      <c r="X20" s="25"/>
    </row>
    <row r="21" spans="1:24" x14ac:dyDescent="0.4">
      <c r="A21" s="13">
        <v>1986</v>
      </c>
      <c r="B21" s="19">
        <v>7223.5678931904049</v>
      </c>
      <c r="C21" s="19">
        <v>4446.3616327964246</v>
      </c>
      <c r="D21" s="19">
        <v>14819.458956445556</v>
      </c>
      <c r="E21" s="19">
        <v>13959.743691850992</v>
      </c>
      <c r="F21" s="19">
        <v>2059.0937515031987</v>
      </c>
      <c r="G21" s="19">
        <v>15679.381063001287</v>
      </c>
      <c r="H21" s="19">
        <v>4104.7154733483312</v>
      </c>
      <c r="I21" s="19">
        <v>17882.070235102492</v>
      </c>
      <c r="J21" s="19">
        <v>2001.2495725193755</v>
      </c>
      <c r="K21" s="19">
        <v>6262.968894065124</v>
      </c>
      <c r="L21" s="6">
        <v>9997.9962568548635</v>
      </c>
      <c r="M21" s="19">
        <v>16505.2315289867</v>
      </c>
      <c r="N21" s="19">
        <v>3170.2601422657694</v>
      </c>
      <c r="O21" s="4"/>
      <c r="P21" s="2">
        <v>1936</v>
      </c>
      <c r="Q21" s="24">
        <v>798321.96900000004</v>
      </c>
      <c r="R21" s="26"/>
      <c r="V21" s="2">
        <v>1906</v>
      </c>
      <c r="W21" s="6">
        <v>4550.0010456186001</v>
      </c>
      <c r="X21" s="25"/>
    </row>
    <row r="22" spans="1:24" x14ac:dyDescent="0.4">
      <c r="A22" s="13">
        <v>1987</v>
      </c>
      <c r="B22" s="19">
        <v>7298.8709562448512</v>
      </c>
      <c r="C22" s="19">
        <v>4588.7119159533841</v>
      </c>
      <c r="D22" s="19">
        <v>15382.232073173524</v>
      </c>
      <c r="E22" s="19">
        <v>15596.533984181244</v>
      </c>
      <c r="F22" s="19">
        <v>2122.7049315910112</v>
      </c>
      <c r="G22" s="19">
        <v>16251.293857282653</v>
      </c>
      <c r="H22" s="19">
        <v>4218.644808268049</v>
      </c>
      <c r="I22" s="20">
        <v>18164.348236951617</v>
      </c>
      <c r="J22" s="19">
        <v>2039.9285625121672</v>
      </c>
      <c r="K22" s="19">
        <v>6915.909855364951</v>
      </c>
      <c r="L22" s="6">
        <v>10520.051824167167</v>
      </c>
      <c r="M22" s="19">
        <v>16948.838572385146</v>
      </c>
      <c r="N22" s="19">
        <v>3420.8057094017649</v>
      </c>
      <c r="O22" s="4"/>
      <c r="P22" s="2">
        <v>1937</v>
      </c>
      <c r="Q22" s="24">
        <v>832469.24699999997</v>
      </c>
      <c r="R22" s="26"/>
      <c r="V22" s="2">
        <v>1907</v>
      </c>
      <c r="W22" s="6">
        <v>4747.5966114489001</v>
      </c>
      <c r="X22" s="25"/>
    </row>
    <row r="23" spans="1:24" x14ac:dyDescent="0.4">
      <c r="A23" s="13">
        <v>1988</v>
      </c>
      <c r="B23" s="19">
        <v>7056.1341871443283</v>
      </c>
      <c r="C23" s="19">
        <v>4681.8272067165872</v>
      </c>
      <c r="D23" s="19">
        <v>16087.912727707921</v>
      </c>
      <c r="E23" s="19">
        <v>16715.742127390575</v>
      </c>
      <c r="F23" s="19">
        <v>2205.0506692049635</v>
      </c>
      <c r="G23" s="19">
        <v>17184.637844274261</v>
      </c>
      <c r="H23" s="19">
        <v>4482.1066319600586</v>
      </c>
      <c r="I23" s="23">
        <v>18059.107969077719</v>
      </c>
      <c r="J23" s="19">
        <v>2129.177520613594</v>
      </c>
      <c r="K23" s="19">
        <v>7620.5895648449959</v>
      </c>
      <c r="L23" s="6">
        <v>11045.995659176613</v>
      </c>
      <c r="M23" s="19">
        <v>17232.277513038505</v>
      </c>
      <c r="N23" s="19">
        <v>3819.5586880099881</v>
      </c>
      <c r="O23" s="4"/>
      <c r="P23" s="2">
        <v>1938</v>
      </c>
      <c r="Q23" s="24">
        <v>799356.73499999999</v>
      </c>
      <c r="R23" s="26"/>
      <c r="V23" s="2">
        <v>1908</v>
      </c>
      <c r="W23" s="6">
        <v>4898.5408709941003</v>
      </c>
      <c r="X23" s="25"/>
    </row>
    <row r="24" spans="1:24" x14ac:dyDescent="0.4">
      <c r="A24" s="13">
        <v>1989</v>
      </c>
      <c r="B24" s="19">
        <v>6522.7981582608063</v>
      </c>
      <c r="C24" s="19">
        <v>4739.3642964392502</v>
      </c>
      <c r="D24" s="20">
        <v>16945.69265407891</v>
      </c>
      <c r="E24" s="19">
        <v>17043.411961126509</v>
      </c>
      <c r="F24" s="19">
        <v>2361.2497077590683</v>
      </c>
      <c r="G24" s="19">
        <v>17942.5136567634</v>
      </c>
      <c r="H24" s="19">
        <v>4790.0920174830535</v>
      </c>
      <c r="I24" s="19">
        <v>18156.699661229533</v>
      </c>
      <c r="J24" s="19">
        <v>2209.825255388213</v>
      </c>
      <c r="K24" s="19">
        <v>8027.3033522580035</v>
      </c>
      <c r="L24" s="6">
        <v>11581.576550095993</v>
      </c>
      <c r="M24" s="19">
        <v>17524.063260443363</v>
      </c>
      <c r="N24" s="19">
        <v>4225.1830076023107</v>
      </c>
      <c r="O24" s="4"/>
      <c r="P24" s="2">
        <v>1939</v>
      </c>
      <c r="Q24" s="24">
        <v>862994.84400000004</v>
      </c>
      <c r="R24" s="26"/>
      <c r="V24" s="2">
        <v>1909</v>
      </c>
      <c r="W24" s="6">
        <v>5005.5237677797004</v>
      </c>
      <c r="X24" s="25"/>
    </row>
    <row r="25" spans="1:24" x14ac:dyDescent="0.4">
      <c r="A25" s="13">
        <v>1990</v>
      </c>
      <c r="B25" s="19">
        <v>6435.6095938120661</v>
      </c>
      <c r="C25" s="19">
        <v>4840.1971369486182</v>
      </c>
      <c r="D25" s="19">
        <v>16866.371960225664</v>
      </c>
      <c r="E25" s="19">
        <v>17540.56244076302</v>
      </c>
      <c r="F25" s="19">
        <v>2526.0560224089636</v>
      </c>
      <c r="G25" s="19">
        <v>18789.07131596643</v>
      </c>
      <c r="H25" s="19">
        <v>5131.6851435249891</v>
      </c>
      <c r="I25" s="22">
        <v>18466.027629381002</v>
      </c>
      <c r="J25" s="19">
        <v>2223.7123846281575</v>
      </c>
      <c r="K25" s="19">
        <v>8704.4251090531616</v>
      </c>
      <c r="L25" s="6">
        <v>12054.808890774155</v>
      </c>
      <c r="M25" s="20">
        <v>17608.912643743643</v>
      </c>
      <c r="N25" s="19">
        <v>4633.101219307915</v>
      </c>
      <c r="O25" s="4"/>
      <c r="P25" s="2">
        <v>1940</v>
      </c>
      <c r="Q25" s="24">
        <v>929737.25099999993</v>
      </c>
      <c r="R25" s="26"/>
      <c r="V25" s="2">
        <v>1910</v>
      </c>
      <c r="W25" s="6">
        <v>5211.3428752451</v>
      </c>
      <c r="X25" s="25"/>
    </row>
    <row r="26" spans="1:24" x14ac:dyDescent="0.4">
      <c r="A26" s="13">
        <v>1991</v>
      </c>
      <c r="B26" s="19">
        <v>7018.4779105541675</v>
      </c>
      <c r="C26" s="19">
        <v>4855.3418720527343</v>
      </c>
      <c r="D26" s="19">
        <v>15726.935287132681</v>
      </c>
      <c r="E26" s="19">
        <v>18332.221172952202</v>
      </c>
      <c r="F26" s="19">
        <v>2704.1895827214207</v>
      </c>
      <c r="G26" s="19">
        <v>19354.578466034498</v>
      </c>
      <c r="H26" s="19">
        <v>5495.148894765689</v>
      </c>
      <c r="I26" s="19">
        <v>18951.209434253753</v>
      </c>
      <c r="J26" s="19">
        <v>2161.4282020491155</v>
      </c>
      <c r="K26" s="19">
        <v>9423.3404964787533</v>
      </c>
      <c r="L26" s="6">
        <v>12327.063008977068</v>
      </c>
      <c r="M26" s="19">
        <v>17283.59450297579</v>
      </c>
      <c r="N26" s="19">
        <v>4963.6671292765777</v>
      </c>
      <c r="O26" s="4"/>
      <c r="P26" s="2">
        <v>1941</v>
      </c>
      <c r="Q26" s="24">
        <v>1098921.4920000001</v>
      </c>
      <c r="R26" s="26"/>
      <c r="V26" s="2">
        <v>1911</v>
      </c>
      <c r="W26" s="6">
        <v>5414.4720391850005</v>
      </c>
      <c r="X26" s="25"/>
    </row>
    <row r="27" spans="1:24" x14ac:dyDescent="0.4">
      <c r="A27" s="13">
        <v>1992</v>
      </c>
      <c r="B27" s="19">
        <v>7591.4067312311199</v>
      </c>
      <c r="C27" s="19">
        <v>4965.6368831014925</v>
      </c>
      <c r="D27" s="19">
        <v>15057.660282536706</v>
      </c>
      <c r="E27" s="19">
        <v>19254.690757500244</v>
      </c>
      <c r="F27" s="19">
        <v>2849.4572156214126</v>
      </c>
      <c r="G27" s="20">
        <v>19482.498608360002</v>
      </c>
      <c r="H27" s="19">
        <v>5848.4519905836505</v>
      </c>
      <c r="I27" s="19">
        <v>19506.178313564629</v>
      </c>
      <c r="J27" s="19">
        <v>2123.632870003607</v>
      </c>
      <c r="K27" s="19">
        <v>9866.0134046346975</v>
      </c>
      <c r="L27" s="6">
        <v>12413.025217590799</v>
      </c>
      <c r="M27" s="19">
        <v>16979.805131762856</v>
      </c>
      <c r="N27" s="19">
        <v>5295.1217536698832</v>
      </c>
      <c r="O27" s="4"/>
      <c r="P27" s="2">
        <v>1942</v>
      </c>
      <c r="Q27" s="24">
        <v>1318809.267</v>
      </c>
      <c r="R27" s="26"/>
      <c r="V27" s="2">
        <v>1912</v>
      </c>
      <c r="W27" s="6">
        <v>5680.6227371509003</v>
      </c>
      <c r="X27" s="25"/>
    </row>
    <row r="28" spans="1:24" x14ac:dyDescent="0.4">
      <c r="A28" s="13">
        <v>1993</v>
      </c>
      <c r="B28" s="19">
        <v>7921.6858794861482</v>
      </c>
      <c r="C28" s="19">
        <v>5146.9641172300644</v>
      </c>
      <c r="D28" s="21">
        <v>14848.981075645008</v>
      </c>
      <c r="E28" s="19">
        <v>20112.042061563181</v>
      </c>
      <c r="F28" s="19">
        <v>3003.3205536645391</v>
      </c>
      <c r="G28" s="21">
        <v>19477.665967122946</v>
      </c>
      <c r="H28" s="19">
        <v>6280.3345217135684</v>
      </c>
      <c r="I28" s="19">
        <v>19930.673254353369</v>
      </c>
      <c r="J28" s="19">
        <v>2123.5296516058602</v>
      </c>
      <c r="K28" s="19">
        <v>10355.238894573346</v>
      </c>
      <c r="L28" s="6">
        <v>12258.077534836748</v>
      </c>
      <c r="M28" s="21">
        <v>16545.336546815081</v>
      </c>
      <c r="N28" s="19">
        <v>5658.7682375143022</v>
      </c>
      <c r="O28" s="4"/>
      <c r="P28" s="2">
        <v>1943</v>
      </c>
      <c r="Q28" s="24">
        <v>1581122.4480000001</v>
      </c>
      <c r="R28" s="26"/>
      <c r="V28" s="2">
        <v>1913</v>
      </c>
      <c r="W28" s="6">
        <v>5987.9679988216003</v>
      </c>
      <c r="X28" s="25"/>
    </row>
    <row r="29" spans="1:24" x14ac:dyDescent="0.4">
      <c r="A29" s="13">
        <v>1994</v>
      </c>
      <c r="B29" s="19">
        <v>8277.9689739348651</v>
      </c>
      <c r="C29" s="19">
        <v>5308.6750421075039</v>
      </c>
      <c r="D29" s="19">
        <v>15315.89182888261</v>
      </c>
      <c r="E29" s="19">
        <v>20774.652729508387</v>
      </c>
      <c r="F29" s="19">
        <v>3176.3969854043535</v>
      </c>
      <c r="G29" s="22">
        <v>19637.148771734745</v>
      </c>
      <c r="H29" s="19">
        <v>6704.1988898411046</v>
      </c>
      <c r="I29" s="19">
        <v>20818.315485733496</v>
      </c>
      <c r="J29" s="19">
        <v>2169.2491979982619</v>
      </c>
      <c r="K29" s="19">
        <v>11117.488511421128</v>
      </c>
      <c r="L29" s="6">
        <v>12527.555887393684</v>
      </c>
      <c r="M29" s="19">
        <v>17069.912584861133</v>
      </c>
      <c r="N29" s="19">
        <v>6090.0873144625175</v>
      </c>
      <c r="O29" s="4"/>
      <c r="P29" s="2">
        <v>1944</v>
      </c>
      <c r="Q29" s="24">
        <v>1713572.496</v>
      </c>
      <c r="R29" s="26"/>
      <c r="V29" s="2">
        <v>1914</v>
      </c>
      <c r="W29" s="6">
        <v>6111.4748344067002</v>
      </c>
      <c r="X29" s="25"/>
    </row>
    <row r="30" spans="1:24" x14ac:dyDescent="0.4">
      <c r="A30" s="13">
        <v>1995</v>
      </c>
      <c r="B30" s="19">
        <v>7942.8991347469573</v>
      </c>
      <c r="C30" s="19">
        <v>5480.672502897266</v>
      </c>
      <c r="D30" s="19">
        <v>15859.12341794464</v>
      </c>
      <c r="E30" s="19">
        <v>21041.258753685401</v>
      </c>
      <c r="F30" s="19">
        <v>3380.4687106611318</v>
      </c>
      <c r="G30" s="19">
        <v>19969.791224286157</v>
      </c>
      <c r="H30" s="19">
        <v>7201.4590080901289</v>
      </c>
      <c r="I30" s="19">
        <v>21578.082257001224</v>
      </c>
      <c r="J30" s="19">
        <v>2219.904800777389</v>
      </c>
      <c r="K30" s="19">
        <v>12007.266607263173</v>
      </c>
      <c r="L30" s="6">
        <v>12855.027693016036</v>
      </c>
      <c r="M30" s="22">
        <v>17643.858452645843</v>
      </c>
      <c r="N30" s="19">
        <v>6570.4763617417666</v>
      </c>
      <c r="O30" s="4"/>
      <c r="P30" s="2">
        <v>1945</v>
      </c>
      <c r="Q30" s="24">
        <v>1644760.5569999998</v>
      </c>
      <c r="R30" s="26"/>
      <c r="V30" s="2">
        <v>1915</v>
      </c>
      <c r="W30" s="6">
        <v>6380.4691869567005</v>
      </c>
      <c r="X30" s="25"/>
    </row>
    <row r="31" spans="1:24" x14ac:dyDescent="0.4">
      <c r="A31" s="13">
        <v>1996</v>
      </c>
      <c r="B31" s="19">
        <v>8277.7238838993635</v>
      </c>
      <c r="C31" s="19">
        <v>5491.3544472778049</v>
      </c>
      <c r="D31" s="19">
        <v>16394.590386711348</v>
      </c>
      <c r="E31" s="19">
        <v>21358.756699393994</v>
      </c>
      <c r="F31" s="19">
        <v>3612.8527125403889</v>
      </c>
      <c r="G31" s="19">
        <v>20468.540739096137</v>
      </c>
      <c r="H31" s="19">
        <v>7750.451720674364</v>
      </c>
      <c r="I31" s="19">
        <v>22563.723046648305</v>
      </c>
      <c r="J31" s="19">
        <v>2296.2516865802436</v>
      </c>
      <c r="K31" s="19">
        <v>12716.664735814622</v>
      </c>
      <c r="L31" s="6">
        <v>13135.387975990894</v>
      </c>
      <c r="M31" s="19">
        <v>17851.594322905021</v>
      </c>
      <c r="N31" s="20">
        <v>6876.0328642198647</v>
      </c>
      <c r="O31" s="4"/>
      <c r="P31" s="2">
        <v>1946</v>
      </c>
      <c r="Q31" s="24">
        <v>1305357.3090000001</v>
      </c>
      <c r="R31" s="26"/>
      <c r="V31" s="2">
        <v>1916</v>
      </c>
      <c r="W31" s="6">
        <v>6627.4060025976005</v>
      </c>
      <c r="X31" s="25"/>
    </row>
    <row r="32" spans="1:24" x14ac:dyDescent="0.4">
      <c r="A32" s="13">
        <v>1997</v>
      </c>
      <c r="B32" s="19">
        <v>8841.600739532274</v>
      </c>
      <c r="C32" s="20">
        <v>5578.6683088590689</v>
      </c>
      <c r="D32" s="22">
        <v>17345.452967984478</v>
      </c>
      <c r="E32" s="20">
        <v>22090.631148826975</v>
      </c>
      <c r="F32" s="20">
        <v>3749.8064157679114</v>
      </c>
      <c r="G32" s="19">
        <v>20738.635528954546</v>
      </c>
      <c r="H32" s="20">
        <v>8142.6965632330221</v>
      </c>
      <c r="I32" s="19">
        <v>23648.811561506271</v>
      </c>
      <c r="J32" s="20">
        <v>2362.9355929761045</v>
      </c>
      <c r="K32" s="20">
        <v>13180.26358935039</v>
      </c>
      <c r="L32" s="6">
        <v>13607.710132814622</v>
      </c>
      <c r="M32" s="19">
        <v>18257.159158560356</v>
      </c>
      <c r="N32" s="19">
        <v>6707.7022302582091</v>
      </c>
      <c r="O32" s="4"/>
      <c r="P32" s="2">
        <v>1947</v>
      </c>
      <c r="Q32" s="24">
        <v>1285696.7549999999</v>
      </c>
      <c r="R32" s="26"/>
      <c r="V32" s="2">
        <v>1917</v>
      </c>
      <c r="W32" s="6">
        <v>6023.7058199460998</v>
      </c>
      <c r="X32" s="25"/>
    </row>
    <row r="33" spans="1:24" x14ac:dyDescent="0.4">
      <c r="A33" s="13">
        <v>1998</v>
      </c>
      <c r="B33" s="20">
        <v>9075.4966609520088</v>
      </c>
      <c r="C33" s="19">
        <v>5513.2008072773733</v>
      </c>
      <c r="D33" s="19">
        <v>18200.435550651866</v>
      </c>
      <c r="E33" s="21">
        <v>20728.511328960631</v>
      </c>
      <c r="F33" s="19">
        <v>3213.9506854173183</v>
      </c>
      <c r="G33" s="19">
        <v>20267.032166170487</v>
      </c>
      <c r="H33" s="21">
        <v>7386.2073880799753</v>
      </c>
      <c r="I33" s="19">
        <v>24135.101993832686</v>
      </c>
      <c r="J33" s="21">
        <v>2301.3503827003833</v>
      </c>
      <c r="K33" s="21">
        <v>12167.261405702471</v>
      </c>
      <c r="L33" s="6">
        <v>14165.978435553427</v>
      </c>
      <c r="M33" s="19">
        <v>18915.206917415613</v>
      </c>
      <c r="N33" s="21">
        <v>5940.6349794618654</v>
      </c>
      <c r="O33" s="4"/>
      <c r="P33" s="2">
        <v>1948</v>
      </c>
      <c r="Q33" s="24">
        <v>1334330.757</v>
      </c>
      <c r="R33" s="26"/>
      <c r="V33" s="2">
        <v>1918</v>
      </c>
      <c r="W33" s="6">
        <v>5782.1488913561998</v>
      </c>
      <c r="X33" s="25"/>
    </row>
    <row r="34" spans="1:24" x14ac:dyDescent="0.4">
      <c r="A34" s="13">
        <v>1999</v>
      </c>
      <c r="B34" s="19">
        <v>8669.1376470737741</v>
      </c>
      <c r="C34" s="21">
        <v>5192.3104047462475</v>
      </c>
      <c r="D34" s="19">
        <v>18867.321162860615</v>
      </c>
      <c r="E34" s="19">
        <v>21378.387633744856</v>
      </c>
      <c r="F34" s="21">
        <v>3202.3811312966122</v>
      </c>
      <c r="G34" s="19">
        <v>20198.585575892677</v>
      </c>
      <c r="H34" s="19">
        <v>7677.1023205698439</v>
      </c>
      <c r="I34" s="19">
        <v>24454.889275410605</v>
      </c>
      <c r="J34" s="19">
        <v>2332.1750583936519</v>
      </c>
      <c r="K34" s="22">
        <v>13212.810205502074</v>
      </c>
      <c r="L34" s="6">
        <v>14762.101077260048</v>
      </c>
      <c r="M34" s="19">
        <v>19755.407090079079</v>
      </c>
      <c r="N34" s="19">
        <v>6149.4044422677498</v>
      </c>
      <c r="O34" s="4"/>
      <c r="P34" s="2">
        <v>1949</v>
      </c>
      <c r="Q34" s="24">
        <v>1339504.5869999998</v>
      </c>
      <c r="R34" s="26"/>
      <c r="V34" s="2">
        <v>1919</v>
      </c>
      <c r="W34" s="6">
        <v>6772.8935195624999</v>
      </c>
      <c r="X34" s="25"/>
    </row>
    <row r="35" spans="1:24" x14ac:dyDescent="0.4">
      <c r="A35" s="13">
        <v>2000</v>
      </c>
      <c r="B35" s="19">
        <v>8505.7429341839088</v>
      </c>
      <c r="C35" s="19">
        <v>5256.233293705699</v>
      </c>
      <c r="D35" s="19">
        <v>19772.542253981232</v>
      </c>
      <c r="E35" s="22">
        <v>23299.358531069287</v>
      </c>
      <c r="F35" s="19">
        <v>3469.4816362412112</v>
      </c>
      <c r="G35" s="19">
        <v>20737.795020535799</v>
      </c>
      <c r="H35" s="22">
        <v>8556.5543357190018</v>
      </c>
      <c r="I35" s="19">
        <v>25087.396297285668</v>
      </c>
      <c r="J35" s="22">
        <v>2421.4927231898268</v>
      </c>
      <c r="K35" s="19">
        <v>14219.564145442257</v>
      </c>
      <c r="L35" s="6">
        <v>15377.766724705578</v>
      </c>
      <c r="M35" s="19">
        <v>20579.61035193675</v>
      </c>
      <c r="N35" s="19">
        <v>6392.7492105023566</v>
      </c>
      <c r="O35" s="4"/>
      <c r="R35" s="4"/>
      <c r="V35" s="1"/>
      <c r="X35" s="4"/>
    </row>
    <row r="36" spans="1:24" x14ac:dyDescent="0.4">
      <c r="A36" s="13">
        <v>2001</v>
      </c>
      <c r="B36" s="19">
        <v>8042.7921112272479</v>
      </c>
      <c r="C36" s="19">
        <v>5247.8148812220888</v>
      </c>
      <c r="D36" s="19">
        <v>20247.903377841445</v>
      </c>
      <c r="E36" s="19">
        <v>23256.927812215679</v>
      </c>
      <c r="F36" s="19">
        <v>3561.185000306732</v>
      </c>
      <c r="G36" s="19">
        <v>20736.322697671978</v>
      </c>
      <c r="H36" s="19">
        <v>8432.2504848999179</v>
      </c>
      <c r="I36" s="19">
        <v>25457.499965718012</v>
      </c>
      <c r="J36" s="19">
        <v>2414.6299488762961</v>
      </c>
      <c r="K36" s="19">
        <v>14657.811602147553</v>
      </c>
      <c r="L36" s="6">
        <v>15759.871027496669</v>
      </c>
      <c r="M36" s="19">
        <v>20761.503241125039</v>
      </c>
      <c r="N36" s="19">
        <v>6481.8995109020834</v>
      </c>
      <c r="O36" s="4"/>
      <c r="R36" s="4"/>
      <c r="V36" s="1"/>
      <c r="X36" s="4"/>
    </row>
    <row r="37" spans="1:24" x14ac:dyDescent="0.4">
      <c r="A37" s="13">
        <v>2002</v>
      </c>
      <c r="B37" s="21">
        <v>7090.7965529772873</v>
      </c>
      <c r="C37" s="19">
        <v>5265.2436126595303</v>
      </c>
      <c r="D37" s="19">
        <v>20530.048639715948</v>
      </c>
      <c r="E37" s="19">
        <v>23512.568895335684</v>
      </c>
      <c r="F37" s="19">
        <v>3672.3165188835173</v>
      </c>
      <c r="G37" s="19">
        <v>20755.506171197183</v>
      </c>
      <c r="H37" s="19">
        <v>8716.9078223373799</v>
      </c>
      <c r="I37" s="19">
        <v>25723.701138222426</v>
      </c>
      <c r="J37" s="19">
        <v>2472.6981604959378</v>
      </c>
      <c r="K37" s="19">
        <v>15590.790642894488</v>
      </c>
      <c r="L37" s="6">
        <v>15953.726145923602</v>
      </c>
      <c r="M37" s="19">
        <v>21142.280280265793</v>
      </c>
      <c r="N37" s="19">
        <v>6775.236220188006</v>
      </c>
      <c r="O37" s="4"/>
      <c r="R37" s="4"/>
      <c r="V37" s="1"/>
      <c r="X37" s="4"/>
    </row>
    <row r="38" spans="1:24" x14ac:dyDescent="0.4">
      <c r="A38" s="13">
        <v>2003</v>
      </c>
      <c r="B38" s="19">
        <v>7637.7493383245501</v>
      </c>
      <c r="C38" s="19">
        <v>5384.4237737374533</v>
      </c>
      <c r="D38" s="19">
        <v>20848.631500076983</v>
      </c>
      <c r="E38" s="19">
        <v>24096.479716071241</v>
      </c>
      <c r="F38" s="22">
        <v>3786.2103787490723</v>
      </c>
      <c r="G38" s="19">
        <v>21020.714268002921</v>
      </c>
      <c r="H38" s="19">
        <v>9049.5485144264749</v>
      </c>
      <c r="I38" s="19">
        <v>25871.434606236169</v>
      </c>
      <c r="J38" s="19">
        <v>2544.7734768343785</v>
      </c>
      <c r="K38" s="19">
        <v>15995.921802731837</v>
      </c>
      <c r="L38" s="6">
        <v>16169.201123156232</v>
      </c>
      <c r="M38" s="19">
        <v>21461.571279539046</v>
      </c>
      <c r="N38" s="22">
        <v>7205.7210909288451</v>
      </c>
      <c r="O38" s="4"/>
      <c r="R38" s="4"/>
      <c r="V38" s="1"/>
      <c r="X38" s="4"/>
    </row>
    <row r="39" spans="1:24" x14ac:dyDescent="0.4">
      <c r="A39" s="13">
        <v>2004</v>
      </c>
      <c r="B39" s="19">
        <v>8244.5977811057237</v>
      </c>
      <c r="C39" s="19">
        <v>5561.7902591108468</v>
      </c>
      <c r="D39" s="19">
        <v>21583.879454793961</v>
      </c>
      <c r="E39" s="19">
        <v>25990.5683615075</v>
      </c>
      <c r="F39" s="19">
        <v>3949.6221311484264</v>
      </c>
      <c r="G39" s="19">
        <v>21576.780939385062</v>
      </c>
      <c r="H39" s="19">
        <v>9486.9561485249724</v>
      </c>
      <c r="I39" s="19">
        <v>26758.585131944514</v>
      </c>
      <c r="J39" s="19">
        <v>2656.2089074371188</v>
      </c>
      <c r="K39" s="19">
        <v>16674.94857606844</v>
      </c>
      <c r="L39" s="6">
        <v>16424.945657844637</v>
      </c>
      <c r="M39" s="19">
        <v>22307.203229041559</v>
      </c>
      <c r="N39" s="19">
        <v>7602.8677518557397</v>
      </c>
      <c r="O39" s="4"/>
      <c r="R39" s="4"/>
      <c r="V39" s="1"/>
      <c r="X39" s="4"/>
    </row>
    <row r="40" spans="1:24" x14ac:dyDescent="0.4">
      <c r="A40" s="13">
        <v>2005</v>
      </c>
      <c r="B40" s="19">
        <v>8914.8316997958154</v>
      </c>
      <c r="C40" s="22">
        <v>5766.9407257410603</v>
      </c>
      <c r="D40" s="19">
        <v>22175.763554663048</v>
      </c>
      <c r="E40" s="19">
        <v>27768.917663139906</v>
      </c>
      <c r="F40" s="19">
        <v>4126.3500798341338</v>
      </c>
      <c r="G40" s="19">
        <v>21978.556660460501</v>
      </c>
      <c r="H40" s="19">
        <v>9781.8730474311033</v>
      </c>
      <c r="I40" s="19">
        <v>27366.894856970539</v>
      </c>
      <c r="J40" s="19">
        <v>2734.3190469493256</v>
      </c>
      <c r="K40" s="19">
        <v>17298.333315767049</v>
      </c>
      <c r="L40" s="6">
        <v>16728.252776827128</v>
      </c>
      <c r="M40" s="19">
        <v>22915.626207600413</v>
      </c>
      <c r="N40" s="19">
        <v>7887.7340300400165</v>
      </c>
      <c r="O40" s="4"/>
      <c r="R40" s="4"/>
      <c r="V40" s="1"/>
      <c r="X40" s="4"/>
    </row>
    <row r="41" spans="1:24" x14ac:dyDescent="0.4">
      <c r="A41" s="13">
        <v>2006</v>
      </c>
      <c r="B41" s="22">
        <v>9581.3686090358624</v>
      </c>
      <c r="C41" s="19">
        <v>6025.1067878078211</v>
      </c>
      <c r="D41" s="19">
        <v>23248.454063645055</v>
      </c>
      <c r="E41" s="19">
        <v>29485.694926881013</v>
      </c>
      <c r="F41" s="19">
        <v>4302.8702865833711</v>
      </c>
      <c r="G41" s="19">
        <v>22462.77304238857</v>
      </c>
      <c r="H41" s="19">
        <v>10178.462301175146</v>
      </c>
      <c r="I41" s="19">
        <v>27842.016879924104</v>
      </c>
      <c r="J41" s="19">
        <v>2831.3365113842433</v>
      </c>
      <c r="K41" s="19">
        <v>18084.708434020962</v>
      </c>
      <c r="L41" s="6">
        <v>17109.297937682826</v>
      </c>
      <c r="M41" s="19">
        <v>23837.517256968367</v>
      </c>
      <c r="N41" s="19">
        <v>8224.3308556475895</v>
      </c>
      <c r="O41" s="4"/>
      <c r="R41" s="4"/>
      <c r="V41" s="1"/>
      <c r="X41" s="4"/>
    </row>
    <row r="42" spans="1:24" x14ac:dyDescent="0.4">
      <c r="A42" s="13">
        <v>2007</v>
      </c>
      <c r="D42" s="19">
        <v>24201.019594684403</v>
      </c>
      <c r="G42" s="19">
        <v>22900.490363435874</v>
      </c>
      <c r="I42" s="19">
        <v>28685.462660914152</v>
      </c>
      <c r="K42" s="19">
        <v>18887.827885333911</v>
      </c>
      <c r="L42" s="6">
        <v>17513.252217479669</v>
      </c>
      <c r="M42" s="19">
        <v>24597.907675557799</v>
      </c>
      <c r="O42" s="4"/>
      <c r="R42" s="4"/>
      <c r="V42" s="1"/>
      <c r="X42" s="4"/>
    </row>
    <row r="43" spans="1:24" x14ac:dyDescent="0.4">
      <c r="A43" s="13">
        <v>2008</v>
      </c>
    </row>
    <row r="44" spans="1:24" x14ac:dyDescent="0.4">
      <c r="A44" s="1"/>
    </row>
    <row r="45" spans="1:24" x14ac:dyDescent="0.4">
      <c r="A45" s="2" t="s">
        <v>56</v>
      </c>
    </row>
    <row r="46" spans="1:24" x14ac:dyDescent="0.4">
      <c r="A46" s="2" t="s">
        <v>59</v>
      </c>
    </row>
  </sheetData>
  <mergeCells count="3">
    <mergeCell ref="S2:T2"/>
    <mergeCell ref="V2:W2"/>
    <mergeCell ref="P2:Q2"/>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Reference</vt:lpstr>
      <vt:lpstr>Crises_dates</vt:lpstr>
      <vt:lpstr>Figure 14.4</vt:lpstr>
      <vt:lpstr>Real_per_capita_GDP</vt:lpstr>
    </vt:vector>
  </TitlesOfParts>
  <Company>mspp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creinhart</dc:creator>
  <cp:lastModifiedBy>Kenneth Rogoff</cp:lastModifiedBy>
  <dcterms:created xsi:type="dcterms:W3CDTF">2008-12-02T16:33:22Z</dcterms:created>
  <dcterms:modified xsi:type="dcterms:W3CDTF">2015-11-20T13:02:03Z</dcterms:modified>
</cp:coreProperties>
</file>