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5\"/>
    </mc:Choice>
  </mc:AlternateContent>
  <bookViews>
    <workbookView xWindow="0" yWindow="0" windowWidth="19200" windowHeight="7425" tabRatio="500"/>
  </bookViews>
  <sheets>
    <sheet name="Reference" sheetId="2" r:id="rId1"/>
    <sheet name="Figure 15.1" sheetId="1" r:id="rId2"/>
  </sheets>
  <calcPr calcId="152511" concurrentCalc="0"/>
</workbook>
</file>

<file path=xl/calcChain.xml><?xml version="1.0" encoding="utf-8"?>
<calcChain xmlns="http://schemas.openxmlformats.org/spreadsheetml/2006/main">
  <c r="BH13" i="1" l="1"/>
  <c r="Q5" i="1"/>
  <c r="AO13" i="1"/>
  <c r="Q6" i="1"/>
  <c r="AD13" i="1"/>
  <c r="Q7" i="1"/>
  <c r="AP13" i="1"/>
  <c r="Q8" i="1"/>
  <c r="BA13" i="1"/>
  <c r="Q9" i="1"/>
  <c r="AV13" i="1"/>
  <c r="Q10" i="1"/>
  <c r="AS13" i="1"/>
  <c r="Q11" i="1"/>
  <c r="AJ13" i="1"/>
  <c r="Q12" i="1"/>
  <c r="BC13" i="1"/>
  <c r="Q13" i="1"/>
  <c r="U13" i="1"/>
  <c r="V13" i="1"/>
  <c r="W13" i="1"/>
  <c r="X13" i="1"/>
  <c r="Y13" i="1"/>
  <c r="Z13" i="1"/>
  <c r="AA13" i="1"/>
  <c r="AB13" i="1"/>
  <c r="AC13" i="1"/>
  <c r="AE13" i="1"/>
  <c r="AF13" i="1"/>
  <c r="AG13" i="1"/>
  <c r="AH13" i="1"/>
  <c r="AI13" i="1"/>
  <c r="AK13" i="1"/>
  <c r="AL13" i="1"/>
  <c r="AM13" i="1"/>
  <c r="AN13" i="1"/>
  <c r="AQ13" i="1"/>
  <c r="AR13" i="1"/>
  <c r="AT13" i="1"/>
  <c r="AU13" i="1"/>
  <c r="AW13" i="1"/>
  <c r="AX13" i="1"/>
  <c r="AY13" i="1"/>
  <c r="AZ13" i="1"/>
  <c r="BB13" i="1"/>
  <c r="BD13" i="1"/>
  <c r="BE13" i="1"/>
  <c r="BF13" i="1"/>
  <c r="BG13" i="1"/>
  <c r="BI13" i="1"/>
  <c r="BJ13" i="1"/>
  <c r="Q14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</calcChain>
</file>

<file path=xl/comments1.xml><?xml version="1.0" encoding="utf-8"?>
<comments xmlns="http://schemas.openxmlformats.org/spreadsheetml/2006/main">
  <authors>
    <author>Carmen</author>
  </authors>
  <commentList>
    <comment ref="U1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estimate based on price index is 1300 in 2007</t>
        </r>
      </text>
    </comment>
  </commentList>
</comments>
</file>

<file path=xl/sharedStrings.xml><?xml version="1.0" encoding="utf-8"?>
<sst xmlns="http://schemas.openxmlformats.org/spreadsheetml/2006/main" count="203" uniqueCount="120">
  <si>
    <t>Standard and Poor's</t>
  </si>
  <si>
    <t>U.S.</t>
  </si>
  <si>
    <t>Halifax</t>
  </si>
  <si>
    <t>U.K.</t>
  </si>
  <si>
    <t>Blagovest</t>
  </si>
  <si>
    <t>Ukraine</t>
  </si>
  <si>
    <t>Bank of Thailand</t>
  </si>
  <si>
    <t>Thailand</t>
  </si>
  <si>
    <t>Sinyi Real Estate</t>
  </si>
  <si>
    <t>Taiwan</t>
  </si>
  <si>
    <t>Swiss National Bank</t>
  </si>
  <si>
    <t>Switzerland</t>
  </si>
  <si>
    <t xml:space="preserve">Statistics Sweden </t>
  </si>
  <si>
    <t>Sweden</t>
  </si>
  <si>
    <t>Banco de España</t>
  </si>
  <si>
    <t>Spain</t>
  </si>
  <si>
    <t>Argentina (bi-annual data) 2001-2006</t>
  </si>
  <si>
    <t>Kookmin Bank</t>
  </si>
  <si>
    <t xml:space="preserve"> South Korea</t>
  </si>
  <si>
    <t>Notes: China, Slovenia, and Ukraine 2003-2006; Latvia, 2004-2006</t>
  </si>
  <si>
    <t>ABSA</t>
  </si>
  <si>
    <t>South Africa</t>
  </si>
  <si>
    <r>
      <rPr>
        <i/>
        <sz val="11"/>
        <rFont val="Times New Roman"/>
        <family val="1"/>
      </rPr>
      <t>Sources:</t>
    </r>
    <r>
      <rPr>
        <sz val="11"/>
        <rFont val="Times New Roman"/>
        <family val="1"/>
      </rPr>
      <t xml:space="preserve"> Shiller for US, and individual country sources, as noted.</t>
    </r>
  </si>
  <si>
    <t>Statistical Office of Slovenia</t>
  </si>
  <si>
    <t>Slovenia</t>
  </si>
  <si>
    <t>Urban Redevelopment Authority</t>
  </si>
  <si>
    <t>Singapore</t>
  </si>
  <si>
    <t>Figure 3</t>
  </si>
  <si>
    <t>Statistical Office of the Republic of Serbia</t>
  </si>
  <si>
    <t>Serbia</t>
  </si>
  <si>
    <t>Japan</t>
  </si>
  <si>
    <t>Studios Tecnicos Inc.</t>
  </si>
  <si>
    <t>Portugal</t>
  </si>
  <si>
    <t>Germany</t>
  </si>
  <si>
    <t>Central Statistical Office Poland</t>
  </si>
  <si>
    <t>Poland</t>
  </si>
  <si>
    <t>Indonesia</t>
  </si>
  <si>
    <t>Colliers International: Philippines</t>
  </si>
  <si>
    <t>Philippines</t>
  </si>
  <si>
    <t>Statistics Norway</t>
  </si>
  <si>
    <t>Norway</t>
  </si>
  <si>
    <t>Austria</t>
  </si>
  <si>
    <t>Reserve Bank of New Zealand</t>
  </si>
  <si>
    <t>New  Zealand</t>
  </si>
  <si>
    <t>Statistics Netherlands</t>
  </si>
  <si>
    <t>Netherlands</t>
  </si>
  <si>
    <t>Bank Negara Malaysia</t>
  </si>
  <si>
    <t>Malaysia</t>
  </si>
  <si>
    <t>South Korea</t>
  </si>
  <si>
    <t>Inreal</t>
  </si>
  <si>
    <t>Lithuania</t>
  </si>
  <si>
    <t>Central Statistical Bureau of Latvia</t>
  </si>
  <si>
    <t>Latvia</t>
  </si>
  <si>
    <t>Japan Real Estate Institute</t>
  </si>
  <si>
    <t>Colombia</t>
  </si>
  <si>
    <t>Banca D'Italia</t>
  </si>
  <si>
    <t>Italy</t>
  </si>
  <si>
    <t>ESRI</t>
  </si>
  <si>
    <t>Ireland</t>
  </si>
  <si>
    <t>Czech Republic</t>
  </si>
  <si>
    <t xml:space="preserve">Bank of Indonesia </t>
  </si>
  <si>
    <t>Statistics Iceland</t>
  </si>
  <si>
    <t>Iceland</t>
  </si>
  <si>
    <t>Argentina</t>
  </si>
  <si>
    <t>Otthon Centrum</t>
  </si>
  <si>
    <t>Hungary</t>
  </si>
  <si>
    <t>Versitech Ltd.</t>
  </si>
  <si>
    <t>Hong  Kong</t>
  </si>
  <si>
    <t>BulwienGesa AG</t>
  </si>
  <si>
    <t>Australia</t>
  </si>
  <si>
    <t>INSEE</t>
  </si>
  <si>
    <t>France</t>
  </si>
  <si>
    <t>StatFin -Online Service</t>
  </si>
  <si>
    <t>Finland</t>
  </si>
  <si>
    <t>Statistical Office of Estonia</t>
  </si>
  <si>
    <t>Estonia</t>
  </si>
  <si>
    <t>StatBank Denmark</t>
  </si>
  <si>
    <t>Denmark</t>
  </si>
  <si>
    <t>China</t>
  </si>
  <si>
    <t>Czech Statistical Office</t>
  </si>
  <si>
    <t>US</t>
  </si>
  <si>
    <t>Departamento Administrativo Nacional de Estadística</t>
  </si>
  <si>
    <t>Ehomeday</t>
  </si>
  <si>
    <t>BIS</t>
  </si>
  <si>
    <t>Canada</t>
  </si>
  <si>
    <t>Hong Kong</t>
  </si>
  <si>
    <t>Institut National de Statistique</t>
  </si>
  <si>
    <t>Belgium</t>
  </si>
  <si>
    <t xml:space="preserve">Oesterreichische (Austria)Nationalbank </t>
  </si>
  <si>
    <t>AusStats</t>
  </si>
  <si>
    <t>Reporte Inmobiliario</t>
  </si>
  <si>
    <t>Source</t>
  </si>
  <si>
    <t>Country</t>
  </si>
  <si>
    <t xml:space="preserve"> </t>
  </si>
  <si>
    <t>UK</t>
  </si>
  <si>
    <t>2002-2006</t>
  </si>
  <si>
    <t>Percent change</t>
  </si>
  <si>
    <t>New Zealand</t>
  </si>
  <si>
    <t xml:space="preserve"> Korea</t>
  </si>
  <si>
    <t>Africa</t>
  </si>
  <si>
    <t xml:space="preserve"> Zealand</t>
  </si>
  <si>
    <t xml:space="preserve"> Kong</t>
  </si>
  <si>
    <t>Republic</t>
  </si>
  <si>
    <t>Year</t>
  </si>
  <si>
    <t>US$</t>
  </si>
  <si>
    <t xml:space="preserve">South </t>
  </si>
  <si>
    <t>South</t>
  </si>
  <si>
    <t>New</t>
  </si>
  <si>
    <t>euro</t>
  </si>
  <si>
    <t>Hong</t>
  </si>
  <si>
    <t>Czech</t>
  </si>
  <si>
    <t>2002-2006 (unless otherwise noted)</t>
  </si>
  <si>
    <t xml:space="preserve">Annual averages </t>
  </si>
  <si>
    <t>Percent change in real housing prices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</si>
  <si>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</si>
  <si>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</si>
  <si>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</si>
  <si>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</si>
  <si>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15.1 Percentage change in real housing prices, 2002-2006</t>
  </si>
  <si>
    <t>page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</si>
</sst>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2" formatCode="0.0"/>
    <numFmt numFmtId="173" formatCode="_(* #,##0_);_(* \(#,##0\);_(* &quot;-&quot;??_);_(@_)"/>
    <numFmt numFmtId="174" formatCode="_(* #,##0.0_);_(* \(#,##0.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Verdana"/>
      <family val="2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2" fillId="0" borderId="0"/>
  </cellStyleXfs>
  <cellXfs count="47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Border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/>
    <xf numFmtId="172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Border="1" applyAlignment="1">
      <alignment horizontal="left"/>
    </xf>
    <xf numFmtId="0" fontId="0" fillId="3" borderId="2" xfId="0" applyFill="1" applyBorder="1"/>
    <xf numFmtId="0" fontId="0" fillId="3" borderId="1" xfId="0" applyFill="1" applyBorder="1"/>
    <xf numFmtId="172" fontId="2" fillId="3" borderId="0" xfId="0" applyNumberFormat="1" applyFont="1" applyFill="1" applyBorder="1"/>
    <xf numFmtId="0" fontId="2" fillId="3" borderId="2" xfId="0" applyFont="1" applyFill="1" applyBorder="1"/>
    <xf numFmtId="172" fontId="2" fillId="2" borderId="0" xfId="0" applyNumberFormat="1" applyFont="1" applyFill="1"/>
    <xf numFmtId="173" fontId="2" fillId="2" borderId="0" xfId="4" applyNumberFormat="1" applyFont="1" applyFill="1"/>
    <xf numFmtId="1" fontId="2" fillId="2" borderId="0" xfId="0" applyNumberFormat="1" applyFont="1" applyFill="1"/>
    <xf numFmtId="2" fontId="2" fillId="2" borderId="0" xfId="0" applyNumberFormat="1" applyFont="1" applyFill="1"/>
    <xf numFmtId="174" fontId="2" fillId="2" borderId="0" xfId="4" applyNumberFormat="1" applyFont="1" applyFill="1"/>
    <xf numFmtId="0" fontId="2" fillId="0" borderId="0" xfId="0" applyFont="1"/>
    <xf numFmtId="0" fontId="6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0" fillId="3" borderId="0" xfId="0" applyFill="1" applyBorder="1"/>
    <xf numFmtId="0" fontId="7" fillId="3" borderId="0" xfId="0" applyFont="1" applyFill="1" applyBorder="1"/>
    <xf numFmtId="0" fontId="2" fillId="2" borderId="0" xfId="7" applyFill="1" applyAlignment="1"/>
    <xf numFmtId="0" fontId="2" fillId="0" borderId="0" xfId="7" applyAlignment="1"/>
    <xf numFmtId="0" fontId="2" fillId="0" borderId="0" xfId="7"/>
    <xf numFmtId="0" fontId="5" fillId="3" borderId="3" xfId="7" applyFont="1" applyFill="1" applyBorder="1" applyAlignment="1"/>
    <xf numFmtId="0" fontId="5" fillId="3" borderId="2" xfId="7" applyFont="1" applyFill="1" applyBorder="1" applyAlignment="1"/>
    <xf numFmtId="0" fontId="5" fillId="3" borderId="4" xfId="7" applyFont="1" applyFill="1" applyBorder="1" applyAlignment="1"/>
    <xf numFmtId="0" fontId="5" fillId="3" borderId="5" xfId="7" applyFont="1" applyFill="1" applyBorder="1" applyAlignment="1"/>
    <xf numFmtId="0" fontId="5" fillId="3" borderId="0" xfId="7" applyFont="1" applyFill="1" applyBorder="1" applyAlignment="1"/>
    <xf numFmtId="0" fontId="5" fillId="3" borderId="6" xfId="7" applyFont="1" applyFill="1" applyBorder="1" applyAlignment="1"/>
    <xf numFmtId="0" fontId="6" fillId="3" borderId="5" xfId="7" applyFont="1" applyFill="1" applyBorder="1" applyAlignment="1"/>
    <xf numFmtId="0" fontId="5" fillId="3" borderId="7" xfId="7" applyFont="1" applyFill="1" applyBorder="1" applyAlignment="1"/>
    <xf numFmtId="0" fontId="5" fillId="3" borderId="1" xfId="7" applyFont="1" applyFill="1" applyBorder="1" applyAlignment="1"/>
    <xf numFmtId="0" fontId="5" fillId="3" borderId="8" xfId="7" applyFont="1" applyFill="1" applyBorder="1" applyAlignment="1"/>
    <xf numFmtId="0" fontId="11" fillId="2" borderId="0" xfId="7" applyFont="1" applyFill="1" applyAlignment="1">
      <alignment vertical="center"/>
    </xf>
    <xf numFmtId="0" fontId="5" fillId="2" borderId="0" xfId="7" applyFont="1" applyFill="1" applyAlignment="1"/>
    <xf numFmtId="0" fontId="0" fillId="0" borderId="0" xfId="2" applyFont="1" applyAlignment="1">
      <alignment horizontal="right"/>
    </xf>
  </cellXfs>
  <cellStyles count="8">
    <cellStyle name="ANCLAS,REZONES Y SUS PARTES,DE FUNDICION,DE HIERRO O DE ACERO" xfId="1"/>
    <cellStyle name="ANCLAS,REZONES Y SUS PARTES,DE FUNDICION,DE HIERRO O DE ACERO 2" xfId="2"/>
    <cellStyle name="bstitutes]_x000a__x000a_; The following mappings take Word for MS-DOS names, PostScript names, and TrueType_x000a__x000a_; names into account" xfId="3"/>
    <cellStyle name="Comma" xfId="4" builtinId="3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63736602771335"/>
          <c:y val="7.8811768247278938E-2"/>
          <c:w val="0.91150521251487526"/>
          <c:h val="0.829659215133319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4BD9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30"/>
            <c:invertIfNegative val="0"/>
            <c:bubble3D val="0"/>
          </c:dPt>
          <c:dPt>
            <c:idx val="38"/>
            <c:invertIfNegative val="0"/>
            <c:bubble3D val="0"/>
          </c:dPt>
          <c:dPt>
            <c:idx val="41"/>
            <c:invertIfNegative val="0"/>
            <c:bubble3D val="0"/>
          </c:dPt>
          <c:dPt>
            <c:idx val="42"/>
            <c:invertIfNegative val="0"/>
            <c:bubble3D val="0"/>
          </c:dPt>
          <c:cat>
            <c:strRef>
              <c:f>'Figure 15.1'!$O$5:$O$46</c:f>
              <c:strCache>
                <c:ptCount val="42"/>
                <c:pt idx="0">
                  <c:v>Ukraine</c:v>
                </c:pt>
                <c:pt idx="1">
                  <c:v>Latvia</c:v>
                </c:pt>
                <c:pt idx="2">
                  <c:v>Estonia</c:v>
                </c:pt>
                <c:pt idx="3">
                  <c:v>Lithuania</c:v>
                </c:pt>
                <c:pt idx="4">
                  <c:v>South Africa</c:v>
                </c:pt>
                <c:pt idx="5">
                  <c:v>Poland</c:v>
                </c:pt>
                <c:pt idx="6">
                  <c:v>New Zealand</c:v>
                </c:pt>
                <c:pt idx="7">
                  <c:v>Iceland</c:v>
                </c:pt>
                <c:pt idx="8">
                  <c:v>Spain</c:v>
                </c:pt>
                <c:pt idx="9">
                  <c:v>Denmark</c:v>
                </c:pt>
                <c:pt idx="10">
                  <c:v>France</c:v>
                </c:pt>
                <c:pt idx="11">
                  <c:v>UK</c:v>
                </c:pt>
                <c:pt idx="12">
                  <c:v>Belgium</c:v>
                </c:pt>
                <c:pt idx="13">
                  <c:v>Ireland</c:v>
                </c:pt>
                <c:pt idx="14">
                  <c:v>Hungary</c:v>
                </c:pt>
                <c:pt idx="15">
                  <c:v>Canada</c:v>
                </c:pt>
                <c:pt idx="16">
                  <c:v>Hong Kong</c:v>
                </c:pt>
                <c:pt idx="17">
                  <c:v>Slovenia</c:v>
                </c:pt>
                <c:pt idx="18">
                  <c:v>Sweden</c:v>
                </c:pt>
                <c:pt idx="19">
                  <c:v>US</c:v>
                </c:pt>
                <c:pt idx="20">
                  <c:v>China</c:v>
                </c:pt>
                <c:pt idx="21">
                  <c:v>Finland</c:v>
                </c:pt>
                <c:pt idx="22">
                  <c:v>Italy</c:v>
                </c:pt>
                <c:pt idx="23">
                  <c:v>Norway</c:v>
                </c:pt>
                <c:pt idx="24">
                  <c:v>Australia</c:v>
                </c:pt>
                <c:pt idx="25">
                  <c:v>Serbia</c:v>
                </c:pt>
                <c:pt idx="26">
                  <c:v>Thailand</c:v>
                </c:pt>
                <c:pt idx="27">
                  <c:v>Argentina</c:v>
                </c:pt>
                <c:pt idx="28">
                  <c:v>Taiwan</c:v>
                </c:pt>
                <c:pt idx="29">
                  <c:v>Czech Republic</c:v>
                </c:pt>
                <c:pt idx="30">
                  <c:v>Netherlands</c:v>
                </c:pt>
                <c:pt idx="31">
                  <c:v>Colombia</c:v>
                </c:pt>
                <c:pt idx="32">
                  <c:v>Switzerland</c:v>
                </c:pt>
                <c:pt idx="33">
                  <c:v>Malaysia</c:v>
                </c:pt>
                <c:pt idx="34">
                  <c:v>South Korea</c:v>
                </c:pt>
                <c:pt idx="35">
                  <c:v>Portugal</c:v>
                </c:pt>
                <c:pt idx="36">
                  <c:v>Singapore</c:v>
                </c:pt>
                <c:pt idx="37">
                  <c:v>Austria</c:v>
                </c:pt>
                <c:pt idx="38">
                  <c:v>Philippines</c:v>
                </c:pt>
                <c:pt idx="39">
                  <c:v>Indonesia</c:v>
                </c:pt>
                <c:pt idx="40">
                  <c:v>Germany</c:v>
                </c:pt>
                <c:pt idx="41">
                  <c:v>Japan</c:v>
                </c:pt>
              </c:strCache>
            </c:strRef>
          </c:cat>
          <c:val>
            <c:numRef>
              <c:f>'Figure 15.1'!$Q$5:$Q$46</c:f>
              <c:numCache>
                <c:formatCode>0.0</c:formatCode>
                <c:ptCount val="42"/>
                <c:pt idx="0">
                  <c:v>230.46779055487326</c:v>
                </c:pt>
                <c:pt idx="1">
                  <c:v>175.66933492039877</c:v>
                </c:pt>
                <c:pt idx="2">
                  <c:v>152.58473972809261</c:v>
                </c:pt>
                <c:pt idx="3">
                  <c:v>129.09008250844454</c:v>
                </c:pt>
                <c:pt idx="4">
                  <c:v>105.13758391001278</c:v>
                </c:pt>
                <c:pt idx="5">
                  <c:v>65.945318336249528</c:v>
                </c:pt>
                <c:pt idx="6">
                  <c:v>60.608710475987039</c:v>
                </c:pt>
                <c:pt idx="7">
                  <c:v>58.637603304404621</c:v>
                </c:pt>
                <c:pt idx="8">
                  <c:v>52.976407634158427</c:v>
                </c:pt>
                <c:pt idx="9">
                  <c:v>49.945487122794916</c:v>
                </c:pt>
                <c:pt idx="10">
                  <c:v>43.881156200723211</c:v>
                </c:pt>
                <c:pt idx="11">
                  <c:v>42.770739520139145</c:v>
                </c:pt>
                <c:pt idx="12">
                  <c:v>42.250260848023238</c:v>
                </c:pt>
                <c:pt idx="13">
                  <c:v>42.251691029448502</c:v>
                </c:pt>
                <c:pt idx="14">
                  <c:v>38.441750469531286</c:v>
                </c:pt>
                <c:pt idx="15">
                  <c:v>37.450173449676363</c:v>
                </c:pt>
                <c:pt idx="16" formatCode="General">
                  <c:v>37.4</c:v>
                </c:pt>
                <c:pt idx="17">
                  <c:v>37.362315621386102</c:v>
                </c:pt>
                <c:pt idx="18">
                  <c:v>36.908887560212108</c:v>
                </c:pt>
                <c:pt idx="19">
                  <c:v>35.810211260363275</c:v>
                </c:pt>
                <c:pt idx="20">
                  <c:v>31.28690373802192</c:v>
                </c:pt>
                <c:pt idx="21">
                  <c:v>28.132446548561283</c:v>
                </c:pt>
                <c:pt idx="22">
                  <c:v>26.492162750434378</c:v>
                </c:pt>
                <c:pt idx="23">
                  <c:v>28.831371610766631</c:v>
                </c:pt>
                <c:pt idx="24">
                  <c:v>23.069912448618091</c:v>
                </c:pt>
                <c:pt idx="25">
                  <c:v>21.297597476293006</c:v>
                </c:pt>
                <c:pt idx="26">
                  <c:v>19.066381942174271</c:v>
                </c:pt>
                <c:pt idx="27">
                  <c:v>14.999999999999991</c:v>
                </c:pt>
                <c:pt idx="28">
                  <c:v>10.320991744201002</c:v>
                </c:pt>
                <c:pt idx="29">
                  <c:v>10</c:v>
                </c:pt>
                <c:pt idx="30">
                  <c:v>8.4925147193413153</c:v>
                </c:pt>
                <c:pt idx="31">
                  <c:v>7.7935055111938434</c:v>
                </c:pt>
                <c:pt idx="32">
                  <c:v>9.936279558076123</c:v>
                </c:pt>
                <c:pt idx="33">
                  <c:v>4.4310623648850855</c:v>
                </c:pt>
                <c:pt idx="34">
                  <c:v>4.6580568692081714</c:v>
                </c:pt>
                <c:pt idx="35">
                  <c:v>4.2834364297368532</c:v>
                </c:pt>
                <c:pt idx="36">
                  <c:v>4.0391655741552013</c:v>
                </c:pt>
                <c:pt idx="37">
                  <c:v>-1.6847168138821256</c:v>
                </c:pt>
                <c:pt idx="38">
                  <c:v>-3.0000555546331631</c:v>
                </c:pt>
                <c:pt idx="39">
                  <c:v>-5.1117671732656351</c:v>
                </c:pt>
                <c:pt idx="40">
                  <c:v>-5.2288420566265597</c:v>
                </c:pt>
                <c:pt idx="41">
                  <c:v>-18.017071959593945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453792"/>
        <c:axId val="323453008"/>
      </c:barChart>
      <c:catAx>
        <c:axId val="323453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3453008"/>
        <c:crosses val="autoZero"/>
        <c:auto val="1"/>
        <c:lblAlgn val="ctr"/>
        <c:lblOffset val="540"/>
        <c:tickLblSkip val="1"/>
        <c:tickMarkSkip val="1"/>
        <c:noMultiLvlLbl val="0"/>
      </c:catAx>
      <c:valAx>
        <c:axId val="32345300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Change</a:t>
                </a:r>
              </a:p>
            </c:rich>
          </c:tx>
          <c:layout>
            <c:manualLayout>
              <c:xMode val="edge"/>
              <c:yMode val="edge"/>
              <c:x val="0.44121690028921057"/>
              <c:y val="0.949055491995124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3453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5</xdr:row>
      <xdr:rowOff>9525</xdr:rowOff>
    </xdr:from>
    <xdr:to>
      <xdr:col>11</xdr:col>
      <xdr:colOff>123825</xdr:colOff>
      <xdr:row>46</xdr:row>
      <xdr:rowOff>0</xdr:rowOff>
    </xdr:to>
    <xdr:graphicFrame macro="">
      <xdr:nvGraphicFramePr>
        <xdr:cNvPr id="10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0.50444</cdr:x>
      <cdr:y>0.61189</cdr:y>
    </cdr:from>
    <cdr:to>
      <cdr:x>0.56776</cdr:x>
      <cdr:y>0.62273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0137" y="4093805"/>
          <a:ext cx="414923" cy="72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0.34504</cdr:x>
      <cdr:y>0.38886</cdr:y>
    </cdr:from>
    <cdr:to>
      <cdr:x>0.91267</cdr:x>
      <cdr:y>0.41301</cdr:y>
    </cdr:to>
    <cdr:sp macro="" textlink="">
      <cdr:nvSpPr>
        <cdr:cNvPr id="614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0407" y="2605319"/>
          <a:ext cx="3706864" cy="161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C25" sqref="C25"/>
    </sheetView>
  </sheetViews>
  <sheetFormatPr defaultColWidth="8.86328125" defaultRowHeight="13.15" x14ac:dyDescent="0.4"/>
  <cols>
    <col min="1" max="16384" width="8.86328125" style="33"/>
  </cols>
  <sheetData>
    <row r="1" spans="1:59" ht="13.5" thickBot="1" x14ac:dyDescent="0.4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</row>
    <row r="2" spans="1:59" ht="15.75" thickTop="1" x14ac:dyDescent="0.45">
      <c r="A2" s="31"/>
      <c r="B2" s="34" t="s">
        <v>114</v>
      </c>
      <c r="C2" s="35"/>
      <c r="D2" s="35"/>
      <c r="E2" s="35"/>
      <c r="F2" s="35"/>
      <c r="G2" s="35"/>
      <c r="H2" s="36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</row>
    <row r="3" spans="1:59" ht="15.4" x14ac:dyDescent="0.45">
      <c r="A3" s="31"/>
      <c r="B3" s="37" t="s">
        <v>115</v>
      </c>
      <c r="C3" s="38"/>
      <c r="D3" s="38"/>
      <c r="E3" s="38"/>
      <c r="F3" s="38"/>
      <c r="G3" s="38"/>
      <c r="H3" s="39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</row>
    <row r="4" spans="1:59" ht="15.4" x14ac:dyDescent="0.45">
      <c r="A4" s="31"/>
      <c r="B4" s="40" t="s">
        <v>116</v>
      </c>
      <c r="C4" s="38"/>
      <c r="D4" s="38"/>
      <c r="E4" s="38"/>
      <c r="F4" s="38"/>
      <c r="G4" s="38"/>
      <c r="H4" s="39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</row>
    <row r="5" spans="1:59" ht="15.4" x14ac:dyDescent="0.45">
      <c r="A5" s="31"/>
      <c r="B5" s="37" t="s">
        <v>117</v>
      </c>
      <c r="C5" s="38"/>
      <c r="D5" s="38"/>
      <c r="E5" s="38"/>
      <c r="F5" s="38"/>
      <c r="G5" s="38"/>
      <c r="H5" s="39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</row>
    <row r="6" spans="1:59" ht="15.75" thickBot="1" x14ac:dyDescent="0.5">
      <c r="A6" s="31"/>
      <c r="B6" s="41"/>
      <c r="C6" s="42"/>
      <c r="D6" s="42"/>
      <c r="E6" s="42"/>
      <c r="F6" s="42"/>
      <c r="G6" s="42"/>
      <c r="H6" s="43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</row>
    <row r="7" spans="1:59" ht="13.5" thickTop="1" x14ac:dyDescent="0.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</row>
    <row r="8" spans="1:59" x14ac:dyDescent="0.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</row>
    <row r="9" spans="1:59" ht="15.4" x14ac:dyDescent="0.45">
      <c r="A9" s="31"/>
      <c r="B9" s="44" t="s">
        <v>118</v>
      </c>
      <c r="C9" s="31"/>
      <c r="D9" s="31"/>
      <c r="E9" s="31"/>
      <c r="F9" s="31"/>
      <c r="G9" s="31"/>
      <c r="H9" s="31"/>
      <c r="I9" s="31"/>
      <c r="K9" s="31"/>
      <c r="L9" s="31"/>
      <c r="M9" s="45" t="s">
        <v>119</v>
      </c>
      <c r="N9" s="31"/>
      <c r="O9" s="31"/>
      <c r="P9" s="31"/>
      <c r="Q9" s="31"/>
      <c r="R9" s="31"/>
      <c r="S9" s="46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</row>
    <row r="10" spans="1:59" x14ac:dyDescent="0.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</row>
    <row r="11" spans="1:59" x14ac:dyDescent="0.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</row>
    <row r="12" spans="1:59" x14ac:dyDescent="0.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</row>
    <row r="13" spans="1:59" x14ac:dyDescent="0.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</row>
    <row r="14" spans="1:59" x14ac:dyDescent="0.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</row>
    <row r="15" spans="1:59" x14ac:dyDescent="0.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</row>
    <row r="16" spans="1:59" x14ac:dyDescent="0.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</row>
    <row r="17" spans="1:59" x14ac:dyDescent="0.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</row>
    <row r="18" spans="1:59" x14ac:dyDescent="0.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</row>
    <row r="19" spans="1:59" x14ac:dyDescent="0.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</row>
    <row r="20" spans="1:59" x14ac:dyDescent="0.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</row>
    <row r="21" spans="1:59" x14ac:dyDescent="0.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</row>
    <row r="22" spans="1:59" x14ac:dyDescent="0.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</row>
    <row r="23" spans="1:59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</row>
    <row r="24" spans="1:59" x14ac:dyDescent="0.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</row>
    <row r="25" spans="1:59" x14ac:dyDescent="0.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</row>
    <row r="26" spans="1:59" x14ac:dyDescent="0.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</row>
    <row r="27" spans="1:59" x14ac:dyDescent="0.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</row>
    <row r="28" spans="1:59" x14ac:dyDescent="0.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</row>
    <row r="29" spans="1:59" x14ac:dyDescent="0.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</row>
    <row r="30" spans="1:59" x14ac:dyDescent="0.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</row>
    <row r="31" spans="1:59" x14ac:dyDescent="0.4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</row>
    <row r="32" spans="1:59" x14ac:dyDescent="0.4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</row>
    <row r="33" spans="1:59" x14ac:dyDescent="0.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</row>
    <row r="34" spans="1:59" x14ac:dyDescent="0.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</row>
    <row r="35" spans="1:59" x14ac:dyDescent="0.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</row>
    <row r="36" spans="1:59" x14ac:dyDescent="0.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</row>
    <row r="37" spans="1:59" x14ac:dyDescent="0.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</row>
    <row r="38" spans="1:59" x14ac:dyDescent="0.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</row>
    <row r="39" spans="1:59" x14ac:dyDescent="0.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</row>
    <row r="40" spans="1:59" x14ac:dyDescent="0.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</row>
    <row r="41" spans="1:59" x14ac:dyDescent="0.4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</row>
    <row r="42" spans="1:59" x14ac:dyDescent="0.4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</row>
    <row r="43" spans="1:59" x14ac:dyDescent="0.4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</row>
    <row r="44" spans="1:59" x14ac:dyDescent="0.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</row>
    <row r="45" spans="1:59" x14ac:dyDescent="0.4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</row>
    <row r="46" spans="1:59" x14ac:dyDescent="0.4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</row>
    <row r="47" spans="1:59" x14ac:dyDescent="0.4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</row>
    <row r="48" spans="1:59" x14ac:dyDescent="0.4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</row>
    <row r="49" spans="1:59" x14ac:dyDescent="0.4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</row>
    <row r="50" spans="1:59" x14ac:dyDescent="0.4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</row>
    <row r="51" spans="1:59" x14ac:dyDescent="0.4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</row>
    <row r="52" spans="1:59" x14ac:dyDescent="0.4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</row>
    <row r="53" spans="1:59" x14ac:dyDescent="0.4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</row>
    <row r="54" spans="1:59" x14ac:dyDescent="0.4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</row>
    <row r="55" spans="1:59" x14ac:dyDescent="0.4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</row>
    <row r="56" spans="1:59" x14ac:dyDescent="0.4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</row>
    <row r="57" spans="1:59" x14ac:dyDescent="0.4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</row>
    <row r="58" spans="1:59" x14ac:dyDescent="0.4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</row>
    <row r="59" spans="1:59" x14ac:dyDescent="0.4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</row>
    <row r="60" spans="1:59" x14ac:dyDescent="0.4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</row>
    <row r="61" spans="1:59" x14ac:dyDescent="0.4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</row>
    <row r="62" spans="1:59" x14ac:dyDescent="0.4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</row>
    <row r="63" spans="1:59" x14ac:dyDescent="0.4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</row>
    <row r="64" spans="1:59" x14ac:dyDescent="0.4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</row>
    <row r="65" spans="1:59" x14ac:dyDescent="0.4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</row>
    <row r="66" spans="1:59" x14ac:dyDescent="0.4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</row>
    <row r="67" spans="1:59" x14ac:dyDescent="0.4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</row>
    <row r="68" spans="1:59" x14ac:dyDescent="0.4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</row>
    <row r="69" spans="1:59" x14ac:dyDescent="0.4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</row>
    <row r="70" spans="1:59" x14ac:dyDescent="0.4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</row>
    <row r="71" spans="1:59" x14ac:dyDescent="0.4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</row>
    <row r="72" spans="1:59" x14ac:dyDescent="0.4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</row>
    <row r="73" spans="1:59" x14ac:dyDescent="0.4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</row>
    <row r="74" spans="1:59" x14ac:dyDescent="0.4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</row>
    <row r="75" spans="1:59" x14ac:dyDescent="0.4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</row>
    <row r="76" spans="1:59" x14ac:dyDescent="0.4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</row>
    <row r="77" spans="1:59" x14ac:dyDescent="0.4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</row>
    <row r="78" spans="1:59" x14ac:dyDescent="0.4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</row>
    <row r="79" spans="1:59" x14ac:dyDescent="0.4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</row>
    <row r="80" spans="1:59" x14ac:dyDescent="0.4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</row>
    <row r="81" spans="1:59" x14ac:dyDescent="0.4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</row>
    <row r="82" spans="1:59" x14ac:dyDescent="0.4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</row>
    <row r="83" spans="1:59" x14ac:dyDescent="0.4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</row>
    <row r="84" spans="1:59" x14ac:dyDescent="0.4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</row>
    <row r="85" spans="1:59" x14ac:dyDescent="0.4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</row>
    <row r="86" spans="1:59" x14ac:dyDescent="0.4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</row>
    <row r="87" spans="1:59" x14ac:dyDescent="0.4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</row>
    <row r="88" spans="1:59" x14ac:dyDescent="0.4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</row>
    <row r="89" spans="1:59" x14ac:dyDescent="0.4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</row>
    <row r="90" spans="1:59" x14ac:dyDescent="0.4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</row>
    <row r="91" spans="1:59" x14ac:dyDescent="0.4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</row>
    <row r="92" spans="1:59" x14ac:dyDescent="0.4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</row>
    <row r="93" spans="1:59" x14ac:dyDescent="0.4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</row>
    <row r="94" spans="1:59" x14ac:dyDescent="0.4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</row>
    <row r="95" spans="1:59" x14ac:dyDescent="0.4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</row>
    <row r="96" spans="1:59" x14ac:dyDescent="0.4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</row>
    <row r="97" spans="1:59" x14ac:dyDescent="0.4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</row>
    <row r="98" spans="1:59" x14ac:dyDescent="0.4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</row>
    <row r="99" spans="1:59" x14ac:dyDescent="0.4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</row>
    <row r="100" spans="1:59" x14ac:dyDescent="0.4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</row>
    <row r="101" spans="1:59" x14ac:dyDescent="0.4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</row>
    <row r="102" spans="1:59" x14ac:dyDescent="0.4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</row>
    <row r="103" spans="1:59" x14ac:dyDescent="0.4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1:59" x14ac:dyDescent="0.4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1:59" x14ac:dyDescent="0.4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</row>
    <row r="106" spans="1:59" x14ac:dyDescent="0.4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</row>
    <row r="107" spans="1:59" x14ac:dyDescent="0.4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</row>
    <row r="108" spans="1:59" x14ac:dyDescent="0.4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</row>
    <row r="109" spans="1:59" x14ac:dyDescent="0.4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1:59" x14ac:dyDescent="0.4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1:59" x14ac:dyDescent="0.4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</row>
    <row r="112" spans="1:59" x14ac:dyDescent="0.4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</row>
    <row r="113" spans="1:59" x14ac:dyDescent="0.4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</row>
    <row r="114" spans="1:59" x14ac:dyDescent="0.4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</row>
    <row r="115" spans="1:59" x14ac:dyDescent="0.4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</row>
    <row r="116" spans="1:59" x14ac:dyDescent="0.4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</row>
    <row r="117" spans="1:59" x14ac:dyDescent="0.4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</row>
    <row r="118" spans="1:59" x14ac:dyDescent="0.4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</row>
    <row r="119" spans="1:59" x14ac:dyDescent="0.4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</row>
    <row r="120" spans="1:59" x14ac:dyDescent="0.4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</row>
    <row r="121" spans="1:59" x14ac:dyDescent="0.4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</row>
    <row r="122" spans="1:59" x14ac:dyDescent="0.4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</row>
    <row r="123" spans="1:59" x14ac:dyDescent="0.4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</row>
    <row r="124" spans="1:59" x14ac:dyDescent="0.4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</row>
    <row r="125" spans="1:59" x14ac:dyDescent="0.4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</row>
    <row r="126" spans="1:59" x14ac:dyDescent="0.4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</row>
    <row r="127" spans="1:59" x14ac:dyDescent="0.4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</row>
    <row r="128" spans="1:59" x14ac:dyDescent="0.4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</row>
    <row r="129" spans="1:59" x14ac:dyDescent="0.4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</row>
    <row r="130" spans="1:59" x14ac:dyDescent="0.4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</row>
    <row r="131" spans="1:59" x14ac:dyDescent="0.4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</row>
    <row r="132" spans="1:59" x14ac:dyDescent="0.4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</row>
    <row r="133" spans="1:59" x14ac:dyDescent="0.4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</row>
    <row r="134" spans="1:59" x14ac:dyDescent="0.4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</row>
    <row r="135" spans="1:59" x14ac:dyDescent="0.4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</row>
    <row r="136" spans="1:59" x14ac:dyDescent="0.4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</row>
    <row r="137" spans="1:59" x14ac:dyDescent="0.4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</row>
    <row r="138" spans="1:59" x14ac:dyDescent="0.4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</row>
    <row r="139" spans="1:59" x14ac:dyDescent="0.4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</row>
    <row r="140" spans="1:59" x14ac:dyDescent="0.4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</row>
    <row r="141" spans="1:59" x14ac:dyDescent="0.4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</row>
    <row r="142" spans="1:59" x14ac:dyDescent="0.4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</row>
    <row r="143" spans="1:59" x14ac:dyDescent="0.4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</row>
    <row r="144" spans="1:59" x14ac:dyDescent="0.4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</row>
    <row r="145" spans="1:59" x14ac:dyDescent="0.4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</row>
    <row r="146" spans="1:59" x14ac:dyDescent="0.4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</row>
    <row r="147" spans="1:59" x14ac:dyDescent="0.4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</row>
    <row r="148" spans="1:59" x14ac:dyDescent="0.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</row>
    <row r="149" spans="1:59" x14ac:dyDescent="0.4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</row>
    <row r="150" spans="1:59" x14ac:dyDescent="0.4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</row>
    <row r="151" spans="1:59" x14ac:dyDescent="0.4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</row>
    <row r="152" spans="1:59" x14ac:dyDescent="0.4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</row>
    <row r="153" spans="1:59" x14ac:dyDescent="0.4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</row>
    <row r="154" spans="1:59" x14ac:dyDescent="0.4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</row>
    <row r="155" spans="1:59" x14ac:dyDescent="0.4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</row>
    <row r="156" spans="1:59" x14ac:dyDescent="0.4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</row>
    <row r="157" spans="1:59" x14ac:dyDescent="0.4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</row>
    <row r="158" spans="1:59" x14ac:dyDescent="0.4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</row>
    <row r="159" spans="1:59" x14ac:dyDescent="0.4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</row>
    <row r="160" spans="1:59" x14ac:dyDescent="0.4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</row>
    <row r="161" spans="1:59" x14ac:dyDescent="0.4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</row>
    <row r="162" spans="1:59" x14ac:dyDescent="0.4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</row>
    <row r="163" spans="1:59" x14ac:dyDescent="0.4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</row>
    <row r="164" spans="1:59" x14ac:dyDescent="0.4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</row>
    <row r="165" spans="1:59" x14ac:dyDescent="0.4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</row>
    <row r="166" spans="1:59" x14ac:dyDescent="0.4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</row>
    <row r="167" spans="1:59" x14ac:dyDescent="0.4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</row>
    <row r="168" spans="1:59" x14ac:dyDescent="0.4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</row>
    <row r="169" spans="1:59" x14ac:dyDescent="0.4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</row>
    <row r="170" spans="1:59" x14ac:dyDescent="0.4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</row>
    <row r="171" spans="1:59" x14ac:dyDescent="0.4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</row>
    <row r="172" spans="1:59" x14ac:dyDescent="0.4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</row>
    <row r="173" spans="1:59" x14ac:dyDescent="0.4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</row>
    <row r="174" spans="1:59" x14ac:dyDescent="0.4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</row>
    <row r="175" spans="1:59" x14ac:dyDescent="0.4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</row>
    <row r="176" spans="1:59" x14ac:dyDescent="0.4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</row>
    <row r="177" spans="1:59" x14ac:dyDescent="0.4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</row>
    <row r="178" spans="1:59" x14ac:dyDescent="0.4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</row>
    <row r="179" spans="1:59" x14ac:dyDescent="0.4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</row>
    <row r="180" spans="1:59" x14ac:dyDescent="0.4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</row>
    <row r="181" spans="1:59" x14ac:dyDescent="0.4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</row>
    <row r="182" spans="1:59" x14ac:dyDescent="0.4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</row>
    <row r="183" spans="1:59" x14ac:dyDescent="0.4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</row>
    <row r="184" spans="1:59" x14ac:dyDescent="0.4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</row>
    <row r="185" spans="1:59" x14ac:dyDescent="0.4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</row>
    <row r="186" spans="1:59" x14ac:dyDescent="0.4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</row>
    <row r="187" spans="1:59" x14ac:dyDescent="0.4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</row>
    <row r="188" spans="1:59" x14ac:dyDescent="0.4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</row>
    <row r="189" spans="1:59" x14ac:dyDescent="0.4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</row>
    <row r="190" spans="1:59" x14ac:dyDescent="0.4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</row>
    <row r="191" spans="1:59" x14ac:dyDescent="0.4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</row>
    <row r="192" spans="1:59" x14ac:dyDescent="0.4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</row>
    <row r="193" spans="1:59" x14ac:dyDescent="0.4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</row>
    <row r="194" spans="1:59" x14ac:dyDescent="0.4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</row>
    <row r="195" spans="1:59" x14ac:dyDescent="0.4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</row>
    <row r="196" spans="1:59" x14ac:dyDescent="0.4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</row>
    <row r="197" spans="1:59" x14ac:dyDescent="0.4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</row>
    <row r="198" spans="1:59" x14ac:dyDescent="0.4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</row>
    <row r="199" spans="1:59" x14ac:dyDescent="0.4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</row>
    <row r="200" spans="1:59" x14ac:dyDescent="0.4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</row>
    <row r="201" spans="1:59" x14ac:dyDescent="0.4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</row>
    <row r="202" spans="1:59" x14ac:dyDescent="0.4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</row>
    <row r="203" spans="1:59" x14ac:dyDescent="0.4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</row>
    <row r="204" spans="1:59" x14ac:dyDescent="0.4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</row>
    <row r="205" spans="1:59" x14ac:dyDescent="0.4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</row>
    <row r="206" spans="1:59" x14ac:dyDescent="0.4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</row>
    <row r="207" spans="1:59" x14ac:dyDescent="0.4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</row>
    <row r="208" spans="1:59" x14ac:dyDescent="0.4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</row>
    <row r="209" spans="1:59" x14ac:dyDescent="0.4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</row>
    <row r="210" spans="1:59" x14ac:dyDescent="0.4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</row>
    <row r="211" spans="1:59" x14ac:dyDescent="0.4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</row>
    <row r="212" spans="1:59" x14ac:dyDescent="0.4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</row>
    <row r="213" spans="1:59" x14ac:dyDescent="0.4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</row>
    <row r="214" spans="1:59" x14ac:dyDescent="0.4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</row>
    <row r="215" spans="1:59" x14ac:dyDescent="0.4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</row>
    <row r="216" spans="1:59" x14ac:dyDescent="0.4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</row>
    <row r="217" spans="1:59" x14ac:dyDescent="0.4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</row>
    <row r="218" spans="1:59" x14ac:dyDescent="0.4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</row>
    <row r="219" spans="1:59" x14ac:dyDescent="0.4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</row>
    <row r="220" spans="1:59" x14ac:dyDescent="0.4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</row>
    <row r="221" spans="1:59" x14ac:dyDescent="0.4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</row>
    <row r="222" spans="1:59" x14ac:dyDescent="0.4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</row>
    <row r="223" spans="1:59" x14ac:dyDescent="0.4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</row>
    <row r="224" spans="1:59" x14ac:dyDescent="0.4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</row>
    <row r="225" spans="1:59" x14ac:dyDescent="0.4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</row>
    <row r="226" spans="1:59" x14ac:dyDescent="0.4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</row>
    <row r="227" spans="1:59" x14ac:dyDescent="0.4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</row>
    <row r="228" spans="1:59" x14ac:dyDescent="0.4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</row>
    <row r="229" spans="1:59" x14ac:dyDescent="0.4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</row>
    <row r="230" spans="1:59" x14ac:dyDescent="0.4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</row>
    <row r="231" spans="1:59" x14ac:dyDescent="0.4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</row>
    <row r="232" spans="1:59" x14ac:dyDescent="0.4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</row>
    <row r="233" spans="1:59" x14ac:dyDescent="0.4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</row>
    <row r="234" spans="1:59" x14ac:dyDescent="0.4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</row>
    <row r="235" spans="1:59" x14ac:dyDescent="0.4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</row>
    <row r="236" spans="1:59" x14ac:dyDescent="0.4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</row>
    <row r="237" spans="1:59" x14ac:dyDescent="0.4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</row>
    <row r="238" spans="1:59" x14ac:dyDescent="0.4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</row>
    <row r="239" spans="1:59" x14ac:dyDescent="0.4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</row>
    <row r="240" spans="1:59" x14ac:dyDescent="0.4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</row>
    <row r="241" spans="1:59" x14ac:dyDescent="0.4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</row>
    <row r="242" spans="1:59" x14ac:dyDescent="0.4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</row>
    <row r="243" spans="1:59" x14ac:dyDescent="0.4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</row>
    <row r="244" spans="1:59" x14ac:dyDescent="0.4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</row>
    <row r="245" spans="1:59" x14ac:dyDescent="0.4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</row>
    <row r="246" spans="1:59" x14ac:dyDescent="0.4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</row>
    <row r="247" spans="1:59" x14ac:dyDescent="0.4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</row>
    <row r="248" spans="1:59" x14ac:dyDescent="0.4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</row>
    <row r="249" spans="1:59" x14ac:dyDescent="0.4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</row>
    <row r="250" spans="1:59" x14ac:dyDescent="0.4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</row>
    <row r="251" spans="1:59" x14ac:dyDescent="0.4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</row>
    <row r="252" spans="1:59" x14ac:dyDescent="0.4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</row>
    <row r="253" spans="1:59" x14ac:dyDescent="0.4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</row>
    <row r="254" spans="1:59" x14ac:dyDescent="0.4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</row>
    <row r="255" spans="1:59" x14ac:dyDescent="0.4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</row>
    <row r="256" spans="1:59" x14ac:dyDescent="0.4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</row>
    <row r="257" spans="1:59" x14ac:dyDescent="0.4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</row>
    <row r="258" spans="1:59" x14ac:dyDescent="0.4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</row>
    <row r="259" spans="1:59" x14ac:dyDescent="0.4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</row>
    <row r="260" spans="1:59" x14ac:dyDescent="0.4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</row>
    <row r="261" spans="1:59" x14ac:dyDescent="0.4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</row>
    <row r="262" spans="1:59" x14ac:dyDescent="0.4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</row>
    <row r="263" spans="1:59" x14ac:dyDescent="0.4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</row>
    <row r="264" spans="1:59" x14ac:dyDescent="0.4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</row>
    <row r="265" spans="1:59" x14ac:dyDescent="0.4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</row>
    <row r="266" spans="1:59" x14ac:dyDescent="0.4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</row>
    <row r="267" spans="1:59" x14ac:dyDescent="0.4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</row>
    <row r="268" spans="1:59" x14ac:dyDescent="0.4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</row>
    <row r="269" spans="1:59" x14ac:dyDescent="0.4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</row>
    <row r="270" spans="1:59" x14ac:dyDescent="0.4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</row>
    <row r="271" spans="1:59" x14ac:dyDescent="0.4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</row>
    <row r="272" spans="1:59" x14ac:dyDescent="0.4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</row>
    <row r="273" spans="1:59" x14ac:dyDescent="0.4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</row>
    <row r="274" spans="1:59" x14ac:dyDescent="0.4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</row>
    <row r="275" spans="1:59" x14ac:dyDescent="0.4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</row>
    <row r="276" spans="1:59" x14ac:dyDescent="0.4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</row>
    <row r="277" spans="1:59" x14ac:dyDescent="0.4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</row>
    <row r="278" spans="1:59" x14ac:dyDescent="0.4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</row>
    <row r="279" spans="1:59" x14ac:dyDescent="0.4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</row>
    <row r="280" spans="1:59" x14ac:dyDescent="0.4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</row>
    <row r="281" spans="1:59" x14ac:dyDescent="0.4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</row>
    <row r="282" spans="1:59" x14ac:dyDescent="0.4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</row>
    <row r="283" spans="1:59" x14ac:dyDescent="0.4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</row>
    <row r="284" spans="1:59" x14ac:dyDescent="0.4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</row>
    <row r="285" spans="1:59" x14ac:dyDescent="0.4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</row>
    <row r="286" spans="1:59" x14ac:dyDescent="0.4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</row>
    <row r="287" spans="1:59" x14ac:dyDescent="0.4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</row>
    <row r="288" spans="1:59" x14ac:dyDescent="0.4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</row>
    <row r="289" spans="1:59" x14ac:dyDescent="0.4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</row>
    <row r="290" spans="1:59" x14ac:dyDescent="0.4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</row>
    <row r="291" spans="1:59" x14ac:dyDescent="0.4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</row>
    <row r="292" spans="1:59" x14ac:dyDescent="0.4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</row>
    <row r="293" spans="1:59" x14ac:dyDescent="0.4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</row>
    <row r="294" spans="1:59" x14ac:dyDescent="0.4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</row>
    <row r="295" spans="1:59" x14ac:dyDescent="0.4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</row>
    <row r="296" spans="1:59" x14ac:dyDescent="0.4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</row>
    <row r="297" spans="1:59" x14ac:dyDescent="0.4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</row>
    <row r="298" spans="1:59" x14ac:dyDescent="0.4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</row>
    <row r="299" spans="1:59" x14ac:dyDescent="0.4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</row>
    <row r="300" spans="1:59" x14ac:dyDescent="0.4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</row>
    <row r="301" spans="1:59" x14ac:dyDescent="0.4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</row>
    <row r="302" spans="1:59" x14ac:dyDescent="0.4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</row>
    <row r="303" spans="1:59" x14ac:dyDescent="0.4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</row>
    <row r="304" spans="1:59" x14ac:dyDescent="0.4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</row>
    <row r="305" spans="1:59" x14ac:dyDescent="0.4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</row>
    <row r="306" spans="1:59" x14ac:dyDescent="0.4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</row>
    <row r="307" spans="1:59" x14ac:dyDescent="0.4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</row>
    <row r="308" spans="1:59" x14ac:dyDescent="0.4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</row>
    <row r="309" spans="1:59" x14ac:dyDescent="0.4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</row>
    <row r="310" spans="1:59" x14ac:dyDescent="0.4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</row>
    <row r="311" spans="1:59" x14ac:dyDescent="0.4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</row>
    <row r="312" spans="1:59" x14ac:dyDescent="0.4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</row>
    <row r="313" spans="1:59" x14ac:dyDescent="0.4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</row>
    <row r="314" spans="1:59" x14ac:dyDescent="0.4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</row>
    <row r="315" spans="1:59" x14ac:dyDescent="0.4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</row>
    <row r="316" spans="1:59" x14ac:dyDescent="0.4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</row>
    <row r="317" spans="1:59" x14ac:dyDescent="0.4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</row>
    <row r="318" spans="1:59" x14ac:dyDescent="0.4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</row>
    <row r="319" spans="1:59" x14ac:dyDescent="0.4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</row>
    <row r="320" spans="1:59" x14ac:dyDescent="0.4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</row>
    <row r="321" spans="1:59" x14ac:dyDescent="0.4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</row>
    <row r="322" spans="1:59" x14ac:dyDescent="0.4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</row>
    <row r="323" spans="1:59" x14ac:dyDescent="0.4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</row>
    <row r="324" spans="1:59" x14ac:dyDescent="0.4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</row>
    <row r="325" spans="1:59" x14ac:dyDescent="0.4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</row>
    <row r="326" spans="1:59" x14ac:dyDescent="0.4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</row>
    <row r="327" spans="1:59" x14ac:dyDescent="0.4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</row>
    <row r="328" spans="1:59" x14ac:dyDescent="0.4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</row>
    <row r="329" spans="1:59" x14ac:dyDescent="0.4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</row>
    <row r="330" spans="1:59" x14ac:dyDescent="0.4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</row>
    <row r="331" spans="1:59" x14ac:dyDescent="0.4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</row>
    <row r="332" spans="1:59" x14ac:dyDescent="0.4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</row>
    <row r="333" spans="1:59" x14ac:dyDescent="0.4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</row>
    <row r="334" spans="1:59" x14ac:dyDescent="0.4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</row>
    <row r="335" spans="1:59" x14ac:dyDescent="0.4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</row>
    <row r="336" spans="1:59" x14ac:dyDescent="0.4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</row>
    <row r="337" spans="1:59" x14ac:dyDescent="0.4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</row>
    <row r="338" spans="1:59" x14ac:dyDescent="0.4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</row>
    <row r="339" spans="1:59" x14ac:dyDescent="0.4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</row>
    <row r="340" spans="1:59" x14ac:dyDescent="0.4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</row>
    <row r="341" spans="1:59" x14ac:dyDescent="0.4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</row>
    <row r="342" spans="1:59" x14ac:dyDescent="0.4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</row>
    <row r="343" spans="1:59" x14ac:dyDescent="0.4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</row>
    <row r="344" spans="1:59" x14ac:dyDescent="0.4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</row>
    <row r="345" spans="1:59" x14ac:dyDescent="0.4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</row>
    <row r="346" spans="1:59" x14ac:dyDescent="0.4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</row>
    <row r="347" spans="1:59" x14ac:dyDescent="0.4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</row>
    <row r="348" spans="1:59" x14ac:dyDescent="0.4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</row>
    <row r="349" spans="1:59" x14ac:dyDescent="0.4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</row>
    <row r="350" spans="1:59" x14ac:dyDescent="0.4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</row>
    <row r="351" spans="1:59" x14ac:dyDescent="0.4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</row>
    <row r="352" spans="1:59" x14ac:dyDescent="0.4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</row>
    <row r="353" spans="1:59" x14ac:dyDescent="0.4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</row>
    <row r="354" spans="1:59" x14ac:dyDescent="0.4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</row>
    <row r="355" spans="1:59" x14ac:dyDescent="0.4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</row>
    <row r="356" spans="1:59" x14ac:dyDescent="0.4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</row>
    <row r="357" spans="1:59" x14ac:dyDescent="0.4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</row>
    <row r="358" spans="1:59" x14ac:dyDescent="0.4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</row>
    <row r="359" spans="1:59" x14ac:dyDescent="0.4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</row>
    <row r="360" spans="1:59" x14ac:dyDescent="0.4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</row>
    <row r="361" spans="1:59" x14ac:dyDescent="0.4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</row>
    <row r="362" spans="1:59" x14ac:dyDescent="0.4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</row>
    <row r="363" spans="1:59" x14ac:dyDescent="0.4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</row>
    <row r="364" spans="1:59" x14ac:dyDescent="0.4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</row>
    <row r="365" spans="1:59" x14ac:dyDescent="0.4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</row>
    <row r="366" spans="1:59" x14ac:dyDescent="0.4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</row>
    <row r="367" spans="1:59" x14ac:dyDescent="0.4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</row>
    <row r="368" spans="1:59" x14ac:dyDescent="0.4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</row>
    <row r="369" spans="1:59" x14ac:dyDescent="0.4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</row>
    <row r="370" spans="1:59" x14ac:dyDescent="0.4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</row>
    <row r="371" spans="1:59" x14ac:dyDescent="0.4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</row>
    <row r="372" spans="1:59" x14ac:dyDescent="0.4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</row>
    <row r="373" spans="1:59" x14ac:dyDescent="0.4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</row>
    <row r="374" spans="1:59" x14ac:dyDescent="0.4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</row>
    <row r="375" spans="1:59" x14ac:dyDescent="0.4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</row>
    <row r="376" spans="1:59" x14ac:dyDescent="0.4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</row>
    <row r="377" spans="1:59" x14ac:dyDescent="0.4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</row>
    <row r="378" spans="1:59" x14ac:dyDescent="0.4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</row>
    <row r="379" spans="1:59" x14ac:dyDescent="0.4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</row>
    <row r="380" spans="1:59" x14ac:dyDescent="0.4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</row>
    <row r="381" spans="1:59" x14ac:dyDescent="0.4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</row>
    <row r="382" spans="1:59" x14ac:dyDescent="0.4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</row>
    <row r="383" spans="1:59" x14ac:dyDescent="0.4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</row>
    <row r="384" spans="1:59" x14ac:dyDescent="0.4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</row>
    <row r="385" spans="1:59" x14ac:dyDescent="0.4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</row>
    <row r="386" spans="1:59" x14ac:dyDescent="0.4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</row>
    <row r="387" spans="1:59" x14ac:dyDescent="0.4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</row>
    <row r="388" spans="1:59" x14ac:dyDescent="0.4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</row>
    <row r="389" spans="1:59" x14ac:dyDescent="0.4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</row>
    <row r="390" spans="1:59" x14ac:dyDescent="0.4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</row>
    <row r="391" spans="1:59" x14ac:dyDescent="0.4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</row>
    <row r="392" spans="1:59" x14ac:dyDescent="0.4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</row>
    <row r="393" spans="1:59" x14ac:dyDescent="0.4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</row>
    <row r="394" spans="1:59" x14ac:dyDescent="0.4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</row>
    <row r="395" spans="1:59" x14ac:dyDescent="0.4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</row>
    <row r="396" spans="1:59" x14ac:dyDescent="0.4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</row>
    <row r="397" spans="1:59" x14ac:dyDescent="0.4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</row>
    <row r="398" spans="1:59" x14ac:dyDescent="0.4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</row>
    <row r="399" spans="1:59" x14ac:dyDescent="0.4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</row>
    <row r="400" spans="1:59" x14ac:dyDescent="0.4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</row>
    <row r="401" spans="1:59" x14ac:dyDescent="0.4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</row>
    <row r="402" spans="1:59" x14ac:dyDescent="0.4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</row>
    <row r="403" spans="1:59" x14ac:dyDescent="0.4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</row>
    <row r="404" spans="1:59" x14ac:dyDescent="0.4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</row>
    <row r="405" spans="1:59" x14ac:dyDescent="0.4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</row>
    <row r="406" spans="1:59" x14ac:dyDescent="0.4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</row>
    <row r="407" spans="1:59" x14ac:dyDescent="0.4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</row>
    <row r="408" spans="1:59" x14ac:dyDescent="0.4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</row>
    <row r="409" spans="1:59" x14ac:dyDescent="0.4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</row>
    <row r="410" spans="1:59" x14ac:dyDescent="0.4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</row>
    <row r="411" spans="1:59" x14ac:dyDescent="0.4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</row>
    <row r="412" spans="1:59" x14ac:dyDescent="0.4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</row>
    <row r="413" spans="1:59" x14ac:dyDescent="0.4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</row>
    <row r="414" spans="1:59" x14ac:dyDescent="0.4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</row>
    <row r="415" spans="1:59" x14ac:dyDescent="0.4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</row>
    <row r="416" spans="1:59" x14ac:dyDescent="0.4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</row>
    <row r="417" spans="1:59" x14ac:dyDescent="0.4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</row>
    <row r="418" spans="1:59" x14ac:dyDescent="0.4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</row>
    <row r="419" spans="1:59" x14ac:dyDescent="0.4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</row>
    <row r="420" spans="1:59" x14ac:dyDescent="0.4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</row>
    <row r="421" spans="1:59" x14ac:dyDescent="0.4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</row>
    <row r="422" spans="1:59" x14ac:dyDescent="0.4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</row>
    <row r="423" spans="1:59" x14ac:dyDescent="0.4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</row>
    <row r="424" spans="1:59" x14ac:dyDescent="0.4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</row>
    <row r="425" spans="1:59" x14ac:dyDescent="0.4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</row>
    <row r="426" spans="1:59" x14ac:dyDescent="0.4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</row>
    <row r="427" spans="1:59" x14ac:dyDescent="0.4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</row>
    <row r="428" spans="1:59" x14ac:dyDescent="0.4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</row>
    <row r="429" spans="1:59" x14ac:dyDescent="0.4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</row>
    <row r="430" spans="1:59" x14ac:dyDescent="0.4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</row>
    <row r="431" spans="1:59" x14ac:dyDescent="0.4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</row>
    <row r="432" spans="1:59" x14ac:dyDescent="0.4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</row>
    <row r="433" spans="1:59" x14ac:dyDescent="0.4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</row>
    <row r="434" spans="1:59" x14ac:dyDescent="0.4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</row>
    <row r="435" spans="1:59" x14ac:dyDescent="0.4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</row>
    <row r="436" spans="1:59" x14ac:dyDescent="0.4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</row>
    <row r="437" spans="1:59" x14ac:dyDescent="0.4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</row>
    <row r="438" spans="1:59" x14ac:dyDescent="0.4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</row>
    <row r="439" spans="1:59" x14ac:dyDescent="0.4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</row>
    <row r="440" spans="1:59" x14ac:dyDescent="0.4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</row>
    <row r="441" spans="1:59" x14ac:dyDescent="0.4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</row>
    <row r="442" spans="1:59" x14ac:dyDescent="0.4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</row>
    <row r="443" spans="1:59" x14ac:dyDescent="0.4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</row>
    <row r="444" spans="1:59" x14ac:dyDescent="0.4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</row>
    <row r="445" spans="1:59" x14ac:dyDescent="0.4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</row>
    <row r="446" spans="1:59" x14ac:dyDescent="0.4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</row>
    <row r="447" spans="1:59" x14ac:dyDescent="0.4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</row>
    <row r="448" spans="1:59" x14ac:dyDescent="0.4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</row>
    <row r="449" spans="1:59" x14ac:dyDescent="0.4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</row>
    <row r="450" spans="1:59" x14ac:dyDescent="0.4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</row>
    <row r="451" spans="1:59" x14ac:dyDescent="0.4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</row>
    <row r="452" spans="1:59" x14ac:dyDescent="0.4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</row>
    <row r="453" spans="1:59" x14ac:dyDescent="0.4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</row>
    <row r="454" spans="1:59" x14ac:dyDescent="0.4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</row>
    <row r="455" spans="1:59" x14ac:dyDescent="0.4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</row>
    <row r="456" spans="1:59" x14ac:dyDescent="0.4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</row>
    <row r="457" spans="1:59" x14ac:dyDescent="0.4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</row>
    <row r="458" spans="1:59" x14ac:dyDescent="0.4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</row>
    <row r="459" spans="1:59" x14ac:dyDescent="0.4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</row>
    <row r="460" spans="1:59" x14ac:dyDescent="0.4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97"/>
  <sheetViews>
    <sheetView topLeftCell="N2" zoomScaleNormal="100" workbookViewId="0">
      <selection activeCell="K2" sqref="K2"/>
    </sheetView>
  </sheetViews>
  <sheetFormatPr defaultColWidth="8.86328125" defaultRowHeight="12.75" x14ac:dyDescent="0.35"/>
  <cols>
    <col min="22" max="22" width="9.86328125" bestFit="1" customWidth="1"/>
    <col min="50" max="50" width="9.86328125" bestFit="1" customWidth="1"/>
    <col min="61" max="61" width="9.86328125" bestFit="1" customWidth="1"/>
  </cols>
  <sheetData>
    <row r="1" spans="1:98" ht="16.149999999999999" thickTop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6"/>
      <c r="N1" s="17" t="s">
        <v>113</v>
      </c>
      <c r="O1" s="14"/>
      <c r="P1" s="17"/>
      <c r="Q1" s="17"/>
      <c r="R1" s="17"/>
      <c r="S1" s="1" t="s">
        <v>93</v>
      </c>
      <c r="T1" s="24" t="s">
        <v>112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98" ht="13.5" thickTop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6"/>
      <c r="M2" s="6"/>
      <c r="N2" s="30" t="s">
        <v>111</v>
      </c>
      <c r="O2" s="26"/>
      <c r="P2" s="26"/>
      <c r="Q2" s="29"/>
      <c r="R2" s="26"/>
      <c r="S2" s="1"/>
      <c r="T2" s="17"/>
      <c r="U2" s="17"/>
      <c r="V2" s="17"/>
      <c r="W2" s="17"/>
      <c r="X2" s="17"/>
      <c r="Y2" s="17"/>
      <c r="Z2" s="17"/>
      <c r="AA2" s="17"/>
      <c r="AB2" s="28" t="s">
        <v>110</v>
      </c>
      <c r="AC2" s="17"/>
      <c r="AD2" s="17"/>
      <c r="AE2" s="17"/>
      <c r="AF2" s="17"/>
      <c r="AG2" s="17"/>
      <c r="AH2" s="27" t="s">
        <v>109</v>
      </c>
      <c r="AI2" s="17"/>
      <c r="AJ2" s="17"/>
      <c r="AK2" s="17"/>
      <c r="AL2" s="17"/>
      <c r="AM2" s="17"/>
      <c r="AN2" s="17"/>
      <c r="AO2" s="17"/>
      <c r="AP2" s="27" t="s">
        <v>108</v>
      </c>
      <c r="AQ2" s="17"/>
      <c r="AR2" s="17"/>
      <c r="AS2" s="27" t="s">
        <v>107</v>
      </c>
      <c r="AT2" s="17"/>
      <c r="AU2" s="17"/>
      <c r="AV2" s="17"/>
      <c r="AW2" s="17"/>
      <c r="AX2" s="17"/>
      <c r="AY2" s="17"/>
      <c r="AZ2" s="17"/>
      <c r="BA2" s="27" t="s">
        <v>106</v>
      </c>
      <c r="BB2" s="27" t="s">
        <v>105</v>
      </c>
      <c r="BC2" s="17"/>
      <c r="BD2" s="17"/>
      <c r="BE2" s="17"/>
      <c r="BF2" s="17"/>
      <c r="BG2" s="17"/>
      <c r="BH2" s="27" t="s">
        <v>104</v>
      </c>
      <c r="BI2" s="17"/>
      <c r="BJ2" s="17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98" ht="15.75" thickBot="1" x14ac:dyDescent="0.45">
      <c r="A3" s="44" t="s">
        <v>118</v>
      </c>
      <c r="B3" s="1"/>
      <c r="C3" s="1"/>
      <c r="D3" s="1"/>
      <c r="E3" s="1"/>
      <c r="F3" s="1"/>
      <c r="G3" s="1"/>
      <c r="H3" s="1"/>
      <c r="I3" s="1"/>
      <c r="J3" s="1"/>
      <c r="K3" s="1"/>
      <c r="L3" s="6"/>
      <c r="M3" s="9"/>
      <c r="N3" s="26"/>
      <c r="O3" s="26" t="s">
        <v>92</v>
      </c>
      <c r="P3" s="26"/>
      <c r="Q3" s="26" t="s">
        <v>96</v>
      </c>
      <c r="R3" s="26"/>
      <c r="S3" s="1"/>
      <c r="T3" s="2" t="s">
        <v>103</v>
      </c>
      <c r="U3" s="3" t="s">
        <v>63</v>
      </c>
      <c r="V3" s="3" t="s">
        <v>69</v>
      </c>
      <c r="W3" s="3" t="s">
        <v>41</v>
      </c>
      <c r="X3" s="3" t="s">
        <v>87</v>
      </c>
      <c r="Y3" s="3" t="s">
        <v>84</v>
      </c>
      <c r="Z3" s="3" t="s">
        <v>78</v>
      </c>
      <c r="AA3" s="3" t="s">
        <v>54</v>
      </c>
      <c r="AB3" s="3" t="s">
        <v>102</v>
      </c>
      <c r="AC3" s="3" t="s">
        <v>77</v>
      </c>
      <c r="AD3" s="3" t="s">
        <v>75</v>
      </c>
      <c r="AE3" s="3" t="s">
        <v>73</v>
      </c>
      <c r="AF3" s="3" t="s">
        <v>71</v>
      </c>
      <c r="AG3" s="3" t="s">
        <v>33</v>
      </c>
      <c r="AH3" s="25" t="s">
        <v>101</v>
      </c>
      <c r="AI3" s="3" t="s">
        <v>65</v>
      </c>
      <c r="AJ3" s="3" t="s">
        <v>62</v>
      </c>
      <c r="AK3" s="3" t="s">
        <v>36</v>
      </c>
      <c r="AL3" s="3" t="s">
        <v>58</v>
      </c>
      <c r="AM3" s="3" t="s">
        <v>56</v>
      </c>
      <c r="AN3" s="3" t="s">
        <v>30</v>
      </c>
      <c r="AO3" s="3" t="s">
        <v>52</v>
      </c>
      <c r="AP3" s="3" t="s">
        <v>50</v>
      </c>
      <c r="AQ3" s="3" t="s">
        <v>47</v>
      </c>
      <c r="AR3" s="3" t="s">
        <v>45</v>
      </c>
      <c r="AS3" s="25" t="s">
        <v>100</v>
      </c>
      <c r="AT3" s="3" t="s">
        <v>40</v>
      </c>
      <c r="AU3" s="3" t="s">
        <v>38</v>
      </c>
      <c r="AV3" s="3" t="s">
        <v>35</v>
      </c>
      <c r="AW3" s="3" t="s">
        <v>32</v>
      </c>
      <c r="AX3" s="3" t="s">
        <v>29</v>
      </c>
      <c r="AY3" s="3" t="s">
        <v>26</v>
      </c>
      <c r="AZ3" s="3" t="s">
        <v>24</v>
      </c>
      <c r="BA3" s="25" t="s">
        <v>99</v>
      </c>
      <c r="BB3" s="25" t="s">
        <v>98</v>
      </c>
      <c r="BC3" s="3" t="s">
        <v>15</v>
      </c>
      <c r="BD3" s="3" t="s">
        <v>13</v>
      </c>
      <c r="BE3" s="3" t="s">
        <v>11</v>
      </c>
      <c r="BF3" s="3" t="s">
        <v>9</v>
      </c>
      <c r="BG3" s="3" t="s">
        <v>7</v>
      </c>
      <c r="BH3" s="3" t="s">
        <v>5</v>
      </c>
      <c r="BI3" s="3" t="s">
        <v>94</v>
      </c>
      <c r="BJ3" s="3" t="s">
        <v>1</v>
      </c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98" ht="16.149999999999999" thickTop="1" thickBot="1" x14ac:dyDescent="0.5">
      <c r="A4" s="24"/>
      <c r="B4" s="1"/>
      <c r="C4" s="1"/>
      <c r="D4" s="1"/>
      <c r="E4" s="1"/>
      <c r="F4" s="1"/>
      <c r="G4" s="1"/>
      <c r="H4" s="1"/>
      <c r="I4" s="1"/>
      <c r="J4" s="1"/>
      <c r="K4" s="1"/>
      <c r="L4" s="6"/>
      <c r="M4" s="9"/>
      <c r="N4" s="2"/>
      <c r="O4" s="15"/>
      <c r="P4" s="15"/>
      <c r="Q4" s="15"/>
      <c r="R4" s="1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 t="s">
        <v>93</v>
      </c>
      <c r="BH4" s="1" t="s">
        <v>93</v>
      </c>
      <c r="BI4" s="1" t="s">
        <v>93</v>
      </c>
      <c r="BJ4" s="1" t="s">
        <v>93</v>
      </c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98" ht="13.5" thickTop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12" t="s">
        <v>5</v>
      </c>
      <c r="P5" s="4"/>
      <c r="Q5" s="11">
        <f>BH$13</f>
        <v>230.46779055487326</v>
      </c>
      <c r="R5" s="11"/>
      <c r="S5" s="1"/>
      <c r="T5" s="23">
        <v>2000</v>
      </c>
      <c r="U5" s="1"/>
      <c r="V5" s="19"/>
      <c r="W5" s="18">
        <v>110.61553226812063</v>
      </c>
      <c r="X5" s="19">
        <v>329.09898341180786</v>
      </c>
      <c r="Y5" s="20">
        <v>137.12579461354539</v>
      </c>
      <c r="Z5" s="1"/>
      <c r="AA5" s="18">
        <v>60.03536513528968</v>
      </c>
      <c r="AB5" s="18">
        <v>125.30032832840585</v>
      </c>
      <c r="AC5" s="18">
        <v>62.711784346000307</v>
      </c>
      <c r="AD5" s="18">
        <v>4018.6678900492161</v>
      </c>
      <c r="AE5" s="18">
        <v>1376.1376220931875</v>
      </c>
      <c r="AF5" s="18">
        <v>1501.8697101322243</v>
      </c>
      <c r="AG5" s="19">
        <v>2330.6948725813227</v>
      </c>
      <c r="AH5" s="18">
        <v>86.389564433533053</v>
      </c>
      <c r="AI5" s="22">
        <v>171.43340118020603</v>
      </c>
      <c r="AJ5" s="18">
        <v>103.02594413091313</v>
      </c>
      <c r="AK5" s="18">
        <v>133.45089747043829</v>
      </c>
      <c r="AL5" s="18">
        <v>201257.05742674868</v>
      </c>
      <c r="AM5" s="18">
        <v>1559.5839439882138</v>
      </c>
      <c r="AN5" s="21">
        <v>96.631642981833295</v>
      </c>
      <c r="AO5" s="1"/>
      <c r="AP5" s="19">
        <v>3900</v>
      </c>
      <c r="AQ5" s="20">
        <v>203.39473852094673</v>
      </c>
      <c r="AR5" s="18">
        <v>204.07956475831224</v>
      </c>
      <c r="AS5" s="18">
        <v>798.92981352992615</v>
      </c>
      <c r="AT5" s="18">
        <v>69.595938516173433</v>
      </c>
      <c r="AU5" s="20">
        <v>71923.760445922002</v>
      </c>
      <c r="AV5">
        <v>4113.0001079662525</v>
      </c>
      <c r="AW5" s="1"/>
      <c r="AX5" s="19">
        <v>117145.70769641292</v>
      </c>
      <c r="AY5" s="18">
        <v>140.9503816282253</v>
      </c>
      <c r="AZ5" s="1"/>
      <c r="BA5" s="18">
        <v>124.02120441721335</v>
      </c>
      <c r="BB5" s="18">
        <v>74.705982577455174</v>
      </c>
      <c r="BC5" s="18">
        <v>1031.3404946932658</v>
      </c>
      <c r="BD5" s="18">
        <v>100.76681015154929</v>
      </c>
      <c r="BE5" s="18">
        <v>311.77682578720248</v>
      </c>
      <c r="BF5" s="18">
        <v>84.548903384881612</v>
      </c>
      <c r="BG5" s="18">
        <v>113.2914674500183</v>
      </c>
      <c r="BH5" s="18"/>
      <c r="BI5" s="19">
        <v>143.19835236295503</v>
      </c>
      <c r="BJ5" s="18">
        <v>118.47841007288115</v>
      </c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pans="1:98" ht="13.15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12" t="s">
        <v>52</v>
      </c>
      <c r="P6" s="4"/>
      <c r="Q6" s="11">
        <f>AO$13</f>
        <v>175.66933492039877</v>
      </c>
      <c r="R6" s="4"/>
      <c r="S6" s="1"/>
      <c r="T6" s="1">
        <v>2001</v>
      </c>
      <c r="U6" s="1">
        <v>1000</v>
      </c>
      <c r="V6" s="19"/>
      <c r="W6" s="18">
        <v>111.54615980504327</v>
      </c>
      <c r="X6" s="19">
        <v>334.11152546064403</v>
      </c>
      <c r="Y6" s="20">
        <v>140.90244389209482</v>
      </c>
      <c r="Z6" s="1"/>
      <c r="AA6" s="18">
        <v>57.082414423259465</v>
      </c>
      <c r="AB6" s="18">
        <v>137.25835475632692</v>
      </c>
      <c r="AC6" s="18">
        <v>64.858371724784462</v>
      </c>
      <c r="AD6" s="18">
        <v>5098.001787637796</v>
      </c>
      <c r="AE6" s="18">
        <v>1334.141423105322</v>
      </c>
      <c r="AF6" s="18">
        <v>1592.3877616213294</v>
      </c>
      <c r="AG6" s="19">
        <v>2313.5361015604335</v>
      </c>
      <c r="AH6" s="18">
        <v>76.736571837611905</v>
      </c>
      <c r="AI6" s="22">
        <v>197.30089933890801</v>
      </c>
      <c r="AJ6" s="18">
        <v>102.66765426526098</v>
      </c>
      <c r="AK6" s="18">
        <v>132.65349910575065</v>
      </c>
      <c r="AL6" s="18">
        <v>207127.67135556741</v>
      </c>
      <c r="AM6" s="18">
        <v>1644.2906327807796</v>
      </c>
      <c r="AN6" s="21">
        <v>93.353682382969311</v>
      </c>
      <c r="AO6" s="1"/>
      <c r="AP6" s="19">
        <v>3938.9075439926737</v>
      </c>
      <c r="AQ6" s="20">
        <v>202.93952831415513</v>
      </c>
      <c r="AR6" s="18">
        <v>210.63993500392974</v>
      </c>
      <c r="AS6" s="18">
        <v>792.54483521897748</v>
      </c>
      <c r="AT6" s="18">
        <v>72.31833774925687</v>
      </c>
      <c r="AU6" s="20">
        <v>61567.010847860838</v>
      </c>
      <c r="AV6" s="20">
        <v>3940.9883599938948</v>
      </c>
      <c r="AW6" s="20">
        <v>1179.9707922764833</v>
      </c>
      <c r="AX6" s="19">
        <v>73418.954436859261</v>
      </c>
      <c r="AY6" s="18">
        <v>125.58655888170082</v>
      </c>
      <c r="AZ6" s="1"/>
      <c r="BA6" s="18">
        <v>133.88587178972918</v>
      </c>
      <c r="BB6" s="18">
        <v>74.599472284897061</v>
      </c>
      <c r="BC6" s="18">
        <v>1093.6554146101505</v>
      </c>
      <c r="BD6" s="18">
        <v>106.14703706721585</v>
      </c>
      <c r="BE6" s="18">
        <v>315.63588744124394</v>
      </c>
      <c r="BF6" s="18">
        <v>77.666221337892239</v>
      </c>
      <c r="BG6" s="18">
        <v>113.04650792339825</v>
      </c>
      <c r="BH6" s="18"/>
      <c r="BI6" s="19">
        <v>155.80663177586743</v>
      </c>
      <c r="BJ6" s="18">
        <v>125.08229832154072</v>
      </c>
      <c r="BK6" s="1"/>
      <c r="BL6" s="6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</row>
    <row r="7" spans="1:98" ht="13.15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"/>
      <c r="O7" s="12" t="s">
        <v>75</v>
      </c>
      <c r="P7" s="4"/>
      <c r="Q7" s="11">
        <f>AD$13</f>
        <v>152.58473972809261</v>
      </c>
      <c r="R7" s="4"/>
      <c r="S7" s="1"/>
      <c r="T7" s="1">
        <v>2002</v>
      </c>
      <c r="U7" s="1"/>
      <c r="V7" s="19">
        <v>86.388028854122808</v>
      </c>
      <c r="W7" s="18">
        <v>109.29226266536568</v>
      </c>
      <c r="X7" s="19">
        <v>359.79823261922797</v>
      </c>
      <c r="Y7" s="20">
        <v>152.1785820141429</v>
      </c>
      <c r="Z7" s="1"/>
      <c r="AA7" s="18">
        <v>54.058304439258478</v>
      </c>
      <c r="AB7" s="18">
        <v>164.27956816211901</v>
      </c>
      <c r="AC7" s="18">
        <v>65.607786864015281</v>
      </c>
      <c r="AD7" s="18">
        <v>6379.5795437515635</v>
      </c>
      <c r="AE7" s="18">
        <v>1423.4878050496441</v>
      </c>
      <c r="AF7" s="18">
        <v>1718.5922082765114</v>
      </c>
      <c r="AG7" s="19">
        <v>2295.7746478873241</v>
      </c>
      <c r="AH7" s="18">
        <v>71.748525999084407</v>
      </c>
      <c r="AI7" s="22">
        <v>196.68768679545315</v>
      </c>
      <c r="AJ7" s="18">
        <v>102.27273850878697</v>
      </c>
      <c r="AK7" s="18">
        <v>128.84853727890177</v>
      </c>
      <c r="AL7" s="18">
        <v>214662.4489518276</v>
      </c>
      <c r="AM7" s="18">
        <v>1761.188557007104</v>
      </c>
      <c r="AN7" s="21">
        <v>89.985101804337035</v>
      </c>
      <c r="AO7" s="1"/>
      <c r="AP7" s="19">
        <v>4121.6879293424927</v>
      </c>
      <c r="AQ7" s="20">
        <v>204.15083228475459</v>
      </c>
      <c r="AR7" s="18">
        <v>214.58907493024503</v>
      </c>
      <c r="AS7" s="18">
        <v>845.15543619448567</v>
      </c>
      <c r="AT7" s="18">
        <v>74.925103414398919</v>
      </c>
      <c r="AU7" s="20">
        <v>58886.472814013068</v>
      </c>
      <c r="AV7" s="20">
        <v>3944.6507444189187</v>
      </c>
      <c r="AW7" s="20">
        <v>1141.9890962976294</v>
      </c>
      <c r="AX7" s="19">
        <v>63110.684504038807</v>
      </c>
      <c r="AY7" s="18">
        <v>117.91216828261595</v>
      </c>
      <c r="BA7" s="18">
        <v>141.00042458082862</v>
      </c>
      <c r="BB7" s="18">
        <v>84.757659869832267</v>
      </c>
      <c r="BC7" s="18">
        <v>1227.8275243580354</v>
      </c>
      <c r="BD7" s="18">
        <v>110.49011501637948</v>
      </c>
      <c r="BE7" s="18">
        <v>324.77500003329203</v>
      </c>
      <c r="BF7" s="18">
        <v>77.911658411475386</v>
      </c>
      <c r="BG7" s="18">
        <v>116.00070292057468</v>
      </c>
      <c r="BH7" s="18"/>
      <c r="BI7" s="19">
        <v>181.63898534861133</v>
      </c>
      <c r="BJ7" s="18">
        <v>134.31459857182546</v>
      </c>
      <c r="BK7" s="1"/>
      <c r="BL7" s="6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98" ht="13.15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"/>
      <c r="O8" s="12" t="s">
        <v>50</v>
      </c>
      <c r="P8" s="4"/>
      <c r="Q8" s="11">
        <f>AP$13</f>
        <v>129.09008250844454</v>
      </c>
      <c r="R8" s="4"/>
      <c r="S8" s="1"/>
      <c r="T8" s="1">
        <v>2003</v>
      </c>
      <c r="U8" s="1">
        <v>820</v>
      </c>
      <c r="V8" s="19">
        <v>99.353126209622232</v>
      </c>
      <c r="W8" s="18">
        <v>108.24409754763775</v>
      </c>
      <c r="X8" s="19">
        <v>383.096398648903</v>
      </c>
      <c r="Y8" s="20">
        <v>164.12062046084429</v>
      </c>
      <c r="Z8" s="19">
        <v>1142.9517113938316</v>
      </c>
      <c r="AA8" s="18">
        <v>53.107058745656566</v>
      </c>
      <c r="AB8" s="18">
        <v>195.57402432346578</v>
      </c>
      <c r="AC8" s="18">
        <v>66.299159453539119</v>
      </c>
      <c r="AD8" s="18">
        <v>7107.7700162264755</v>
      </c>
      <c r="AE8" s="18">
        <v>1500.9450033559115</v>
      </c>
      <c r="AF8" s="18">
        <v>1911.1283255807764</v>
      </c>
      <c r="AG8" s="19">
        <v>2246.5565307176048</v>
      </c>
      <c r="AH8" s="18">
        <v>65.17536364215033</v>
      </c>
      <c r="AI8" s="22">
        <v>237.67403128210324</v>
      </c>
      <c r="AJ8" s="18">
        <v>111.90013300107961</v>
      </c>
      <c r="AK8" s="18">
        <v>133.86252202145749</v>
      </c>
      <c r="AL8" s="18">
        <v>234806.75649120289</v>
      </c>
      <c r="AM8" s="18">
        <v>1890.9513819300778</v>
      </c>
      <c r="AN8" s="21">
        <v>85.530392396727194</v>
      </c>
      <c r="AO8" s="18"/>
      <c r="AP8" s="19">
        <v>4464.418583886425</v>
      </c>
      <c r="AQ8" s="20">
        <v>210.46245883539405</v>
      </c>
      <c r="AR8" s="18">
        <v>213.61475882769781</v>
      </c>
      <c r="AS8" s="18">
        <v>991.67297885017842</v>
      </c>
      <c r="AT8" s="18">
        <v>74.380312212492953</v>
      </c>
      <c r="AU8" s="20">
        <v>56248.589630007205</v>
      </c>
      <c r="AV8" s="20">
        <v>3917.9031160086893</v>
      </c>
      <c r="AW8" s="20">
        <v>1187.2404412849623</v>
      </c>
      <c r="AX8" s="19">
        <v>78144.089138855328</v>
      </c>
      <c r="AY8" s="18">
        <v>115.231192979639</v>
      </c>
      <c r="AZ8" s="18">
        <v>83.550343579227004</v>
      </c>
      <c r="BA8" s="18">
        <v>161.89627909109407</v>
      </c>
      <c r="BB8" s="18">
        <v>89.201162514287091</v>
      </c>
      <c r="BC8" s="18">
        <v>1401.6071644524177</v>
      </c>
      <c r="BD8" s="18">
        <v>115.60609155704771</v>
      </c>
      <c r="BE8" s="18">
        <v>333.0799918308623</v>
      </c>
      <c r="BF8" s="18">
        <v>78.345646383757398</v>
      </c>
      <c r="BG8" s="18">
        <v>121.01876836283796</v>
      </c>
      <c r="BH8" s="18">
        <v>746.41666666666663</v>
      </c>
      <c r="BI8" s="19">
        <v>213.22573796136169</v>
      </c>
      <c r="BJ8" s="18">
        <v>144.73473431293783</v>
      </c>
      <c r="BK8" s="1"/>
      <c r="BL8" s="6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98" ht="13.15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"/>
      <c r="O9" s="12" t="s">
        <v>21</v>
      </c>
      <c r="P9" s="4"/>
      <c r="Q9" s="11">
        <f>BA$13</f>
        <v>105.13758391001278</v>
      </c>
      <c r="R9" s="4"/>
      <c r="S9" s="1"/>
      <c r="T9" s="1">
        <v>2004</v>
      </c>
      <c r="U9" s="1"/>
      <c r="V9" s="19">
        <v>103.41532758180983</v>
      </c>
      <c r="W9" s="18">
        <v>103.14532054365262</v>
      </c>
      <c r="X9" s="19">
        <v>430.31529075939545</v>
      </c>
      <c r="Y9" s="20">
        <v>176.58636401231814</v>
      </c>
      <c r="Z9" s="19">
        <v>1298.9748815612202</v>
      </c>
      <c r="AA9" s="18">
        <v>55.493893363720197</v>
      </c>
      <c r="AB9" s="18">
        <v>185.50176400522011</v>
      </c>
      <c r="AC9" s="18">
        <v>71.388272372018719</v>
      </c>
      <c r="AD9" s="18">
        <v>8810.3224142075233</v>
      </c>
      <c r="AE9" s="18">
        <v>1606.5247150742964</v>
      </c>
      <c r="AF9" s="18">
        <v>2153.3807236406124</v>
      </c>
      <c r="AG9" s="19">
        <v>2200.8767027462186</v>
      </c>
      <c r="AH9" s="18">
        <v>84.028806023788505</v>
      </c>
      <c r="AI9" s="22">
        <v>248.54762747308774</v>
      </c>
      <c r="AJ9" s="18">
        <v>119.86817087543125</v>
      </c>
      <c r="AK9" s="18">
        <v>133.49596273743447</v>
      </c>
      <c r="AL9" s="18">
        <v>254945.32505502086</v>
      </c>
      <c r="AM9" s="18">
        <v>2020.1803363820195</v>
      </c>
      <c r="AN9" s="21">
        <v>80.367108872282245</v>
      </c>
      <c r="AO9" s="18">
        <v>154.23363113550408</v>
      </c>
      <c r="AP9" s="19">
        <v>5393.7432578209273</v>
      </c>
      <c r="AQ9" s="20">
        <v>217.89325358437512</v>
      </c>
      <c r="AR9" s="18">
        <v>218.66694488612507</v>
      </c>
      <c r="AS9" s="18">
        <v>1142.3826328598313</v>
      </c>
      <c r="AT9" s="18">
        <v>81.527492392839861</v>
      </c>
      <c r="AU9" s="20">
        <v>54674.354641711958</v>
      </c>
      <c r="AV9" s="20">
        <v>3979.1961977820401</v>
      </c>
      <c r="AW9" s="20">
        <v>1216.4240163973739</v>
      </c>
      <c r="AX9" s="19">
        <v>81993.758042846152</v>
      </c>
      <c r="AY9" s="18">
        <v>112.93633088221829</v>
      </c>
      <c r="AZ9" s="18">
        <v>88.646599856247363</v>
      </c>
      <c r="BA9" s="18">
        <v>215.38790958944097</v>
      </c>
      <c r="BB9" s="18">
        <v>87.09846013562499</v>
      </c>
      <c r="BC9" s="18">
        <v>1597.5315825795269</v>
      </c>
      <c r="BD9" s="18">
        <v>125.91193709076947</v>
      </c>
      <c r="BE9" s="18">
        <v>341.22340290774162</v>
      </c>
      <c r="BF9" s="18">
        <v>85.7179336523578</v>
      </c>
      <c r="BG9" s="18">
        <v>132.24681091918413</v>
      </c>
      <c r="BH9" s="18">
        <v>994</v>
      </c>
      <c r="BI9" s="19">
        <v>242.83920794002117</v>
      </c>
      <c r="BJ9" s="18">
        <v>160.41310343871203</v>
      </c>
      <c r="BK9" s="1"/>
      <c r="BL9" s="6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98" ht="13.15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4"/>
      <c r="O10" s="12" t="s">
        <v>35</v>
      </c>
      <c r="P10" s="4"/>
      <c r="Q10" s="11">
        <f>AV$13</f>
        <v>65.945318336249528</v>
      </c>
      <c r="R10" s="4"/>
      <c r="S10" s="1"/>
      <c r="T10" s="1">
        <v>2005</v>
      </c>
      <c r="U10" s="1">
        <v>1000</v>
      </c>
      <c r="V10" s="19">
        <v>102.22496365948119</v>
      </c>
      <c r="W10" s="18">
        <v>105.67434647710355</v>
      </c>
      <c r="X10" s="19">
        <v>469.45</v>
      </c>
      <c r="Y10" s="20">
        <v>190.9936541884924</v>
      </c>
      <c r="Z10" s="19">
        <v>1560.7723455629739</v>
      </c>
      <c r="AA10" s="18">
        <v>57.061846392582083</v>
      </c>
      <c r="AB10" s="18">
        <v>183.46792412366858</v>
      </c>
      <c r="AC10" s="18">
        <v>82.423459783559224</v>
      </c>
      <c r="AD10" s="18">
        <v>11055.663383881802</v>
      </c>
      <c r="AE10" s="18">
        <v>1704.4058696540767</v>
      </c>
      <c r="AF10" s="18">
        <v>2345.4776523283158</v>
      </c>
      <c r="AG10" s="19">
        <v>2182.9899999999998</v>
      </c>
      <c r="AH10" s="18">
        <v>97.60802637831118</v>
      </c>
      <c r="AI10" s="22">
        <v>250</v>
      </c>
      <c r="AJ10" s="18">
        <v>148.02154767149983</v>
      </c>
      <c r="AK10" s="18">
        <v>128.48627744232874</v>
      </c>
      <c r="AL10" s="18">
        <v>275653.58430994319</v>
      </c>
      <c r="AM10" s="18">
        <v>2135.1786241732279</v>
      </c>
      <c r="AN10" s="21">
        <v>76.296306256438299</v>
      </c>
      <c r="AO10" s="18">
        <v>285.67028567028564</v>
      </c>
      <c r="AP10" s="19">
        <v>8024.455483377913</v>
      </c>
      <c r="AQ10" s="20">
        <v>216.30741807784526</v>
      </c>
      <c r="AR10" s="18">
        <v>224.10790913439814</v>
      </c>
      <c r="AS10" s="18">
        <v>1269.4543885868216</v>
      </c>
      <c r="AT10" s="18">
        <v>86.907921941003949</v>
      </c>
      <c r="AU10" s="20">
        <v>55521.035680765235</v>
      </c>
      <c r="AV10" s="20">
        <v>4984.5196800000003</v>
      </c>
      <c r="AW10" s="20">
        <v>1224.2348255717366</v>
      </c>
      <c r="AX10" s="19">
        <v>83010.278087878862</v>
      </c>
      <c r="AY10" s="18">
        <v>115.61170346981754</v>
      </c>
      <c r="AZ10" s="18">
        <v>100.01657055320078</v>
      </c>
      <c r="BA10" s="18">
        <v>258.97131593444743</v>
      </c>
      <c r="BB10" s="18">
        <v>85.432751626569811</v>
      </c>
      <c r="BC10" s="18">
        <v>1760.6467266011405</v>
      </c>
      <c r="BD10" s="18">
        <v>136.66032892444377</v>
      </c>
      <c r="BE10" s="18">
        <v>349.77130530764941</v>
      </c>
      <c r="BF10" s="18">
        <v>85.937820329682665</v>
      </c>
      <c r="BG10" s="18">
        <v>140.05012658556359</v>
      </c>
      <c r="BH10" s="18">
        <v>1610.5833333333333</v>
      </c>
      <c r="BI10" s="19">
        <v>252.49631135813149</v>
      </c>
      <c r="BJ10" s="18">
        <v>178.92316336144287</v>
      </c>
      <c r="BK10" s="1"/>
      <c r="BL10" s="6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</row>
    <row r="11" spans="1:98" ht="13.5" thickBo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"/>
      <c r="O11" s="12" t="s">
        <v>97</v>
      </c>
      <c r="P11" s="4"/>
      <c r="Q11" s="11">
        <f>AS$13</f>
        <v>60.608710475987039</v>
      </c>
      <c r="R11" s="11"/>
      <c r="S11" s="1"/>
      <c r="T11" s="1">
        <v>2006</v>
      </c>
      <c r="U11" s="1">
        <v>1150</v>
      </c>
      <c r="V11" s="19">
        <v>106.31767147685588</v>
      </c>
      <c r="W11" s="18">
        <v>107.45099753997005</v>
      </c>
      <c r="X11" s="19">
        <v>511.81392442742924</v>
      </c>
      <c r="Y11" s="20">
        <v>209.1697249316974</v>
      </c>
      <c r="Z11" s="19">
        <v>1500.5459131096939</v>
      </c>
      <c r="AA11" s="18">
        <v>58.27134137499003</v>
      </c>
      <c r="AB11" s="18">
        <v>193.84417652145555</v>
      </c>
      <c r="AC11" s="18">
        <v>98.375915603732764</v>
      </c>
      <c r="AD11" s="18">
        <v>16113.844386331526</v>
      </c>
      <c r="AE11" s="18">
        <v>1823.9497509305236</v>
      </c>
      <c r="AF11" s="18">
        <v>2472.730339643786</v>
      </c>
      <c r="AG11" s="19">
        <v>2175.7322175732215</v>
      </c>
      <c r="AH11" s="18">
        <v>98.593819546692899</v>
      </c>
      <c r="AI11" s="22">
        <v>272.29787655765449</v>
      </c>
      <c r="AJ11" s="18">
        <v>162.24302120412054</v>
      </c>
      <c r="AK11" s="18">
        <v>122.26210004704593</v>
      </c>
      <c r="AL11" s="18">
        <v>294642.61509321327</v>
      </c>
      <c r="AM11" s="18">
        <v>2227.7654958714529</v>
      </c>
      <c r="AN11" s="21">
        <v>73.772421259335758</v>
      </c>
      <c r="AO11" s="18">
        <v>425.17482517482517</v>
      </c>
      <c r="AP11" s="19">
        <v>9442.3782780713154</v>
      </c>
      <c r="AQ11" s="20">
        <v>213.196882981724</v>
      </c>
      <c r="AR11" s="18">
        <v>232.81308370479445</v>
      </c>
      <c r="AS11" s="18">
        <v>1357.3932475896668</v>
      </c>
      <c r="AT11" s="18">
        <v>96.527038409555473</v>
      </c>
      <c r="AU11" s="20">
        <v>57119.845915428719</v>
      </c>
      <c r="AV11" s="20">
        <v>6545.9632350792117</v>
      </c>
      <c r="AW11" s="20">
        <v>1190.9054732720647</v>
      </c>
      <c r="AX11" s="19">
        <v>76551.744054242212</v>
      </c>
      <c r="AY11" s="18">
        <v>122.67483599162733</v>
      </c>
      <c r="AZ11" s="18">
        <v>114.76668665005029</v>
      </c>
      <c r="BA11" s="18">
        <v>289.24486428797161</v>
      </c>
      <c r="BB11" s="18">
        <v>88.705719867579077</v>
      </c>
      <c r="BC11" s="18">
        <v>1878.2864387063441</v>
      </c>
      <c r="BD11" s="18">
        <v>151.27078733292402</v>
      </c>
      <c r="BE11" s="18">
        <v>357.04555197134175</v>
      </c>
      <c r="BF11" s="18">
        <v>85.952914243893844</v>
      </c>
      <c r="BG11" s="18">
        <v>138.11783999501836</v>
      </c>
      <c r="BH11" s="18">
        <v>2466.6666666666665</v>
      </c>
      <c r="BI11" s="19">
        <v>259.32732263908957</v>
      </c>
      <c r="BJ11" s="18">
        <v>182.41294007390502</v>
      </c>
      <c r="BK11" s="1"/>
      <c r="BL11" s="6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</row>
    <row r="12" spans="1:98" ht="13.5" thickTop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"/>
      <c r="O12" s="12" t="s">
        <v>62</v>
      </c>
      <c r="P12" s="4"/>
      <c r="Q12" s="11">
        <f>AJ$13</f>
        <v>58.637603304404621</v>
      </c>
      <c r="R12" s="4"/>
      <c r="S12" s="1"/>
      <c r="T12" s="17" t="s">
        <v>96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 t="s">
        <v>93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"/>
      <c r="BL12" s="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98" ht="13.15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"/>
      <c r="O13" s="12" t="s">
        <v>15</v>
      </c>
      <c r="P13" s="4"/>
      <c r="Q13" s="11">
        <f>BC$13</f>
        <v>52.976407634158427</v>
      </c>
      <c r="R13" s="4"/>
      <c r="S13" s="1"/>
      <c r="T13" s="5" t="s">
        <v>95</v>
      </c>
      <c r="U13" s="16">
        <f>100*(U11/U6-1)</f>
        <v>14.999999999999991</v>
      </c>
      <c r="V13" s="16">
        <f>100*(V11/V7-1)</f>
        <v>23.069912448618091</v>
      </c>
      <c r="W13" s="16">
        <f>100*(W11/W7-1)</f>
        <v>-1.6847168138821256</v>
      </c>
      <c r="X13" s="16">
        <f>100*(X11/X7-1)</f>
        <v>42.250260848023238</v>
      </c>
      <c r="Y13" s="16">
        <f>100*(Y11/Y7-1)</f>
        <v>37.450173449676363</v>
      </c>
      <c r="Z13" s="16">
        <f>100*(Z11/Z8-1)</f>
        <v>31.28690373802192</v>
      </c>
      <c r="AA13" s="16">
        <f t="shared" ref="AA13:AK13" si="0">100*(AA11/AA7-1)</f>
        <v>7.7935055111938434</v>
      </c>
      <c r="AB13" s="16">
        <f t="shared" si="0"/>
        <v>17.99652183779834</v>
      </c>
      <c r="AC13" s="16">
        <f t="shared" si="0"/>
        <v>49.945487122794916</v>
      </c>
      <c r="AD13" s="16">
        <f t="shared" si="0"/>
        <v>152.58473972809261</v>
      </c>
      <c r="AE13" s="16">
        <f t="shared" si="0"/>
        <v>28.132446548561283</v>
      </c>
      <c r="AF13" s="16">
        <f t="shared" si="0"/>
        <v>43.881156200723211</v>
      </c>
      <c r="AG13" s="16">
        <f t="shared" si="0"/>
        <v>-5.2288420566265597</v>
      </c>
      <c r="AH13" s="16">
        <f t="shared" si="0"/>
        <v>37.415811926158682</v>
      </c>
      <c r="AI13" s="16">
        <f t="shared" si="0"/>
        <v>38.441750469531286</v>
      </c>
      <c r="AJ13" s="16">
        <f t="shared" si="0"/>
        <v>58.637603304404621</v>
      </c>
      <c r="AK13" s="16">
        <f t="shared" si="0"/>
        <v>-5.1117671732656351</v>
      </c>
      <c r="AL13" s="16">
        <f>100*(AL11/AL6-1)</f>
        <v>42.251691029448502</v>
      </c>
      <c r="AM13" s="16">
        <f>100*(AM11/AM7-1)</f>
        <v>26.492162750434378</v>
      </c>
      <c r="AN13" s="16">
        <f>100*(AN11/AN7-1)</f>
        <v>-18.017071959593945</v>
      </c>
      <c r="AO13" s="16">
        <f>100*(AO11/AO9-1)</f>
        <v>175.66933492039877</v>
      </c>
      <c r="AP13" s="16">
        <f t="shared" ref="AP13:AY13" si="1">100*(AP11/AP7-1)</f>
        <v>129.09008250844454</v>
      </c>
      <c r="AQ13" s="16">
        <f t="shared" si="1"/>
        <v>4.4310623648850855</v>
      </c>
      <c r="AR13" s="16">
        <f t="shared" si="1"/>
        <v>8.4925147193413153</v>
      </c>
      <c r="AS13" s="16">
        <f t="shared" si="1"/>
        <v>60.608710475987039</v>
      </c>
      <c r="AT13" s="16">
        <f t="shared" si="1"/>
        <v>28.831371610766631</v>
      </c>
      <c r="AU13" s="16">
        <f t="shared" si="1"/>
        <v>-3.0000555546331631</v>
      </c>
      <c r="AV13" s="16">
        <f t="shared" si="1"/>
        <v>65.945318336249528</v>
      </c>
      <c r="AW13" s="16">
        <f t="shared" si="1"/>
        <v>4.2834364297368532</v>
      </c>
      <c r="AX13" s="16">
        <f t="shared" si="1"/>
        <v>21.297597476293006</v>
      </c>
      <c r="AY13" s="16">
        <f t="shared" si="1"/>
        <v>4.0391655741552013</v>
      </c>
      <c r="AZ13" s="16">
        <f>100*(AZ11/AZ8-1)</f>
        <v>37.362315621386102</v>
      </c>
      <c r="BA13" s="16">
        <f t="shared" ref="BA13:BG13" si="2">100*(BA11/BA7-1)</f>
        <v>105.13758391001278</v>
      </c>
      <c r="BB13" s="16">
        <f t="shared" si="2"/>
        <v>4.6580568692081714</v>
      </c>
      <c r="BC13" s="16">
        <f t="shared" si="2"/>
        <v>52.976407634158427</v>
      </c>
      <c r="BD13" s="16">
        <f t="shared" si="2"/>
        <v>36.908887560212108</v>
      </c>
      <c r="BE13" s="16">
        <f t="shared" si="2"/>
        <v>9.936279558076123</v>
      </c>
      <c r="BF13" s="16">
        <f t="shared" si="2"/>
        <v>10.320991744201002</v>
      </c>
      <c r="BG13" s="16">
        <f t="shared" si="2"/>
        <v>19.066381942174271</v>
      </c>
      <c r="BH13" s="16">
        <f>100*(BH11/BH8-1)</f>
        <v>230.46779055487326</v>
      </c>
      <c r="BI13" s="16">
        <f>100*(BI11/BI7-1)</f>
        <v>42.770739520139145</v>
      </c>
      <c r="BJ13" s="16">
        <f>100*(BJ11/BJ7-1)</f>
        <v>35.810211260363275</v>
      </c>
      <c r="BK13" s="1"/>
      <c r="BL13" s="6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98" ht="13.5" thickBo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"/>
      <c r="O14" s="12" t="s">
        <v>77</v>
      </c>
      <c r="P14" s="4"/>
      <c r="Q14" s="11">
        <f>AC$13</f>
        <v>49.945487122794916</v>
      </c>
      <c r="R14" s="4"/>
      <c r="S14" s="1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6"/>
      <c r="BL14" s="6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</row>
    <row r="15" spans="1:98" ht="13.5" thickTop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"/>
      <c r="O15" s="12" t="s">
        <v>71</v>
      </c>
      <c r="P15" s="4"/>
      <c r="Q15" s="11">
        <f>AF$13</f>
        <v>43.881156200723211</v>
      </c>
      <c r="R15" s="4"/>
      <c r="S15" s="1"/>
      <c r="T15" s="14"/>
      <c r="U15" s="14"/>
      <c r="V15" s="14"/>
      <c r="W15" s="14"/>
      <c r="X15" s="14"/>
      <c r="Y15" s="14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pans="1:98" ht="13.5" thickBo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"/>
      <c r="O16" s="12" t="s">
        <v>94</v>
      </c>
      <c r="P16" s="4" t="s">
        <v>93</v>
      </c>
      <c r="Q16" s="11">
        <f>BI$13</f>
        <v>42.770739520139145</v>
      </c>
      <c r="R16" s="4"/>
      <c r="S16" s="1"/>
      <c r="T16" s="2" t="s">
        <v>92</v>
      </c>
      <c r="U16" s="2"/>
      <c r="V16" s="2" t="s">
        <v>91</v>
      </c>
      <c r="W16" s="2"/>
      <c r="X16" s="2"/>
      <c r="Y16" s="2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 ht="13.5" thickTop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"/>
      <c r="O17" s="12" t="s">
        <v>87</v>
      </c>
      <c r="P17" s="4"/>
      <c r="Q17" s="11">
        <f>X$13</f>
        <v>42.250260848023238</v>
      </c>
      <c r="R17" s="4"/>
      <c r="S17" s="1"/>
      <c r="T17" s="5" t="s">
        <v>63</v>
      </c>
      <c r="U17" s="4"/>
      <c r="V17" s="4" t="s">
        <v>90</v>
      </c>
      <c r="W17" s="4"/>
      <c r="X17" s="4"/>
      <c r="Y17" s="4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</row>
    <row r="18" spans="1:78" ht="13.15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"/>
      <c r="O18" s="12" t="s">
        <v>58</v>
      </c>
      <c r="P18" s="4"/>
      <c r="Q18" s="11">
        <f>AL$13</f>
        <v>42.251691029448502</v>
      </c>
      <c r="R18" s="4"/>
      <c r="S18" s="1"/>
      <c r="T18" s="5" t="s">
        <v>69</v>
      </c>
      <c r="U18" s="4"/>
      <c r="V18" s="4" t="s">
        <v>89</v>
      </c>
      <c r="W18" s="4"/>
      <c r="X18" s="4"/>
      <c r="Y18" s="4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</row>
    <row r="19" spans="1:78" ht="13.15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"/>
      <c r="O19" s="12" t="s">
        <v>65</v>
      </c>
      <c r="P19" s="4"/>
      <c r="Q19" s="11">
        <f>AI$13</f>
        <v>38.441750469531286</v>
      </c>
      <c r="R19" s="4"/>
      <c r="S19" s="1"/>
      <c r="T19" s="5" t="s">
        <v>41</v>
      </c>
      <c r="U19" s="4"/>
      <c r="V19" s="4" t="s">
        <v>88</v>
      </c>
      <c r="W19" s="4"/>
      <c r="X19" s="4"/>
      <c r="Y19" s="4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</row>
    <row r="20" spans="1:78" ht="13.15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"/>
      <c r="O20" s="12" t="s">
        <v>84</v>
      </c>
      <c r="P20" s="4"/>
      <c r="Q20" s="11">
        <f>Y$13</f>
        <v>37.450173449676363</v>
      </c>
      <c r="R20" s="4"/>
      <c r="S20" s="1"/>
      <c r="T20" s="5" t="s">
        <v>87</v>
      </c>
      <c r="U20" s="4"/>
      <c r="V20" s="4" t="s">
        <v>86</v>
      </c>
      <c r="W20" s="4"/>
      <c r="X20" s="4"/>
      <c r="Y20" s="4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8" ht="13.1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"/>
      <c r="O21" s="12" t="s">
        <v>85</v>
      </c>
      <c r="P21" s="4"/>
      <c r="Q21" s="4">
        <v>37.4</v>
      </c>
      <c r="R21" s="4"/>
      <c r="S21" s="1"/>
      <c r="T21" s="5" t="s">
        <v>84</v>
      </c>
      <c r="U21" s="4"/>
      <c r="V21" s="4" t="s">
        <v>83</v>
      </c>
      <c r="W21" s="4"/>
      <c r="X21" s="4"/>
      <c r="Y21" s="4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</row>
    <row r="22" spans="1:78" ht="13.1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"/>
      <c r="O22" s="12" t="s">
        <v>24</v>
      </c>
      <c r="P22" s="4"/>
      <c r="Q22" s="11">
        <f>AZ$13</f>
        <v>37.362315621386102</v>
      </c>
      <c r="R22" s="4"/>
      <c r="S22" s="1"/>
      <c r="T22" s="5" t="s">
        <v>78</v>
      </c>
      <c r="U22" s="4"/>
      <c r="V22" s="4" t="s">
        <v>82</v>
      </c>
      <c r="W22" s="4"/>
      <c r="X22" s="4"/>
      <c r="Y22" s="4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</row>
    <row r="23" spans="1:78" ht="13.1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"/>
      <c r="O23" s="12" t="s">
        <v>13</v>
      </c>
      <c r="P23" s="4"/>
      <c r="Q23" s="11">
        <f>BD$13</f>
        <v>36.908887560212108</v>
      </c>
      <c r="R23" s="4"/>
      <c r="S23" s="1"/>
      <c r="T23" s="5" t="s">
        <v>54</v>
      </c>
      <c r="U23" s="4"/>
      <c r="V23" s="4" t="s">
        <v>81</v>
      </c>
      <c r="W23" s="4"/>
      <c r="X23" s="4"/>
      <c r="Y23" s="4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</row>
    <row r="24" spans="1:78" ht="13.15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"/>
      <c r="O24" s="12" t="s">
        <v>80</v>
      </c>
      <c r="P24" s="4"/>
      <c r="Q24" s="11">
        <f>BJ$13</f>
        <v>35.810211260363275</v>
      </c>
      <c r="R24" s="4"/>
      <c r="S24" s="1"/>
      <c r="T24" s="13" t="s">
        <v>59</v>
      </c>
      <c r="U24" s="4"/>
      <c r="V24" s="4" t="s">
        <v>79</v>
      </c>
      <c r="W24" s="4"/>
      <c r="X24" s="4"/>
      <c r="Y24" s="4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</row>
    <row r="25" spans="1:78" ht="13.15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"/>
      <c r="O25" s="12" t="s">
        <v>78</v>
      </c>
      <c r="P25" s="4"/>
      <c r="Q25" s="11">
        <f>Z$13</f>
        <v>31.28690373802192</v>
      </c>
      <c r="R25" s="4"/>
      <c r="S25" s="1"/>
      <c r="T25" s="5" t="s">
        <v>77</v>
      </c>
      <c r="U25" s="4"/>
      <c r="V25" s="4" t="s">
        <v>76</v>
      </c>
      <c r="W25" s="4"/>
      <c r="X25" s="4"/>
      <c r="Y25" s="4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</row>
    <row r="26" spans="1:78" ht="13.15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"/>
      <c r="O26" s="12" t="s">
        <v>73</v>
      </c>
      <c r="P26" s="4"/>
      <c r="Q26" s="11">
        <f>AE$13</f>
        <v>28.132446548561283</v>
      </c>
      <c r="R26" s="4"/>
      <c r="S26" s="1"/>
      <c r="T26" s="5" t="s">
        <v>75</v>
      </c>
      <c r="U26" s="4"/>
      <c r="V26" s="4" t="s">
        <v>74</v>
      </c>
      <c r="W26" s="4"/>
      <c r="X26" s="4"/>
      <c r="Y26" s="4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1:78" ht="13.15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"/>
      <c r="O27" s="12" t="s">
        <v>56</v>
      </c>
      <c r="P27" s="4"/>
      <c r="Q27" s="11">
        <f>AM$13</f>
        <v>26.492162750434378</v>
      </c>
      <c r="R27" s="4"/>
      <c r="S27" s="1"/>
      <c r="T27" s="5" t="s">
        <v>73</v>
      </c>
      <c r="U27" s="4"/>
      <c r="V27" s="4" t="s">
        <v>72</v>
      </c>
      <c r="W27" s="4"/>
      <c r="X27" s="4"/>
      <c r="Y27" s="4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</row>
    <row r="28" spans="1:78" ht="13.15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2" t="s">
        <v>40</v>
      </c>
      <c r="P28" s="4"/>
      <c r="Q28" s="11">
        <f>AT$13</f>
        <v>28.831371610766631</v>
      </c>
      <c r="R28" s="4"/>
      <c r="S28" s="1"/>
      <c r="T28" s="5" t="s">
        <v>71</v>
      </c>
      <c r="U28" s="4"/>
      <c r="V28" s="4" t="s">
        <v>70</v>
      </c>
      <c r="W28" s="4"/>
      <c r="X28" s="4"/>
      <c r="Y28" s="4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</row>
    <row r="29" spans="1:78" ht="13.15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2" t="s">
        <v>69</v>
      </c>
      <c r="P29" s="4"/>
      <c r="Q29" s="11">
        <f>V$13</f>
        <v>23.069912448618091</v>
      </c>
      <c r="R29" s="11"/>
      <c r="S29" s="1"/>
      <c r="T29" s="5" t="s">
        <v>33</v>
      </c>
      <c r="U29" s="4"/>
      <c r="V29" s="4" t="s">
        <v>68</v>
      </c>
      <c r="W29" s="4"/>
      <c r="X29" s="4"/>
      <c r="Y29" s="4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</row>
    <row r="30" spans="1:78" ht="13.15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2" t="s">
        <v>29</v>
      </c>
      <c r="P30" s="4"/>
      <c r="Q30" s="11">
        <f>AX$13</f>
        <v>21.297597476293006</v>
      </c>
      <c r="R30" s="4"/>
      <c r="S30" s="1"/>
      <c r="T30" s="8" t="s">
        <v>67</v>
      </c>
      <c r="U30" s="4"/>
      <c r="V30" s="4" t="s">
        <v>66</v>
      </c>
      <c r="W30" s="4"/>
      <c r="X30" s="4"/>
      <c r="Y30" s="4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</row>
    <row r="31" spans="1:78" ht="13.15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"/>
      <c r="O31" s="12" t="s">
        <v>7</v>
      </c>
      <c r="P31" s="4"/>
      <c r="Q31" s="11">
        <f>BG$13</f>
        <v>19.066381942174271</v>
      </c>
      <c r="R31" s="4"/>
      <c r="S31" s="1"/>
      <c r="T31" s="5" t="s">
        <v>65</v>
      </c>
      <c r="U31" s="4"/>
      <c r="V31" s="4" t="s">
        <v>64</v>
      </c>
      <c r="W31" s="4"/>
      <c r="X31" s="4"/>
      <c r="Y31" s="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</row>
    <row r="32" spans="1:78" ht="13.15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2" t="s">
        <v>63</v>
      </c>
      <c r="P32" s="4"/>
      <c r="Q32" s="11">
        <f>U$13</f>
        <v>14.999999999999991</v>
      </c>
      <c r="R32" s="4"/>
      <c r="S32" s="1"/>
      <c r="T32" s="5" t="s">
        <v>62</v>
      </c>
      <c r="U32" s="4"/>
      <c r="V32" s="4" t="s">
        <v>61</v>
      </c>
      <c r="W32" s="4"/>
      <c r="X32" s="4"/>
      <c r="Y32" s="4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</row>
    <row r="33" spans="1:78" ht="13.15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"/>
      <c r="O33" s="12" t="s">
        <v>9</v>
      </c>
      <c r="P33" s="4"/>
      <c r="Q33" s="11">
        <f>BF$13</f>
        <v>10.320991744201002</v>
      </c>
      <c r="R33" s="4"/>
      <c r="S33" s="1"/>
      <c r="T33" s="5" t="s">
        <v>36</v>
      </c>
      <c r="U33" s="4"/>
      <c r="V33" s="4" t="s">
        <v>60</v>
      </c>
      <c r="W33" s="4"/>
      <c r="X33" s="4"/>
      <c r="Y33" s="4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</row>
    <row r="34" spans="1:78" ht="13.15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"/>
      <c r="O34" s="12" t="s">
        <v>59</v>
      </c>
      <c r="P34" s="4"/>
      <c r="Q34" s="11">
        <v>10</v>
      </c>
      <c r="R34" s="11"/>
      <c r="S34" s="1"/>
      <c r="T34" s="5" t="s">
        <v>58</v>
      </c>
      <c r="U34" s="4"/>
      <c r="V34" s="4" t="s">
        <v>57</v>
      </c>
      <c r="W34" s="4"/>
      <c r="X34" s="4"/>
      <c r="Y34" s="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</row>
    <row r="35" spans="1:78" ht="13.15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"/>
      <c r="O35" s="12" t="s">
        <v>45</v>
      </c>
      <c r="P35" s="4"/>
      <c r="Q35" s="11">
        <f>AR$13</f>
        <v>8.4925147193413153</v>
      </c>
      <c r="R35" s="4"/>
      <c r="S35" s="1"/>
      <c r="T35" s="5" t="s">
        <v>56</v>
      </c>
      <c r="U35" s="4"/>
      <c r="V35" s="4" t="s">
        <v>55</v>
      </c>
      <c r="W35" s="4"/>
      <c r="X35" s="4"/>
      <c r="Y35" s="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</row>
    <row r="36" spans="1:78" ht="13.15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12" t="s">
        <v>54</v>
      </c>
      <c r="P36" s="4"/>
      <c r="Q36" s="11">
        <f>AA$13</f>
        <v>7.7935055111938434</v>
      </c>
      <c r="R36" s="4"/>
      <c r="S36" s="1"/>
      <c r="T36" s="5" t="s">
        <v>30</v>
      </c>
      <c r="U36" s="4"/>
      <c r="V36" s="4" t="s">
        <v>53</v>
      </c>
      <c r="W36" s="4"/>
      <c r="X36" s="4"/>
      <c r="Y36" s="4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</row>
    <row r="37" spans="1:78" ht="13.15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2" t="s">
        <v>11</v>
      </c>
      <c r="P37" s="4"/>
      <c r="Q37" s="11">
        <f>BE$13</f>
        <v>9.936279558076123</v>
      </c>
      <c r="R37" s="4"/>
      <c r="S37" s="1"/>
      <c r="T37" s="5" t="s">
        <v>52</v>
      </c>
      <c r="U37" s="4"/>
      <c r="V37" s="4" t="s">
        <v>51</v>
      </c>
      <c r="W37" s="4"/>
      <c r="X37" s="4"/>
      <c r="Y37" s="4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</row>
    <row r="38" spans="1:78" ht="13.15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2" t="s">
        <v>47</v>
      </c>
      <c r="P38" s="4"/>
      <c r="Q38" s="11">
        <f>AQ$13</f>
        <v>4.4310623648850855</v>
      </c>
      <c r="R38" s="4"/>
      <c r="S38" s="1"/>
      <c r="T38" s="5" t="s">
        <v>50</v>
      </c>
      <c r="U38" s="4"/>
      <c r="V38" s="4" t="s">
        <v>49</v>
      </c>
      <c r="W38" s="4"/>
      <c r="X38" s="4"/>
      <c r="Y38" s="4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</row>
    <row r="39" spans="1:78" ht="13.15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"/>
      <c r="O39" s="12" t="s">
        <v>48</v>
      </c>
      <c r="P39" s="4"/>
      <c r="Q39" s="11">
        <f>BB$13</f>
        <v>4.6580568692081714</v>
      </c>
      <c r="R39" s="4"/>
      <c r="S39" s="1"/>
      <c r="T39" s="5" t="s">
        <v>47</v>
      </c>
      <c r="U39" s="4"/>
      <c r="V39" s="4" t="s">
        <v>46</v>
      </c>
      <c r="W39" s="4"/>
      <c r="X39" s="4"/>
      <c r="Y39" s="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</row>
    <row r="40" spans="1:78" ht="13.15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"/>
      <c r="O40" s="12" t="s">
        <v>32</v>
      </c>
      <c r="P40" s="4"/>
      <c r="Q40" s="11">
        <f>AW$13</f>
        <v>4.2834364297368532</v>
      </c>
      <c r="R40" s="4"/>
      <c r="S40" s="1"/>
      <c r="T40" s="5" t="s">
        <v>45</v>
      </c>
      <c r="U40" s="4"/>
      <c r="V40" s="4" t="s">
        <v>44</v>
      </c>
      <c r="W40" s="4"/>
      <c r="X40" s="4"/>
      <c r="Y40" s="4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</row>
    <row r="41" spans="1:78" ht="13.15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"/>
      <c r="O41" s="12" t="s">
        <v>26</v>
      </c>
      <c r="P41" s="4"/>
      <c r="Q41" s="11">
        <f>AY$13</f>
        <v>4.0391655741552013</v>
      </c>
      <c r="R41" s="4"/>
      <c r="S41" s="1"/>
      <c r="T41" s="8" t="s">
        <v>43</v>
      </c>
      <c r="U41" s="4"/>
      <c r="V41" s="4" t="s">
        <v>42</v>
      </c>
      <c r="W41" s="4"/>
      <c r="X41" s="4"/>
      <c r="Y41" s="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</row>
    <row r="42" spans="1:78" ht="13.1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"/>
      <c r="O42" s="12" t="s">
        <v>41</v>
      </c>
      <c r="P42" s="4"/>
      <c r="Q42" s="11">
        <f>W$13</f>
        <v>-1.6847168138821256</v>
      </c>
      <c r="R42" s="11"/>
      <c r="S42" s="1"/>
      <c r="T42" s="5" t="s">
        <v>40</v>
      </c>
      <c r="U42" s="4"/>
      <c r="V42" s="4" t="s">
        <v>39</v>
      </c>
      <c r="W42" s="4"/>
      <c r="X42" s="4"/>
      <c r="Y42" s="4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</row>
    <row r="43" spans="1:78" ht="13.1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"/>
      <c r="O43" s="12" t="s">
        <v>38</v>
      </c>
      <c r="P43" s="4"/>
      <c r="Q43" s="11">
        <f>AU$13</f>
        <v>-3.0000555546331631</v>
      </c>
      <c r="R43" s="4"/>
      <c r="S43" s="1"/>
      <c r="T43" s="5" t="s">
        <v>38</v>
      </c>
      <c r="U43" s="4"/>
      <c r="V43" s="4" t="s">
        <v>37</v>
      </c>
      <c r="W43" s="4"/>
      <c r="X43" s="4"/>
      <c r="Y43" s="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</row>
    <row r="44" spans="1:78" ht="13.1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"/>
      <c r="O44" s="12" t="s">
        <v>36</v>
      </c>
      <c r="P44" s="4"/>
      <c r="Q44" s="11">
        <f>AK$13</f>
        <v>-5.1117671732656351</v>
      </c>
      <c r="R44" s="4"/>
      <c r="S44" s="1"/>
      <c r="T44" s="5" t="s">
        <v>35</v>
      </c>
      <c r="U44" s="4"/>
      <c r="V44" s="4" t="s">
        <v>34</v>
      </c>
      <c r="W44" s="4"/>
      <c r="X44" s="4"/>
      <c r="Y44" s="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</row>
    <row r="45" spans="1:78" ht="13.1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"/>
      <c r="O45" s="12" t="s">
        <v>33</v>
      </c>
      <c r="P45" s="4"/>
      <c r="Q45" s="11">
        <f>AG$13</f>
        <v>-5.2288420566265597</v>
      </c>
      <c r="R45" s="4"/>
      <c r="S45" s="1"/>
      <c r="T45" s="5" t="s">
        <v>32</v>
      </c>
      <c r="U45" s="4"/>
      <c r="V45" s="4" t="s">
        <v>31</v>
      </c>
      <c r="W45" s="4"/>
      <c r="X45" s="4"/>
      <c r="Y45" s="4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</row>
    <row r="46" spans="1:78" ht="13.1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"/>
      <c r="O46" s="12" t="s">
        <v>30</v>
      </c>
      <c r="P46" s="4"/>
      <c r="Q46" s="11">
        <f>AN$13</f>
        <v>-18.017071959593945</v>
      </c>
      <c r="R46" s="4"/>
      <c r="S46" s="1"/>
      <c r="T46" s="5" t="s">
        <v>29</v>
      </c>
      <c r="U46" s="4"/>
      <c r="V46" s="4" t="s">
        <v>28</v>
      </c>
      <c r="W46" s="4"/>
      <c r="X46" s="4"/>
      <c r="Y46" s="4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</row>
    <row r="47" spans="1:78" ht="15.75" thickBot="1" x14ac:dyDescent="0.5">
      <c r="A47" s="10" t="s">
        <v>27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9"/>
      <c r="M47" s="9"/>
      <c r="N47" s="2"/>
      <c r="O47" s="2"/>
      <c r="P47" s="2"/>
      <c r="Q47" s="2"/>
      <c r="R47" s="2"/>
      <c r="S47" s="1"/>
      <c r="T47" s="5" t="s">
        <v>26</v>
      </c>
      <c r="U47" s="4"/>
      <c r="V47" s="4" t="s">
        <v>25</v>
      </c>
      <c r="W47" s="4"/>
      <c r="X47" s="4"/>
      <c r="Y47" s="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</row>
    <row r="48" spans="1:78" ht="13.5" thickTop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6"/>
      <c r="M48" s="1"/>
      <c r="N48" s="1"/>
      <c r="O48" s="1"/>
      <c r="P48" s="1"/>
      <c r="Q48" s="1"/>
      <c r="R48" s="1"/>
      <c r="S48" s="1"/>
      <c r="T48" s="5" t="s">
        <v>24</v>
      </c>
      <c r="U48" s="4"/>
      <c r="V48" s="4" t="s">
        <v>23</v>
      </c>
      <c r="W48" s="4"/>
      <c r="X48" s="4"/>
      <c r="Y48" s="4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</row>
    <row r="49" spans="1:78" ht="13.9" x14ac:dyDescent="0.4">
      <c r="A49" s="7" t="s">
        <v>22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6"/>
      <c r="M49" s="1"/>
      <c r="N49" s="1"/>
      <c r="O49" s="6"/>
      <c r="P49" s="1"/>
      <c r="Q49" s="1"/>
      <c r="R49" s="1"/>
      <c r="S49" s="1"/>
      <c r="T49" s="8" t="s">
        <v>21</v>
      </c>
      <c r="U49" s="4"/>
      <c r="V49" s="4" t="s">
        <v>20</v>
      </c>
      <c r="W49" s="4"/>
      <c r="X49" s="4"/>
      <c r="Y49" s="4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1:78" ht="13.9" x14ac:dyDescent="0.4">
      <c r="A50" s="7" t="s">
        <v>19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6"/>
      <c r="M50" s="1"/>
      <c r="N50" s="1"/>
      <c r="O50" s="6"/>
      <c r="P50" s="1"/>
      <c r="Q50" s="1"/>
      <c r="R50" s="1"/>
      <c r="S50" s="1"/>
      <c r="T50" s="8" t="s">
        <v>18</v>
      </c>
      <c r="U50" s="4"/>
      <c r="V50" s="4" t="s">
        <v>17</v>
      </c>
      <c r="W50" s="4"/>
      <c r="X50" s="4"/>
      <c r="Y50" s="4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pans="1:78" ht="13.9" x14ac:dyDescent="0.4">
      <c r="A51" s="7" t="s">
        <v>16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6"/>
      <c r="M51" s="1"/>
      <c r="N51" s="1"/>
      <c r="O51" s="6"/>
      <c r="P51" s="1"/>
      <c r="Q51" s="1"/>
      <c r="R51" s="1"/>
      <c r="S51" s="1"/>
      <c r="T51" s="5" t="s">
        <v>15</v>
      </c>
      <c r="U51" s="4"/>
      <c r="V51" s="4" t="s">
        <v>14</v>
      </c>
      <c r="W51" s="4"/>
      <c r="X51" s="4"/>
      <c r="Y51" s="4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</row>
    <row r="52" spans="1:78" ht="13.15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  <c r="O52" s="6"/>
      <c r="P52" s="6"/>
      <c r="Q52" s="6"/>
      <c r="S52" s="1"/>
      <c r="T52" s="5" t="s">
        <v>13</v>
      </c>
      <c r="U52" s="4"/>
      <c r="V52" s="4" t="s">
        <v>12</v>
      </c>
      <c r="W52" s="4"/>
      <c r="X52" s="4"/>
      <c r="Y52" s="4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1:78" ht="13.15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5" t="s">
        <v>11</v>
      </c>
      <c r="U53" s="4"/>
      <c r="V53" s="4" t="s">
        <v>10</v>
      </c>
      <c r="W53" s="4"/>
      <c r="X53" s="4"/>
      <c r="Y53" s="4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1:78" ht="13.15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5" t="s">
        <v>9</v>
      </c>
      <c r="U54" s="4"/>
      <c r="V54" s="4" t="s">
        <v>8</v>
      </c>
      <c r="W54" s="4"/>
      <c r="X54" s="4"/>
      <c r="Y54" s="4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78" ht="13.15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5" t="s">
        <v>7</v>
      </c>
      <c r="U55" s="4"/>
      <c r="V55" s="4" t="s">
        <v>6</v>
      </c>
      <c r="W55" s="4"/>
      <c r="X55" s="4"/>
      <c r="Y55" s="4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</row>
    <row r="56" spans="1:78" ht="13.15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5" t="s">
        <v>5</v>
      </c>
      <c r="U56" s="4"/>
      <c r="V56" s="4" t="s">
        <v>4</v>
      </c>
      <c r="W56" s="4"/>
      <c r="X56" s="4"/>
      <c r="Y56" s="4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</row>
    <row r="57" spans="1:78" ht="13.15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5" t="s">
        <v>3</v>
      </c>
      <c r="U57" s="4"/>
      <c r="V57" s="4" t="s">
        <v>2</v>
      </c>
      <c r="W57" s="4"/>
      <c r="X57" s="4"/>
      <c r="Y57" s="4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  <row r="58" spans="1:78" ht="13.5" thickBo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3" t="s">
        <v>1</v>
      </c>
      <c r="U58" s="2"/>
      <c r="V58" s="2" t="s">
        <v>0</v>
      </c>
      <c r="W58" s="2"/>
      <c r="X58" s="2"/>
      <c r="Y58" s="2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</row>
    <row r="59" spans="1:78" ht="13.5" thickTop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pans="1:78" ht="13.15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spans="1:78" ht="13.15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</row>
    <row r="62" spans="1:78" ht="13.1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</row>
    <row r="63" spans="1:78" ht="13.1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</row>
    <row r="64" spans="1:78" ht="13.15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</row>
    <row r="65" spans="1:78" ht="13.15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</row>
    <row r="66" spans="1:78" ht="13.15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</row>
    <row r="67" spans="1:78" ht="13.15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</row>
    <row r="68" spans="1:78" ht="13.15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</row>
    <row r="69" spans="1:78" ht="13.15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</row>
    <row r="70" spans="1:78" ht="13.15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</row>
    <row r="71" spans="1:78" ht="13.15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</row>
    <row r="72" spans="1:78" ht="13.15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</row>
    <row r="73" spans="1:78" ht="13.15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</row>
    <row r="74" spans="1:78" ht="13.15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</row>
    <row r="75" spans="1:78" ht="13.15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</row>
    <row r="76" spans="1:78" ht="13.15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</row>
    <row r="77" spans="1:78" ht="13.15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</row>
    <row r="78" spans="1:78" ht="13.15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</row>
    <row r="79" spans="1:78" ht="13.15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</row>
    <row r="80" spans="1:78" ht="13.15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</row>
    <row r="81" spans="1:78" ht="13.15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</row>
    <row r="82" spans="1:78" ht="13.15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</row>
    <row r="83" spans="1:78" ht="13.15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</row>
    <row r="84" spans="1:78" ht="13.15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</row>
    <row r="85" spans="1:78" ht="13.15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</row>
    <row r="86" spans="1:78" ht="13.15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</row>
    <row r="87" spans="1:78" ht="13.15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</row>
    <row r="88" spans="1:78" ht="13.15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</row>
    <row r="89" spans="1:78" ht="13.15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</row>
    <row r="90" spans="1:78" ht="13.15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</row>
    <row r="91" spans="1:78" ht="13.15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</row>
    <row r="92" spans="1:78" ht="13.15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</row>
    <row r="93" spans="1:78" ht="13.15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</row>
    <row r="94" spans="1:78" ht="13.15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</row>
    <row r="95" spans="1:78" ht="13.15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</row>
    <row r="96" spans="1:78" ht="13.15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</row>
    <row r="97" spans="1:78" ht="13.15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</row>
  </sheetData>
  <pageMargins left="0.7" right="0.7" top="0.75" bottom="0.75" header="0.3" footer="0.3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</vt:lpstr>
      <vt:lpstr>Figure 15.1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2015-05-20T05:27:22Z</dcterms:created>
  <dcterms:modified xsi:type="dcterms:W3CDTF">2015-11-20T13:06:40Z</dcterms:modified>
</cp:coreProperties>
</file>