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6\"/>
    </mc:Choice>
  </mc:AlternateContent>
  <bookViews>
    <workbookView xWindow="0" yWindow="0" windowWidth="19200" windowHeight="7425"/>
  </bookViews>
  <sheets>
    <sheet name="Reference" sheetId="4" r:id="rId1"/>
    <sheet name="Figure_16.11" sheetId="1" r:id="rId2"/>
    <sheet name="Data" sheetId="5" r:id="rId3"/>
  </sheets>
  <calcPr calcId="152511" concurrentCalc="0"/>
</workbook>
</file>

<file path=xl/calcChain.xml><?xml version="1.0" encoding="utf-8"?>
<calcChain xmlns="http://schemas.openxmlformats.org/spreadsheetml/2006/main">
  <c r="Z65" i="5" l="1"/>
  <c r="P56" i="1"/>
  <c r="T65" i="5"/>
  <c r="P21" i="1"/>
  <c r="K65" i="5"/>
  <c r="P3" i="1"/>
  <c r="H65" i="5"/>
  <c r="P4" i="1"/>
  <c r="AR65" i="5"/>
  <c r="P5" i="1"/>
  <c r="AH65" i="5"/>
  <c r="P6" i="1"/>
  <c r="X65" i="5"/>
  <c r="P7" i="1"/>
  <c r="AE65" i="5"/>
  <c r="P8" i="1"/>
  <c r="BA65" i="5"/>
  <c r="P9" i="1"/>
  <c r="BK65" i="5"/>
  <c r="P10" i="1"/>
  <c r="BH65" i="5"/>
  <c r="P11" i="1"/>
  <c r="AA65" i="5"/>
  <c r="P12" i="1"/>
  <c r="S65" i="5"/>
  <c r="P13" i="1"/>
  <c r="AB65" i="5"/>
  <c r="P14" i="1"/>
  <c r="BG65" i="5"/>
  <c r="P15" i="1"/>
  <c r="AJ65" i="5"/>
  <c r="P16" i="1"/>
  <c r="F65" i="5"/>
  <c r="P17" i="1"/>
  <c r="BB65" i="5"/>
  <c r="P18" i="1"/>
  <c r="AN65" i="5"/>
  <c r="P19" i="1"/>
  <c r="AI65" i="5"/>
  <c r="P20" i="1"/>
  <c r="D65" i="5"/>
  <c r="P22" i="1"/>
  <c r="BC65" i="5"/>
  <c r="P23" i="1"/>
  <c r="AC65" i="5"/>
  <c r="P24" i="1"/>
  <c r="AG65" i="5"/>
  <c r="P25" i="1"/>
  <c r="AT65" i="5"/>
  <c r="P26" i="1"/>
  <c r="AL65" i="5"/>
  <c r="P27" i="1"/>
  <c r="V65" i="5"/>
  <c r="P28" i="1"/>
  <c r="AM65" i="5"/>
  <c r="P29" i="1"/>
  <c r="U65" i="5"/>
  <c r="P30" i="1"/>
  <c r="AZ65" i="5"/>
  <c r="P31" i="1"/>
  <c r="AK65" i="5"/>
  <c r="P32" i="1"/>
  <c r="J65" i="5"/>
  <c r="P33" i="1"/>
  <c r="AF65" i="5"/>
  <c r="P34" i="1"/>
  <c r="W65" i="5"/>
  <c r="P35" i="1"/>
  <c r="P65" i="5"/>
  <c r="P36" i="1"/>
  <c r="O65" i="5"/>
  <c r="P37" i="1"/>
  <c r="I65" i="5"/>
  <c r="P38" i="1"/>
  <c r="Y65" i="5"/>
  <c r="P39" i="1"/>
  <c r="AD65" i="5"/>
  <c r="P40" i="1"/>
  <c r="Q65" i="5"/>
  <c r="P41" i="1"/>
  <c r="BD65" i="5"/>
  <c r="P42" i="1"/>
  <c r="C65" i="5"/>
  <c r="P43" i="1"/>
  <c r="R65" i="5"/>
  <c r="P45" i="1"/>
  <c r="AO65" i="5"/>
  <c r="P44" i="1"/>
  <c r="AP65" i="5"/>
  <c r="P46" i="1"/>
  <c r="N65" i="5"/>
  <c r="P48" i="1"/>
  <c r="AU65" i="5"/>
  <c r="P47" i="1"/>
  <c r="BI65" i="5"/>
  <c r="P49" i="1"/>
  <c r="M65" i="5"/>
  <c r="P50" i="1"/>
  <c r="AV65" i="5"/>
  <c r="P51" i="1"/>
  <c r="AS65" i="5"/>
  <c r="P52" i="1"/>
  <c r="AQ65" i="5"/>
  <c r="P53" i="1"/>
  <c r="BE65" i="5"/>
  <c r="P54" i="1"/>
  <c r="AW65" i="5"/>
  <c r="P55" i="1"/>
  <c r="BF65" i="5"/>
  <c r="P57" i="1"/>
  <c r="E65" i="5"/>
  <c r="P58" i="1"/>
  <c r="BJ65" i="5"/>
  <c r="P59" i="1"/>
  <c r="B65" i="5"/>
  <c r="P61" i="1"/>
  <c r="L65" i="5"/>
  <c r="P60" i="1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AY65" i="5"/>
  <c r="G65" i="5"/>
</calcChain>
</file>

<file path=xl/comments1.xml><?xml version="1.0" encoding="utf-8"?>
<comments xmlns="http://schemas.openxmlformats.org/spreadsheetml/2006/main">
  <authors>
    <author>Carmen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Mitchell, pesos through 1967; US dollars thereafter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Local currency units</t>
        </r>
      </text>
    </comment>
  </commentList>
</comments>
</file>

<file path=xl/sharedStrings.xml><?xml version="1.0" encoding="utf-8"?>
<sst xmlns="http://schemas.openxmlformats.org/spreadsheetml/2006/main" count="136" uniqueCount="81">
  <si>
    <t>Source:</t>
  </si>
  <si>
    <t>Reinhart, Carmen M. and Kenneth S. Rogoff</t>
  </si>
  <si>
    <t>This Time is Different: Eight Centuries of Financial Folly</t>
  </si>
  <si>
    <t>(Princeton: Princeton University Press, 2009)</t>
  </si>
  <si>
    <t>Figure 16.11 The collapse of exports, 1929-1932</t>
  </si>
  <si>
    <t>page 267</t>
  </si>
  <si>
    <t>Algeria</t>
  </si>
  <si>
    <t>Angola</t>
  </si>
  <si>
    <t>Argentina</t>
  </si>
  <si>
    <t>Australia</t>
  </si>
  <si>
    <t>Austria</t>
  </si>
  <si>
    <t>Belgium</t>
  </si>
  <si>
    <t>Bolivia</t>
  </si>
  <si>
    <t>Brazil</t>
  </si>
  <si>
    <t>Canada</t>
  </si>
  <si>
    <t>Chile</t>
  </si>
  <si>
    <t>China</t>
  </si>
  <si>
    <t>Colombia</t>
  </si>
  <si>
    <t>Costa Rica</t>
  </si>
  <si>
    <t>CoteDIvoire</t>
  </si>
  <si>
    <t>Denmark</t>
  </si>
  <si>
    <t>Dom.Rep.</t>
  </si>
  <si>
    <t>Ecuador</t>
  </si>
  <si>
    <t>Egypt</t>
  </si>
  <si>
    <t>El Salvador</t>
  </si>
  <si>
    <t>Finland</t>
  </si>
  <si>
    <t>France</t>
  </si>
  <si>
    <t>Germany</t>
  </si>
  <si>
    <t>Greece</t>
  </si>
  <si>
    <t>Guatemala</t>
  </si>
  <si>
    <t>Honduras</t>
  </si>
  <si>
    <t>Hungary</t>
  </si>
  <si>
    <t>India</t>
  </si>
  <si>
    <t>Indonesia</t>
  </si>
  <si>
    <t>Italy</t>
  </si>
  <si>
    <t>Japan</t>
  </si>
  <si>
    <t>Kenya</t>
  </si>
  <si>
    <t>Korea</t>
  </si>
  <si>
    <t>Malaysia</t>
  </si>
  <si>
    <t>Mauritius</t>
  </si>
  <si>
    <t>Mexico</t>
  </si>
  <si>
    <t>Netherlands</t>
  </si>
  <si>
    <t>New Zealand</t>
  </si>
  <si>
    <t>Nicaragua</t>
  </si>
  <si>
    <t>Nigeria</t>
  </si>
  <si>
    <t>Norway</t>
  </si>
  <si>
    <t>Panama</t>
  </si>
  <si>
    <t>Paraguay</t>
  </si>
  <si>
    <t>Peru</t>
  </si>
  <si>
    <t>Philippines</t>
  </si>
  <si>
    <t>Poland</t>
  </si>
  <si>
    <t>Portugal</t>
  </si>
  <si>
    <t>Romania</t>
  </si>
  <si>
    <t>Russia</t>
  </si>
  <si>
    <t>Singapore</t>
  </si>
  <si>
    <t>South Africa</t>
  </si>
  <si>
    <t>Spain</t>
  </si>
  <si>
    <t>Sri Lanka</t>
  </si>
  <si>
    <t>Sweden</t>
  </si>
  <si>
    <t>Taiwan</t>
  </si>
  <si>
    <t>Thailand</t>
  </si>
  <si>
    <t>Tunisia</t>
  </si>
  <si>
    <t>Turkey</t>
  </si>
  <si>
    <t>UK</t>
  </si>
  <si>
    <t>US</t>
  </si>
  <si>
    <t>Uruguay</t>
  </si>
  <si>
    <t>Venezuela</t>
  </si>
  <si>
    <t>Zimbabwe</t>
  </si>
  <si>
    <t>Percent change</t>
  </si>
  <si>
    <t>1929-1932</t>
  </si>
  <si>
    <t>n.a.</t>
  </si>
  <si>
    <t>Exports (percent decline)</t>
  </si>
  <si>
    <t>United States</t>
  </si>
  <si>
    <t>United Kingdom</t>
  </si>
  <si>
    <t xml:space="preserve">Thailand </t>
  </si>
  <si>
    <t>Korea, South</t>
  </si>
  <si>
    <t>Dominican Republic</t>
  </si>
  <si>
    <t>Cote d'Ivoire</t>
  </si>
  <si>
    <t>Exports in US dollars, unless otherwise noted</t>
  </si>
  <si>
    <t>Country</t>
  </si>
  <si>
    <r>
      <rPr>
        <i/>
        <sz val="10"/>
        <rFont val="Times New Roman"/>
        <family val="1"/>
      </rPr>
      <t xml:space="preserve">Sources:  </t>
    </r>
    <r>
      <rPr>
        <sz val="10"/>
        <rFont val="Times New Roman"/>
        <family val="1"/>
      </rPr>
      <t>The individual country sources are provided in the Data Appendix and authors’ calculations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</si>
</sst>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6" formatCode="_(* #,##0.0_);_(* \(#,##0.0\);_(* &quot;-&quot;??_);_(@_)"/>
    <numFmt numFmtId="177" formatCode="0.0"/>
  </numFmts>
  <fonts count="9" x14ac:knownFonts="1"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0" borderId="0" xfId="0" applyFont="1" applyAlignment="1">
      <alignment vertical="center"/>
    </xf>
    <xf numFmtId="0" fontId="4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0" xfId="0" applyFont="1" applyFill="1" applyBorder="1"/>
    <xf numFmtId="0" fontId="4" fillId="3" borderId="5" xfId="0" applyFont="1" applyFill="1" applyBorder="1"/>
    <xf numFmtId="0" fontId="5" fillId="3" borderId="4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176" fontId="0" fillId="0" borderId="0" xfId="2" applyNumberFormat="1" applyFont="1"/>
    <xf numFmtId="0" fontId="0" fillId="0" borderId="0" xfId="0" applyProtection="1"/>
    <xf numFmtId="0" fontId="0" fillId="0" borderId="0" xfId="0" applyFill="1" applyProtection="1"/>
    <xf numFmtId="0" fontId="0" fillId="0" borderId="0" xfId="0" applyAlignment="1"/>
    <xf numFmtId="0" fontId="0" fillId="2" borderId="0" xfId="0" applyFill="1" applyAlignment="1"/>
    <xf numFmtId="0" fontId="0" fillId="3" borderId="1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0" xfId="0" applyFill="1" applyBorder="1" applyAlignment="1"/>
    <xf numFmtId="0" fontId="0" fillId="3" borderId="5" xfId="0" applyFill="1" applyBorder="1" applyAlignment="1"/>
    <xf numFmtId="0" fontId="3" fillId="3" borderId="0" xfId="1" applyFont="1" applyFill="1" applyBorder="1">
      <alignment vertical="center"/>
    </xf>
    <xf numFmtId="177" fontId="3" fillId="3" borderId="0" xfId="1" applyNumberFormat="1" applyFont="1" applyFill="1" applyBorder="1" applyAlignment="1"/>
    <xf numFmtId="0" fontId="0" fillId="3" borderId="6" xfId="0" applyFill="1" applyBorder="1" applyAlignment="1"/>
    <xf numFmtId="0" fontId="3" fillId="3" borderId="7" xfId="1" applyFont="1" applyFill="1" applyBorder="1">
      <alignment vertical="center"/>
    </xf>
    <xf numFmtId="177" fontId="3" fillId="3" borderId="7" xfId="1" applyNumberFormat="1" applyFont="1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3" fillId="3" borderId="0" xfId="0" applyFont="1" applyFill="1" applyBorder="1" applyAlignment="1"/>
    <xf numFmtId="0" fontId="3" fillId="3" borderId="2" xfId="0" applyFont="1" applyFill="1" applyBorder="1" applyAlignment="1"/>
    <xf numFmtId="0" fontId="0" fillId="3" borderId="0" xfId="0" applyFill="1"/>
    <xf numFmtId="0" fontId="3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3" fillId="3" borderId="6" xfId="0" applyFont="1" applyFill="1" applyBorder="1"/>
    <xf numFmtId="177" fontId="3" fillId="3" borderId="7" xfId="0" applyNumberFormat="1" applyFont="1" applyFill="1" applyBorder="1"/>
    <xf numFmtId="177" fontId="3" fillId="3" borderId="7" xfId="0" applyNumberFormat="1" applyFont="1" applyFill="1" applyBorder="1" applyAlignment="1">
      <alignment horizontal="right"/>
    </xf>
    <xf numFmtId="177" fontId="3" fillId="3" borderId="8" xfId="0" applyNumberFormat="1" applyFont="1" applyFill="1" applyBorder="1"/>
    <xf numFmtId="0" fontId="0" fillId="3" borderId="1" xfId="0" applyFill="1" applyBorder="1"/>
    <xf numFmtId="0" fontId="3" fillId="3" borderId="4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/>
  </cellXfs>
  <cellStyles count="3">
    <cellStyle name="ANCLAS,REZONES Y SUS PARTES,DE FUNDICION,DE HIERRO O DE ACERO" xfId="1"/>
    <cellStyle name="Comma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81512605042014"/>
          <c:y val="8.2985546425225459E-2"/>
          <c:w val="0.67226890756302526"/>
          <c:h val="0.90000060199098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Figure_16.11!$N$3:$N$61</c:f>
              <c:strCache>
                <c:ptCount val="59"/>
                <c:pt idx="0">
                  <c:v>Chile</c:v>
                </c:pt>
                <c:pt idx="1">
                  <c:v>Bolivia</c:v>
                </c:pt>
                <c:pt idx="2">
                  <c:v>Peru</c:v>
                </c:pt>
                <c:pt idx="3">
                  <c:v>Malaysia</c:v>
                </c:pt>
                <c:pt idx="4">
                  <c:v>Greece</c:v>
                </c:pt>
                <c:pt idx="5">
                  <c:v>Japan</c:v>
                </c:pt>
                <c:pt idx="6">
                  <c:v>Sri Lanka</c:v>
                </c:pt>
                <c:pt idx="7">
                  <c:v>Zimbabwe</c:v>
                </c:pt>
                <c:pt idx="8">
                  <c:v>United States</c:v>
                </c:pt>
                <c:pt idx="9">
                  <c:v>Hungary</c:v>
                </c:pt>
                <c:pt idx="10">
                  <c:v>Egypt</c:v>
                </c:pt>
                <c:pt idx="11">
                  <c:v>India</c:v>
                </c:pt>
                <c:pt idx="12">
                  <c:v>United Kingdom</c:v>
                </c:pt>
                <c:pt idx="13">
                  <c:v>Mexico</c:v>
                </c:pt>
                <c:pt idx="14">
                  <c:v>Austria</c:v>
                </c:pt>
                <c:pt idx="15">
                  <c:v>Sweden</c:v>
                </c:pt>
                <c:pt idx="16">
                  <c:v>Nigeria</c:v>
                </c:pt>
                <c:pt idx="17">
                  <c:v>Mauritius</c:v>
                </c:pt>
                <c:pt idx="18">
                  <c:v>El Salvador</c:v>
                </c:pt>
                <c:pt idx="19">
                  <c:v>Argentina</c:v>
                </c:pt>
                <c:pt idx="20">
                  <c:v>Taiwan</c:v>
                </c:pt>
                <c:pt idx="21">
                  <c:v>Indonesia</c:v>
                </c:pt>
                <c:pt idx="22">
                  <c:v>Korea, South</c:v>
                </c:pt>
                <c:pt idx="23">
                  <c:v>Poland</c:v>
                </c:pt>
                <c:pt idx="24">
                  <c:v>New Zealand</c:v>
                </c:pt>
                <c:pt idx="25">
                  <c:v>France</c:v>
                </c:pt>
                <c:pt idx="26">
                  <c:v>Nicaragua</c:v>
                </c:pt>
                <c:pt idx="27">
                  <c:v>Finland</c:v>
                </c:pt>
                <c:pt idx="28">
                  <c:v>Spain</c:v>
                </c:pt>
                <c:pt idx="29">
                  <c:v>Netherlands</c:v>
                </c:pt>
                <c:pt idx="30">
                  <c:v>Canada</c:v>
                </c:pt>
                <c:pt idx="31">
                  <c:v>Kenya</c:v>
                </c:pt>
                <c:pt idx="32">
                  <c:v>Germany</c:v>
                </c:pt>
                <c:pt idx="33">
                  <c:v>Denmark</c:v>
                </c:pt>
                <c:pt idx="34">
                  <c:v>Cote d'Ivoire</c:v>
                </c:pt>
                <c:pt idx="35">
                  <c:v>Brazil</c:v>
                </c:pt>
                <c:pt idx="36">
                  <c:v>Guatemala</c:v>
                </c:pt>
                <c:pt idx="37">
                  <c:v>Italy</c:v>
                </c:pt>
                <c:pt idx="38">
                  <c:v>Dominican Republic</c:v>
                </c:pt>
                <c:pt idx="39">
                  <c:v>Thailand </c:v>
                </c:pt>
                <c:pt idx="40">
                  <c:v>Angola</c:v>
                </c:pt>
                <c:pt idx="41">
                  <c:v>Norway</c:v>
                </c:pt>
                <c:pt idx="42">
                  <c:v>Ecuador</c:v>
                </c:pt>
                <c:pt idx="43">
                  <c:v>Panama</c:v>
                </c:pt>
                <c:pt idx="44">
                  <c:v>Portugal</c:v>
                </c:pt>
                <c:pt idx="45">
                  <c:v>Costa Rica</c:v>
                </c:pt>
                <c:pt idx="46">
                  <c:v>Uruguay</c:v>
                </c:pt>
                <c:pt idx="47">
                  <c:v>Colombia</c:v>
                </c:pt>
                <c:pt idx="48">
                  <c:v>Romania</c:v>
                </c:pt>
                <c:pt idx="49">
                  <c:v>Philippines</c:v>
                </c:pt>
                <c:pt idx="50">
                  <c:v>Paraguay</c:v>
                </c:pt>
                <c:pt idx="51">
                  <c:v>Tunisia</c:v>
                </c:pt>
                <c:pt idx="52">
                  <c:v>Russia</c:v>
                </c:pt>
                <c:pt idx="53">
                  <c:v>Honduras</c:v>
                </c:pt>
                <c:pt idx="54">
                  <c:v>Turkey</c:v>
                </c:pt>
                <c:pt idx="55">
                  <c:v>Australia</c:v>
                </c:pt>
                <c:pt idx="56">
                  <c:v>Venezuela</c:v>
                </c:pt>
                <c:pt idx="57">
                  <c:v>China</c:v>
                </c:pt>
                <c:pt idx="58">
                  <c:v>Algeria</c:v>
                </c:pt>
              </c:strCache>
            </c:strRef>
          </c:cat>
          <c:val>
            <c:numRef>
              <c:f>Figure_16.11!$P$3:$P$61</c:f>
              <c:numCache>
                <c:formatCode>0.0</c:formatCode>
                <c:ptCount val="59"/>
                <c:pt idx="0">
                  <c:v>87.870967741935473</c:v>
                </c:pt>
                <c:pt idx="1">
                  <c:v>80.058047369287578</c:v>
                </c:pt>
                <c:pt idx="2">
                  <c:v>78.242689028547659</c:v>
                </c:pt>
                <c:pt idx="3">
                  <c:v>74.994833020741282</c:v>
                </c:pt>
                <c:pt idx="4">
                  <c:v>72.583857321027551</c:v>
                </c:pt>
                <c:pt idx="5">
                  <c:v>70.699328347470086</c:v>
                </c:pt>
                <c:pt idx="6">
                  <c:v>69.536739958637781</c:v>
                </c:pt>
                <c:pt idx="7">
                  <c:v>69.484829272710797</c:v>
                </c:pt>
                <c:pt idx="8">
                  <c:v>69.477836213373394</c:v>
                </c:pt>
                <c:pt idx="9">
                  <c:v>69.222818849193246</c:v>
                </c:pt>
                <c:pt idx="10">
                  <c:v>67.078596144340082</c:v>
                </c:pt>
                <c:pt idx="11">
                  <c:v>66.61366630658938</c:v>
                </c:pt>
                <c:pt idx="12">
                  <c:v>66.380174953338283</c:v>
                </c:pt>
                <c:pt idx="13">
                  <c:v>65.614847580415542</c:v>
                </c:pt>
                <c:pt idx="14">
                  <c:v>65.355476062866686</c:v>
                </c:pt>
                <c:pt idx="15">
                  <c:v>65.281135227553747</c:v>
                </c:pt>
                <c:pt idx="16">
                  <c:v>64.552367941712191</c:v>
                </c:pt>
                <c:pt idx="17">
                  <c:v>64.517696095882286</c:v>
                </c:pt>
                <c:pt idx="18">
                  <c:v>63.888888888888886</c:v>
                </c:pt>
                <c:pt idx="19">
                  <c:v>62.577072135476186</c:v>
                </c:pt>
                <c:pt idx="20">
                  <c:v>62.484399064462124</c:v>
                </c:pt>
                <c:pt idx="21">
                  <c:v>62.462178718281855</c:v>
                </c:pt>
                <c:pt idx="22">
                  <c:v>61.941816200093299</c:v>
                </c:pt>
                <c:pt idx="23">
                  <c:v>61.637239357024583</c:v>
                </c:pt>
                <c:pt idx="24">
                  <c:v>61.443523355184503</c:v>
                </c:pt>
                <c:pt idx="25">
                  <c:v>61.058194988549673</c:v>
                </c:pt>
                <c:pt idx="26">
                  <c:v>59.615384615384613</c:v>
                </c:pt>
                <c:pt idx="27">
                  <c:v>59.254761598549265</c:v>
                </c:pt>
                <c:pt idx="28">
                  <c:v>58.541172267821139</c:v>
                </c:pt>
                <c:pt idx="29">
                  <c:v>57.805233842364444</c:v>
                </c:pt>
                <c:pt idx="30">
                  <c:v>57.724957555178271</c:v>
                </c:pt>
                <c:pt idx="31">
                  <c:v>57.678776533062837</c:v>
                </c:pt>
                <c:pt idx="32">
                  <c:v>57.70134521935384</c:v>
                </c:pt>
                <c:pt idx="33">
                  <c:v>57.403831582137798</c:v>
                </c:pt>
                <c:pt idx="34">
                  <c:v>56.410420912550485</c:v>
                </c:pt>
                <c:pt idx="35">
                  <c:v>56.186325617503343</c:v>
                </c:pt>
                <c:pt idx="36">
                  <c:v>56.000000000000007</c:v>
                </c:pt>
                <c:pt idx="37">
                  <c:v>54.984635181714971</c:v>
                </c:pt>
                <c:pt idx="38">
                  <c:v>53.586497890295362</c:v>
                </c:pt>
                <c:pt idx="39">
                  <c:v>52.902722108835178</c:v>
                </c:pt>
                <c:pt idx="40">
                  <c:v>52.536816641855481</c:v>
                </c:pt>
                <c:pt idx="41">
                  <c:v>52.344420710748331</c:v>
                </c:pt>
                <c:pt idx="42">
                  <c:v>51.949612403100772</c:v>
                </c:pt>
                <c:pt idx="43">
                  <c:v>51.219512195121951</c:v>
                </c:pt>
                <c:pt idx="44">
                  <c:v>50.602902031959786</c:v>
                </c:pt>
                <c:pt idx="45">
                  <c:v>49.402415901489164</c:v>
                </c:pt>
                <c:pt idx="46">
                  <c:v>47.832043010752692</c:v>
                </c:pt>
                <c:pt idx="47">
                  <c:v>45.733067261415663</c:v>
                </c:pt>
                <c:pt idx="48">
                  <c:v>42.289384440890707</c:v>
                </c:pt>
                <c:pt idx="49">
                  <c:v>42.060935588951189</c:v>
                </c:pt>
                <c:pt idx="50">
                  <c:v>39.808276362000214</c:v>
                </c:pt>
                <c:pt idx="51">
                  <c:v>39.407928088996577</c:v>
                </c:pt>
                <c:pt idx="52">
                  <c:v>37.70718232044198</c:v>
                </c:pt>
                <c:pt idx="53">
                  <c:v>35.692307692307693</c:v>
                </c:pt>
                <c:pt idx="54">
                  <c:v>34.141208541571984</c:v>
                </c:pt>
                <c:pt idx="55">
                  <c:v>31.237284225098051</c:v>
                </c:pt>
                <c:pt idx="56">
                  <c:v>28.666753488372098</c:v>
                </c:pt>
                <c:pt idx="57">
                  <c:v>8.284789644012946</c:v>
                </c:pt>
                <c:pt idx="58">
                  <c:v>4.2357969890192475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9080"/>
        <c:axId val="5518296"/>
      </c:barChart>
      <c:catAx>
        <c:axId val="5519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51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1829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0.56722686826009272"/>
              <c:y val="2.05479226420026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519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119063</xdr:rowOff>
    </xdr:from>
    <xdr:to>
      <xdr:col>9</xdr:col>
      <xdr:colOff>447675</xdr:colOff>
      <xdr:row>44</xdr:row>
      <xdr:rowOff>109538</xdr:rowOff>
    </xdr:to>
    <xdr:graphicFrame macro="">
      <xdr:nvGraphicFramePr>
        <xdr:cNvPr id="11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9"/>
  <sheetViews>
    <sheetView tabSelected="1" workbookViewId="0">
      <selection activeCell="B9" sqref="B9"/>
    </sheetView>
  </sheetViews>
  <sheetFormatPr defaultColWidth="8.85546875" defaultRowHeight="13.15" x14ac:dyDescent="0.4"/>
  <sheetData>
    <row r="1" spans="1:38" ht="13.5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.75" thickTop="1" x14ac:dyDescent="0.45">
      <c r="A2" s="1"/>
      <c r="B2" s="4" t="s">
        <v>0</v>
      </c>
      <c r="C2" s="5"/>
      <c r="D2" s="5"/>
      <c r="E2" s="5"/>
      <c r="F2" s="5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.4" x14ac:dyDescent="0.45">
      <c r="A3" s="1"/>
      <c r="B3" s="7" t="s">
        <v>1</v>
      </c>
      <c r="C3" s="8"/>
      <c r="D3" s="8"/>
      <c r="E3" s="8"/>
      <c r="F3" s="8"/>
      <c r="G3" s="8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4" x14ac:dyDescent="0.45">
      <c r="A4" s="1"/>
      <c r="B4" s="10" t="s">
        <v>2</v>
      </c>
      <c r="C4" s="8"/>
      <c r="D4" s="8"/>
      <c r="E4" s="8"/>
      <c r="F4" s="8"/>
      <c r="G4" s="8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.4" x14ac:dyDescent="0.45">
      <c r="A5" s="1"/>
      <c r="B5" s="7" t="s">
        <v>3</v>
      </c>
      <c r="C5" s="8"/>
      <c r="D5" s="8"/>
      <c r="E5" s="8"/>
      <c r="F5" s="8"/>
      <c r="G5" s="8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75" thickBot="1" x14ac:dyDescent="0.5">
      <c r="A6" s="1"/>
      <c r="B6" s="11"/>
      <c r="C6" s="12"/>
      <c r="D6" s="12"/>
      <c r="E6" s="12"/>
      <c r="F6" s="12"/>
      <c r="G6" s="12"/>
      <c r="H6" s="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3.5" thickTop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5.4" x14ac:dyDescent="0.45">
      <c r="A9" s="1"/>
      <c r="B9" s="2" t="s">
        <v>4</v>
      </c>
      <c r="C9" s="2"/>
      <c r="D9" s="2"/>
      <c r="E9" s="2"/>
      <c r="G9" s="2"/>
      <c r="H9" s="1"/>
      <c r="I9" s="2" t="s">
        <v>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89"/>
  <sheetViews>
    <sheetView workbookViewId="0">
      <selection activeCell="A25" sqref="A25"/>
    </sheetView>
  </sheetViews>
  <sheetFormatPr defaultColWidth="8.85546875" defaultRowHeight="13.15" x14ac:dyDescent="0.4"/>
  <sheetData>
    <row r="1" spans="1:54" ht="13.5" thickTop="1" x14ac:dyDescent="0.4">
      <c r="A1" s="1"/>
      <c r="B1" s="1"/>
      <c r="C1" s="1"/>
      <c r="D1" s="1"/>
      <c r="E1" s="1"/>
      <c r="F1" s="1"/>
      <c r="G1" s="1"/>
      <c r="H1" s="1"/>
      <c r="I1" s="18"/>
      <c r="J1" s="18"/>
      <c r="K1" s="18"/>
      <c r="L1" s="18"/>
      <c r="M1" s="19"/>
      <c r="N1" s="34"/>
      <c r="O1" s="20"/>
      <c r="P1" s="33" t="s">
        <v>69</v>
      </c>
      <c r="Q1" s="20"/>
      <c r="R1" s="2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.4" x14ac:dyDescent="0.45">
      <c r="A2" s="18"/>
      <c r="B2" s="18"/>
      <c r="C2" s="18"/>
      <c r="D2" s="2" t="s">
        <v>4</v>
      </c>
      <c r="E2" s="18"/>
      <c r="F2" s="18"/>
      <c r="G2" s="18"/>
      <c r="H2" s="18"/>
      <c r="I2" s="18"/>
      <c r="J2" s="18"/>
      <c r="K2" s="18"/>
      <c r="L2" s="18"/>
      <c r="M2" s="22"/>
      <c r="N2" s="32" t="s">
        <v>79</v>
      </c>
      <c r="O2" s="23"/>
      <c r="P2" s="23" t="s">
        <v>71</v>
      </c>
      <c r="Q2" s="23"/>
      <c r="R2" s="2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2"/>
      <c r="N3" s="25" t="s">
        <v>15</v>
      </c>
      <c r="O3" s="25"/>
      <c r="P3" s="26">
        <f>-Data!K$65</f>
        <v>87.870967741935473</v>
      </c>
      <c r="Q3" s="23"/>
      <c r="R3" s="2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22"/>
      <c r="N4" s="25" t="s">
        <v>12</v>
      </c>
      <c r="O4" s="25"/>
      <c r="P4" s="26">
        <f>-Data!H$65</f>
        <v>80.058047369287578</v>
      </c>
      <c r="Q4" s="23"/>
      <c r="R4" s="24"/>
      <c r="S4" s="18"/>
      <c r="T4" s="18"/>
      <c r="U4" s="18"/>
      <c r="V4" s="18"/>
      <c r="W4" s="17"/>
      <c r="X4" s="17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x14ac:dyDescent="0.4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25" t="s">
        <v>48</v>
      </c>
      <c r="O5" s="25"/>
      <c r="P5" s="26">
        <f>-Data!AR$65</f>
        <v>78.242689028547659</v>
      </c>
      <c r="Q5" s="23"/>
      <c r="R5" s="24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x14ac:dyDescent="0.4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22"/>
      <c r="N6" s="25" t="s">
        <v>38</v>
      </c>
      <c r="O6" s="25"/>
      <c r="P6" s="26">
        <f>-Data!AH$65</f>
        <v>74.994833020741282</v>
      </c>
      <c r="Q6" s="23"/>
      <c r="R6" s="24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x14ac:dyDescent="0.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22"/>
      <c r="N7" s="25" t="s">
        <v>28</v>
      </c>
      <c r="O7" s="25"/>
      <c r="P7" s="26">
        <f>-Data!X$65</f>
        <v>72.583857321027551</v>
      </c>
      <c r="Q7" s="23"/>
      <c r="R7" s="24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x14ac:dyDescent="0.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22"/>
      <c r="N8" s="25" t="s">
        <v>35</v>
      </c>
      <c r="O8" s="25"/>
      <c r="P8" s="26">
        <f>-Data!AE$65</f>
        <v>70.699328347470086</v>
      </c>
      <c r="Q8" s="23"/>
      <c r="R8" s="24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x14ac:dyDescent="0.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22"/>
      <c r="N9" s="25" t="s">
        <v>57</v>
      </c>
      <c r="O9" s="25"/>
      <c r="P9" s="26">
        <f>-Data!BA$65</f>
        <v>69.536739958637781</v>
      </c>
      <c r="Q9" s="23"/>
      <c r="R9" s="24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x14ac:dyDescent="0.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2"/>
      <c r="N10" s="25" t="s">
        <v>67</v>
      </c>
      <c r="O10" s="25"/>
      <c r="P10" s="26">
        <f>-Data!BK$65</f>
        <v>69.484829272710797</v>
      </c>
      <c r="Q10" s="23"/>
      <c r="R10" s="24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2"/>
      <c r="N11" s="25" t="s">
        <v>72</v>
      </c>
      <c r="O11" s="25"/>
      <c r="P11" s="26">
        <f>-Data!BH$65</f>
        <v>69.477836213373394</v>
      </c>
      <c r="Q11" s="23"/>
      <c r="R11" s="24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2"/>
      <c r="N12" s="25" t="s">
        <v>31</v>
      </c>
      <c r="O12" s="25"/>
      <c r="P12" s="26">
        <f>-Data!AA$65</f>
        <v>69.222818849193246</v>
      </c>
      <c r="Q12" s="23"/>
      <c r="R12" s="2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2"/>
      <c r="N13" s="25" t="s">
        <v>23</v>
      </c>
      <c r="O13" s="25"/>
      <c r="P13" s="26">
        <f>-Data!S$65</f>
        <v>67.078596144340082</v>
      </c>
      <c r="Q13" s="23"/>
      <c r="R13" s="24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2"/>
      <c r="N14" s="25" t="s">
        <v>32</v>
      </c>
      <c r="O14" s="25"/>
      <c r="P14" s="26">
        <f>-Data!AB$65</f>
        <v>66.61366630658938</v>
      </c>
      <c r="Q14" s="23"/>
      <c r="R14" s="24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x14ac:dyDescent="0.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2"/>
      <c r="N15" s="25" t="s">
        <v>73</v>
      </c>
      <c r="O15" s="25"/>
      <c r="P15" s="26">
        <f>-Data!BG$65</f>
        <v>66.380174953338283</v>
      </c>
      <c r="Q15" s="23"/>
      <c r="R15" s="24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x14ac:dyDescent="0.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2"/>
      <c r="N16" s="25" t="s">
        <v>40</v>
      </c>
      <c r="O16" s="25"/>
      <c r="P16" s="26">
        <f>-Data!AJ$65</f>
        <v>65.614847580415542</v>
      </c>
      <c r="Q16" s="23"/>
      <c r="R16" s="24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x14ac:dyDescent="0.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2"/>
      <c r="N17" s="25" t="s">
        <v>10</v>
      </c>
      <c r="O17" s="25"/>
      <c r="P17" s="26">
        <f>-Data!F$65</f>
        <v>65.355476062866686</v>
      </c>
      <c r="Q17" s="23"/>
      <c r="R17" s="2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x14ac:dyDescent="0.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2"/>
      <c r="N18" s="25" t="s">
        <v>58</v>
      </c>
      <c r="O18" s="25"/>
      <c r="P18" s="26">
        <f>-Data!BB$65</f>
        <v>65.281135227553747</v>
      </c>
      <c r="Q18" s="23"/>
      <c r="R18" s="24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x14ac:dyDescent="0.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2"/>
      <c r="N19" s="25" t="s">
        <v>44</v>
      </c>
      <c r="O19" s="25"/>
      <c r="P19" s="26">
        <f>-Data!AN$65</f>
        <v>64.552367941712191</v>
      </c>
      <c r="Q19" s="23"/>
      <c r="R19" s="24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x14ac:dyDescent="0.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2"/>
      <c r="N20" s="25" t="s">
        <v>39</v>
      </c>
      <c r="O20" s="25"/>
      <c r="P20" s="26">
        <f>-Data!AI$65</f>
        <v>64.517696095882286</v>
      </c>
      <c r="Q20" s="23"/>
      <c r="R20" s="24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x14ac:dyDescent="0.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2"/>
      <c r="N21" s="25" t="s">
        <v>24</v>
      </c>
      <c r="O21" s="25"/>
      <c r="P21" s="26">
        <f>-Data!T$65</f>
        <v>63.888888888888886</v>
      </c>
      <c r="Q21" s="23"/>
      <c r="R21" s="2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x14ac:dyDescent="0.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2"/>
      <c r="N22" s="25" t="s">
        <v>8</v>
      </c>
      <c r="O22" s="25"/>
      <c r="P22" s="26">
        <f>-Data!D$65</f>
        <v>62.577072135476186</v>
      </c>
      <c r="Q22" s="23"/>
      <c r="R22" s="24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x14ac:dyDescent="0.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2"/>
      <c r="N23" s="25" t="s">
        <v>59</v>
      </c>
      <c r="O23" s="25"/>
      <c r="P23" s="26">
        <f>-Data!BC$65</f>
        <v>62.484399064462124</v>
      </c>
      <c r="Q23" s="23"/>
      <c r="R23" s="24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x14ac:dyDescent="0.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2"/>
      <c r="N24" s="25" t="s">
        <v>33</v>
      </c>
      <c r="O24" s="25"/>
      <c r="P24" s="26">
        <f>-Data!AC$65</f>
        <v>62.462178718281855</v>
      </c>
      <c r="Q24" s="23"/>
      <c r="R24" s="2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x14ac:dyDescent="0.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2"/>
      <c r="N25" s="25" t="s">
        <v>75</v>
      </c>
      <c r="O25" s="25"/>
      <c r="P25" s="26">
        <f>-Data!AG$65</f>
        <v>61.941816200093299</v>
      </c>
      <c r="Q25" s="23"/>
      <c r="R25" s="2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x14ac:dyDescent="0.4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2"/>
      <c r="N26" s="25" t="s">
        <v>50</v>
      </c>
      <c r="O26" s="25"/>
      <c r="P26" s="26">
        <f>-Data!AT$65</f>
        <v>61.637239357024583</v>
      </c>
      <c r="Q26" s="23"/>
      <c r="R26" s="24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4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2"/>
      <c r="N27" s="25" t="s">
        <v>42</v>
      </c>
      <c r="O27" s="25"/>
      <c r="P27" s="26">
        <f>-Data!AL$65</f>
        <v>61.443523355184503</v>
      </c>
      <c r="Q27" s="23"/>
      <c r="R27" s="24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x14ac:dyDescent="0.4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22"/>
      <c r="N28" s="25" t="s">
        <v>26</v>
      </c>
      <c r="O28" s="25"/>
      <c r="P28" s="26">
        <f>-Data!V$65</f>
        <v>61.058194988549673</v>
      </c>
      <c r="Q28" s="23"/>
      <c r="R28" s="24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x14ac:dyDescent="0.4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22"/>
      <c r="N29" s="25" t="s">
        <v>43</v>
      </c>
      <c r="O29" s="25"/>
      <c r="P29" s="26">
        <f>-Data!AM$65</f>
        <v>59.615384615384613</v>
      </c>
      <c r="Q29" s="23"/>
      <c r="R29" s="24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x14ac:dyDescent="0.4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2"/>
      <c r="N30" s="25" t="s">
        <v>25</v>
      </c>
      <c r="O30" s="25"/>
      <c r="P30" s="26">
        <f>-Data!U$65</f>
        <v>59.254761598549265</v>
      </c>
      <c r="Q30" s="23"/>
      <c r="R30" s="24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x14ac:dyDescent="0.4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2"/>
      <c r="N31" s="25" t="s">
        <v>56</v>
      </c>
      <c r="O31" s="25"/>
      <c r="P31" s="26">
        <f>-Data!AZ$65</f>
        <v>58.541172267821139</v>
      </c>
      <c r="Q31" s="23"/>
      <c r="R31" s="24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4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2"/>
      <c r="N32" s="25" t="s">
        <v>41</v>
      </c>
      <c r="O32" s="25"/>
      <c r="P32" s="26">
        <f>-Data!AK$65</f>
        <v>57.805233842364444</v>
      </c>
      <c r="Q32" s="23"/>
      <c r="R32" s="24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4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2"/>
      <c r="N33" s="25" t="s">
        <v>14</v>
      </c>
      <c r="O33" s="25"/>
      <c r="P33" s="26">
        <f>-Data!J$65</f>
        <v>57.724957555178271</v>
      </c>
      <c r="Q33" s="23"/>
      <c r="R33" s="2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2"/>
      <c r="N34" s="25" t="s">
        <v>36</v>
      </c>
      <c r="O34" s="25"/>
      <c r="P34" s="26">
        <f>-Data!AF$65</f>
        <v>57.678776533062837</v>
      </c>
      <c r="Q34" s="23"/>
      <c r="R34" s="2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4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22"/>
      <c r="N35" s="25" t="s">
        <v>27</v>
      </c>
      <c r="O35" s="25"/>
      <c r="P35" s="26">
        <f>-Data!W$65</f>
        <v>57.70134521935384</v>
      </c>
      <c r="Q35" s="23"/>
      <c r="R35" s="24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2"/>
      <c r="N36" s="25" t="s">
        <v>20</v>
      </c>
      <c r="O36" s="25"/>
      <c r="P36" s="26">
        <f>-Data!P$65</f>
        <v>57.403831582137798</v>
      </c>
      <c r="Q36" s="23"/>
      <c r="R36" s="24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2"/>
      <c r="N37" s="25" t="s">
        <v>77</v>
      </c>
      <c r="O37" s="25"/>
      <c r="P37" s="26">
        <f>-Data!O$65</f>
        <v>56.410420912550485</v>
      </c>
      <c r="Q37" s="23"/>
      <c r="R37" s="24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4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2"/>
      <c r="N38" s="25" t="s">
        <v>13</v>
      </c>
      <c r="O38" s="25"/>
      <c r="P38" s="26">
        <f>-Data!I$65</f>
        <v>56.186325617503343</v>
      </c>
      <c r="Q38" s="23"/>
      <c r="R38" s="24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4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2"/>
      <c r="N39" s="25" t="s">
        <v>29</v>
      </c>
      <c r="O39" s="25"/>
      <c r="P39" s="26">
        <f>-Data!Y$65</f>
        <v>56.000000000000007</v>
      </c>
      <c r="Q39" s="23"/>
      <c r="R39" s="24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x14ac:dyDescent="0.4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2"/>
      <c r="N40" s="25" t="s">
        <v>34</v>
      </c>
      <c r="O40" s="25"/>
      <c r="P40" s="26">
        <f>-Data!AD$65</f>
        <v>54.984635181714971</v>
      </c>
      <c r="Q40" s="23"/>
      <c r="R40" s="2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x14ac:dyDescent="0.4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22"/>
      <c r="N41" s="25" t="s">
        <v>76</v>
      </c>
      <c r="O41" s="25"/>
      <c r="P41" s="26">
        <f>-Data!Q$65</f>
        <v>53.586497890295362</v>
      </c>
      <c r="Q41" s="23"/>
      <c r="R41" s="24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x14ac:dyDescent="0.4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22"/>
      <c r="N42" s="25" t="s">
        <v>74</v>
      </c>
      <c r="O42" s="25"/>
      <c r="P42" s="26">
        <f>-Data!BD$65</f>
        <v>52.902722108835178</v>
      </c>
      <c r="Q42" s="23"/>
      <c r="R42" s="24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x14ac:dyDescent="0.4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2"/>
      <c r="N43" s="25" t="s">
        <v>7</v>
      </c>
      <c r="O43" s="25"/>
      <c r="P43" s="26">
        <f>-Data!C$65</f>
        <v>52.536816641855481</v>
      </c>
      <c r="Q43" s="23"/>
      <c r="R43" s="24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4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22"/>
      <c r="N44" s="25" t="s">
        <v>45</v>
      </c>
      <c r="O44" s="25"/>
      <c r="P44" s="26">
        <f>-Data!AO$65</f>
        <v>52.344420710748331</v>
      </c>
      <c r="Q44" s="23"/>
      <c r="R44" s="24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4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22"/>
      <c r="N45" s="25" t="s">
        <v>22</v>
      </c>
      <c r="O45" s="25"/>
      <c r="P45" s="26">
        <f>-Data!R$65</f>
        <v>51.949612403100772</v>
      </c>
      <c r="Q45" s="23"/>
      <c r="R45" s="2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x14ac:dyDescent="0.4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22"/>
      <c r="N46" s="25" t="s">
        <v>46</v>
      </c>
      <c r="O46" s="25"/>
      <c r="P46" s="26">
        <f>-Data!AP$65</f>
        <v>51.219512195121951</v>
      </c>
      <c r="Q46" s="23"/>
      <c r="R46" s="24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x14ac:dyDescent="0.4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2"/>
      <c r="N47" s="25" t="s">
        <v>51</v>
      </c>
      <c r="O47" s="25"/>
      <c r="P47" s="26">
        <f>-Data!AU$65</f>
        <v>50.602902031959786</v>
      </c>
      <c r="Q47" s="23"/>
      <c r="R47" s="24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x14ac:dyDescent="0.4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22"/>
      <c r="N48" s="25" t="s">
        <v>18</v>
      </c>
      <c r="O48" s="25"/>
      <c r="P48" s="26">
        <f>-Data!N$65</f>
        <v>49.402415901489164</v>
      </c>
      <c r="Q48" s="23"/>
      <c r="R48" s="24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x14ac:dyDescent="0.4">
      <c r="A49" s="18"/>
      <c r="B49" s="3" t="s">
        <v>80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22"/>
      <c r="N49" s="25" t="s">
        <v>65</v>
      </c>
      <c r="O49" s="25"/>
      <c r="P49" s="26">
        <f>-Data!BI$65</f>
        <v>47.832043010752692</v>
      </c>
      <c r="Q49" s="23"/>
      <c r="R49" s="24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x14ac:dyDescent="0.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2"/>
      <c r="N50" s="25" t="s">
        <v>17</v>
      </c>
      <c r="O50" s="25"/>
      <c r="P50" s="26">
        <f>-Data!M$65</f>
        <v>45.733067261415663</v>
      </c>
      <c r="Q50" s="23"/>
      <c r="R50" s="2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x14ac:dyDescent="0.4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22"/>
      <c r="N51" s="25" t="s">
        <v>52</v>
      </c>
      <c r="O51" s="25"/>
      <c r="P51" s="26">
        <f>-Data!AV$65</f>
        <v>42.289384440890707</v>
      </c>
      <c r="Q51" s="23"/>
      <c r="R51" s="24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4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2"/>
      <c r="N52" s="25" t="s">
        <v>49</v>
      </c>
      <c r="O52" s="25"/>
      <c r="P52" s="26">
        <f>-Data!AS$65</f>
        <v>42.060935588951189</v>
      </c>
      <c r="Q52" s="23"/>
      <c r="R52" s="24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x14ac:dyDescent="0.4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2"/>
      <c r="N53" s="25" t="s">
        <v>47</v>
      </c>
      <c r="O53" s="25"/>
      <c r="P53" s="26">
        <f>-Data!AQ$65</f>
        <v>39.808276362000214</v>
      </c>
      <c r="Q53" s="23"/>
      <c r="R53" s="24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x14ac:dyDescent="0.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22"/>
      <c r="N54" s="25" t="s">
        <v>61</v>
      </c>
      <c r="O54" s="25"/>
      <c r="P54" s="26">
        <f>-Data!BE$65</f>
        <v>39.407928088996577</v>
      </c>
      <c r="Q54" s="23"/>
      <c r="R54" s="24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x14ac:dyDescent="0.4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22"/>
      <c r="N55" s="25" t="s">
        <v>53</v>
      </c>
      <c r="O55" s="25"/>
      <c r="P55" s="26">
        <f>-Data!AW$65</f>
        <v>37.70718232044198</v>
      </c>
      <c r="Q55" s="23"/>
      <c r="R55" s="24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x14ac:dyDescent="0.4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22"/>
      <c r="N56" s="25" t="s">
        <v>30</v>
      </c>
      <c r="O56" s="25"/>
      <c r="P56" s="26">
        <f>-Data!Z$65</f>
        <v>35.692307692307693</v>
      </c>
      <c r="Q56" s="23"/>
      <c r="R56" s="24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x14ac:dyDescent="0.4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22"/>
      <c r="N57" s="25" t="s">
        <v>62</v>
      </c>
      <c r="O57" s="25"/>
      <c r="P57" s="26">
        <f>-Data!BF$65</f>
        <v>34.141208541571984</v>
      </c>
      <c r="Q57" s="23"/>
      <c r="R57" s="24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4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22"/>
      <c r="N58" s="25" t="s">
        <v>9</v>
      </c>
      <c r="O58" s="25"/>
      <c r="P58" s="26">
        <f>-Data!E$65</f>
        <v>31.237284225098051</v>
      </c>
      <c r="Q58" s="23"/>
      <c r="R58" s="24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4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22"/>
      <c r="N59" s="25" t="s">
        <v>66</v>
      </c>
      <c r="O59" s="25"/>
      <c r="P59" s="26">
        <f>-Data!BJ$65</f>
        <v>28.666753488372098</v>
      </c>
      <c r="Q59" s="23"/>
      <c r="R59" s="24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4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22"/>
      <c r="N60" s="25" t="s">
        <v>16</v>
      </c>
      <c r="O60" s="25"/>
      <c r="P60" s="26">
        <f>-Data!L$65</f>
        <v>8.284789644012946</v>
      </c>
      <c r="Q60" s="23"/>
      <c r="R60" s="24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3.5" thickBot="1" x14ac:dyDescent="0.4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27"/>
      <c r="N61" s="28" t="s">
        <v>6</v>
      </c>
      <c r="O61" s="28"/>
      <c r="P61" s="29">
        <f>-Data!B$65</f>
        <v>4.2357969890192475</v>
      </c>
      <c r="Q61" s="30"/>
      <c r="R61" s="3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13.5" thickTop="1" x14ac:dyDescent="0.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x14ac:dyDescent="0.4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x14ac:dyDescent="0.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x14ac:dyDescent="0.4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4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4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4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4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4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4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4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4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4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4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4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x14ac:dyDescent="0.4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x14ac:dyDescent="0.4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x14ac:dyDescent="0.4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x14ac:dyDescent="0.4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x14ac:dyDescent="0.4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x14ac:dyDescent="0.4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x14ac:dyDescent="0.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x14ac:dyDescent="0.4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x14ac:dyDescent="0.4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x14ac:dyDescent="0.4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x14ac:dyDescent="0.4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x14ac:dyDescent="0.4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x14ac:dyDescent="0.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x14ac:dyDescent="0.4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  <row r="191" spans="1:54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</row>
    <row r="192" spans="1:54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</row>
    <row r="193" spans="1:54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</row>
    <row r="194" spans="1:54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</row>
    <row r="195" spans="1:54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</row>
    <row r="196" spans="1:54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</row>
    <row r="197" spans="1:54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</row>
    <row r="198" spans="1:54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</row>
    <row r="199" spans="1:54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</row>
    <row r="200" spans="1:54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216" spans="1:54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</row>
    <row r="217" spans="1:54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</row>
    <row r="218" spans="1:54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</row>
    <row r="219" spans="1:54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</row>
    <row r="220" spans="1:54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</row>
    <row r="221" spans="1:54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</row>
    <row r="222" spans="1:54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</row>
    <row r="223" spans="1:54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</row>
    <row r="224" spans="1:54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</row>
    <row r="225" spans="1:54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</row>
    <row r="226" spans="1:54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4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</row>
    <row r="228" spans="1:54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</row>
    <row r="229" spans="1:54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</row>
    <row r="230" spans="1:54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</row>
    <row r="231" spans="1:54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</row>
    <row r="232" spans="1:54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</row>
    <row r="233" spans="1:54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</row>
    <row r="234" spans="1:54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</row>
    <row r="235" spans="1:54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</row>
    <row r="236" spans="1:54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</row>
    <row r="237" spans="1:54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</row>
    <row r="238" spans="1:54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</row>
    <row r="239" spans="1:54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</row>
    <row r="240" spans="1:54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</row>
    <row r="241" spans="1:54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</row>
    <row r="242" spans="1:54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</row>
    <row r="243" spans="1:54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</row>
    <row r="244" spans="1:54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</row>
    <row r="245" spans="1:54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</row>
    <row r="246" spans="1:54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</row>
    <row r="247" spans="1:54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</row>
    <row r="248" spans="1:54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</row>
    <row r="249" spans="1:54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</row>
    <row r="250" spans="1:54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</row>
    <row r="251" spans="1:54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4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</row>
    <row r="253" spans="1:54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</row>
    <row r="254" spans="1:54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</row>
    <row r="255" spans="1:54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</row>
    <row r="256" spans="1:54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</row>
    <row r="257" spans="1:54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</row>
    <row r="258" spans="1:54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</row>
    <row r="259" spans="1:54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</row>
    <row r="260" spans="1:54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</row>
    <row r="261" spans="1:54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</row>
    <row r="262" spans="1:54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</row>
    <row r="263" spans="1:54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</row>
    <row r="264" spans="1:54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</row>
    <row r="265" spans="1:54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</row>
    <row r="266" spans="1:54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</row>
    <row r="267" spans="1:54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</row>
    <row r="268" spans="1:54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</row>
    <row r="269" spans="1:54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</row>
    <row r="270" spans="1:54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</row>
    <row r="271" spans="1:54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</row>
    <row r="272" spans="1:54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</row>
    <row r="273" spans="1:54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</row>
    <row r="274" spans="1:54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</row>
    <row r="275" spans="1:54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</row>
    <row r="276" spans="1:54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spans="1:54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</row>
    <row r="278" spans="1:54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</row>
    <row r="279" spans="1:54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</row>
    <row r="280" spans="1:54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</row>
    <row r="281" spans="1:54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</row>
    <row r="282" spans="1:54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</row>
    <row r="283" spans="1:54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</row>
    <row r="284" spans="1:54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</row>
    <row r="285" spans="1:54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</row>
    <row r="286" spans="1:54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</row>
    <row r="287" spans="1:54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</row>
    <row r="288" spans="1:54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</row>
    <row r="289" spans="1:54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</row>
    <row r="290" spans="1:54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</row>
    <row r="291" spans="1:54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</row>
    <row r="292" spans="1:54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</row>
    <row r="293" spans="1:54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</row>
    <row r="294" spans="1:54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</row>
    <row r="295" spans="1:54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</row>
    <row r="296" spans="1:54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</row>
    <row r="297" spans="1:54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</row>
    <row r="298" spans="1:54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</row>
    <row r="299" spans="1:54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</row>
    <row r="300" spans="1:54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</row>
    <row r="301" spans="1:54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</row>
    <row r="302" spans="1:54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</row>
    <row r="303" spans="1:54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</row>
    <row r="304" spans="1:54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</row>
    <row r="305" spans="1:54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</row>
    <row r="306" spans="1:54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</row>
    <row r="307" spans="1:54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</row>
    <row r="308" spans="1:54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</row>
    <row r="309" spans="1:54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</row>
    <row r="310" spans="1:54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</row>
    <row r="311" spans="1:54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</row>
    <row r="312" spans="1:54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</row>
    <row r="313" spans="1:54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</row>
    <row r="314" spans="1:54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</row>
    <row r="315" spans="1:54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</row>
    <row r="316" spans="1:54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</row>
    <row r="317" spans="1:54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</row>
    <row r="318" spans="1:54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</row>
    <row r="319" spans="1:54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</row>
    <row r="320" spans="1:54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</row>
    <row r="321" spans="1:54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</row>
    <row r="322" spans="1:54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</row>
    <row r="323" spans="1:54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</row>
    <row r="324" spans="1:54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</row>
    <row r="325" spans="1:54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</row>
    <row r="326" spans="1:54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</row>
    <row r="327" spans="1:54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</row>
    <row r="328" spans="1:54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</row>
    <row r="329" spans="1:54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</row>
    <row r="330" spans="1:54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</row>
    <row r="331" spans="1:54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</row>
    <row r="332" spans="1:54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</row>
    <row r="333" spans="1:54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</row>
    <row r="334" spans="1:54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</row>
    <row r="335" spans="1:54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</row>
    <row r="336" spans="1:54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</row>
    <row r="337" spans="1:54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</row>
    <row r="338" spans="1:54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</row>
    <row r="339" spans="1:54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</row>
    <row r="340" spans="1:54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</row>
    <row r="341" spans="1:54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</row>
    <row r="342" spans="1:54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</row>
    <row r="343" spans="1:54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</row>
    <row r="344" spans="1:54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</row>
    <row r="345" spans="1:54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</row>
    <row r="346" spans="1:54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</row>
    <row r="347" spans="1:54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</row>
    <row r="348" spans="1:54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</row>
    <row r="349" spans="1:54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</row>
    <row r="350" spans="1:54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</row>
    <row r="351" spans="1:54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spans="1:54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</row>
    <row r="354" spans="1:54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</row>
    <row r="355" spans="1:54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</row>
    <row r="356" spans="1:54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spans="1:54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</row>
    <row r="358" spans="1:54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</row>
    <row r="359" spans="1:54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</row>
    <row r="360" spans="1:54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</row>
    <row r="361" spans="1:54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</row>
    <row r="362" spans="1:54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</row>
    <row r="363" spans="1:54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</row>
    <row r="364" spans="1:54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</row>
    <row r="365" spans="1:54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</row>
    <row r="366" spans="1:54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</row>
    <row r="367" spans="1:54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</row>
    <row r="368" spans="1:54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</row>
    <row r="369" spans="1:54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</row>
    <row r="370" spans="1:54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</row>
    <row r="371" spans="1:54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</row>
    <row r="372" spans="1:54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</row>
    <row r="373" spans="1:54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</row>
    <row r="374" spans="1:54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</row>
    <row r="375" spans="1:54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</row>
    <row r="376" spans="1:54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</row>
    <row r="377" spans="1:54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</row>
    <row r="378" spans="1:54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</row>
    <row r="379" spans="1:54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</row>
    <row r="380" spans="1:54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</row>
    <row r="381" spans="1:54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</row>
    <row r="382" spans="1:54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</row>
    <row r="383" spans="1:54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</row>
    <row r="384" spans="1:54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</row>
    <row r="385" spans="1:54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</row>
    <row r="386" spans="1:54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</row>
    <row r="387" spans="1:54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</row>
    <row r="388" spans="1:54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</row>
    <row r="389" spans="1:54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</row>
    <row r="390" spans="1:54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</row>
    <row r="391" spans="1:54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</row>
    <row r="392" spans="1:54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</row>
    <row r="393" spans="1:54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</row>
    <row r="394" spans="1:54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</row>
    <row r="395" spans="1:54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</row>
    <row r="396" spans="1:54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</row>
    <row r="397" spans="1:54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</row>
    <row r="398" spans="1:54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</row>
    <row r="399" spans="1:54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</row>
    <row r="400" spans="1:54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</row>
    <row r="401" spans="1:54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</row>
    <row r="402" spans="1:54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</row>
    <row r="403" spans="1:54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</row>
    <row r="404" spans="1:54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</row>
    <row r="405" spans="1:54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</row>
    <row r="406" spans="1:54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</row>
    <row r="407" spans="1:54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</row>
    <row r="408" spans="1:54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</row>
    <row r="409" spans="1:54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</row>
    <row r="410" spans="1:54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</row>
    <row r="411" spans="1:54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</row>
    <row r="412" spans="1:54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</row>
    <row r="413" spans="1:54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</row>
    <row r="414" spans="1:54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</row>
    <row r="415" spans="1:54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</row>
    <row r="416" spans="1:54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</row>
    <row r="417" spans="1:54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</row>
    <row r="418" spans="1:54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</row>
    <row r="419" spans="1:54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</row>
    <row r="420" spans="1:54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</row>
    <row r="421" spans="1:54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</row>
    <row r="422" spans="1:54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</row>
    <row r="423" spans="1:54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</row>
    <row r="424" spans="1:54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</row>
    <row r="425" spans="1:54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</row>
    <row r="426" spans="1:54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27" spans="1:54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</row>
    <row r="428" spans="1:54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</row>
    <row r="429" spans="1:54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</row>
    <row r="430" spans="1:54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</row>
    <row r="431" spans="1:54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</row>
    <row r="432" spans="1:54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</row>
    <row r="433" spans="1:54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</row>
    <row r="434" spans="1:54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</row>
    <row r="435" spans="1:54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</row>
    <row r="436" spans="1:54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</row>
    <row r="437" spans="1:54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</row>
    <row r="438" spans="1:54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</row>
    <row r="439" spans="1:54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</row>
    <row r="440" spans="1:54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</row>
    <row r="441" spans="1:54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</row>
    <row r="442" spans="1:54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</row>
    <row r="443" spans="1:54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</row>
    <row r="444" spans="1:54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</row>
    <row r="445" spans="1:54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</row>
    <row r="446" spans="1:54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</row>
    <row r="447" spans="1:54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</row>
    <row r="448" spans="1:54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</row>
    <row r="449" spans="1:54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</row>
    <row r="450" spans="1:54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</row>
    <row r="451" spans="1:54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</row>
    <row r="452" spans="1:54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</row>
    <row r="453" spans="1:54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</row>
    <row r="454" spans="1:54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</row>
    <row r="455" spans="1:54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</row>
    <row r="456" spans="1:54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</row>
    <row r="457" spans="1:54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</row>
    <row r="458" spans="1:54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</row>
    <row r="459" spans="1:54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</row>
    <row r="460" spans="1:54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</row>
    <row r="461" spans="1:54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</row>
    <row r="462" spans="1:54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</row>
    <row r="463" spans="1:54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</row>
    <row r="464" spans="1:54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</row>
    <row r="465" spans="1:54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</row>
    <row r="466" spans="1:54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</row>
    <row r="467" spans="1:54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</row>
    <row r="468" spans="1:54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</row>
    <row r="469" spans="1:54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</row>
    <row r="470" spans="1:54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</row>
    <row r="471" spans="1:54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</row>
    <row r="472" spans="1:54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</row>
    <row r="473" spans="1:54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</row>
    <row r="474" spans="1:54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</row>
    <row r="475" spans="1:54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</row>
    <row r="476" spans="1:54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spans="1:54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</row>
    <row r="478" spans="1:54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</row>
    <row r="479" spans="1:54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</row>
    <row r="480" spans="1:54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</row>
    <row r="481" spans="1:54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</row>
    <row r="482" spans="1:54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</row>
    <row r="483" spans="1:54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</row>
    <row r="484" spans="1:54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</row>
    <row r="485" spans="1:54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</row>
    <row r="486" spans="1:54" x14ac:dyDescent="0.4">
      <c r="A486" s="1"/>
    </row>
    <row r="487" spans="1:54" x14ac:dyDescent="0.4">
      <c r="A487" s="1"/>
    </row>
    <row r="488" spans="1:54" x14ac:dyDescent="0.4">
      <c r="A488" s="1"/>
    </row>
    <row r="489" spans="1:54" x14ac:dyDescent="0.4">
      <c r="A489" s="1"/>
    </row>
  </sheetData>
  <phoneticPr fontId="2" type="noConversion"/>
  <pageMargins left="0.75" right="0.75" top="1" bottom="1" header="0.5" footer="0.5"/>
  <pageSetup orientation="portrait" horizontalDpi="4294967293" verticalDpi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66"/>
  <sheetViews>
    <sheetView workbookViewId="0">
      <pane xSplit="1" ySplit="3" topLeftCell="M52" activePane="bottomRight" state="frozen"/>
      <selection pane="topRight" activeCell="B1" sqref="B1"/>
      <selection pane="bottomLeft" activeCell="A4" sqref="A4"/>
      <selection pane="bottomRight" activeCell="W77" sqref="W77"/>
    </sheetView>
  </sheetViews>
  <sheetFormatPr defaultColWidth="8.85546875" defaultRowHeight="13.15" x14ac:dyDescent="0.4"/>
  <cols>
    <col min="2" max="22" width="9.85546875" customWidth="1"/>
    <col min="23" max="23" width="11.85546875" customWidth="1"/>
    <col min="24" max="30" width="9.85546875" customWidth="1"/>
    <col min="31" max="31" width="11.85546875" customWidth="1"/>
    <col min="32" max="59" width="9.85546875" customWidth="1"/>
    <col min="60" max="60" width="11.85546875" customWidth="1"/>
    <col min="61" max="62" width="9.85546875" customWidth="1"/>
  </cols>
  <sheetData>
    <row r="1" spans="1:63" ht="13.5" thickTop="1" x14ac:dyDescent="0.4">
      <c r="A1" s="42"/>
      <c r="B1" s="36">
        <v>1</v>
      </c>
      <c r="C1" s="36">
        <f>+B1+1</f>
        <v>2</v>
      </c>
      <c r="D1" s="36">
        <f t="shared" ref="D1:J1" si="0">+C1+1</f>
        <v>3</v>
      </c>
      <c r="E1" s="36">
        <f t="shared" si="0"/>
        <v>4</v>
      </c>
      <c r="F1" s="36">
        <f t="shared" si="0"/>
        <v>5</v>
      </c>
      <c r="G1" s="36">
        <f t="shared" si="0"/>
        <v>6</v>
      </c>
      <c r="H1" s="36">
        <f t="shared" si="0"/>
        <v>7</v>
      </c>
      <c r="I1" s="36">
        <f t="shared" si="0"/>
        <v>8</v>
      </c>
      <c r="J1" s="36">
        <f t="shared" si="0"/>
        <v>9</v>
      </c>
      <c r="K1" s="36">
        <f t="shared" ref="K1:AP1" si="1">+J1+1</f>
        <v>10</v>
      </c>
      <c r="L1" s="36">
        <f t="shared" si="1"/>
        <v>11</v>
      </c>
      <c r="M1" s="36">
        <f t="shared" si="1"/>
        <v>12</v>
      </c>
      <c r="N1" s="36">
        <f t="shared" si="1"/>
        <v>13</v>
      </c>
      <c r="O1" s="36">
        <f t="shared" si="1"/>
        <v>14</v>
      </c>
      <c r="P1" s="36">
        <f t="shared" si="1"/>
        <v>15</v>
      </c>
      <c r="Q1" s="36">
        <f t="shared" si="1"/>
        <v>16</v>
      </c>
      <c r="R1" s="36">
        <f t="shared" si="1"/>
        <v>17</v>
      </c>
      <c r="S1" s="36">
        <f t="shared" si="1"/>
        <v>18</v>
      </c>
      <c r="T1" s="36">
        <f t="shared" si="1"/>
        <v>19</v>
      </c>
      <c r="U1" s="36">
        <f t="shared" si="1"/>
        <v>20</v>
      </c>
      <c r="V1" s="36">
        <f t="shared" si="1"/>
        <v>21</v>
      </c>
      <c r="W1" s="36">
        <f t="shared" si="1"/>
        <v>22</v>
      </c>
      <c r="X1" s="36">
        <f t="shared" si="1"/>
        <v>23</v>
      </c>
      <c r="Y1" s="36">
        <f t="shared" si="1"/>
        <v>24</v>
      </c>
      <c r="Z1" s="36">
        <f t="shared" si="1"/>
        <v>25</v>
      </c>
      <c r="AA1" s="36">
        <f t="shared" si="1"/>
        <v>26</v>
      </c>
      <c r="AB1" s="36">
        <f t="shared" si="1"/>
        <v>27</v>
      </c>
      <c r="AC1" s="36">
        <f t="shared" si="1"/>
        <v>28</v>
      </c>
      <c r="AD1" s="36">
        <f t="shared" si="1"/>
        <v>29</v>
      </c>
      <c r="AE1" s="36">
        <f t="shared" si="1"/>
        <v>30</v>
      </c>
      <c r="AF1" s="36">
        <f t="shared" si="1"/>
        <v>31</v>
      </c>
      <c r="AG1" s="36">
        <f t="shared" si="1"/>
        <v>32</v>
      </c>
      <c r="AH1" s="36">
        <f t="shared" si="1"/>
        <v>33</v>
      </c>
      <c r="AI1" s="36">
        <f t="shared" si="1"/>
        <v>34</v>
      </c>
      <c r="AJ1" s="36">
        <f t="shared" si="1"/>
        <v>35</v>
      </c>
      <c r="AK1" s="36">
        <f t="shared" si="1"/>
        <v>36</v>
      </c>
      <c r="AL1" s="36">
        <f t="shared" si="1"/>
        <v>37</v>
      </c>
      <c r="AM1" s="36">
        <f t="shared" si="1"/>
        <v>38</v>
      </c>
      <c r="AN1" s="36">
        <f t="shared" si="1"/>
        <v>39</v>
      </c>
      <c r="AO1" s="36">
        <f t="shared" si="1"/>
        <v>40</v>
      </c>
      <c r="AP1" s="36">
        <f t="shared" si="1"/>
        <v>41</v>
      </c>
      <c r="AQ1" s="36">
        <f t="shared" ref="AQ1:BK1" si="2">+AP1+1</f>
        <v>42</v>
      </c>
      <c r="AR1" s="36">
        <f t="shared" si="2"/>
        <v>43</v>
      </c>
      <c r="AS1" s="36">
        <f t="shared" si="2"/>
        <v>44</v>
      </c>
      <c r="AT1" s="36">
        <f t="shared" si="2"/>
        <v>45</v>
      </c>
      <c r="AU1" s="36">
        <f t="shared" si="2"/>
        <v>46</v>
      </c>
      <c r="AV1" s="36">
        <f t="shared" si="2"/>
        <v>47</v>
      </c>
      <c r="AW1" s="36">
        <f t="shared" si="2"/>
        <v>48</v>
      </c>
      <c r="AX1" s="36">
        <f t="shared" si="2"/>
        <v>49</v>
      </c>
      <c r="AY1" s="36">
        <f t="shared" si="2"/>
        <v>50</v>
      </c>
      <c r="AZ1" s="36">
        <f t="shared" si="2"/>
        <v>51</v>
      </c>
      <c r="BA1" s="36">
        <f t="shared" si="2"/>
        <v>52</v>
      </c>
      <c r="BB1" s="36">
        <f t="shared" si="2"/>
        <v>53</v>
      </c>
      <c r="BC1" s="36">
        <f t="shared" si="2"/>
        <v>54</v>
      </c>
      <c r="BD1" s="36">
        <f t="shared" si="2"/>
        <v>55</v>
      </c>
      <c r="BE1" s="36">
        <f t="shared" si="2"/>
        <v>56</v>
      </c>
      <c r="BF1" s="36">
        <f t="shared" si="2"/>
        <v>57</v>
      </c>
      <c r="BG1" s="36">
        <f t="shared" si="2"/>
        <v>58</v>
      </c>
      <c r="BH1" s="36">
        <f t="shared" si="2"/>
        <v>59</v>
      </c>
      <c r="BI1" s="36">
        <f t="shared" si="2"/>
        <v>60</v>
      </c>
      <c r="BJ1" s="36">
        <f t="shared" si="2"/>
        <v>61</v>
      </c>
      <c r="BK1" s="37">
        <f t="shared" si="2"/>
        <v>62</v>
      </c>
    </row>
    <row r="2" spans="1:63" x14ac:dyDescent="0.4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5"/>
    </row>
    <row r="3" spans="1:63" ht="13.5" thickBot="1" x14ac:dyDescent="0.45">
      <c r="A3" s="46"/>
      <c r="B3" s="47" t="s">
        <v>6</v>
      </c>
      <c r="C3" s="47" t="s">
        <v>7</v>
      </c>
      <c r="D3" s="47" t="s">
        <v>8</v>
      </c>
      <c r="E3" s="47" t="s">
        <v>9</v>
      </c>
      <c r="F3" s="47" t="s">
        <v>10</v>
      </c>
      <c r="G3" s="47" t="s">
        <v>11</v>
      </c>
      <c r="H3" s="47" t="s">
        <v>12</v>
      </c>
      <c r="I3" s="47" t="s">
        <v>13</v>
      </c>
      <c r="J3" s="47" t="s">
        <v>14</v>
      </c>
      <c r="K3" s="47" t="s">
        <v>15</v>
      </c>
      <c r="L3" s="47" t="s">
        <v>16</v>
      </c>
      <c r="M3" s="47" t="s">
        <v>17</v>
      </c>
      <c r="N3" s="47" t="s">
        <v>18</v>
      </c>
      <c r="O3" s="47" t="s">
        <v>19</v>
      </c>
      <c r="P3" s="47" t="s">
        <v>20</v>
      </c>
      <c r="Q3" s="47" t="s">
        <v>21</v>
      </c>
      <c r="R3" s="47" t="s">
        <v>22</v>
      </c>
      <c r="S3" s="47" t="s">
        <v>23</v>
      </c>
      <c r="T3" s="47" t="s">
        <v>24</v>
      </c>
      <c r="U3" s="47" t="s">
        <v>25</v>
      </c>
      <c r="V3" s="47" t="s">
        <v>26</v>
      </c>
      <c r="W3" s="47" t="s">
        <v>27</v>
      </c>
      <c r="X3" s="47" t="s">
        <v>28</v>
      </c>
      <c r="Y3" s="47" t="s">
        <v>29</v>
      </c>
      <c r="Z3" s="47" t="s">
        <v>30</v>
      </c>
      <c r="AA3" s="47" t="s">
        <v>31</v>
      </c>
      <c r="AB3" s="47" t="s">
        <v>32</v>
      </c>
      <c r="AC3" s="47" t="s">
        <v>33</v>
      </c>
      <c r="AD3" s="48" t="s">
        <v>34</v>
      </c>
      <c r="AE3" s="47" t="s">
        <v>35</v>
      </c>
      <c r="AF3" s="47" t="s">
        <v>36</v>
      </c>
      <c r="AG3" s="47" t="s">
        <v>37</v>
      </c>
      <c r="AH3" s="47" t="s">
        <v>38</v>
      </c>
      <c r="AI3" s="47" t="s">
        <v>39</v>
      </c>
      <c r="AJ3" s="47" t="s">
        <v>40</v>
      </c>
      <c r="AK3" s="47" t="s">
        <v>41</v>
      </c>
      <c r="AL3" s="47" t="s">
        <v>42</v>
      </c>
      <c r="AM3" s="47" t="s">
        <v>43</v>
      </c>
      <c r="AN3" s="47" t="s">
        <v>44</v>
      </c>
      <c r="AO3" s="47" t="s">
        <v>45</v>
      </c>
      <c r="AP3" s="47" t="s">
        <v>46</v>
      </c>
      <c r="AQ3" s="47" t="s">
        <v>47</v>
      </c>
      <c r="AR3" s="47" t="s">
        <v>48</v>
      </c>
      <c r="AS3" s="47" t="s">
        <v>49</v>
      </c>
      <c r="AT3" s="47" t="s">
        <v>50</v>
      </c>
      <c r="AU3" s="47" t="s">
        <v>51</v>
      </c>
      <c r="AV3" s="47" t="s">
        <v>52</v>
      </c>
      <c r="AW3" s="47" t="s">
        <v>53</v>
      </c>
      <c r="AX3" s="47" t="s">
        <v>54</v>
      </c>
      <c r="AY3" s="47" t="s">
        <v>55</v>
      </c>
      <c r="AZ3" s="47" t="s">
        <v>56</v>
      </c>
      <c r="BA3" s="47" t="s">
        <v>57</v>
      </c>
      <c r="BB3" s="47" t="s">
        <v>58</v>
      </c>
      <c r="BC3" s="47" t="s">
        <v>59</v>
      </c>
      <c r="BD3" s="47" t="s">
        <v>60</v>
      </c>
      <c r="BE3" s="47" t="s">
        <v>61</v>
      </c>
      <c r="BF3" s="47" t="s">
        <v>62</v>
      </c>
      <c r="BG3" s="47" t="s">
        <v>63</v>
      </c>
      <c r="BH3" s="47" t="s">
        <v>64</v>
      </c>
      <c r="BI3" s="47" t="s">
        <v>65</v>
      </c>
      <c r="BJ3" s="47" t="s">
        <v>66</v>
      </c>
      <c r="BK3" s="49" t="s">
        <v>67</v>
      </c>
    </row>
    <row r="4" spans="1:63" ht="13.5" thickTop="1" x14ac:dyDescent="0.4">
      <c r="A4" s="15">
        <v>1920</v>
      </c>
      <c r="B4" s="14">
        <v>80.215486620885642</v>
      </c>
      <c r="D4" s="14">
        <v>1868.3568222974568</v>
      </c>
      <c r="E4" s="14">
        <v>1406.9369809477284</v>
      </c>
      <c r="F4" s="14"/>
      <c r="G4" s="14">
        <v>808.74863302608958</v>
      </c>
      <c r="H4" s="14">
        <v>43.591248218626873</v>
      </c>
      <c r="I4" s="14">
        <v>267.17906487327292</v>
      </c>
      <c r="J4" s="14">
        <v>1298</v>
      </c>
      <c r="K4" s="14">
        <v>804</v>
      </c>
      <c r="L4">
        <v>983</v>
      </c>
      <c r="M4" s="14">
        <v>54.345991561181435</v>
      </c>
      <c r="O4" s="14">
        <v>18.747070770192156</v>
      </c>
      <c r="P4" s="14">
        <v>236.26373626373626</v>
      </c>
      <c r="Q4" s="14">
        <v>58.7</v>
      </c>
      <c r="S4" s="14">
        <v>304.9874416935773</v>
      </c>
      <c r="T4" s="14">
        <v>13</v>
      </c>
      <c r="U4" s="14">
        <v>70.218382529397644</v>
      </c>
      <c r="V4" s="14">
        <v>1592.1146104664931</v>
      </c>
      <c r="W4" s="14">
        <v>880.85116488944834</v>
      </c>
      <c r="X4" s="14">
        <v>51.559251559251564</v>
      </c>
      <c r="Y4" s="14">
        <v>18</v>
      </c>
      <c r="Z4" s="14">
        <v>5.867</v>
      </c>
      <c r="AB4" s="14">
        <v>761.26429051782122</v>
      </c>
      <c r="AC4" s="14">
        <v>689.61247988114405</v>
      </c>
      <c r="AD4" s="14">
        <v>406.90065437239736</v>
      </c>
      <c r="AE4" s="14">
        <v>1107.5869707496352</v>
      </c>
      <c r="AF4" s="14">
        <v>5.0167632883984075</v>
      </c>
      <c r="AG4" s="14">
        <v>99.179378744399131</v>
      </c>
      <c r="AH4" s="14">
        <v>344.2523591592078</v>
      </c>
      <c r="AI4" s="14">
        <v>33.75726173653635</v>
      </c>
      <c r="AJ4" s="14">
        <v>422.68143167886097</v>
      </c>
      <c r="AK4" s="14">
        <v>532.994923857868</v>
      </c>
      <c r="AL4" s="14">
        <v>162.15271710641269</v>
      </c>
      <c r="AM4" s="14">
        <v>8.91</v>
      </c>
      <c r="AN4" s="14">
        <v>29.683953204120833</v>
      </c>
      <c r="AO4" s="14">
        <v>183.11306901615274</v>
      </c>
      <c r="AP4" s="14">
        <v>3.6</v>
      </c>
      <c r="AR4" s="14">
        <v>139.67369677676083</v>
      </c>
      <c r="AS4" s="14">
        <v>142.03075765414098</v>
      </c>
      <c r="AY4" s="14">
        <v>647.70932069510275</v>
      </c>
      <c r="AZ4" s="14">
        <v>223.49727490164815</v>
      </c>
      <c r="BA4" s="14">
        <v>72.091459314055143</v>
      </c>
      <c r="BB4" s="14">
        <v>446.26415390040358</v>
      </c>
      <c r="BC4" s="14">
        <v>108.74490258269144</v>
      </c>
      <c r="BD4" s="14">
        <v>32.946516821027203</v>
      </c>
      <c r="BE4" s="14">
        <v>19.950272318257166</v>
      </c>
      <c r="BF4" s="14"/>
      <c r="BG4" s="14">
        <v>4659.4481313307715</v>
      </c>
      <c r="BH4" s="14">
        <v>8342</v>
      </c>
      <c r="BI4" s="14">
        <v>53.752737407923554</v>
      </c>
      <c r="BJ4" s="14"/>
      <c r="BK4" s="14">
        <v>11.534834992142484</v>
      </c>
    </row>
    <row r="5" spans="1:63" x14ac:dyDescent="0.4">
      <c r="A5" s="15">
        <v>1921</v>
      </c>
      <c r="B5" s="14">
        <v>107.15406338249139</v>
      </c>
      <c r="C5" s="14">
        <v>2.4058896177843359</v>
      </c>
      <c r="D5" s="14">
        <v>1140.7839616995811</v>
      </c>
      <c r="E5" s="14">
        <v>1230.6201550387598</v>
      </c>
      <c r="F5" s="14"/>
      <c r="G5" s="14">
        <v>768.47142157416829</v>
      </c>
      <c r="H5" s="14">
        <v>22.277639235245221</v>
      </c>
      <c r="I5" s="14">
        <v>216.6421730096792</v>
      </c>
      <c r="J5" s="14">
        <v>814</v>
      </c>
      <c r="K5" s="14">
        <v>456</v>
      </c>
      <c r="L5">
        <v>844</v>
      </c>
      <c r="M5" s="14">
        <v>48.473804100227795</v>
      </c>
      <c r="N5" s="14">
        <v>6.1467174164873875</v>
      </c>
      <c r="O5" s="14">
        <v>0</v>
      </c>
      <c r="P5" s="14">
        <v>275.18101446164053</v>
      </c>
      <c r="Q5" s="14">
        <v>20.6</v>
      </c>
      <c r="R5" s="14">
        <v>8.3677889348296901</v>
      </c>
      <c r="S5" s="14">
        <v>153.64916773367477</v>
      </c>
      <c r="T5" s="14">
        <v>9</v>
      </c>
      <c r="U5" s="14">
        <v>64.015867019267105</v>
      </c>
      <c r="V5" s="14">
        <v>1550.988390335739</v>
      </c>
      <c r="W5" s="14">
        <v>706.77084570261479</v>
      </c>
      <c r="X5" s="14">
        <v>39.081582804103569</v>
      </c>
      <c r="Y5" s="14">
        <v>12</v>
      </c>
      <c r="Z5" s="14">
        <v>5.4290000000000003</v>
      </c>
      <c r="AB5" s="14">
        <v>716.97180972248907</v>
      </c>
      <c r="AC5" s="14">
        <v>432.46187363834423</v>
      </c>
      <c r="AD5" s="14">
        <v>354.3952412425644</v>
      </c>
      <c r="AE5" s="14">
        <v>720.27603392917035</v>
      </c>
      <c r="AF5" s="14">
        <v>2.8095257886205895</v>
      </c>
      <c r="AG5" s="14">
        <v>104.47117458187569</v>
      </c>
      <c r="AH5" s="14">
        <v>205.88987816307406</v>
      </c>
      <c r="AI5" s="14">
        <v>49.204322506306248</v>
      </c>
      <c r="AJ5" s="14">
        <v>371.07843137254906</v>
      </c>
      <c r="AK5" s="14">
        <v>502.90486564996371</v>
      </c>
      <c r="AL5" s="14">
        <v>185.39209600662113</v>
      </c>
      <c r="AM5" s="14">
        <v>6.6289999999999996</v>
      </c>
      <c r="AN5" s="14">
        <v>17.248545303408147</v>
      </c>
      <c r="AO5" s="14">
        <v>96.666666666666671</v>
      </c>
      <c r="AP5" s="14">
        <v>2.5</v>
      </c>
      <c r="AR5" s="14">
        <v>57.411273486430069</v>
      </c>
      <c r="AS5" s="14">
        <v>83.52712258554412</v>
      </c>
      <c r="AU5" s="14">
        <v>18.044172133382521</v>
      </c>
      <c r="AV5" s="14">
        <v>66.167520819987189</v>
      </c>
      <c r="AY5" s="14">
        <v>515.37822111388198</v>
      </c>
      <c r="AZ5" s="14">
        <v>292.84657417852065</v>
      </c>
      <c r="BA5" s="14">
        <v>70.544316653399576</v>
      </c>
      <c r="BB5" s="14">
        <v>269.07039489820949</v>
      </c>
      <c r="BC5" s="14">
        <v>72.842286864427081</v>
      </c>
      <c r="BD5" s="14">
        <v>80.160320641282567</v>
      </c>
      <c r="BE5" s="14">
        <v>52.792594916849708</v>
      </c>
      <c r="BF5" s="14"/>
      <c r="BG5" s="14">
        <v>2921.8620116375728</v>
      </c>
      <c r="BH5" s="14">
        <v>4537</v>
      </c>
      <c r="BI5" s="14">
        <v>48.235942668136715</v>
      </c>
      <c r="BJ5" s="14">
        <v>22.224944437638907</v>
      </c>
      <c r="BK5" s="14">
        <v>10.361596009975061</v>
      </c>
    </row>
    <row r="6" spans="1:63" x14ac:dyDescent="0.4">
      <c r="A6" s="15">
        <v>1922</v>
      </c>
      <c r="B6" s="14">
        <v>98.611914401388091</v>
      </c>
      <c r="C6" s="14">
        <v>5.0185369382403477</v>
      </c>
      <c r="D6" s="14">
        <v>1313.3817870884993</v>
      </c>
      <c r="E6" s="14">
        <v>1206.8126520681267</v>
      </c>
      <c r="F6" s="14"/>
      <c r="G6" s="14">
        <v>613.24296488255413</v>
      </c>
      <c r="H6" s="14">
        <v>35.038542396636302</v>
      </c>
      <c r="I6" s="14">
        <v>278.56084858330541</v>
      </c>
      <c r="J6" s="14">
        <v>894</v>
      </c>
      <c r="K6" s="14">
        <v>350</v>
      </c>
      <c r="L6">
        <v>937</v>
      </c>
      <c r="M6" s="14">
        <v>44.414918857359773</v>
      </c>
      <c r="N6" s="14">
        <v>7.0452944251267011</v>
      </c>
      <c r="O6" s="14">
        <v>15.947373666899232</v>
      </c>
      <c r="P6" s="14">
        <v>243.08067549970028</v>
      </c>
      <c r="Q6" s="14">
        <v>15.2</v>
      </c>
      <c r="R6" s="14">
        <v>10.11989880101199</v>
      </c>
      <c r="S6" s="14">
        <v>232.00757575757575</v>
      </c>
      <c r="T6" s="14">
        <v>7.5</v>
      </c>
      <c r="U6" s="14">
        <v>112.25397335852432</v>
      </c>
      <c r="V6" s="14">
        <v>1545.618854829381</v>
      </c>
      <c r="W6" s="14">
        <v>1469.5893794380981</v>
      </c>
      <c r="X6" s="14">
        <v>30.706786582281602</v>
      </c>
      <c r="Y6" s="14">
        <v>12</v>
      </c>
      <c r="Z6" s="14">
        <v>4.6500000000000004</v>
      </c>
      <c r="AB6" s="14">
        <v>1013.8531322790241</v>
      </c>
      <c r="AC6" s="14">
        <v>454.94382917695799</v>
      </c>
      <c r="AD6" s="14">
        <v>460.76458752515094</v>
      </c>
      <c r="AE6" s="14">
        <v>918.37233159103118</v>
      </c>
      <c r="AF6" s="14">
        <v>4.0911814871156595</v>
      </c>
      <c r="AG6" s="14">
        <v>105.02662302769772</v>
      </c>
      <c r="AH6" s="14">
        <v>274.84149703138252</v>
      </c>
      <c r="AI6" s="14">
        <v>31.777831508410767</v>
      </c>
      <c r="AJ6" s="14">
        <v>311.81910618312111</v>
      </c>
      <c r="AK6" s="14">
        <v>490.00079674926297</v>
      </c>
      <c r="AL6" s="14">
        <v>199.90658570761323</v>
      </c>
      <c r="AM6" s="14">
        <v>6.3449999999999998</v>
      </c>
      <c r="AN6" s="14">
        <v>20.511638626411617</v>
      </c>
      <c r="AO6" s="14">
        <v>148.49056603773585</v>
      </c>
      <c r="AP6" s="14">
        <v>2.5</v>
      </c>
      <c r="AR6" s="14">
        <v>75.702075702075703</v>
      </c>
      <c r="AS6" s="14">
        <v>95.062711526975917</v>
      </c>
      <c r="AU6" s="14">
        <v>20.074147752961391</v>
      </c>
      <c r="AV6" s="14">
        <v>85.791982400391092</v>
      </c>
      <c r="AY6" s="14">
        <v>543.90412537451027</v>
      </c>
      <c r="AZ6" s="14">
        <v>244.22658973998156</v>
      </c>
      <c r="BA6" s="14">
        <v>91.332597768787551</v>
      </c>
      <c r="BB6" s="14">
        <v>310.98415436024578</v>
      </c>
      <c r="BC6" s="14">
        <v>77.182355527331353</v>
      </c>
      <c r="BD6" s="14">
        <v>71.242980471041832</v>
      </c>
      <c r="BE6" s="14">
        <v>32.171775592828226</v>
      </c>
      <c r="BF6" s="14"/>
      <c r="BG6" s="14">
        <v>3319.5020746887967</v>
      </c>
      <c r="BH6" s="14">
        <v>3895</v>
      </c>
      <c r="BI6" s="14">
        <v>64.84210526315789</v>
      </c>
      <c r="BJ6" s="14">
        <v>24.285583858303664</v>
      </c>
      <c r="BK6" s="14">
        <v>9.2694169163401714</v>
      </c>
    </row>
    <row r="7" spans="1:63" x14ac:dyDescent="0.4">
      <c r="A7" s="15">
        <v>1923</v>
      </c>
      <c r="B7" s="14">
        <v>97.222951336028146</v>
      </c>
      <c r="C7" s="14">
        <v>7.1628387648557634</v>
      </c>
      <c r="D7" s="14">
        <v>1267.992766726944</v>
      </c>
      <c r="E7" s="14">
        <v>1135.5849241311796</v>
      </c>
      <c r="F7" s="14">
        <v>226.2386425681446</v>
      </c>
      <c r="G7" s="14">
        <v>604.99851098435374</v>
      </c>
      <c r="H7" s="14">
        <v>37.679238042075148</v>
      </c>
      <c r="I7" s="14">
        <v>308.05886475122634</v>
      </c>
      <c r="J7" s="14">
        <v>1016</v>
      </c>
      <c r="K7" s="14">
        <v>562</v>
      </c>
      <c r="L7">
        <v>1020</v>
      </c>
      <c r="M7" s="14">
        <v>53.908355795148253</v>
      </c>
      <c r="N7" s="14">
        <v>6.236219069467027</v>
      </c>
      <c r="O7" s="14">
        <v>14.431997800838429</v>
      </c>
      <c r="P7" s="14">
        <v>274.26310724596357</v>
      </c>
      <c r="Q7" s="14">
        <v>26</v>
      </c>
      <c r="R7" s="14">
        <v>9.5</v>
      </c>
      <c r="S7" s="14">
        <v>258.46702317290556</v>
      </c>
      <c r="T7" s="14">
        <v>9</v>
      </c>
      <c r="U7" s="14">
        <v>108.74866013630096</v>
      </c>
      <c r="V7" s="14">
        <v>1620.4000209984777</v>
      </c>
      <c r="W7" s="14">
        <v>1449.1652219345951</v>
      </c>
      <c r="X7" s="14">
        <v>48.21386944730304</v>
      </c>
      <c r="Y7" s="14">
        <v>15</v>
      </c>
      <c r="Z7" s="14">
        <v>8.6810000000000009</v>
      </c>
      <c r="AB7" s="14">
        <v>1175.3945369423</v>
      </c>
      <c r="AC7" s="14">
        <v>514.75532312289874</v>
      </c>
      <c r="AD7" s="14">
        <v>475.34294148289632</v>
      </c>
      <c r="AE7" s="14">
        <v>792.5911996991349</v>
      </c>
      <c r="AF7" s="14">
        <v>5.5853499018966648</v>
      </c>
      <c r="AG7" s="14">
        <v>123.16660398646107</v>
      </c>
      <c r="AH7" s="14">
        <v>363.56561753190624</v>
      </c>
      <c r="AI7" s="14">
        <v>23.196549921589128</v>
      </c>
      <c r="AJ7" s="14">
        <v>275.18046606269075</v>
      </c>
      <c r="AK7" s="14">
        <v>499.06805127619918</v>
      </c>
      <c r="AL7" s="14">
        <v>202.3415065164568</v>
      </c>
      <c r="AM7" s="14">
        <v>9.6039999999999992</v>
      </c>
      <c r="AN7" s="14">
        <v>23.980815347721823</v>
      </c>
      <c r="AO7" s="14">
        <v>123.84500745156483</v>
      </c>
      <c r="AP7" s="14">
        <v>2.4</v>
      </c>
      <c r="AQ7" s="14">
        <v>48.221773866884753</v>
      </c>
      <c r="AR7" s="14">
        <v>94.707520891364894</v>
      </c>
      <c r="AS7" s="14">
        <v>120.40400019901487</v>
      </c>
      <c r="AU7" s="14">
        <v>24.375033408762899</v>
      </c>
      <c r="AV7" s="14">
        <v>126.63609193033082</v>
      </c>
      <c r="AY7" s="14">
        <v>704.39070204273298</v>
      </c>
      <c r="AZ7" s="14">
        <v>236.87847104528979</v>
      </c>
      <c r="BA7" s="14">
        <v>116.88835147118098</v>
      </c>
      <c r="BB7" s="14">
        <v>300.72416063199472</v>
      </c>
      <c r="BC7" s="14">
        <v>93.550206844678442</v>
      </c>
      <c r="BD7" s="14">
        <v>80.069763754558437</v>
      </c>
      <c r="BE7" s="14">
        <v>29.082891490366951</v>
      </c>
      <c r="BF7" s="14">
        <v>45.831985333764692</v>
      </c>
      <c r="BG7" s="14">
        <v>3344.9629306585257</v>
      </c>
      <c r="BH7" s="14">
        <v>4239</v>
      </c>
      <c r="BI7" s="14">
        <v>78.01637571450641</v>
      </c>
      <c r="BJ7" s="14">
        <v>29.452529452529454</v>
      </c>
      <c r="BK7" s="14">
        <v>11.706998037933291</v>
      </c>
    </row>
    <row r="8" spans="1:63" x14ac:dyDescent="0.4">
      <c r="A8" s="15">
        <v>1924</v>
      </c>
      <c r="B8" s="14">
        <v>119.2095885973437</v>
      </c>
      <c r="C8" s="14">
        <v>13.241665187374361</v>
      </c>
      <c r="D8" s="14">
        <v>2030.380641172834</v>
      </c>
      <c r="E8" s="14">
        <v>1134.8205625606208</v>
      </c>
      <c r="F8" s="14">
        <v>275.79834520992875</v>
      </c>
      <c r="G8" s="14">
        <v>879.40022838985169</v>
      </c>
      <c r="H8" s="14">
        <v>43.211964077706384</v>
      </c>
      <c r="I8" s="14">
        <v>444.58251354803076</v>
      </c>
      <c r="J8" s="14">
        <v>1042</v>
      </c>
      <c r="K8" s="14">
        <v>636</v>
      </c>
      <c r="L8">
        <v>1173</v>
      </c>
      <c r="M8" s="14">
        <v>83.939786661349814</v>
      </c>
      <c r="N8" s="14">
        <v>16.418318863653326</v>
      </c>
      <c r="O8" s="14">
        <v>27.803981927411748</v>
      </c>
      <c r="P8" s="14">
        <v>348.48858946774362</v>
      </c>
      <c r="Q8" s="14">
        <v>30.3</v>
      </c>
      <c r="R8" s="14">
        <v>14.663461538461538</v>
      </c>
      <c r="S8" s="14">
        <v>318.22565091610414</v>
      </c>
      <c r="T8" s="14">
        <v>14</v>
      </c>
      <c r="U8" s="14">
        <v>125.27911208334802</v>
      </c>
      <c r="V8" s="14">
        <v>2287.4959507612571</v>
      </c>
      <c r="W8" s="14">
        <v>1588.4424980959634</v>
      </c>
      <c r="X8" s="14">
        <v>59.245230994724885</v>
      </c>
      <c r="Y8" s="14">
        <v>24</v>
      </c>
      <c r="Z8" s="14">
        <v>6.9850000000000003</v>
      </c>
      <c r="AB8" s="14">
        <v>1476.1098172065776</v>
      </c>
      <c r="AC8" s="14">
        <v>617.89659036337434</v>
      </c>
      <c r="AD8" s="14">
        <v>613.88225678088224</v>
      </c>
      <c r="AE8" s="14">
        <v>809.14856813376889</v>
      </c>
      <c r="AF8" s="14">
        <v>8.6041324254519846</v>
      </c>
      <c r="AG8" s="14">
        <v>126.46550067268883</v>
      </c>
      <c r="AH8" s="14">
        <v>415.79796998164346</v>
      </c>
      <c r="AI8" s="14">
        <v>18.649495056124426</v>
      </c>
      <c r="AJ8" s="14">
        <v>298.26858722537463</v>
      </c>
      <c r="AK8" s="14">
        <v>682.61730590470029</v>
      </c>
      <c r="AL8" s="14">
        <v>252.53012048192772</v>
      </c>
      <c r="AM8" s="14">
        <v>12.000999999999999</v>
      </c>
      <c r="AN8" s="14">
        <v>32.871566095327545</v>
      </c>
      <c r="AO8" s="14">
        <v>160.30075187969925</v>
      </c>
      <c r="AP8" s="14">
        <v>3</v>
      </c>
      <c r="AQ8" s="14">
        <v>58.406262658615404</v>
      </c>
      <c r="AR8" s="14">
        <v>100.89869281045752</v>
      </c>
      <c r="AS8" s="14">
        <v>138.04696653252509</v>
      </c>
      <c r="AT8" s="14">
        <v>244.22238512288283</v>
      </c>
      <c r="AU8" s="14">
        <v>45.530218343544448</v>
      </c>
      <c r="AV8" s="14">
        <v>144.04489816648891</v>
      </c>
      <c r="AW8" s="14">
        <v>569.37427127866306</v>
      </c>
      <c r="AX8" s="14"/>
      <c r="AY8" s="14">
        <v>732.5663301244424</v>
      </c>
      <c r="AZ8" s="14">
        <v>302.70043960644762</v>
      </c>
      <c r="BA8" s="14">
        <v>146.44646764062389</v>
      </c>
      <c r="BB8" s="14">
        <v>339.88302202096975</v>
      </c>
      <c r="BC8" s="14">
        <v>97.635979242744568</v>
      </c>
      <c r="BD8" s="14">
        <v>86.663251366120221</v>
      </c>
      <c r="BE8" s="14">
        <v>31.422092646582445</v>
      </c>
      <c r="BF8" s="14">
        <v>85.869565217391312</v>
      </c>
      <c r="BG8" s="14">
        <v>3762.3297322686708</v>
      </c>
      <c r="BH8" s="14">
        <v>4701</v>
      </c>
      <c r="BI8" s="14">
        <v>104.58410712540319</v>
      </c>
      <c r="BJ8" s="14">
        <v>40.81004081004081</v>
      </c>
      <c r="BK8" s="14">
        <v>14.787508804883776</v>
      </c>
    </row>
    <row r="9" spans="1:63" x14ac:dyDescent="0.4">
      <c r="A9" s="15">
        <v>1925</v>
      </c>
      <c r="B9" s="14">
        <v>94.17961745367603</v>
      </c>
      <c r="C9" s="14">
        <v>11.973780490925</v>
      </c>
      <c r="D9" s="14">
        <v>1858.865649142642</v>
      </c>
      <c r="E9" s="14">
        <v>1565.3864851725814</v>
      </c>
      <c r="F9" s="14">
        <v>270.38047299007343</v>
      </c>
      <c r="G9" s="14">
        <v>809.93794446709251</v>
      </c>
      <c r="H9" s="14">
        <v>43.06498545101843</v>
      </c>
      <c r="I9" s="14">
        <v>570.06789222286795</v>
      </c>
      <c r="J9" s="14">
        <v>1252</v>
      </c>
      <c r="K9" s="14">
        <v>635</v>
      </c>
      <c r="L9">
        <v>1202</v>
      </c>
      <c r="M9" s="14">
        <v>82.124173329385073</v>
      </c>
      <c r="N9" s="14">
        <v>16.5</v>
      </c>
      <c r="O9" s="14">
        <v>26.498165511618428</v>
      </c>
      <c r="P9" s="14">
        <v>444.80358030830428</v>
      </c>
      <c r="Q9" s="14">
        <v>26.8</v>
      </c>
      <c r="R9" s="14">
        <v>16.553287981859409</v>
      </c>
      <c r="S9" s="14">
        <v>293.82470119521912</v>
      </c>
      <c r="T9" s="14">
        <v>19.5</v>
      </c>
      <c r="U9" s="14">
        <v>115.34252240529759</v>
      </c>
      <c r="V9" s="14">
        <v>1709.3170950388521</v>
      </c>
      <c r="W9" s="14">
        <v>2210.2130698726342</v>
      </c>
      <c r="X9" s="14">
        <v>58.945122014082912</v>
      </c>
      <c r="Y9" s="14">
        <v>29</v>
      </c>
      <c r="Z9" s="14">
        <v>10.029999999999999</v>
      </c>
      <c r="AA9" s="14">
        <v>151.83429875373002</v>
      </c>
      <c r="AB9" s="14">
        <v>1466.3637696028138</v>
      </c>
      <c r="AC9" s="14">
        <v>733.4147334147334</v>
      </c>
      <c r="AD9" s="14">
        <v>732.46931247858424</v>
      </c>
      <c r="AE9" s="14">
        <v>1153.2480995162405</v>
      </c>
      <c r="AF9" s="14">
        <v>11.225083660701294</v>
      </c>
      <c r="AG9" s="14">
        <v>147.71941948859711</v>
      </c>
      <c r="AH9" s="14">
        <v>768.35872027180062</v>
      </c>
      <c r="AI9" s="14">
        <v>16.353526910637061</v>
      </c>
      <c r="AJ9" s="14">
        <v>332.48829953198128</v>
      </c>
      <c r="AK9" s="14">
        <v>726.9731554412474</v>
      </c>
      <c r="AL9" s="14">
        <v>269.60784313725492</v>
      </c>
      <c r="AM9" s="14">
        <v>11.7</v>
      </c>
      <c r="AN9" s="14">
        <v>41.222114451988361</v>
      </c>
      <c r="AO9" s="14">
        <v>213.00813008130081</v>
      </c>
      <c r="AP9" s="14">
        <v>3.7</v>
      </c>
      <c r="AQ9" s="14">
        <v>78.889318788219867</v>
      </c>
      <c r="AR9" s="14">
        <v>80.451127819548873</v>
      </c>
      <c r="AS9" s="14">
        <v>149.97483643683944</v>
      </c>
      <c r="AT9" s="14">
        <v>153.53841757613728</v>
      </c>
      <c r="AU9" s="14">
        <v>44.057371806352243</v>
      </c>
      <c r="AV9" s="14">
        <v>133.89150290617215</v>
      </c>
      <c r="AW9" s="14">
        <v>880.2953750485816</v>
      </c>
      <c r="AX9" s="14"/>
      <c r="AY9" s="14">
        <v>845.68651275820173</v>
      </c>
      <c r="AZ9" s="14">
        <v>325.78787620911697</v>
      </c>
      <c r="BA9" s="14">
        <v>191.26483951341052</v>
      </c>
      <c r="BB9" s="14">
        <v>364.28896686577559</v>
      </c>
      <c r="BC9" s="14">
        <v>113.59709744298549</v>
      </c>
      <c r="BD9" s="14">
        <v>108.01992857457785</v>
      </c>
      <c r="BE9" s="14">
        <v>31.604901374775846</v>
      </c>
      <c r="BF9" s="14">
        <v>102.81124497991968</v>
      </c>
      <c r="BG9" s="14">
        <v>3748.7875848690592</v>
      </c>
      <c r="BH9" s="14">
        <v>5009</v>
      </c>
      <c r="BI9" s="14">
        <v>100.63020939215288</v>
      </c>
      <c r="BJ9" s="14">
        <v>62.845940959409596</v>
      </c>
      <c r="BK9" s="14">
        <v>17.64791464597478</v>
      </c>
    </row>
    <row r="10" spans="1:63" x14ac:dyDescent="0.4">
      <c r="A10" s="15">
        <v>1926</v>
      </c>
      <c r="B10" s="14">
        <v>158.55777584708949</v>
      </c>
      <c r="C10" s="14">
        <v>10.2391874180865</v>
      </c>
      <c r="D10" s="14">
        <v>1678.9478593414792</v>
      </c>
      <c r="E10" s="14">
        <v>1395.3488372093022</v>
      </c>
      <c r="F10" s="14">
        <v>239.78485539691928</v>
      </c>
      <c r="G10" s="14">
        <v>641.61021546507914</v>
      </c>
      <c r="H10" s="14">
        <v>44.249505104219232</v>
      </c>
      <c r="I10" s="14">
        <v>378.26880675217524</v>
      </c>
      <c r="J10" s="14">
        <v>1277</v>
      </c>
      <c r="K10" s="14">
        <v>496</v>
      </c>
      <c r="L10">
        <v>1210</v>
      </c>
      <c r="M10" s="14">
        <v>107.98628123468889</v>
      </c>
      <c r="N10" s="14">
        <v>19</v>
      </c>
      <c r="O10" s="14">
        <v>29.767286586638107</v>
      </c>
      <c r="P10" s="14">
        <v>374.51387779020831</v>
      </c>
      <c r="Q10" s="14">
        <v>24.9</v>
      </c>
      <c r="R10" s="14">
        <v>13.646055437100213</v>
      </c>
      <c r="S10" s="14">
        <v>203.87866732968672</v>
      </c>
      <c r="T10" s="14">
        <v>26</v>
      </c>
      <c r="U10" s="14">
        <v>142.10876602095453</v>
      </c>
      <c r="V10" s="14">
        <v>2356.7648684937999</v>
      </c>
      <c r="W10" s="14">
        <v>2478.3457072149249</v>
      </c>
      <c r="X10" s="14">
        <v>68.777964753821664</v>
      </c>
      <c r="Y10" s="14">
        <v>29</v>
      </c>
      <c r="Z10" s="14">
        <v>11.635</v>
      </c>
      <c r="AA10" s="14">
        <v>165.29070788687864</v>
      </c>
      <c r="AB10" s="14">
        <v>1394.275827265518</v>
      </c>
      <c r="AC10" s="14">
        <v>637.95532300261618</v>
      </c>
      <c r="AD10" s="14">
        <v>822.42692224109567</v>
      </c>
      <c r="AE10" s="14">
        <v>1181.3643926788686</v>
      </c>
      <c r="AF10" s="14">
        <v>9.1629069034104678</v>
      </c>
      <c r="AG10" s="14">
        <v>177.64510130175196</v>
      </c>
      <c r="AH10" s="14">
        <v>746.30594092638182</v>
      </c>
      <c r="AI10" s="14">
        <v>15.267730560907339</v>
      </c>
      <c r="AJ10" s="14">
        <v>322.9720899841314</v>
      </c>
      <c r="AK10" s="14">
        <v>699.46010797840427</v>
      </c>
      <c r="AL10" s="14">
        <v>220.64231429271882</v>
      </c>
      <c r="AM10" s="14">
        <v>12.2</v>
      </c>
      <c r="AN10" s="14">
        <v>41.232112539413052</v>
      </c>
      <c r="AO10" s="14">
        <v>203</v>
      </c>
      <c r="AP10" s="14">
        <v>3.5</v>
      </c>
      <c r="AQ10" s="14">
        <v>77.107139126152262</v>
      </c>
      <c r="AR10" s="14">
        <v>83.538949594642219</v>
      </c>
      <c r="AS10" s="14">
        <v>138.74120208618157</v>
      </c>
      <c r="AT10" s="14">
        <v>250.33333333333334</v>
      </c>
      <c r="AU10" s="14">
        <v>37.680209698558322</v>
      </c>
      <c r="AV10" s="14">
        <v>198.99005674423447</v>
      </c>
      <c r="AW10" s="14">
        <v>1072.6778080062188</v>
      </c>
      <c r="AX10" s="14"/>
      <c r="AY10" s="14">
        <v>787.93774319066142</v>
      </c>
      <c r="AZ10" s="14">
        <v>342.66821062896145</v>
      </c>
      <c r="BA10" s="14">
        <v>191.76699589070722</v>
      </c>
      <c r="BB10" s="14">
        <v>379.41537968257364</v>
      </c>
      <c r="BC10" s="14">
        <v>122.83449153371831</v>
      </c>
      <c r="BD10" s="14">
        <v>105.40707418188234</v>
      </c>
      <c r="BE10" s="14">
        <v>50.154016270436777</v>
      </c>
      <c r="BF10" s="14">
        <v>93.679174011583981</v>
      </c>
      <c r="BG10" s="14">
        <v>3168.3648714216397</v>
      </c>
      <c r="BH10" s="14">
        <v>4901</v>
      </c>
      <c r="BI10" s="14">
        <v>95.180234912920213</v>
      </c>
      <c r="BJ10" s="14">
        <v>74.501733927822869</v>
      </c>
      <c r="BK10" s="14">
        <v>19.185059422750424</v>
      </c>
    </row>
    <row r="11" spans="1:63" x14ac:dyDescent="0.4">
      <c r="A11" s="15">
        <v>1927</v>
      </c>
      <c r="B11" s="14">
        <v>138.7542843635504</v>
      </c>
      <c r="C11" s="14">
        <v>10.554168153169224</v>
      </c>
      <c r="D11" s="14">
        <v>2230.4326689353429</v>
      </c>
      <c r="E11" s="14">
        <v>1299.4626282364436</v>
      </c>
      <c r="F11" s="14">
        <v>286.96669438610832</v>
      </c>
      <c r="G11" s="14">
        <v>4076.1257291535521</v>
      </c>
      <c r="H11" s="14">
        <v>47.265625</v>
      </c>
      <c r="I11" s="14">
        <v>436.10426290720216</v>
      </c>
      <c r="J11" s="14">
        <v>1231</v>
      </c>
      <c r="K11" s="14">
        <v>559</v>
      </c>
      <c r="L11">
        <v>1347</v>
      </c>
      <c r="M11" s="14">
        <v>105.40752351097179</v>
      </c>
      <c r="N11" s="14">
        <v>18</v>
      </c>
      <c r="O11" s="14">
        <v>0</v>
      </c>
      <c r="P11" s="14">
        <v>388.07090943224182</v>
      </c>
      <c r="Q11" s="14">
        <v>31.2</v>
      </c>
      <c r="R11" s="14">
        <v>16.399999999999999</v>
      </c>
      <c r="S11" s="14">
        <v>240.24024024024024</v>
      </c>
      <c r="T11" s="14">
        <v>15</v>
      </c>
      <c r="U11" s="14">
        <v>159.30795255021201</v>
      </c>
      <c r="V11" s="14">
        <v>2163.8498207461689</v>
      </c>
      <c r="W11" s="14">
        <v>2580.3908452386636</v>
      </c>
      <c r="X11" s="14">
        <v>80.295764930159962</v>
      </c>
      <c r="Y11" s="14">
        <v>34</v>
      </c>
      <c r="Z11" s="14">
        <v>16.118000000000002</v>
      </c>
      <c r="AA11" s="14">
        <v>206.58195990702063</v>
      </c>
      <c r="AB11" s="14">
        <v>1142.8676389552184</v>
      </c>
      <c r="AC11" s="14">
        <v>664.10981025434</v>
      </c>
      <c r="AD11" s="14">
        <v>834.9204299686885</v>
      </c>
      <c r="AE11" s="14">
        <v>1100.6420026788601</v>
      </c>
      <c r="AF11" s="14">
        <v>8.2979346711586359</v>
      </c>
      <c r="AG11" s="14">
        <v>165.81220266962268</v>
      </c>
      <c r="AH11" s="14">
        <v>641.19242114817348</v>
      </c>
      <c r="AI11" s="14">
        <v>20.853912852595766</v>
      </c>
      <c r="AJ11" s="14">
        <v>307.18542565046761</v>
      </c>
      <c r="AK11" s="14">
        <v>768.32868292288401</v>
      </c>
      <c r="AL11" s="14">
        <v>236.99705593719329</v>
      </c>
      <c r="AM11" s="14">
        <v>8.4</v>
      </c>
      <c r="AN11" s="14">
        <v>39.0625</v>
      </c>
      <c r="AO11" s="14">
        <v>182.2778073443321</v>
      </c>
      <c r="AP11" s="14">
        <v>3.9</v>
      </c>
      <c r="AQ11" s="14">
        <v>74.153201551513135</v>
      </c>
      <c r="AR11" s="14">
        <v>119.36850211782829</v>
      </c>
      <c r="AS11" s="14">
        <v>155.18962075848304</v>
      </c>
      <c r="AT11" s="14">
        <v>282.58426966292132</v>
      </c>
      <c r="AU11" s="14">
        <v>35.824711618503983</v>
      </c>
      <c r="AV11" s="14">
        <v>235.83539603960395</v>
      </c>
      <c r="AW11" s="14">
        <v>1230.0816167897397</v>
      </c>
      <c r="AX11" s="14"/>
      <c r="AY11" s="14">
        <v>900.72639225181604</v>
      </c>
      <c r="AZ11" s="14">
        <v>357.90455878432419</v>
      </c>
      <c r="BA11" s="14">
        <v>175.96708423643508</v>
      </c>
      <c r="BB11" s="14">
        <v>436.61401377075737</v>
      </c>
      <c r="BC11" s="14">
        <v>114.08249041614707</v>
      </c>
      <c r="BD11" s="14">
        <v>122.50876647876073</v>
      </c>
      <c r="BE11" s="14">
        <v>40.460150494425406</v>
      </c>
      <c r="BF11" s="14">
        <v>82.330258975561449</v>
      </c>
      <c r="BG11" s="14">
        <v>3461.9140625</v>
      </c>
      <c r="BH11" s="14">
        <v>4941</v>
      </c>
      <c r="BI11" s="14">
        <v>99.719538797133069</v>
      </c>
      <c r="BJ11" s="14">
        <v>84.347742739384643</v>
      </c>
      <c r="BK11" s="14">
        <v>23.657226562499996</v>
      </c>
    </row>
    <row r="12" spans="1:63" x14ac:dyDescent="0.4">
      <c r="A12" s="15">
        <v>1928</v>
      </c>
      <c r="B12" s="14">
        <v>165.55229716520043</v>
      </c>
      <c r="C12" s="14">
        <v>11.990301961648667</v>
      </c>
      <c r="D12" s="14">
        <v>2294.1401761777097</v>
      </c>
      <c r="E12" s="14">
        <v>1343.7195715676728</v>
      </c>
      <c r="F12" s="14">
        <v>309.37983405990718</v>
      </c>
      <c r="G12" s="14">
        <v>4459.5290091944753</v>
      </c>
      <c r="H12" s="14">
        <v>39.174813110983322</v>
      </c>
      <c r="I12" s="14">
        <v>472.03462379910593</v>
      </c>
      <c r="J12" s="14">
        <v>1364</v>
      </c>
      <c r="K12" s="14">
        <v>655</v>
      </c>
      <c r="L12">
        <v>1431</v>
      </c>
      <c r="M12" s="14">
        <v>128.95377128953771</v>
      </c>
      <c r="N12" s="14">
        <v>19.75</v>
      </c>
      <c r="O12" s="14">
        <v>35.331265387878872</v>
      </c>
      <c r="P12" s="14">
        <v>411.24039282664393</v>
      </c>
      <c r="Q12" s="14">
        <v>28.8</v>
      </c>
      <c r="R12" s="14">
        <v>18.525896414342633</v>
      </c>
      <c r="S12" s="14">
        <v>273.6318407960199</v>
      </c>
      <c r="T12" s="14">
        <v>19</v>
      </c>
      <c r="U12" s="14">
        <v>157.18679681246823</v>
      </c>
      <c r="V12" s="14">
        <v>2008.7976539589445</v>
      </c>
      <c r="W12" s="14">
        <v>2872.9742612011441</v>
      </c>
      <c r="X12" s="14">
        <v>81.821871033946195</v>
      </c>
      <c r="Y12" s="14">
        <v>28</v>
      </c>
      <c r="Z12" s="14">
        <v>21.87</v>
      </c>
      <c r="AA12" s="14">
        <v>210.93886082564015</v>
      </c>
      <c r="AB12" s="14">
        <v>1204.4634066294716</v>
      </c>
      <c r="AC12" s="14">
        <v>633.57125671665733</v>
      </c>
      <c r="AD12" s="14">
        <v>756.41650039538524</v>
      </c>
      <c r="AE12" s="14">
        <v>1101.4732204323282</v>
      </c>
      <c r="AF12" s="14">
        <v>10.176873059006212</v>
      </c>
      <c r="AG12" s="14">
        <v>167.97466611593006</v>
      </c>
      <c r="AH12" s="14">
        <v>515.28152773090335</v>
      </c>
      <c r="AI12" s="14">
        <v>17.452641530014905</v>
      </c>
      <c r="AJ12" s="14">
        <v>284.06909788867563</v>
      </c>
      <c r="AK12" s="14">
        <v>799.38941110307712</v>
      </c>
      <c r="AL12" s="14">
        <v>271.484375</v>
      </c>
      <c r="AM12" s="14">
        <v>11.3</v>
      </c>
      <c r="AN12" s="14">
        <v>41.242115477923335</v>
      </c>
      <c r="AO12" s="14">
        <v>182.13333333333333</v>
      </c>
      <c r="AP12" s="14">
        <v>4.0999999999999996</v>
      </c>
      <c r="AQ12" s="14">
        <v>81.194944465721946</v>
      </c>
      <c r="AR12" s="14">
        <v>125.44946064722333</v>
      </c>
      <c r="AS12" s="14">
        <v>153.76221417588414</v>
      </c>
      <c r="AT12" s="14">
        <v>281.57303370786514</v>
      </c>
      <c r="AU12" s="14">
        <v>45.360370288737052</v>
      </c>
      <c r="AV12" s="14">
        <v>162.31309673932626</v>
      </c>
      <c r="AW12" s="14">
        <v>319.54306884840997</v>
      </c>
      <c r="AX12" s="14"/>
      <c r="AY12" s="14">
        <v>900.72639225181604</v>
      </c>
      <c r="AZ12" s="14">
        <v>408.79277875186699</v>
      </c>
      <c r="BA12" s="14">
        <v>152.42679502607299</v>
      </c>
      <c r="BB12" s="14">
        <v>421.47234338622923</v>
      </c>
      <c r="BC12" s="14">
        <v>113.81889944467392</v>
      </c>
      <c r="BD12" s="14">
        <v>111.16502712956019</v>
      </c>
      <c r="BE12" s="14">
        <v>48.21114369501467</v>
      </c>
      <c r="BF12" s="14">
        <v>86.614565184927059</v>
      </c>
      <c r="BG12" s="14">
        <v>3512.8578360019405</v>
      </c>
      <c r="BH12" s="14">
        <v>5215</v>
      </c>
      <c r="BI12" s="14">
        <v>103.63225938846706</v>
      </c>
      <c r="BJ12" s="14">
        <v>117.17689054436812</v>
      </c>
      <c r="BK12" s="14">
        <v>26.593886462882093</v>
      </c>
    </row>
    <row r="13" spans="1:63" x14ac:dyDescent="0.4">
      <c r="A13" s="15">
        <v>1929</v>
      </c>
      <c r="B13" s="14">
        <v>152.71595698585892</v>
      </c>
      <c r="C13" s="14">
        <v>12.721842772459466</v>
      </c>
      <c r="D13" s="14">
        <v>2016.3690476190477</v>
      </c>
      <c r="E13" s="14">
        <v>1356.7593948267447</v>
      </c>
      <c r="F13" s="14">
        <v>307.85458125307645</v>
      </c>
      <c r="G13" s="14">
        <v>4987.3300760195443</v>
      </c>
      <c r="H13" s="14">
        <v>44.487847222222221</v>
      </c>
      <c r="I13" s="14">
        <v>435.6954195543716</v>
      </c>
      <c r="J13" s="14">
        <v>1178</v>
      </c>
      <c r="K13" s="14">
        <v>775</v>
      </c>
      <c r="L13">
        <v>1545</v>
      </c>
      <c r="M13" s="14">
        <v>117.58454106280195</v>
      </c>
      <c r="N13" s="14">
        <v>18.25</v>
      </c>
      <c r="O13" s="14">
        <v>36.539780761315434</v>
      </c>
      <c r="P13" s="14">
        <v>433.59270190501746</v>
      </c>
      <c r="Q13" s="14">
        <v>23.7</v>
      </c>
      <c r="R13" s="14">
        <v>16.996047430830039</v>
      </c>
      <c r="S13" s="14">
        <v>255.25525525525524</v>
      </c>
      <c r="T13" s="14">
        <v>18</v>
      </c>
      <c r="U13" s="14">
        <v>161.83673366657101</v>
      </c>
      <c r="V13" s="14">
        <v>1974.9871981722929</v>
      </c>
      <c r="W13" s="14">
        <v>3228.9422017909305</v>
      </c>
      <c r="X13" s="14">
        <v>90.431302743472642</v>
      </c>
      <c r="Y13" s="14">
        <v>25</v>
      </c>
      <c r="Z13" s="14">
        <v>23.074999999999999</v>
      </c>
      <c r="AA13" s="14">
        <v>186.28429364287339</v>
      </c>
      <c r="AB13" s="14">
        <v>1233.3200014543866</v>
      </c>
      <c r="AC13" s="14">
        <v>582.73555251067944</v>
      </c>
      <c r="AD13" s="14">
        <v>773.12517015350454</v>
      </c>
      <c r="AE13" s="14">
        <v>1274.9082007343941</v>
      </c>
      <c r="AF13" s="14">
        <v>10.729802294361727</v>
      </c>
      <c r="AG13" s="14">
        <v>169.40024479804163</v>
      </c>
      <c r="AH13" s="14">
        <v>546.99456156088809</v>
      </c>
      <c r="AI13" s="14">
        <v>19.386933938108129</v>
      </c>
      <c r="AJ13" s="14">
        <v>283.75264067601302</v>
      </c>
      <c r="AK13" s="14">
        <v>809.21822658110341</v>
      </c>
      <c r="AL13" s="14">
        <v>268.97730046375398</v>
      </c>
      <c r="AM13" s="14">
        <v>10.4</v>
      </c>
      <c r="AN13" s="14">
        <v>43.934586282645839</v>
      </c>
      <c r="AO13" s="14">
        <v>201.66264414052023</v>
      </c>
      <c r="AP13" s="14">
        <v>4.0999999999999996</v>
      </c>
      <c r="AQ13" s="14">
        <v>66.964285714285708</v>
      </c>
      <c r="AR13" s="14">
        <v>133.6</v>
      </c>
      <c r="AS13" s="14">
        <v>164.17165668662673</v>
      </c>
      <c r="AT13" s="14">
        <v>316.42294713160851</v>
      </c>
      <c r="AU13" s="14">
        <v>48.40616062003194</v>
      </c>
      <c r="AV13" s="14">
        <v>172.94714840250822</v>
      </c>
      <c r="AW13" s="14">
        <v>372.54296593598843</v>
      </c>
      <c r="AX13" s="14"/>
      <c r="AY13" s="14">
        <v>910.41162227602911</v>
      </c>
      <c r="AZ13" s="14">
        <v>345.39315002411962</v>
      </c>
      <c r="BA13" s="14">
        <v>153.80140348325637</v>
      </c>
      <c r="BB13" s="14">
        <v>488.51504367518601</v>
      </c>
      <c r="BC13" s="14">
        <v>133.17013463892289</v>
      </c>
      <c r="BD13" s="14">
        <v>97.634580393201091</v>
      </c>
      <c r="BE13" s="14">
        <v>55.461456651041864</v>
      </c>
      <c r="BF13" s="14">
        <v>71.999256781865469</v>
      </c>
      <c r="BG13" s="14">
        <v>3559.5703125</v>
      </c>
      <c r="BH13" s="14">
        <v>5324</v>
      </c>
      <c r="BI13" s="14">
        <v>88.176732720204797</v>
      </c>
      <c r="BJ13" s="14">
        <v>149.38335938857045</v>
      </c>
      <c r="BK13" s="14">
        <v>30.04149377593361</v>
      </c>
    </row>
    <row r="14" spans="1:63" x14ac:dyDescent="0.4">
      <c r="A14" s="15">
        <v>1930</v>
      </c>
      <c r="B14" s="14">
        <v>167.84535596416782</v>
      </c>
      <c r="C14" s="14">
        <v>10.492332526230831</v>
      </c>
      <c r="D14" s="14">
        <v>1054.6993049259595</v>
      </c>
      <c r="E14" s="14">
        <v>958.90410958904113</v>
      </c>
      <c r="F14" s="14">
        <v>260.61979921997101</v>
      </c>
      <c r="G14" s="14">
        <v>4340.7368112462136</v>
      </c>
      <c r="H14" s="14">
        <v>31.659231544107069</v>
      </c>
      <c r="I14" s="14">
        <v>277.59354844910945</v>
      </c>
      <c r="J14" s="14">
        <v>883</v>
      </c>
      <c r="K14" s="14">
        <v>449</v>
      </c>
      <c r="L14">
        <v>1582</v>
      </c>
      <c r="M14" s="14">
        <v>100.48309178743962</v>
      </c>
      <c r="N14" s="14">
        <v>16.25</v>
      </c>
      <c r="O14" s="14">
        <v>35.3189172588053</v>
      </c>
      <c r="P14" s="14">
        <v>407.5847128988259</v>
      </c>
      <c r="Q14" s="14">
        <v>18.600000000000001</v>
      </c>
      <c r="R14" s="14">
        <v>16.03960396039604</v>
      </c>
      <c r="S14" s="14">
        <v>154.38247011952191</v>
      </c>
      <c r="T14" s="14">
        <v>12</v>
      </c>
      <c r="U14" s="14">
        <v>135.99689955254908</v>
      </c>
      <c r="V14" s="14">
        <v>1682.9718686154329</v>
      </c>
      <c r="W14" s="14">
        <v>2869.4035188098983</v>
      </c>
      <c r="X14" s="14">
        <v>75.062228257000442</v>
      </c>
      <c r="Y14" s="14">
        <v>23</v>
      </c>
      <c r="Z14" s="14">
        <v>25.096</v>
      </c>
      <c r="AA14" s="14">
        <v>143.98180545836249</v>
      </c>
      <c r="AB14" s="14">
        <v>1146.1626904282839</v>
      </c>
      <c r="AC14" s="14">
        <v>470.7020230515032</v>
      </c>
      <c r="AD14" s="14">
        <v>634.76848941965227</v>
      </c>
      <c r="AE14" s="14">
        <v>928.39775715774329</v>
      </c>
      <c r="AF14" s="14">
        <v>8.2196105094458751</v>
      </c>
      <c r="AG14" s="14">
        <v>132.4864784399345</v>
      </c>
      <c r="AH14" s="14">
        <v>401.66284467811403</v>
      </c>
      <c r="AI14" s="14">
        <v>9.8253275109170293</v>
      </c>
      <c r="AJ14" s="14">
        <v>209.05447258152668</v>
      </c>
      <c r="AK14" s="14">
        <v>695.87628865979377</v>
      </c>
      <c r="AL14" s="14">
        <v>208.35288596902862</v>
      </c>
      <c r="AM14" s="14">
        <v>7.9</v>
      </c>
      <c r="AN14" s="14">
        <v>36.425449247207382</v>
      </c>
      <c r="AO14" s="14">
        <v>182.90237184800921</v>
      </c>
      <c r="AP14" s="14">
        <v>3.3</v>
      </c>
      <c r="AQ14" s="14">
        <v>57.217689130653767</v>
      </c>
      <c r="AR14" s="14">
        <v>65.192083818393471</v>
      </c>
      <c r="AS14" s="14">
        <v>132.47011952191235</v>
      </c>
      <c r="AT14" s="14">
        <v>273.06397306397304</v>
      </c>
      <c r="AU14" s="14">
        <v>42.372881355932201</v>
      </c>
      <c r="AV14" s="14">
        <v>169.53213245348078</v>
      </c>
      <c r="AW14" s="14">
        <v>418.33899351651741</v>
      </c>
      <c r="AX14" s="14"/>
      <c r="AY14" s="14">
        <v>813.5593220338983</v>
      </c>
      <c r="AZ14" s="14">
        <v>349.24455715790151</v>
      </c>
      <c r="BA14" s="14">
        <v>116.05346363897672</v>
      </c>
      <c r="BB14" s="14">
        <v>415.7056267768063</v>
      </c>
      <c r="BC14" s="14">
        <v>119.58517342331167</v>
      </c>
      <c r="BD14" s="14">
        <v>70.742358078602621</v>
      </c>
      <c r="BE14" s="14">
        <v>44.279427942794278</v>
      </c>
      <c r="BF14" s="14">
        <v>71.058823529411754</v>
      </c>
      <c r="BG14" s="14">
        <v>2773.1908693540554</v>
      </c>
      <c r="BH14" s="14">
        <v>3897</v>
      </c>
      <c r="BI14" s="14">
        <v>149</v>
      </c>
      <c r="BJ14" s="14">
        <v>135.97513597513597</v>
      </c>
      <c r="BK14" s="14">
        <v>25.259834871296743</v>
      </c>
    </row>
    <row r="15" spans="1:63" x14ac:dyDescent="0.4">
      <c r="A15" s="15">
        <v>1931</v>
      </c>
      <c r="B15" s="14">
        <v>133.45886783570674</v>
      </c>
      <c r="C15" s="14">
        <v>6.5896155411560251</v>
      </c>
      <c r="D15" s="14">
        <v>852.05992509363296</v>
      </c>
      <c r="E15" s="14">
        <v>876.76570871894785</v>
      </c>
      <c r="F15" s="14">
        <v>180.09346446257933</v>
      </c>
      <c r="G15" s="14">
        <v>3331.9896583358814</v>
      </c>
      <c r="H15" s="14">
        <v>14.245014245014245</v>
      </c>
      <c r="I15" s="14">
        <v>208.22998313324734</v>
      </c>
      <c r="J15" s="14">
        <v>600</v>
      </c>
      <c r="K15" s="14">
        <v>280</v>
      </c>
      <c r="L15">
        <v>1394</v>
      </c>
      <c r="M15" s="14">
        <v>77.294685990338166</v>
      </c>
      <c r="N15" s="14">
        <v>14.25</v>
      </c>
      <c r="O15" s="14">
        <v>18.487114620110646</v>
      </c>
      <c r="P15" s="14">
        <v>234.20074349442379</v>
      </c>
      <c r="Q15" s="14">
        <v>13.1</v>
      </c>
      <c r="R15" s="14">
        <v>11.264822134387353</v>
      </c>
      <c r="S15" s="14">
        <v>89.965397923875443</v>
      </c>
      <c r="T15" s="14">
        <v>7.5</v>
      </c>
      <c r="U15" s="14">
        <v>75.492726816940731</v>
      </c>
      <c r="V15" s="14">
        <v>1193.9900356988742</v>
      </c>
      <c r="W15" s="14">
        <v>2265.6305359378321</v>
      </c>
      <c r="X15" s="14">
        <v>53.641021149888346</v>
      </c>
      <c r="Y15" s="14">
        <v>15</v>
      </c>
      <c r="Z15" s="14">
        <v>18.558</v>
      </c>
      <c r="AA15" s="14">
        <v>94.099162011173192</v>
      </c>
      <c r="AB15" s="14">
        <v>583.02901196997357</v>
      </c>
      <c r="AC15" s="14">
        <v>302.29940504904323</v>
      </c>
      <c r="AD15" s="14">
        <v>521.62895372778223</v>
      </c>
      <c r="AE15" s="14">
        <v>643.19860930030416</v>
      </c>
      <c r="AF15" s="14">
        <v>4.4794372659491914</v>
      </c>
      <c r="AG15" s="14">
        <v>113.86353759235115</v>
      </c>
      <c r="AH15" s="14">
        <v>175.21545667447307</v>
      </c>
      <c r="AI15" s="14">
        <v>6.0670408008493855</v>
      </c>
      <c r="AJ15" s="14">
        <v>156.03666861712503</v>
      </c>
      <c r="AK15" s="14">
        <v>529.02602888522347</v>
      </c>
      <c r="AL15" s="14">
        <v>106.83229813664596</v>
      </c>
      <c r="AM15" s="14">
        <v>6.2</v>
      </c>
      <c r="AN15" s="14">
        <v>14.84480431848853</v>
      </c>
      <c r="AO15" s="14">
        <v>86.300888880675629</v>
      </c>
      <c r="AP15" s="14">
        <v>2.6</v>
      </c>
      <c r="AQ15" s="14">
        <v>40.262172284644201</v>
      </c>
      <c r="AR15" s="14">
        <v>49.005880705684682</v>
      </c>
      <c r="AS15" s="14">
        <v>103.79241516966067</v>
      </c>
      <c r="AT15" s="14">
        <v>210.65022421524665</v>
      </c>
      <c r="AU15" s="14">
        <v>26.229254016758301</v>
      </c>
      <c r="AV15" s="14">
        <v>132.22692330612003</v>
      </c>
      <c r="AW15" s="14">
        <v>327.2615004631059</v>
      </c>
      <c r="AX15" s="14"/>
      <c r="AY15" s="14">
        <v>697.33656174334146</v>
      </c>
      <c r="AZ15" s="14">
        <v>212.07972517827295</v>
      </c>
      <c r="BA15" s="14">
        <v>61.371474944207748</v>
      </c>
      <c r="BB15" s="14">
        <v>209.92759181993378</v>
      </c>
      <c r="BC15" s="14">
        <v>96.045197740112982</v>
      </c>
      <c r="BD15" s="14">
        <v>59.334041799504078</v>
      </c>
      <c r="BE15" s="14">
        <v>32.795888745047272</v>
      </c>
      <c r="BF15" s="14">
        <v>59.644014464847601</v>
      </c>
      <c r="BG15" s="14">
        <v>1319.1632928475035</v>
      </c>
      <c r="BH15" s="14">
        <v>2451</v>
      </c>
      <c r="BI15" s="14">
        <v>76</v>
      </c>
      <c r="BJ15" s="14">
        <v>99.045198090396184</v>
      </c>
      <c r="BK15" s="14">
        <v>12.159244264507423</v>
      </c>
    </row>
    <row r="16" spans="1:63" x14ac:dyDescent="0.4">
      <c r="A16" s="15">
        <v>1932</v>
      </c>
      <c r="B16" s="14">
        <v>146.24721907809999</v>
      </c>
      <c r="C16" s="14">
        <v>6.0381915616272925</v>
      </c>
      <c r="D16" s="14">
        <v>754.58433417306219</v>
      </c>
      <c r="E16" s="14">
        <v>932.94460641399417</v>
      </c>
      <c r="F16" s="14">
        <v>106.65475409378359</v>
      </c>
      <c r="G16" s="14">
        <v>2263.5107060746236</v>
      </c>
      <c r="H16" s="14">
        <v>8.871745419479268</v>
      </c>
      <c r="I16" s="14">
        <v>190.89417242300502</v>
      </c>
      <c r="J16" s="14">
        <v>498</v>
      </c>
      <c r="K16" s="14">
        <v>94</v>
      </c>
      <c r="L16">
        <v>1417</v>
      </c>
      <c r="M16" s="14">
        <v>63.80952380952381</v>
      </c>
      <c r="N16" s="14">
        <v>9.2340590979782284</v>
      </c>
      <c r="O16" s="14">
        <v>15.927536633334256</v>
      </c>
      <c r="P16" s="14">
        <v>184.69387755102042</v>
      </c>
      <c r="Q16" s="14">
        <v>11</v>
      </c>
      <c r="R16" s="14">
        <v>8.1666666666666661</v>
      </c>
      <c r="S16" s="14">
        <v>84.033613445378151</v>
      </c>
      <c r="T16" s="14">
        <v>6.5</v>
      </c>
      <c r="U16" s="14">
        <v>65.94076295356524</v>
      </c>
      <c r="V16" s="14">
        <v>769.09566371336018</v>
      </c>
      <c r="W16" s="14">
        <v>1365.799115002141</v>
      </c>
      <c r="X16" s="14">
        <v>24.792774986603991</v>
      </c>
      <c r="Y16" s="14">
        <v>11</v>
      </c>
      <c r="Z16" s="14">
        <v>14.839</v>
      </c>
      <c r="AA16" s="14">
        <v>57.33305450996793</v>
      </c>
      <c r="AB16" s="14">
        <v>411.76033119313814</v>
      </c>
      <c r="AC16" s="14">
        <v>218.74623024649162</v>
      </c>
      <c r="AD16" s="14">
        <v>348.02511584658697</v>
      </c>
      <c r="AE16" s="14">
        <v>373.55666576836171</v>
      </c>
      <c r="AF16" s="14">
        <v>4.5409836065573774</v>
      </c>
      <c r="AG16" s="14">
        <v>64.470656522730565</v>
      </c>
      <c r="AH16" s="14">
        <v>136.77690348576422</v>
      </c>
      <c r="AI16" s="14">
        <v>6.8789308176100628</v>
      </c>
      <c r="AJ16" s="14">
        <v>97.568777991042865</v>
      </c>
      <c r="AK16" s="14">
        <v>341.44773841086209</v>
      </c>
      <c r="AL16" s="14">
        <v>103.70817003316249</v>
      </c>
      <c r="AM16" s="14">
        <v>4.2</v>
      </c>
      <c r="AN16" s="14">
        <v>15.573770491803279</v>
      </c>
      <c r="AO16" s="14">
        <v>96.103501275187057</v>
      </c>
      <c r="AP16" s="14">
        <v>2</v>
      </c>
      <c r="AQ16" s="14">
        <v>40.306957793303425</v>
      </c>
      <c r="AR16" s="14">
        <v>29.067767457860334</v>
      </c>
      <c r="AS16" s="14">
        <v>95.119521912350592</v>
      </c>
      <c r="AT16" s="14">
        <v>121.38857782754759</v>
      </c>
      <c r="AU16" s="14">
        <v>23.911238584044078</v>
      </c>
      <c r="AV16" s="14">
        <v>99.808863935013747</v>
      </c>
      <c r="AW16" s="14">
        <v>232.06751054852322</v>
      </c>
      <c r="AX16" s="14"/>
      <c r="AY16" s="14">
        <v>662.18809980806145</v>
      </c>
      <c r="AZ16" s="14">
        <v>143.19595106724586</v>
      </c>
      <c r="BA16" s="14">
        <v>46.85292149036912</v>
      </c>
      <c r="BB16" s="14">
        <v>169.60687740664457</v>
      </c>
      <c r="BC16" s="14">
        <v>49.959576276456808</v>
      </c>
      <c r="BD16" s="14">
        <v>45.983229645658639</v>
      </c>
      <c r="BE16" s="14">
        <v>33.605245696889277</v>
      </c>
      <c r="BF16" s="14">
        <v>47.417840375586863</v>
      </c>
      <c r="BG16" s="14">
        <v>1196.7213114754099</v>
      </c>
      <c r="BH16" s="14">
        <v>1625</v>
      </c>
      <c r="BI16" s="14">
        <v>46</v>
      </c>
      <c r="BJ16" s="14">
        <v>106.56</v>
      </c>
      <c r="BK16" s="14">
        <v>9.1672131147540981</v>
      </c>
    </row>
    <row r="17" spans="1:63" x14ac:dyDescent="0.4">
      <c r="A17" s="15">
        <v>1933</v>
      </c>
      <c r="B17" s="14">
        <v>233.67003367003369</v>
      </c>
      <c r="C17" s="14">
        <v>11.58232359230221</v>
      </c>
      <c r="D17" s="14">
        <v>373.62930373629302</v>
      </c>
      <c r="E17" s="14">
        <v>951.45631067961165</v>
      </c>
      <c r="F17" s="14">
        <v>137.02020827071655</v>
      </c>
      <c r="G17" s="14">
        <v>3311.9676690422384</v>
      </c>
      <c r="H17" s="14">
        <v>17.135549872122763</v>
      </c>
      <c r="I17" s="14">
        <v>239.0657516811998</v>
      </c>
      <c r="J17" s="14">
        <v>535</v>
      </c>
      <c r="K17" s="14">
        <v>112</v>
      </c>
      <c r="L17">
        <v>768</v>
      </c>
      <c r="M17" s="14">
        <v>43.306585148388741</v>
      </c>
      <c r="N17" s="14">
        <v>12.591222119436736</v>
      </c>
      <c r="O17" s="14">
        <v>25.638797149313401</v>
      </c>
      <c r="P17" s="14">
        <v>265.92949669872746</v>
      </c>
      <c r="Q17" s="14">
        <v>9.4</v>
      </c>
      <c r="R17" s="14">
        <v>7.333333333333333</v>
      </c>
      <c r="S17" s="14">
        <v>146.90451206715636</v>
      </c>
      <c r="T17" s="14">
        <v>8</v>
      </c>
      <c r="U17" s="14">
        <v>120.26450018046484</v>
      </c>
      <c r="V17" s="14">
        <v>1130.9458218549128</v>
      </c>
      <c r="W17" s="14">
        <v>1818.4532696327262</v>
      </c>
      <c r="X17" s="14">
        <v>45.65267831998144</v>
      </c>
      <c r="Y17" s="14">
        <v>9.1999999999999993</v>
      </c>
      <c r="Z17" s="14">
        <v>12.313000000000001</v>
      </c>
      <c r="AA17" s="14">
        <v>86.655592469545951</v>
      </c>
      <c r="AB17" s="14">
        <v>535.89251439539339</v>
      </c>
      <c r="AC17" s="14">
        <v>298.04467506169715</v>
      </c>
      <c r="AD17" s="14">
        <v>492.48247005729598</v>
      </c>
      <c r="AE17" s="14">
        <v>723.49592244960775</v>
      </c>
      <c r="AF17" s="14">
        <v>8.6739653143704896</v>
      </c>
      <c r="AG17" s="14">
        <v>113.5559316817972</v>
      </c>
      <c r="AH17" s="14">
        <v>243.18149253731343</v>
      </c>
      <c r="AI17" s="14">
        <v>12.266646222256297</v>
      </c>
      <c r="AJ17" s="14">
        <v>101.25107492579544</v>
      </c>
      <c r="AK17" s="14">
        <v>473.85620915032683</v>
      </c>
      <c r="AL17" s="14">
        <v>163.47539633518633</v>
      </c>
      <c r="AM17" s="14">
        <v>4.5</v>
      </c>
      <c r="AN17" s="14">
        <v>22.000511639805573</v>
      </c>
      <c r="AO17" s="14">
        <v>143.44841769711303</v>
      </c>
      <c r="AP17" s="14">
        <v>2.2999999999999998</v>
      </c>
      <c r="AQ17" s="14">
        <v>16.887207673547167</v>
      </c>
      <c r="AR17" s="14">
        <v>54.203539823008853</v>
      </c>
      <c r="AS17" s="14">
        <v>105.82806700772394</v>
      </c>
      <c r="AT17" s="14">
        <v>169.01408450704227</v>
      </c>
      <c r="AU17" s="14">
        <v>37.607382676220134</v>
      </c>
      <c r="AV17" s="14">
        <v>135.24918846667939</v>
      </c>
      <c r="AW17" s="14">
        <v>200.16465987444684</v>
      </c>
      <c r="AX17" s="14"/>
      <c r="AY17" s="14">
        <v>743.57015533486128</v>
      </c>
      <c r="AZ17" s="14">
        <v>190.34218100415734</v>
      </c>
      <c r="BA17" s="14">
        <v>76.775431861804222</v>
      </c>
      <c r="BB17" s="14">
        <v>284.74916211437471</v>
      </c>
      <c r="BC17" s="14">
        <v>76.319433759039853</v>
      </c>
      <c r="BD17" s="14">
        <v>67.529544175576817</v>
      </c>
      <c r="BE17" s="14">
        <v>41.995714722987451</v>
      </c>
      <c r="BF17" s="14">
        <v>71.354244090976664</v>
      </c>
      <c r="BG17" s="14">
        <v>1882.3529411764705</v>
      </c>
      <c r="BH17" s="14">
        <v>1694</v>
      </c>
      <c r="BI17" s="14">
        <v>53</v>
      </c>
      <c r="BJ17" s="14">
        <v>76.883165888401493</v>
      </c>
      <c r="BK17" s="14">
        <v>13.686364799181375</v>
      </c>
    </row>
    <row r="18" spans="1:63" x14ac:dyDescent="0.4">
      <c r="A18" s="15">
        <v>1934</v>
      </c>
      <c r="B18" s="14">
        <v>173.3078242512205</v>
      </c>
      <c r="C18" s="14">
        <v>10.884427173287277</v>
      </c>
      <c r="D18" s="14">
        <v>473.83682614999339</v>
      </c>
      <c r="E18" s="14">
        <v>1113.8251099169518</v>
      </c>
      <c r="F18" s="14">
        <v>160.86042495682858</v>
      </c>
      <c r="G18" s="14">
        <v>3280.3069293033263</v>
      </c>
      <c r="H18" s="14">
        <v>28.684470820969342</v>
      </c>
      <c r="I18" s="14">
        <v>230.6</v>
      </c>
      <c r="J18" s="14">
        <v>656</v>
      </c>
      <c r="K18" s="14">
        <v>154</v>
      </c>
      <c r="L18">
        <v>612</v>
      </c>
      <c r="M18" s="14">
        <v>80</v>
      </c>
      <c r="N18" s="14">
        <v>8.7188067016989894</v>
      </c>
      <c r="O18" s="14">
        <v>27.370982080194636</v>
      </c>
      <c r="P18" s="14">
        <v>259.65423594091544</v>
      </c>
      <c r="Q18" s="14">
        <v>12.6</v>
      </c>
      <c r="R18" s="14">
        <v>8.5</v>
      </c>
      <c r="S18" s="14">
        <v>157.28056823947236</v>
      </c>
      <c r="T18" s="14">
        <v>8.4</v>
      </c>
      <c r="U18" s="14">
        <v>136.09427359189641</v>
      </c>
      <c r="V18" s="14">
        <v>1177.5959889167436</v>
      </c>
      <c r="W18" s="14">
        <v>1690.0610816714534</v>
      </c>
      <c r="X18" s="14">
        <v>51.318733962895635</v>
      </c>
      <c r="Y18" s="14">
        <v>15</v>
      </c>
      <c r="Z18" s="14">
        <v>10.477</v>
      </c>
      <c r="AA18" s="14">
        <v>102.11632381234276</v>
      </c>
      <c r="AB18" s="14">
        <v>588.60712426563543</v>
      </c>
      <c r="AC18" s="14">
        <v>341.10212679214516</v>
      </c>
      <c r="AD18" s="14">
        <v>446.27068401404426</v>
      </c>
      <c r="AE18" s="14">
        <v>803.88539805153641</v>
      </c>
      <c r="AF18" s="14">
        <v>8.4611009446560175</v>
      </c>
      <c r="AG18" s="14">
        <v>134.02893872139276</v>
      </c>
      <c r="AH18" s="14">
        <v>345.64144927536228</v>
      </c>
      <c r="AI18" s="14">
        <v>9.6356965496794267</v>
      </c>
      <c r="AJ18" s="14">
        <v>178.77467173750105</v>
      </c>
      <c r="AK18" s="14">
        <v>497.83549783549785</v>
      </c>
      <c r="AL18" s="14">
        <v>183.12101910828028</v>
      </c>
      <c r="AM18" s="14">
        <v>4.5999999999999996</v>
      </c>
      <c r="AN18" s="14">
        <v>21.266073194856578</v>
      </c>
      <c r="AO18" s="14">
        <v>143.62032550627407</v>
      </c>
      <c r="AP18" s="14">
        <v>2.7</v>
      </c>
      <c r="AQ18" s="14">
        <v>21.791661174816571</v>
      </c>
      <c r="AR18" s="14">
        <v>70.704690077775155</v>
      </c>
      <c r="AS18" s="14">
        <v>110.31246880303483</v>
      </c>
      <c r="AT18" s="14">
        <v>184.31001890359167</v>
      </c>
      <c r="AU18" s="14">
        <v>40.884067357512954</v>
      </c>
      <c r="AV18" s="14">
        <v>136.90225563909772</v>
      </c>
      <c r="AW18" s="14">
        <v>64.915787598709613</v>
      </c>
      <c r="AX18" s="14"/>
      <c r="AY18" s="14">
        <v>621.49770759042281</v>
      </c>
      <c r="AZ18" s="14">
        <v>207.40193866808852</v>
      </c>
      <c r="BA18" s="14">
        <v>98.163159068937304</v>
      </c>
      <c r="BB18" s="14">
        <v>331.97348291687911</v>
      </c>
      <c r="BC18" s="14">
        <v>88.199688706981036</v>
      </c>
      <c r="BD18" s="14">
        <v>78.433150473772486</v>
      </c>
      <c r="BE18" s="14">
        <v>44.46496899327088</v>
      </c>
      <c r="BF18" s="14">
        <v>73.254239987260135</v>
      </c>
      <c r="BG18" s="14">
        <v>1958.4569732937687</v>
      </c>
      <c r="BH18" s="14">
        <v>2149</v>
      </c>
      <c r="BI18" s="14">
        <v>56</v>
      </c>
      <c r="BJ18" s="14">
        <v>113.80817549550538</v>
      </c>
      <c r="BK18" s="14">
        <v>17.527200791295748</v>
      </c>
    </row>
    <row r="19" spans="1:63" x14ac:dyDescent="0.4">
      <c r="A19" s="15">
        <v>1935</v>
      </c>
      <c r="B19" s="14">
        <v>172.42972152566978</v>
      </c>
      <c r="C19" s="14">
        <v>9.9575682003713908</v>
      </c>
      <c r="D19" s="14">
        <v>515.47407845456337</v>
      </c>
      <c r="E19" s="14">
        <v>406.96536881236551</v>
      </c>
      <c r="F19" s="14">
        <v>168.10668670172802</v>
      </c>
      <c r="G19" s="14">
        <v>2940.7996763535839</v>
      </c>
      <c r="H19" s="14">
        <v>36.71759487432233</v>
      </c>
      <c r="I19" s="14">
        <v>226.74033149171268</v>
      </c>
      <c r="J19" s="14">
        <v>738</v>
      </c>
      <c r="K19" s="14">
        <v>155</v>
      </c>
      <c r="L19">
        <v>535</v>
      </c>
      <c r="M19" s="14">
        <v>70.727812000912607</v>
      </c>
      <c r="N19" s="14">
        <v>11.529411764705882</v>
      </c>
      <c r="O19" s="14">
        <v>23.262086170858339</v>
      </c>
      <c r="P19" s="14">
        <v>266.86320235842828</v>
      </c>
      <c r="Q19" s="14">
        <v>15.2</v>
      </c>
      <c r="R19" s="14">
        <v>9.8095238095238102</v>
      </c>
      <c r="S19" s="14">
        <v>176.85699848408288</v>
      </c>
      <c r="T19" s="14">
        <v>8.8000000000000007</v>
      </c>
      <c r="U19" s="14">
        <v>135.68875088067219</v>
      </c>
      <c r="V19" s="14">
        <v>1022.5682987989969</v>
      </c>
      <c r="W19" s="14">
        <v>1727.4860425600777</v>
      </c>
      <c r="X19" s="14">
        <v>66.572398773829306</v>
      </c>
      <c r="Y19" s="14">
        <v>12</v>
      </c>
      <c r="Z19" s="14">
        <v>8.6210000000000004</v>
      </c>
      <c r="AA19" s="14">
        <v>119.0652489411486</v>
      </c>
      <c r="AB19" s="14">
        <v>615.28160107134875</v>
      </c>
      <c r="AC19" s="14">
        <v>323.3098157408042</v>
      </c>
      <c r="AD19" s="14">
        <v>422.96853172263985</v>
      </c>
      <c r="AE19" s="14">
        <v>941.48752730198873</v>
      </c>
      <c r="AF19" s="14">
        <v>9.9881709300606243</v>
      </c>
      <c r="AG19" s="14">
        <v>158.35153465915621</v>
      </c>
      <c r="AH19" s="14">
        <v>353.19305219495334</v>
      </c>
      <c r="AI19" s="14">
        <v>12.556782509140598</v>
      </c>
      <c r="AJ19" s="14">
        <v>208.20031646448103</v>
      </c>
      <c r="AK19" s="14">
        <v>481.83789644890214</v>
      </c>
      <c r="AL19" s="14">
        <v>179.60971724412585</v>
      </c>
      <c r="AM19" s="14">
        <v>5.0999999999999996</v>
      </c>
      <c r="AN19" s="14">
        <v>27.106949236076886</v>
      </c>
      <c r="AO19" s="14">
        <v>149.79696939685056</v>
      </c>
      <c r="AP19" s="14">
        <v>3.6</v>
      </c>
      <c r="AQ19" s="14">
        <v>14.981273408239701</v>
      </c>
      <c r="AR19" s="14">
        <v>77.404809619238478</v>
      </c>
      <c r="AS19" s="14">
        <v>94</v>
      </c>
      <c r="AT19" s="14">
        <v>174.19962335216573</v>
      </c>
      <c r="AU19" s="14">
        <v>41.44501359073498</v>
      </c>
      <c r="AV19" s="14">
        <v>132.0201701859439</v>
      </c>
      <c r="AW19" s="14">
        <v>57.015025834933567</v>
      </c>
      <c r="AX19" s="14"/>
      <c r="AY19" s="14">
        <v>726.02403728231536</v>
      </c>
      <c r="AZ19" s="14">
        <v>188.78241493855344</v>
      </c>
      <c r="BA19" s="14">
        <v>94.115021203779477</v>
      </c>
      <c r="BB19" s="14">
        <v>329.55584917166379</v>
      </c>
      <c r="BC19" s="14">
        <v>100.87366363949879</v>
      </c>
      <c r="BD19" s="14">
        <v>71.386617268332358</v>
      </c>
      <c r="BE19" s="14">
        <v>50.943645242180288</v>
      </c>
      <c r="BF19" s="14">
        <v>76.244936859661664</v>
      </c>
      <c r="BG19" s="14">
        <v>2099.5564317397734</v>
      </c>
      <c r="BH19" s="14">
        <v>2302</v>
      </c>
      <c r="BI19" s="14">
        <v>77</v>
      </c>
      <c r="BJ19" s="14">
        <v>115.62039264374951</v>
      </c>
      <c r="BK19" s="14">
        <v>18.881222276983735</v>
      </c>
    </row>
    <row r="20" spans="1:63" x14ac:dyDescent="0.4">
      <c r="A20" s="15">
        <v>1936</v>
      </c>
      <c r="B20" s="14">
        <v>161.93632714032302</v>
      </c>
      <c r="C20" s="14">
        <v>13.710337950927673</v>
      </c>
      <c r="D20" s="14">
        <v>541.81389870435805</v>
      </c>
      <c r="E20" s="14">
        <v>484.84848484848487</v>
      </c>
      <c r="F20" s="14">
        <v>177.95057759168566</v>
      </c>
      <c r="G20" s="14">
        <v>3668.6440534739477</v>
      </c>
      <c r="H20" s="14">
        <v>29</v>
      </c>
      <c r="I20" s="14">
        <v>291.36904761904759</v>
      </c>
      <c r="J20" s="14">
        <v>951</v>
      </c>
      <c r="K20" s="14">
        <v>183</v>
      </c>
      <c r="L20">
        <v>576</v>
      </c>
      <c r="M20" s="14">
        <v>77.951635846372682</v>
      </c>
      <c r="N20" s="14">
        <v>9.7538066940014101</v>
      </c>
      <c r="O20" s="14">
        <v>30.759350335479724</v>
      </c>
      <c r="P20" s="14">
        <v>290.70276901507185</v>
      </c>
      <c r="Q20" s="14">
        <v>14.8</v>
      </c>
      <c r="R20" s="14">
        <v>10.285714285714286</v>
      </c>
      <c r="S20" s="14">
        <v>171.11222949169604</v>
      </c>
      <c r="T20" s="14">
        <v>8.4</v>
      </c>
      <c r="U20" s="14">
        <v>156.09635919235316</v>
      </c>
      <c r="V20" s="14">
        <v>723.18177574456161</v>
      </c>
      <c r="W20" s="14">
        <v>1944.0149727398484</v>
      </c>
      <c r="X20" s="14">
        <v>66.256660212085919</v>
      </c>
      <c r="Y20" s="14">
        <v>17</v>
      </c>
      <c r="Z20" s="14">
        <v>6.9930000000000003</v>
      </c>
      <c r="AA20" s="14">
        <v>86.428543174716197</v>
      </c>
      <c r="AB20" s="14">
        <v>636.42769721470165</v>
      </c>
      <c r="AC20" s="14">
        <v>326.61799418125923</v>
      </c>
      <c r="AD20" s="14">
        <v>291.55991393142921</v>
      </c>
      <c r="AE20" s="14">
        <v>1022.0955096222382</v>
      </c>
      <c r="AF20" s="14">
        <v>11.848498233215548</v>
      </c>
      <c r="AG20" s="14">
        <v>169.06628652886673</v>
      </c>
      <c r="AH20" s="14">
        <v>387.81879387731612</v>
      </c>
      <c r="AI20" s="14">
        <v>13.974184532784172</v>
      </c>
      <c r="AJ20" s="14">
        <v>215.06271506271506</v>
      </c>
      <c r="AK20" s="14">
        <v>434.33186009712449</v>
      </c>
      <c r="AL20" s="14">
        <v>219.31390045607773</v>
      </c>
      <c r="AM20" s="14">
        <v>3.8</v>
      </c>
      <c r="AN20" s="14">
        <v>36.809815950920246</v>
      </c>
      <c r="AO20" s="14">
        <v>168.89392968095075</v>
      </c>
      <c r="AP20" s="14">
        <v>3.7</v>
      </c>
      <c r="AQ20" s="14">
        <v>5.0008352458868126</v>
      </c>
      <c r="AR20" s="14">
        <v>83.817217874274178</v>
      </c>
      <c r="AS20" s="14">
        <v>137.65631302944735</v>
      </c>
      <c r="AT20" s="14">
        <v>193.58490566037736</v>
      </c>
      <c r="AU20" s="14">
        <v>45.849506783946438</v>
      </c>
      <c r="AV20" s="14">
        <v>158.10446565163545</v>
      </c>
      <c r="AW20" s="14">
        <v>48.209503025493504</v>
      </c>
      <c r="AX20" s="14"/>
      <c r="AY20" s="14">
        <v>1135.4581673306773</v>
      </c>
      <c r="AZ20" s="14"/>
      <c r="BA20" s="14">
        <v>99.395467863368324</v>
      </c>
      <c r="BB20" s="14">
        <v>383.03901229570408</v>
      </c>
      <c r="BC20" s="14">
        <v>110.62009978617249</v>
      </c>
      <c r="BD20" s="14">
        <v>82.77847759582508</v>
      </c>
      <c r="BE20" s="14">
        <v>39.258706003174304</v>
      </c>
      <c r="BF20" s="14">
        <v>93.919134033747213</v>
      </c>
      <c r="BG20" s="14">
        <v>2163.8861629048083</v>
      </c>
      <c r="BH20" s="14">
        <v>2468</v>
      </c>
      <c r="BI20" s="14">
        <v>72</v>
      </c>
      <c r="BJ20" s="14">
        <v>147.68574908647992</v>
      </c>
      <c r="BK20" s="14">
        <v>21.855214723926384</v>
      </c>
    </row>
    <row r="21" spans="1:63" x14ac:dyDescent="0.4">
      <c r="A21" s="15">
        <v>1937</v>
      </c>
      <c r="B21" s="14">
        <v>147.13970463418778</v>
      </c>
      <c r="C21" s="14">
        <v>15.55807821552461</v>
      </c>
      <c r="D21" s="14">
        <v>769.84576434924543</v>
      </c>
      <c r="E21" s="14">
        <v>589.171974522293</v>
      </c>
      <c r="F21" s="14">
        <v>229.89157127205411</v>
      </c>
      <c r="G21" s="14">
        <v>4737.4142265099536</v>
      </c>
      <c r="H21" s="14">
        <v>35</v>
      </c>
      <c r="I21" s="14">
        <v>290.97142857142859</v>
      </c>
      <c r="J21" s="14">
        <v>1012</v>
      </c>
      <c r="K21" s="14">
        <v>311</v>
      </c>
      <c r="L21">
        <v>705</v>
      </c>
      <c r="M21" s="14">
        <v>82.273342354533156</v>
      </c>
      <c r="N21" s="14">
        <v>11.565836298932384</v>
      </c>
      <c r="O21" s="14">
        <v>55.030912426115904</v>
      </c>
      <c r="P21" s="14">
        <v>349.9264017128329</v>
      </c>
      <c r="Q21" s="14">
        <v>17.899999999999999</v>
      </c>
      <c r="R21" s="14">
        <v>10.507246376811594</v>
      </c>
      <c r="S21" s="14">
        <v>199.79508196721309</v>
      </c>
      <c r="T21" s="14">
        <v>10.4</v>
      </c>
      <c r="U21" s="14">
        <v>206.99776009886457</v>
      </c>
      <c r="V21" s="14">
        <v>812.73128501103372</v>
      </c>
      <c r="W21" s="14">
        <v>2389.1983531121336</v>
      </c>
      <c r="X21" s="14">
        <v>87.412699473747338</v>
      </c>
      <c r="Y21" s="14">
        <v>18</v>
      </c>
      <c r="Z21" s="14">
        <v>7.476</v>
      </c>
      <c r="AA21" s="14">
        <v>96.005077954536432</v>
      </c>
      <c r="AB21" s="14">
        <v>764.79239733001475</v>
      </c>
      <c r="AC21" s="14">
        <v>552.05838114868254</v>
      </c>
      <c r="AD21" s="14">
        <v>549.35459776765526</v>
      </c>
      <c r="AE21" s="14">
        <v>1217.8666976852389</v>
      </c>
      <c r="AF21" s="14">
        <v>13.672928949735185</v>
      </c>
      <c r="AG21" s="14">
        <v>199.4881935558916</v>
      </c>
      <c r="AH21" s="14">
        <v>561.58053553641525</v>
      </c>
      <c r="AI21" s="14">
        <v>15.724447772369899</v>
      </c>
      <c r="AJ21" s="14">
        <v>247.53024753024752</v>
      </c>
      <c r="AK21" s="14">
        <v>669.44676118988048</v>
      </c>
      <c r="AL21" s="14">
        <v>263.67857863920852</v>
      </c>
      <c r="AM21" s="14">
        <v>6.2</v>
      </c>
      <c r="AN21" s="14">
        <v>47.464401698725958</v>
      </c>
      <c r="AO21" s="14">
        <v>206.59704789637513</v>
      </c>
      <c r="AP21" s="14">
        <v>8.4</v>
      </c>
      <c r="AQ21" s="14">
        <v>6.5541128683235392</v>
      </c>
      <c r="AR21" s="14">
        <v>89.176643049108236</v>
      </c>
      <c r="AS21" s="14">
        <v>152.75969147550836</v>
      </c>
      <c r="AT21" s="14">
        <v>226.55806023868158</v>
      </c>
      <c r="AU21" s="14">
        <v>54.40804678277938</v>
      </c>
      <c r="AV21" s="14">
        <v>230.58088235294116</v>
      </c>
      <c r="AW21" s="14">
        <v>55.660377358490571</v>
      </c>
      <c r="AX21" s="14"/>
      <c r="AY21" s="14">
        <v>1237.6237623762374</v>
      </c>
      <c r="AZ21" s="14"/>
      <c r="BA21" s="14">
        <v>125.2027001546178</v>
      </c>
      <c r="BB21" s="14">
        <v>514.99935625080468</v>
      </c>
      <c r="BC21" s="14">
        <v>127.95161102710247</v>
      </c>
      <c r="BD21" s="14">
        <v>77.40576192002932</v>
      </c>
      <c r="BE21" s="14">
        <v>38.737056526905448</v>
      </c>
      <c r="BF21" s="14">
        <v>110.32938919091782</v>
      </c>
      <c r="BG21" s="14">
        <v>2603.6981509245379</v>
      </c>
      <c r="BH21" s="14">
        <v>3361</v>
      </c>
      <c r="BI21" s="14">
        <v>78</v>
      </c>
      <c r="BJ21" s="14">
        <v>185.25964185197785</v>
      </c>
      <c r="BK21" s="14">
        <v>31.166625031226584</v>
      </c>
    </row>
    <row r="22" spans="1:63" x14ac:dyDescent="0.4">
      <c r="A22" s="15">
        <v>1938</v>
      </c>
      <c r="B22" s="14">
        <v>148.41817129020373</v>
      </c>
      <c r="C22" s="14">
        <v>14.373603449664827</v>
      </c>
      <c r="D22" s="14">
        <v>435.89264586836038</v>
      </c>
      <c r="E22" s="14">
        <v>528.37209302325584</v>
      </c>
      <c r="F22" s="14"/>
      <c r="G22" s="14">
        <v>3885.5015832378899</v>
      </c>
      <c r="H22" s="14">
        <v>27</v>
      </c>
      <c r="I22" s="14">
        <v>287.96610169491527</v>
      </c>
      <c r="J22" s="14">
        <v>849</v>
      </c>
      <c r="K22" s="14">
        <v>225</v>
      </c>
      <c r="M22" s="14">
        <v>82.107423879575776</v>
      </c>
      <c r="N22" s="14">
        <v>9.3000000000000007</v>
      </c>
      <c r="O22" s="14">
        <v>64.003233847604932</v>
      </c>
      <c r="P22" s="14">
        <v>319.95831162063575</v>
      </c>
      <c r="Q22" s="14">
        <v>14.7</v>
      </c>
      <c r="R22" s="14">
        <v>9.2361111111111107</v>
      </c>
      <c r="S22" s="14">
        <v>138.88888888888889</v>
      </c>
      <c r="T22" s="14">
        <v>9.1999999999999993</v>
      </c>
      <c r="U22" s="14">
        <v>172.62430882443627</v>
      </c>
      <c r="V22" s="14">
        <v>805.12712533557931</v>
      </c>
      <c r="W22" s="14">
        <v>2127.9003961516692</v>
      </c>
      <c r="X22" s="14">
        <v>86.865275372936964</v>
      </c>
      <c r="Y22" s="14">
        <v>18</v>
      </c>
      <c r="Z22" s="14">
        <v>5.4430000000000005</v>
      </c>
      <c r="AA22" s="14">
        <v>81.90764274911119</v>
      </c>
      <c r="AB22" s="14">
        <v>669.31604266889781</v>
      </c>
      <c r="AC22" s="14">
        <v>374.30532853873814</v>
      </c>
      <c r="AD22" s="14">
        <v>552.14239877126363</v>
      </c>
      <c r="AE22" s="14">
        <v>1071.8075698620446</v>
      </c>
      <c r="AF22" s="14">
        <v>11.272884363908089</v>
      </c>
      <c r="AG22" s="14"/>
      <c r="AH22" s="14">
        <v>337.34524326672459</v>
      </c>
      <c r="AI22" s="14">
        <v>13.297872340425531</v>
      </c>
      <c r="AJ22" s="14">
        <v>197.76744625115049</v>
      </c>
      <c r="AK22" s="14">
        <v>586.50866989183021</v>
      </c>
      <c r="AL22" s="14">
        <v>215.51236082279675</v>
      </c>
      <c r="AM22" s="14">
        <v>4.3</v>
      </c>
      <c r="AN22" s="14">
        <v>22.185894441849602</v>
      </c>
      <c r="AO22" s="14">
        <v>184.65509150633508</v>
      </c>
      <c r="AP22" s="14">
        <v>7.5</v>
      </c>
      <c r="AQ22" s="14">
        <v>6.0751588274335946</v>
      </c>
      <c r="AR22" s="14">
        <v>69.135802469135811</v>
      </c>
      <c r="AS22" s="14">
        <v>116.10524217659956</v>
      </c>
      <c r="AT22" s="14">
        <v>223.54694485842026</v>
      </c>
      <c r="AU22" s="14">
        <v>48.420811620994783</v>
      </c>
      <c r="AV22" s="14">
        <v>157.45007680491551</v>
      </c>
      <c r="AW22" s="14">
        <v>43.396226415094347</v>
      </c>
      <c r="AX22" s="14"/>
      <c r="AY22" s="14">
        <v>1053.6779324055667</v>
      </c>
      <c r="AZ22" s="14"/>
      <c r="BA22" s="14">
        <v>99.351600083664508</v>
      </c>
      <c r="BB22" s="14">
        <v>443.2419432419432</v>
      </c>
      <c r="BC22" s="14">
        <v>124.07825637397622</v>
      </c>
      <c r="BD22" s="14">
        <v>87.332505672331862</v>
      </c>
      <c r="BE22" s="14">
        <v>35.610885929357266</v>
      </c>
      <c r="BF22" s="14">
        <v>115.34484130140798</v>
      </c>
      <c r="BG22" s="14">
        <v>2199.906585707613</v>
      </c>
      <c r="BH22" s="14">
        <v>3102</v>
      </c>
      <c r="BI22" s="14">
        <v>62</v>
      </c>
      <c r="BJ22" s="14">
        <v>175.44410269286297</v>
      </c>
      <c r="BK22" s="14">
        <v>28.510042036431575</v>
      </c>
    </row>
    <row r="23" spans="1:63" x14ac:dyDescent="0.4">
      <c r="A23" s="15">
        <v>1939</v>
      </c>
      <c r="B23" s="14">
        <v>111.75199875286729</v>
      </c>
      <c r="C23" s="14">
        <v>13.083957194194038</v>
      </c>
      <c r="D23" s="14">
        <v>468.33596331914134</v>
      </c>
      <c r="E23" s="14">
        <v>385.15735086895251</v>
      </c>
      <c r="F23" s="14"/>
      <c r="G23" s="14">
        <v>3284.0991976659375</v>
      </c>
      <c r="H23" s="14">
        <v>34</v>
      </c>
      <c r="I23" s="14">
        <v>281.97614511970164</v>
      </c>
      <c r="J23" s="14">
        <v>936</v>
      </c>
      <c r="K23" s="14">
        <v>220</v>
      </c>
      <c r="M23" s="14">
        <v>77.550322175970805</v>
      </c>
      <c r="N23" s="14">
        <v>8.6</v>
      </c>
      <c r="O23" s="14">
        <v>54.538823685432</v>
      </c>
      <c r="P23" s="14">
        <v>304.49800281728193</v>
      </c>
      <c r="Q23" s="14">
        <v>18.399999999999999</v>
      </c>
      <c r="R23" s="14">
        <v>8.4</v>
      </c>
      <c r="S23" s="14">
        <v>133.01088270858526</v>
      </c>
      <c r="T23" s="14">
        <v>8.8000000000000007</v>
      </c>
      <c r="U23" s="14">
        <v>139.82843359509602</v>
      </c>
      <c r="V23" s="14">
        <v>703.5164688328174</v>
      </c>
      <c r="W23" s="14">
        <v>2268.3680430159302</v>
      </c>
      <c r="X23" s="14">
        <v>65.844422512208055</v>
      </c>
      <c r="Y23" s="14">
        <v>19</v>
      </c>
      <c r="Z23" s="14">
        <v>22.5</v>
      </c>
      <c r="AA23" s="14">
        <v>86.766750558791955</v>
      </c>
      <c r="AB23" s="14">
        <v>514.14499369331486</v>
      </c>
      <c r="AC23" s="14">
        <v>413.81522668947815</v>
      </c>
      <c r="AD23" s="14">
        <v>290.51212055326954</v>
      </c>
      <c r="AE23" s="14">
        <v>1209.1334894613585</v>
      </c>
      <c r="AF23" s="14">
        <v>9.1884456671251709</v>
      </c>
      <c r="AG23" s="14"/>
      <c r="AH23" s="14">
        <v>364.80936794062058</v>
      </c>
      <c r="AI23" s="14">
        <v>12.368219565345427</v>
      </c>
      <c r="AJ23" s="14">
        <v>166.2573897226012</v>
      </c>
      <c r="AK23" s="14">
        <v>534.25385023898036</v>
      </c>
      <c r="AL23" s="14">
        <v>179.1044776119403</v>
      </c>
      <c r="AM23" s="14">
        <v>4.8</v>
      </c>
      <c r="AN23" s="14">
        <v>19.65022597759874</v>
      </c>
      <c r="AO23" s="14">
        <v>183.42375882499829</v>
      </c>
      <c r="AP23" s="14">
        <v>6.7</v>
      </c>
      <c r="AQ23" s="14">
        <v>6.3903950426026324</v>
      </c>
      <c r="AR23" s="14">
        <v>66.08238387379491</v>
      </c>
      <c r="AS23" s="14">
        <v>121.58660554116005</v>
      </c>
      <c r="AT23" s="14">
        <v>156.66058211140756</v>
      </c>
      <c r="AU23" s="14">
        <v>48.226817426533401</v>
      </c>
      <c r="AV23" s="14"/>
      <c r="AW23" s="14">
        <v>19.622641509433965</v>
      </c>
      <c r="AX23" s="14"/>
      <c r="AY23" s="14">
        <v>1168.5601669371667</v>
      </c>
      <c r="AZ23" s="14">
        <v>197.30950627848205</v>
      </c>
      <c r="BA23" s="14">
        <v>98.504414679560327</v>
      </c>
      <c r="BB23" s="14">
        <v>449.50504473634112</v>
      </c>
      <c r="BC23" s="14">
        <v>138.87587822014052</v>
      </c>
      <c r="BD23" s="14">
        <v>78.175661070682324</v>
      </c>
      <c r="BE23" s="14">
        <v>28.194107297953366</v>
      </c>
      <c r="BF23" s="14">
        <v>97.459903307497513</v>
      </c>
      <c r="BG23" s="14">
        <v>1729.559748427673</v>
      </c>
      <c r="BH23" s="14">
        <v>3192</v>
      </c>
      <c r="BI23" s="14">
        <v>63</v>
      </c>
      <c r="BJ23" s="14">
        <v>159.39492436554571</v>
      </c>
      <c r="BK23" s="14">
        <v>22.578109648260956</v>
      </c>
    </row>
    <row r="24" spans="1:63" x14ac:dyDescent="0.4">
      <c r="A24" s="15">
        <v>1940</v>
      </c>
      <c r="B24" s="14">
        <v>103.3971009778609</v>
      </c>
      <c r="C24" s="14">
        <v>14.768572477767311</v>
      </c>
      <c r="D24" s="14">
        <v>425.16449816893441</v>
      </c>
      <c r="E24" s="14">
        <v>482.23758238225366</v>
      </c>
      <c r="F24" s="14"/>
      <c r="G24" s="14">
        <v>1339.9912735734715</v>
      </c>
      <c r="H24" s="14">
        <v>49</v>
      </c>
      <c r="I24" s="14">
        <v>248.89374981186219</v>
      </c>
      <c r="J24" s="14">
        <v>1193</v>
      </c>
      <c r="K24" s="14">
        <v>226</v>
      </c>
      <c r="M24" s="14">
        <v>71.412248628884825</v>
      </c>
      <c r="N24" s="14">
        <v>7</v>
      </c>
      <c r="O24" s="14">
        <v>49.12654934471</v>
      </c>
      <c r="P24" s="14">
        <v>316.74775019313887</v>
      </c>
      <c r="Q24" s="14">
        <v>18</v>
      </c>
      <c r="R24" s="14">
        <v>9.1333333333333329</v>
      </c>
      <c r="S24" s="14">
        <v>115.89403973509933</v>
      </c>
      <c r="T24" s="14">
        <v>8</v>
      </c>
      <c r="U24" s="14">
        <v>55.981992296877856</v>
      </c>
      <c r="V24" s="14">
        <v>355.99422635142008</v>
      </c>
      <c r="W24" s="14">
        <v>1952.9024752276646</v>
      </c>
      <c r="X24" s="14">
        <v>59.939657619710964</v>
      </c>
      <c r="Y24" s="14">
        <v>12</v>
      </c>
      <c r="Z24" s="14">
        <v>22</v>
      </c>
      <c r="AA24" s="14">
        <v>119.21236803606025</v>
      </c>
      <c r="AB24" s="14">
        <v>667.27025803531001</v>
      </c>
      <c r="AC24" s="14">
        <v>498.53995221661802</v>
      </c>
      <c r="AD24" s="14">
        <v>266.75590179195865</v>
      </c>
      <c r="AE24" s="14">
        <v>1268.8524590163936</v>
      </c>
      <c r="AF24" s="14">
        <v>10.388169309607393</v>
      </c>
      <c r="AG24" s="14"/>
      <c r="AH24" s="14">
        <v>552.26932315953081</v>
      </c>
      <c r="AI24" s="14">
        <v>10.582330531535346</v>
      </c>
      <c r="AJ24" s="14">
        <v>196.31901840490798</v>
      </c>
      <c r="AK24" s="14">
        <v>347.05882352941177</v>
      </c>
      <c r="AL24" s="14">
        <v>222.46320681642138</v>
      </c>
      <c r="AM24" s="14">
        <v>3.7</v>
      </c>
      <c r="AN24" s="14">
        <v>22.190841234617714</v>
      </c>
      <c r="AO24" s="14">
        <v>139.09090909090909</v>
      </c>
      <c r="AP24" s="14">
        <v>6.9</v>
      </c>
      <c r="AQ24" s="14">
        <v>5.5189775367931837</v>
      </c>
      <c r="AR24" s="14">
        <v>63.568120108608852</v>
      </c>
      <c r="AS24" s="14">
        <v>117.40125360660629</v>
      </c>
      <c r="AT24" s="14"/>
      <c r="AU24" s="14">
        <v>64.622483355419661</v>
      </c>
      <c r="AV24" s="14"/>
      <c r="AW24" s="14">
        <v>45.283018867924525</v>
      </c>
      <c r="AX24" s="14"/>
      <c r="AY24" s="14">
        <v>1066.6666666666667</v>
      </c>
      <c r="AZ24" s="14">
        <v>120.08584082918587</v>
      </c>
      <c r="BA24" s="14">
        <v>116.7949298325034</v>
      </c>
      <c r="BB24" s="14">
        <v>316.3787969029184</v>
      </c>
      <c r="BC24" s="14">
        <v>132.55269320843092</v>
      </c>
      <c r="BD24" s="14">
        <v>68.797159343098102</v>
      </c>
      <c r="BE24" s="14">
        <v>26.997906035902339</v>
      </c>
      <c r="BF24" s="14">
        <v>84.084539050071953</v>
      </c>
      <c r="BG24" s="14">
        <v>1779.6610169491526</v>
      </c>
      <c r="BH24" s="14">
        <v>4025</v>
      </c>
      <c r="BI24" s="14">
        <v>66</v>
      </c>
      <c r="BJ24" s="14">
        <v>115.15180175919797</v>
      </c>
      <c r="BK24" s="14">
        <v>32.305830139197099</v>
      </c>
    </row>
    <row r="25" spans="1:63" x14ac:dyDescent="0.4">
      <c r="A25" s="15">
        <v>1941</v>
      </c>
      <c r="B25" s="14">
        <v>169.74875937423505</v>
      </c>
      <c r="C25" s="14">
        <v>17.28</v>
      </c>
      <c r="D25" s="14">
        <v>347.27160669416389</v>
      </c>
      <c r="E25" s="14">
        <v>434.01382414402832</v>
      </c>
      <c r="F25" s="14"/>
      <c r="G25" s="14">
        <v>1176.9363778865886</v>
      </c>
      <c r="H25" s="14">
        <v>60</v>
      </c>
      <c r="I25" s="14">
        <v>345.24530587522713</v>
      </c>
      <c r="J25" s="14">
        <v>1640</v>
      </c>
      <c r="K25" s="14">
        <v>256</v>
      </c>
      <c r="M25" s="14">
        <v>76.353276353276357</v>
      </c>
      <c r="N25" s="14">
        <v>9.8000000000000007</v>
      </c>
      <c r="O25" s="14">
        <v>70.457814191755133</v>
      </c>
      <c r="P25" s="14">
        <v>266.84484162612489</v>
      </c>
      <c r="Q25" s="14">
        <v>16.600000000000001</v>
      </c>
      <c r="R25" s="14">
        <v>11.333333333333334</v>
      </c>
      <c r="S25" s="14">
        <v>95.198675496688736</v>
      </c>
      <c r="T25" s="14">
        <v>8.4</v>
      </c>
      <c r="U25" s="14">
        <v>86.852176429915261</v>
      </c>
      <c r="V25" s="14">
        <v>351.09152813939517</v>
      </c>
      <c r="W25" s="14">
        <v>2740.714028128381</v>
      </c>
      <c r="X25" s="14"/>
      <c r="Y25" s="14">
        <v>14</v>
      </c>
      <c r="Z25" s="14">
        <v>21</v>
      </c>
      <c r="AA25" s="14">
        <v>213.87283236994219</v>
      </c>
      <c r="AB25" s="14">
        <v>621.57276288038577</v>
      </c>
      <c r="AC25" s="14">
        <v>576.5861428192195</v>
      </c>
      <c r="AD25" s="14">
        <v>275.00198947284656</v>
      </c>
      <c r="AE25" s="14">
        <v>1026.697892271663</v>
      </c>
      <c r="AF25" s="14">
        <v>11.84582173263931</v>
      </c>
      <c r="AG25" s="14"/>
      <c r="AH25" s="14">
        <v>432.93718166383701</v>
      </c>
      <c r="AI25" s="14">
        <v>19.35054725766463</v>
      </c>
      <c r="AJ25" s="14">
        <v>150.1625046282964</v>
      </c>
      <c r="AK25" s="14">
        <v>339.57219251336898</v>
      </c>
      <c r="AL25" s="14">
        <v>203.22180916976455</v>
      </c>
      <c r="AM25" s="14">
        <v>4.5999999999999996</v>
      </c>
      <c r="AN25" s="14">
        <v>28.242888844058907</v>
      </c>
      <c r="AO25" s="14">
        <v>130.68181818181816</v>
      </c>
      <c r="AP25" s="14">
        <v>6.2</v>
      </c>
      <c r="AQ25" s="14">
        <v>5.8586846713297174</v>
      </c>
      <c r="AR25" s="14">
        <v>75.993091537132983</v>
      </c>
      <c r="AS25" s="14">
        <v>110.12557305162447</v>
      </c>
      <c r="AT25" s="14"/>
      <c r="AU25" s="14">
        <v>118.92</v>
      </c>
      <c r="AV25" s="14">
        <v>211.45198463508325</v>
      </c>
      <c r="AW25" s="14">
        <v>33.773584905660378</v>
      </c>
      <c r="AX25" s="14"/>
      <c r="AY25" s="14">
        <v>1345.2736318407963</v>
      </c>
      <c r="AZ25" s="14">
        <v>170.091939121146</v>
      </c>
      <c r="BA25" s="14">
        <v>132.26875564929196</v>
      </c>
      <c r="BB25" s="14">
        <v>320.65035998664945</v>
      </c>
      <c r="BC25" s="14">
        <v>115.69086651053865</v>
      </c>
      <c r="BD25" s="14">
        <v>107.26438822310993</v>
      </c>
      <c r="BE25" s="14">
        <v>33.624852571377708</v>
      </c>
      <c r="BF25" s="14">
        <v>93.943328496142982</v>
      </c>
      <c r="BG25" s="14">
        <v>1472.9620661824051</v>
      </c>
      <c r="BH25" s="14">
        <v>5153</v>
      </c>
      <c r="BI25" s="14">
        <v>71</v>
      </c>
      <c r="BJ25" s="14">
        <v>190.40547349439123</v>
      </c>
      <c r="BK25" s="14">
        <v>35.65462981642122</v>
      </c>
    </row>
    <row r="26" spans="1:63" x14ac:dyDescent="0.4">
      <c r="A26" s="15">
        <v>1942</v>
      </c>
      <c r="B26" s="14">
        <v>91.506666666666661</v>
      </c>
      <c r="C26" s="14">
        <v>19.079999999999998</v>
      </c>
      <c r="D26" s="14">
        <v>422.56182535370954</v>
      </c>
      <c r="E26" s="14">
        <v>514.38675454107056</v>
      </c>
      <c r="F26" s="14"/>
      <c r="G26" s="14">
        <v>1027.2943229747418</v>
      </c>
      <c r="H26" s="14">
        <v>65</v>
      </c>
      <c r="I26" s="14">
        <v>386.40075425427227</v>
      </c>
      <c r="J26" s="14">
        <v>2385</v>
      </c>
      <c r="K26" s="14">
        <v>288</v>
      </c>
      <c r="M26" s="14">
        <v>97.848477912565798</v>
      </c>
      <c r="N26" s="14">
        <v>10.199999999999999</v>
      </c>
      <c r="O26" s="14">
        <v>91.789079038800267</v>
      </c>
      <c r="P26" s="14">
        <v>219.86511598772265</v>
      </c>
      <c r="Q26" s="14">
        <v>19.8</v>
      </c>
      <c r="R26" s="14">
        <v>18.936170212765958</v>
      </c>
      <c r="S26" s="14">
        <v>78.642384105960261</v>
      </c>
      <c r="T26" s="14">
        <v>8.4</v>
      </c>
      <c r="U26" s="14">
        <v>120.41920596890125</v>
      </c>
      <c r="V26" s="14">
        <v>228.48164151858956</v>
      </c>
      <c r="W26" s="14">
        <v>3033.0992978936811</v>
      </c>
      <c r="X26" s="14"/>
      <c r="Y26" s="14">
        <v>20</v>
      </c>
      <c r="Z26" s="14">
        <v>20.5</v>
      </c>
      <c r="AA26" s="14"/>
      <c r="AB26" s="14">
        <v>803.03623603120582</v>
      </c>
      <c r="AC26" s="14"/>
      <c r="AD26" s="14">
        <v>143.57842860939098</v>
      </c>
      <c r="AE26" s="14">
        <v>821.0772833723654</v>
      </c>
      <c r="AF26" s="14">
        <v>11.601702780131543</v>
      </c>
      <c r="AG26" s="14"/>
      <c r="AH26" s="14"/>
      <c r="AI26" s="14">
        <v>14.815262744149484</v>
      </c>
      <c r="AJ26" s="14">
        <v>203.64504052330605</v>
      </c>
      <c r="AK26" s="14">
        <v>329.94652406417111</v>
      </c>
      <c r="AL26" s="14">
        <v>246.59231722428748</v>
      </c>
      <c r="AM26" s="14">
        <v>5.9</v>
      </c>
      <c r="AN26" s="14">
        <v>28.242888844058907</v>
      </c>
      <c r="AO26" s="14">
        <v>111.81818181818181</v>
      </c>
      <c r="AP26" s="14">
        <v>3.8</v>
      </c>
      <c r="AQ26" s="14">
        <v>6.3370723340320758</v>
      </c>
      <c r="AR26" s="14">
        <v>75.207628422023987</v>
      </c>
      <c r="AS26" s="14"/>
      <c r="AT26" s="14"/>
      <c r="AU26" s="14">
        <v>157.64000000000001</v>
      </c>
      <c r="AV26" s="14">
        <v>270.5044814340589</v>
      </c>
      <c r="AW26" s="14">
        <v>12.452830188679245</v>
      </c>
      <c r="AX26" s="14"/>
      <c r="AY26" s="14">
        <v>907.46268656716427</v>
      </c>
      <c r="AZ26" s="14">
        <v>205.33374722676186</v>
      </c>
      <c r="BA26" s="14">
        <v>159.94457664387483</v>
      </c>
      <c r="BB26" s="14">
        <v>314.04761904761904</v>
      </c>
      <c r="BC26" s="14">
        <v>122.48243559718971</v>
      </c>
      <c r="BD26" s="14">
        <v>32.318501170960189</v>
      </c>
      <c r="BE26" s="14">
        <v>12.346820096895195</v>
      </c>
      <c r="BF26" s="14">
        <v>126.04079138339318</v>
      </c>
      <c r="BG26" s="14">
        <v>1577.8853914447136</v>
      </c>
      <c r="BH26" s="14">
        <v>8081</v>
      </c>
      <c r="BI26" s="14">
        <v>58</v>
      </c>
      <c r="BJ26" s="14">
        <v>149.55223880597015</v>
      </c>
      <c r="BK26" s="14">
        <v>40.137179745814002</v>
      </c>
    </row>
    <row r="27" spans="1:63" x14ac:dyDescent="0.4">
      <c r="A27" s="15">
        <v>1943</v>
      </c>
      <c r="B27" s="14">
        <v>18.38</v>
      </c>
      <c r="C27" s="14">
        <v>23.68</v>
      </c>
      <c r="D27" s="14">
        <v>550.62925469115021</v>
      </c>
      <c r="E27" s="14">
        <v>406.71400903808905</v>
      </c>
      <c r="F27" s="14"/>
      <c r="G27" s="14">
        <v>1003.3774502674486</v>
      </c>
      <c r="H27" s="14">
        <v>81</v>
      </c>
      <c r="I27" s="14">
        <v>447.62266163439443</v>
      </c>
      <c r="J27" s="14">
        <v>3001</v>
      </c>
      <c r="K27" s="14">
        <v>287</v>
      </c>
      <c r="M27" s="14">
        <v>125.44392255699393</v>
      </c>
      <c r="N27" s="14">
        <v>12.2</v>
      </c>
      <c r="O27" s="14">
        <v>58.660978329374117</v>
      </c>
      <c r="P27" s="14">
        <v>279.37276846303217</v>
      </c>
      <c r="Q27" s="14">
        <v>36</v>
      </c>
      <c r="R27" s="14">
        <v>25.957446808510639</v>
      </c>
      <c r="S27" s="14">
        <v>111.75496688741721</v>
      </c>
      <c r="T27" s="14">
        <v>11.6</v>
      </c>
      <c r="U27" s="14">
        <v>175.13145411567962</v>
      </c>
      <c r="V27" s="14">
        <v>521.61166764879204</v>
      </c>
      <c r="W27" s="14">
        <v>3453.1564133494167</v>
      </c>
      <c r="X27" s="14"/>
      <c r="Y27" s="14">
        <v>20</v>
      </c>
      <c r="Z27" s="14">
        <v>9</v>
      </c>
      <c r="AA27" s="14"/>
      <c r="AB27" s="14">
        <v>629.23582035603476</v>
      </c>
      <c r="AC27" s="14"/>
      <c r="AD27" s="14"/>
      <c r="AE27" s="14">
        <v>715.45667447306801</v>
      </c>
      <c r="AF27" s="14">
        <v>11.951741112859622</v>
      </c>
      <c r="AG27" s="14"/>
      <c r="AH27" s="14"/>
      <c r="AI27" s="14">
        <v>18.74584265586261</v>
      </c>
      <c r="AJ27" s="14">
        <v>232.55335350167724</v>
      </c>
      <c r="AK27" s="14">
        <v>342.78074866310158</v>
      </c>
      <c r="AL27" s="14">
        <v>218.55733662145499</v>
      </c>
      <c r="AM27" s="14">
        <v>7.7</v>
      </c>
      <c r="AN27" s="14">
        <v>30.260238047205974</v>
      </c>
      <c r="AO27" s="14">
        <v>122.49999999999999</v>
      </c>
      <c r="AP27" s="14">
        <v>3.7</v>
      </c>
      <c r="AQ27" s="14">
        <v>6.5372168284789645</v>
      </c>
      <c r="AR27" s="14">
        <v>70.593663488157489</v>
      </c>
      <c r="AS27" s="14"/>
      <c r="AT27" s="14"/>
      <c r="AU27" s="14">
        <v>161.4</v>
      </c>
      <c r="AV27" s="14">
        <v>364.31241997439179</v>
      </c>
      <c r="AW27" s="14">
        <v>12.641509433962266</v>
      </c>
      <c r="AX27" s="14"/>
      <c r="AY27" s="14">
        <v>1138.308457711443</v>
      </c>
      <c r="AZ27" s="14">
        <v>286.86466597887318</v>
      </c>
      <c r="BA27" s="14">
        <v>171.69191843127805</v>
      </c>
      <c r="BB27" s="14">
        <v>279.04761904761904</v>
      </c>
      <c r="BC27" s="14">
        <v>93.911007025761137</v>
      </c>
      <c r="BD27" s="14">
        <v>27.166276346604221</v>
      </c>
      <c r="BE27" s="14">
        <v>1.96</v>
      </c>
      <c r="BF27" s="14">
        <v>196.36308068459661</v>
      </c>
      <c r="BG27" s="14">
        <v>1359.9677158999193</v>
      </c>
      <c r="BH27" s="14">
        <v>12996</v>
      </c>
      <c r="BI27" s="14">
        <v>100</v>
      </c>
      <c r="BJ27" s="14">
        <v>185.07462686567163</v>
      </c>
      <c r="BK27" s="14">
        <v>38.708896509985877</v>
      </c>
    </row>
    <row r="28" spans="1:63" x14ac:dyDescent="0.4">
      <c r="A28" s="15">
        <v>1944</v>
      </c>
      <c r="B28" s="14">
        <v>32.318670400144526</v>
      </c>
      <c r="C28" s="14">
        <v>24.44</v>
      </c>
      <c r="D28" s="14">
        <v>584.10058410058411</v>
      </c>
      <c r="E28" s="14">
        <v>474.49967721110391</v>
      </c>
      <c r="F28" s="14"/>
      <c r="G28" s="14">
        <v>81.973954763536668</v>
      </c>
      <c r="H28" s="14">
        <v>77</v>
      </c>
      <c r="I28" s="14">
        <v>555.65915565915566</v>
      </c>
      <c r="J28" s="14">
        <v>3483</v>
      </c>
      <c r="K28" s="14">
        <v>315</v>
      </c>
      <c r="M28" s="14">
        <v>129.8924238956283</v>
      </c>
      <c r="N28" s="14">
        <v>10.4</v>
      </c>
      <c r="O28" s="14">
        <v>12.063056888279643</v>
      </c>
      <c r="P28" s="14">
        <v>284.17514041717999</v>
      </c>
      <c r="Q28" s="14">
        <v>60</v>
      </c>
      <c r="R28" s="14">
        <v>32.592592592592595</v>
      </c>
      <c r="S28" s="14">
        <v>124.17218543046357</v>
      </c>
      <c r="T28" s="14">
        <v>12.4</v>
      </c>
      <c r="U28" s="14">
        <v>127.27331200051457</v>
      </c>
      <c r="V28" s="14">
        <v>461.69271068557498</v>
      </c>
      <c r="W28" s="14"/>
      <c r="X28" s="14"/>
      <c r="Y28" s="14">
        <v>24</v>
      </c>
      <c r="Z28" s="14">
        <v>19.5</v>
      </c>
      <c r="AA28" s="14"/>
      <c r="AB28" s="14">
        <v>640.98316214343811</v>
      </c>
      <c r="AC28" s="14"/>
      <c r="AD28" s="14"/>
      <c r="AE28" s="14"/>
      <c r="AF28" s="14">
        <v>15.016341847233992</v>
      </c>
      <c r="AG28" s="14"/>
      <c r="AH28" s="14"/>
      <c r="AI28" s="14">
        <v>18.74584265586261</v>
      </c>
      <c r="AJ28" s="14">
        <v>215.47200098783725</v>
      </c>
      <c r="AK28" s="14"/>
      <c r="AL28" s="14">
        <v>235.51171393341554</v>
      </c>
      <c r="AM28" s="14">
        <v>7.8</v>
      </c>
      <c r="AN28" s="14">
        <v>34.2949364535001</v>
      </c>
      <c r="AO28" s="14">
        <v>117.49999999999999</v>
      </c>
      <c r="AP28" s="14">
        <v>3.9</v>
      </c>
      <c r="AQ28" s="14">
        <v>7.8317152103559868</v>
      </c>
      <c r="AR28" s="14">
        <v>84.12796062749922</v>
      </c>
      <c r="AS28" s="14"/>
      <c r="AT28" s="14"/>
      <c r="AU28" s="14">
        <v>126.64</v>
      </c>
      <c r="AV28" s="14"/>
      <c r="AW28" s="14">
        <v>21.698113207547173</v>
      </c>
      <c r="AX28" s="14"/>
      <c r="AY28" s="14">
        <v>1233.8308457711444</v>
      </c>
      <c r="AZ28" s="14">
        <v>312.49714624902975</v>
      </c>
      <c r="BA28" s="14">
        <v>204.82544654959486</v>
      </c>
      <c r="BB28" s="14">
        <v>203.09523809523807</v>
      </c>
      <c r="BC28" s="14">
        <v>72.833723653395793</v>
      </c>
      <c r="BD28" s="14">
        <v>22.014051522248245</v>
      </c>
      <c r="BE28" s="14">
        <v>11.760455243428778</v>
      </c>
      <c r="BF28" s="14">
        <v>177.24807089922837</v>
      </c>
      <c r="BG28" s="14">
        <v>1319.6125907990315</v>
      </c>
      <c r="BH28" s="14">
        <v>14386</v>
      </c>
      <c r="BI28" s="14">
        <v>98</v>
      </c>
      <c r="BJ28" s="14">
        <v>258.80597014925371</v>
      </c>
      <c r="BK28" s="14">
        <v>43.51825701028848</v>
      </c>
    </row>
    <row r="29" spans="1:63" x14ac:dyDescent="0.4">
      <c r="A29" s="15">
        <v>1945</v>
      </c>
      <c r="B29" s="14">
        <v>70.808646337265131</v>
      </c>
      <c r="C29" s="14">
        <v>25.48</v>
      </c>
      <c r="D29" s="14">
        <v>615.51350285826925</v>
      </c>
      <c r="E29" s="14">
        <v>498.15201671219671</v>
      </c>
      <c r="F29" s="14"/>
      <c r="G29" s="14">
        <v>314.0265814842279</v>
      </c>
      <c r="H29" s="14">
        <v>80</v>
      </c>
      <c r="I29" s="14">
        <v>631.85703185703187</v>
      </c>
      <c r="J29" s="14">
        <v>3267</v>
      </c>
      <c r="K29" s="14">
        <v>330</v>
      </c>
      <c r="M29" s="14">
        <v>140.17094017094018</v>
      </c>
      <c r="N29" s="14">
        <v>11.5</v>
      </c>
      <c r="O29" s="14">
        <v>18.664080771205292</v>
      </c>
      <c r="P29" s="14">
        <v>188.75409767606956</v>
      </c>
      <c r="Q29" s="14">
        <v>43</v>
      </c>
      <c r="R29" s="14">
        <v>26.281208935611037</v>
      </c>
      <c r="S29" s="14">
        <v>186.18121638394703</v>
      </c>
      <c r="T29" s="14">
        <v>13.6</v>
      </c>
      <c r="U29" s="14">
        <v>38.441176470588232</v>
      </c>
      <c r="V29" s="14">
        <v>206.53729774782116</v>
      </c>
      <c r="W29" s="14"/>
      <c r="X29" s="14"/>
      <c r="Y29" s="14">
        <v>30</v>
      </c>
      <c r="Z29" s="14">
        <v>27.5</v>
      </c>
      <c r="AA29" s="14"/>
      <c r="AB29" s="14">
        <v>690.98466821289799</v>
      </c>
      <c r="AC29" s="14"/>
      <c r="AD29" s="14"/>
      <c r="AE29" s="14"/>
      <c r="AF29" s="14">
        <v>18.479401202437156</v>
      </c>
      <c r="AG29" s="14"/>
      <c r="AH29" s="14"/>
      <c r="AI29" s="14">
        <v>14.508085235000756</v>
      </c>
      <c r="AJ29" s="14">
        <v>261.77687226029514</v>
      </c>
      <c r="AK29" s="14"/>
      <c r="AL29" s="14">
        <v>249.14781530833594</v>
      </c>
      <c r="AM29" s="14">
        <v>6.9</v>
      </c>
      <c r="AN29" s="14">
        <v>36.31228565664717</v>
      </c>
      <c r="AO29" s="14">
        <v>74.090909090909079</v>
      </c>
      <c r="AP29" s="14">
        <v>6</v>
      </c>
      <c r="AQ29" s="14">
        <v>22.330097087378643</v>
      </c>
      <c r="AR29" s="14">
        <v>103.50661334973854</v>
      </c>
      <c r="AS29" s="14">
        <v>0.5</v>
      </c>
      <c r="AT29" s="14"/>
      <c r="AU29" s="14">
        <v>129.48000000000002</v>
      </c>
      <c r="AV29" s="14"/>
      <c r="AW29" s="14">
        <v>56.981132075471692</v>
      </c>
      <c r="AX29" s="14"/>
      <c r="AY29" s="14">
        <v>1257.5090108129755</v>
      </c>
      <c r="AZ29" s="14">
        <v>287.65809780375321</v>
      </c>
      <c r="BA29" s="14">
        <v>200.60845206180909</v>
      </c>
      <c r="BB29" s="14">
        <v>418.57142857142856</v>
      </c>
      <c r="BC29" s="14"/>
      <c r="BD29" s="14">
        <v>20.843091334894613</v>
      </c>
      <c r="BE29" s="14">
        <v>34.933231867514628</v>
      </c>
      <c r="BF29" s="14">
        <v>166.53992395437265</v>
      </c>
      <c r="BG29" s="14">
        <v>1758.7736990722065</v>
      </c>
      <c r="BH29" s="14">
        <v>9897</v>
      </c>
      <c r="BI29" s="14">
        <v>122</v>
      </c>
      <c r="BJ29" s="14">
        <v>331.94029850746273</v>
      </c>
      <c r="BK29" s="14">
        <v>52.440500201694228</v>
      </c>
    </row>
    <row r="30" spans="1:63" x14ac:dyDescent="0.4">
      <c r="A30" s="15">
        <v>1946</v>
      </c>
      <c r="B30" s="14">
        <v>68.298666666666662</v>
      </c>
      <c r="C30" s="14">
        <v>36.577946768060833</v>
      </c>
      <c r="D30" s="14">
        <v>836.42105263157896</v>
      </c>
      <c r="E30" s="14">
        <v>541.72968513680746</v>
      </c>
      <c r="F30" s="14"/>
      <c r="G30" s="14">
        <v>1003.2280701754386</v>
      </c>
      <c r="H30" s="14">
        <v>74</v>
      </c>
      <c r="I30" s="14">
        <v>857.88235294117646</v>
      </c>
      <c r="J30" s="14">
        <v>2339</v>
      </c>
      <c r="K30" s="14">
        <v>350</v>
      </c>
      <c r="M30" s="14">
        <v>201.13136392206161</v>
      </c>
      <c r="N30" s="14">
        <v>14.3</v>
      </c>
      <c r="O30" s="14">
        <v>18.649122807017545</v>
      </c>
      <c r="P30" s="14">
        <v>337.83642703526613</v>
      </c>
      <c r="Q30" s="14">
        <v>65</v>
      </c>
      <c r="R30" s="14">
        <v>34.133333333333333</v>
      </c>
      <c r="S30" s="14">
        <v>210.43000914913083</v>
      </c>
      <c r="T30" s="14">
        <v>20.8</v>
      </c>
      <c r="U30" s="14">
        <v>169.85294117647058</v>
      </c>
      <c r="V30" s="14">
        <v>270.36799999999999</v>
      </c>
      <c r="W30" s="14"/>
      <c r="X30" s="14"/>
      <c r="Y30" s="14">
        <v>37</v>
      </c>
      <c r="Z30" s="14">
        <v>30</v>
      </c>
      <c r="AA30" s="14">
        <v>31.60136286201022</v>
      </c>
      <c r="AB30" s="14">
        <v>817.02898550724649</v>
      </c>
      <c r="AC30" s="14">
        <v>58.435438265786999</v>
      </c>
      <c r="AD30" s="14"/>
      <c r="AE30" s="14">
        <v>45.2</v>
      </c>
      <c r="AF30" s="14">
        <v>19.737001331128234</v>
      </c>
      <c r="AG30" s="14">
        <v>0.7</v>
      </c>
      <c r="AH30" s="14">
        <v>288</v>
      </c>
      <c r="AI30" s="14">
        <v>15.061256603349443</v>
      </c>
      <c r="AJ30" s="14">
        <v>406.3786008230453</v>
      </c>
      <c r="AK30" s="14">
        <v>125.53846153846153</v>
      </c>
      <c r="AL30" s="14">
        <v>310.17369727047145</v>
      </c>
      <c r="AM30" s="14">
        <v>11</v>
      </c>
      <c r="AN30" s="14">
        <v>50.423557886244453</v>
      </c>
      <c r="AO30" s="14">
        <v>242.33870967741936</v>
      </c>
      <c r="AP30" s="14">
        <v>7.9</v>
      </c>
      <c r="AQ30" s="14">
        <v>26.860841423948223</v>
      </c>
      <c r="AR30" s="14">
        <v>149.80006151953245</v>
      </c>
      <c r="AS30" s="14">
        <v>63.678423959007013</v>
      </c>
      <c r="AT30" s="14">
        <v>146.18856569709126</v>
      </c>
      <c r="AU30" s="14">
        <v>174.37262357414448</v>
      </c>
      <c r="AV30" s="14"/>
      <c r="AW30" s="14">
        <v>110.94339622641509</v>
      </c>
      <c r="AX30" s="14"/>
      <c r="AY30" s="14">
        <v>1553.8646375650781</v>
      </c>
      <c r="AZ30" s="14">
        <v>173.05175490779297</v>
      </c>
      <c r="BA30" s="14">
        <v>230.97826086956522</v>
      </c>
      <c r="BB30" s="14">
        <v>707.5</v>
      </c>
      <c r="BC30" s="14"/>
      <c r="BD30" s="14">
        <v>105.38641686182672</v>
      </c>
      <c r="BE30" s="14">
        <v>32.598491198658841</v>
      </c>
      <c r="BF30" s="14">
        <v>125.21739130434781</v>
      </c>
      <c r="BG30" s="14">
        <v>2745.2745274527456</v>
      </c>
      <c r="BH30" s="14">
        <v>9775</v>
      </c>
      <c r="BI30" s="14">
        <v>153</v>
      </c>
      <c r="BJ30" s="14">
        <v>481.79104477611946</v>
      </c>
      <c r="BK30" s="14">
        <v>47.997600119994004</v>
      </c>
    </row>
    <row r="31" spans="1:63" x14ac:dyDescent="0.4">
      <c r="A31" s="15">
        <v>1947</v>
      </c>
      <c r="B31" s="14">
        <v>135.37</v>
      </c>
      <c r="C31" s="14">
        <v>39.318637274549097</v>
      </c>
      <c r="D31" s="14">
        <v>1146.875</v>
      </c>
      <c r="E31" s="14">
        <v>787.9637893663139</v>
      </c>
      <c r="F31" s="14">
        <v>8.8631578947368421</v>
      </c>
      <c r="G31" s="14">
        <v>1755.0564102564101</v>
      </c>
      <c r="H31" s="14">
        <v>81</v>
      </c>
      <c r="I31" s="14">
        <v>910.92473118279565</v>
      </c>
      <c r="J31" s="14">
        <v>2812</v>
      </c>
      <c r="K31" s="14">
        <v>451</v>
      </c>
      <c r="M31" s="14">
        <v>254.13105413105416</v>
      </c>
      <c r="N31" s="14">
        <v>31</v>
      </c>
      <c r="O31" s="14">
        <v>39.671794871794866</v>
      </c>
      <c r="P31" s="14">
        <v>482.88100208768265</v>
      </c>
      <c r="Q31" s="14">
        <v>83</v>
      </c>
      <c r="R31" s="14">
        <v>39.6</v>
      </c>
      <c r="S31" s="14">
        <v>220</v>
      </c>
      <c r="T31" s="14">
        <v>36.799999999999997</v>
      </c>
      <c r="U31" s="14">
        <v>317.64705882352939</v>
      </c>
      <c r="V31" s="14">
        <v>744.40333333333331</v>
      </c>
      <c r="W31" s="14"/>
      <c r="X31" s="14"/>
      <c r="Y31" s="14">
        <v>66</v>
      </c>
      <c r="Z31" s="14">
        <v>42.5</v>
      </c>
      <c r="AA31" s="14">
        <v>124.27597955706986</v>
      </c>
      <c r="AB31" s="14">
        <v>980.67632850241557</v>
      </c>
      <c r="AC31" s="14">
        <v>127.80395852968898</v>
      </c>
      <c r="AD31" s="14">
        <v>582.90598290598291</v>
      </c>
      <c r="AE31" s="14">
        <v>42.638655462184872</v>
      </c>
      <c r="AF31" s="14">
        <v>25.811786535436248</v>
      </c>
      <c r="AG31" s="14">
        <v>8</v>
      </c>
      <c r="AH31" s="14">
        <v>508.84615384615381</v>
      </c>
      <c r="AI31" s="14">
        <v>19.107564347532879</v>
      </c>
      <c r="AJ31" s="14">
        <v>444.85596707818922</v>
      </c>
      <c r="AK31" s="14">
        <v>323.58974358974359</v>
      </c>
      <c r="AL31" s="14">
        <v>397.26877715704535</v>
      </c>
      <c r="AM31" s="14">
        <v>13</v>
      </c>
      <c r="AN31" s="14">
        <v>88.745461879790241</v>
      </c>
      <c r="AO31" s="14">
        <v>366.93548387096774</v>
      </c>
      <c r="AP31" s="14">
        <v>15</v>
      </c>
      <c r="AQ31" s="14">
        <v>21.359223300970875</v>
      </c>
      <c r="AR31" s="14">
        <v>147.18548139034144</v>
      </c>
      <c r="AS31" s="14">
        <v>261.91541175885885</v>
      </c>
      <c r="AT31" s="14">
        <v>321.21364092276832</v>
      </c>
      <c r="AU31" s="14">
        <v>172.74549098196394</v>
      </c>
      <c r="AV31" s="14"/>
      <c r="AW31" s="14">
        <v>130.9433962264151</v>
      </c>
      <c r="AX31" s="14"/>
      <c r="AY31" s="14">
        <v>1904.452388690283</v>
      </c>
      <c r="AZ31" s="14">
        <v>199.46460440214162</v>
      </c>
      <c r="BA31" s="14">
        <v>268.41787439613529</v>
      </c>
      <c r="BB31" s="14">
        <v>900</v>
      </c>
      <c r="BC31" s="14"/>
      <c r="BD31" s="14">
        <v>109.42828485456369</v>
      </c>
      <c r="BE31" s="14">
        <v>54.233025984911983</v>
      </c>
      <c r="BF31" s="14">
        <v>223.21428571428572</v>
      </c>
      <c r="BG31" s="14">
        <v>2855</v>
      </c>
      <c r="BH31" s="14">
        <v>15369</v>
      </c>
      <c r="BI31" s="14">
        <v>162</v>
      </c>
      <c r="BJ31" s="14">
        <v>693.73134328358196</v>
      </c>
      <c r="BK31" s="14">
        <v>47.5</v>
      </c>
    </row>
    <row r="32" spans="1:63" x14ac:dyDescent="0.4">
      <c r="A32" s="15">
        <v>1948</v>
      </c>
      <c r="B32" s="14">
        <v>173.3096153846154</v>
      </c>
      <c r="C32" s="14">
        <v>57.713178294573645</v>
      </c>
      <c r="D32" s="14">
        <v>1629</v>
      </c>
      <c r="E32" s="14">
        <v>1304.6028305495347</v>
      </c>
      <c r="F32" s="14">
        <v>52.210526315789473</v>
      </c>
      <c r="G32" s="14">
        <v>1628.2418604651164</v>
      </c>
      <c r="H32" s="14">
        <v>113</v>
      </c>
      <c r="I32" s="14">
        <v>1183</v>
      </c>
      <c r="J32" s="14">
        <v>3164.51</v>
      </c>
      <c r="K32" s="14">
        <v>532</v>
      </c>
      <c r="M32" s="14">
        <v>277</v>
      </c>
      <c r="N32" s="14">
        <v>50.3</v>
      </c>
      <c r="O32" s="14">
        <v>96.632558139534879</v>
      </c>
      <c r="P32" s="14">
        <v>570.14613778705632</v>
      </c>
      <c r="Q32" s="14">
        <v>82.8</v>
      </c>
      <c r="R32" s="14">
        <v>41.533333333333331</v>
      </c>
      <c r="S32" s="14">
        <v>386.33909287257018</v>
      </c>
      <c r="T32" s="14">
        <v>41.56</v>
      </c>
      <c r="U32" s="14">
        <v>500.73529411764707</v>
      </c>
      <c r="V32" s="14">
        <v>834.68653846153848</v>
      </c>
      <c r="W32" s="14">
        <v>545.64564564564569</v>
      </c>
      <c r="X32" s="14"/>
      <c r="Y32" s="14">
        <v>50.17</v>
      </c>
      <c r="Z32" s="14">
        <v>55</v>
      </c>
      <c r="AA32" s="14">
        <v>168.22827938671207</v>
      </c>
      <c r="AB32" s="14">
        <v>1294.0821256038646</v>
      </c>
      <c r="AC32" s="14">
        <v>394</v>
      </c>
      <c r="AD32" s="14">
        <v>872.72727272727263</v>
      </c>
      <c r="AE32" s="14">
        <v>236.46363636363634</v>
      </c>
      <c r="AF32" s="14">
        <v>32.759872534387483</v>
      </c>
      <c r="AG32" s="14">
        <v>19</v>
      </c>
      <c r="AH32" s="14">
        <v>400.30303030303031</v>
      </c>
      <c r="AI32" s="14">
        <v>32.808100989919176</v>
      </c>
      <c r="AJ32" s="14">
        <v>379.71830985915494</v>
      </c>
      <c r="AK32" s="14">
        <v>616.27450980392166</v>
      </c>
      <c r="AL32" s="14">
        <v>384.29537181487262</v>
      </c>
      <c r="AM32" s="14">
        <v>19</v>
      </c>
      <c r="AN32" s="14">
        <v>125.05042355788623</v>
      </c>
      <c r="AO32" s="14">
        <v>415.52419354838707</v>
      </c>
      <c r="AP32" s="14">
        <v>14.09</v>
      </c>
      <c r="AQ32" s="14">
        <v>28.16</v>
      </c>
      <c r="AR32" s="14">
        <v>162.44</v>
      </c>
      <c r="AS32" s="14">
        <v>308.13577853983395</v>
      </c>
      <c r="AT32" s="14">
        <v>518.05416248746235</v>
      </c>
      <c r="AU32" s="14">
        <v>166.47286821705427</v>
      </c>
      <c r="AV32" s="14"/>
      <c r="AW32" s="14">
        <v>222.07547169811323</v>
      </c>
      <c r="AX32" s="14">
        <v>692.32220335785701</v>
      </c>
      <c r="AY32" s="14">
        <v>2003.7950664136622</v>
      </c>
      <c r="AZ32" s="14">
        <v>235.51457465794172</v>
      </c>
      <c r="BA32" s="14">
        <v>305.25362318840581</v>
      </c>
      <c r="BB32" s="14">
        <v>1105.2777777777778</v>
      </c>
      <c r="BC32" s="14"/>
      <c r="BD32" s="14">
        <v>305.8174523570712</v>
      </c>
      <c r="BE32" s="14">
        <v>106.37049455155072</v>
      </c>
      <c r="BF32" s="14">
        <v>196.8</v>
      </c>
      <c r="BG32" s="14">
        <v>4781.818181818182</v>
      </c>
      <c r="BH32" s="14">
        <v>12653</v>
      </c>
      <c r="BI32" s="14">
        <v>177.7</v>
      </c>
      <c r="BJ32" s="14">
        <v>1005.9701492537314</v>
      </c>
      <c r="BK32" s="14">
        <v>75.74609907589759</v>
      </c>
    </row>
    <row r="33" spans="1:63" x14ac:dyDescent="0.4">
      <c r="A33" s="15">
        <v>1949</v>
      </c>
      <c r="B33" s="14">
        <v>238.80253164556962</v>
      </c>
      <c r="C33" s="14">
        <v>62.692307692307686</v>
      </c>
      <c r="D33" s="14">
        <v>1043.5</v>
      </c>
      <c r="E33" s="14">
        <v>1042.5117004680187</v>
      </c>
      <c r="F33" s="14">
        <v>97.848484848484844</v>
      </c>
      <c r="G33" s="14">
        <v>1624.1666666666667</v>
      </c>
      <c r="H33" s="14">
        <v>101</v>
      </c>
      <c r="I33" s="14">
        <v>1100</v>
      </c>
      <c r="J33" s="14">
        <v>3046.83</v>
      </c>
      <c r="K33" s="14">
        <v>479</v>
      </c>
      <c r="M33" s="14">
        <v>321</v>
      </c>
      <c r="N33" s="14">
        <v>51.2</v>
      </c>
      <c r="O33" s="14">
        <v>203.49206349206349</v>
      </c>
      <c r="P33" s="14">
        <v>743.21503131524003</v>
      </c>
      <c r="Q33" s="14">
        <v>73.75</v>
      </c>
      <c r="R33" s="14">
        <v>41.7</v>
      </c>
      <c r="S33" s="14">
        <v>331.17350611951042</v>
      </c>
      <c r="T33" s="14">
        <v>40.799999999999997</v>
      </c>
      <c r="U33" s="14">
        <v>571.32352941176464</v>
      </c>
      <c r="V33" s="14">
        <v>1984.5721518987343</v>
      </c>
      <c r="W33" s="14">
        <v>1142.9429429429429</v>
      </c>
      <c r="X33" s="14"/>
      <c r="Y33" s="14">
        <v>52.23</v>
      </c>
      <c r="Z33" s="14">
        <v>54.9</v>
      </c>
      <c r="AA33" s="14">
        <v>288.07495741056215</v>
      </c>
      <c r="AB33" s="14">
        <v>1327.2946859903384</v>
      </c>
      <c r="AC33" s="14">
        <v>527</v>
      </c>
      <c r="AD33" s="14">
        <v>963.90977443609029</v>
      </c>
      <c r="AE33" s="14">
        <v>519.39755351681947</v>
      </c>
      <c r="AF33" s="14">
        <v>51.029607518857652</v>
      </c>
      <c r="AG33" s="14">
        <v>14</v>
      </c>
      <c r="AH33" s="14">
        <v>378.64864864864865</v>
      </c>
      <c r="AI33" s="14">
        <v>29.942575881870386</v>
      </c>
      <c r="AJ33" s="14">
        <v>425</v>
      </c>
      <c r="AK33" s="14">
        <v>1051.0843373493974</v>
      </c>
      <c r="AL33" s="14">
        <v>353.53414136565465</v>
      </c>
      <c r="AM33" s="14">
        <v>23.66</v>
      </c>
      <c r="AN33" s="14">
        <v>251.9160951996773</v>
      </c>
      <c r="AO33" s="14">
        <v>430.64516129032256</v>
      </c>
      <c r="AP33" s="14">
        <v>14.69</v>
      </c>
      <c r="AQ33" s="14">
        <v>33.01</v>
      </c>
      <c r="AR33" s="14">
        <v>154.51</v>
      </c>
      <c r="AS33" s="14">
        <v>246.52087475149105</v>
      </c>
      <c r="AT33" s="14">
        <v>620.61183550651958</v>
      </c>
      <c r="AU33" s="14">
        <v>143.00699300699299</v>
      </c>
      <c r="AV33" s="14"/>
      <c r="AW33" s="14">
        <v>245.84905660377356</v>
      </c>
      <c r="AX33" s="14">
        <v>681.00358422939064</v>
      </c>
      <c r="AY33" s="14">
        <v>1956.2135769412505</v>
      </c>
      <c r="AZ33" s="14">
        <v>152.04528853177504</v>
      </c>
      <c r="BA33" s="14">
        <v>321.4501510574018</v>
      </c>
      <c r="BB33" s="14">
        <v>1180.5555555555554</v>
      </c>
      <c r="BC33" s="14"/>
      <c r="BD33" s="14">
        <v>364.89468405215644</v>
      </c>
      <c r="BE33" s="14">
        <v>127.83428198189792</v>
      </c>
      <c r="BF33" s="14">
        <v>247.9</v>
      </c>
      <c r="BG33" s="14">
        <v>4252.7367920038078</v>
      </c>
      <c r="BH33" s="14">
        <v>12051</v>
      </c>
      <c r="BI33" s="14">
        <v>191.6</v>
      </c>
      <c r="BJ33" s="14">
        <v>865.67164179104475</v>
      </c>
      <c r="BK33" s="14">
        <v>58.801911062109518</v>
      </c>
    </row>
    <row r="34" spans="1:63" x14ac:dyDescent="0.4">
      <c r="A34" s="15">
        <v>1950</v>
      </c>
      <c r="B34" s="14">
        <v>298.19693094629156</v>
      </c>
      <c r="C34" s="14">
        <v>74.536082474226802</v>
      </c>
      <c r="D34" s="14">
        <v>1177.5</v>
      </c>
      <c r="E34" s="14">
        <v>1436.8426131429123</v>
      </c>
      <c r="F34" s="14">
        <v>205.3627760252366</v>
      </c>
      <c r="G34" s="14">
        <v>1895.5512572533848</v>
      </c>
      <c r="H34" s="14">
        <v>94</v>
      </c>
      <c r="I34" s="14">
        <v>1359</v>
      </c>
      <c r="J34" s="14">
        <v>3006.57</v>
      </c>
      <c r="K34" s="14">
        <v>458</v>
      </c>
      <c r="M34" s="14">
        <v>396</v>
      </c>
      <c r="N34" s="14">
        <v>55.6</v>
      </c>
      <c r="O34" s="14">
        <v>265.88007736943911</v>
      </c>
      <c r="P34" s="14">
        <v>664.15967601967031</v>
      </c>
      <c r="Q34" s="14">
        <v>86.86</v>
      </c>
      <c r="R34" s="14">
        <v>77.34</v>
      </c>
      <c r="S34" s="14">
        <v>419.21606118546845</v>
      </c>
      <c r="T34" s="14">
        <v>48.68</v>
      </c>
      <c r="U34" s="14">
        <v>391.73913043478257</v>
      </c>
      <c r="V34" s="14">
        <v>2756.521739130435</v>
      </c>
      <c r="W34" s="14">
        <v>2000</v>
      </c>
      <c r="X34" s="14"/>
      <c r="Y34" s="14">
        <v>67.61</v>
      </c>
      <c r="Z34" s="14">
        <v>55.15</v>
      </c>
      <c r="AA34" s="14">
        <v>315.16183986371379</v>
      </c>
      <c r="AB34" s="14">
        <v>1144.897102057959</v>
      </c>
      <c r="AC34" s="14">
        <v>800</v>
      </c>
      <c r="AD34" s="14">
        <v>1075.7142857142856</v>
      </c>
      <c r="AE34" s="14">
        <v>827.77777777777771</v>
      </c>
      <c r="AF34" s="14">
        <v>68.180545444363545</v>
      </c>
      <c r="AG34" s="14"/>
      <c r="AH34" s="14">
        <v>853.33333333333326</v>
      </c>
      <c r="AI34" s="14">
        <v>28.87139107611549</v>
      </c>
      <c r="AJ34" s="14">
        <v>532.02312138728325</v>
      </c>
      <c r="AK34" s="14">
        <v>1464.0883977900551</v>
      </c>
      <c r="AL34" s="14">
        <v>450.20213156927599</v>
      </c>
      <c r="AM34" s="14">
        <v>34.64</v>
      </c>
      <c r="AN34" s="14">
        <v>226.93546129077416</v>
      </c>
      <c r="AO34" s="14">
        <v>390.06993006993002</v>
      </c>
      <c r="AP34" s="14">
        <v>12.97</v>
      </c>
      <c r="AQ34" s="14">
        <v>34.64</v>
      </c>
      <c r="AR34" s="14">
        <v>193.59</v>
      </c>
      <c r="AS34" s="14">
        <v>333</v>
      </c>
      <c r="AT34" s="14">
        <v>636.15847542627887</v>
      </c>
      <c r="AU34" s="14">
        <v>183.29896907216491</v>
      </c>
      <c r="AV34" s="14"/>
      <c r="AW34" s="14">
        <v>400</v>
      </c>
      <c r="AX34" s="14">
        <v>1005.4880439043512</v>
      </c>
      <c r="AY34" s="14">
        <v>2301.5539689206216</v>
      </c>
      <c r="AZ34" s="14">
        <v>110.39794608472398</v>
      </c>
      <c r="BA34" s="14">
        <v>472.20543806646526</v>
      </c>
      <c r="BB34" s="14">
        <v>1101.930501930502</v>
      </c>
      <c r="BC34" s="14">
        <v>72.599999999999994</v>
      </c>
      <c r="BD34" s="14">
        <v>385.09960159362549</v>
      </c>
      <c r="BE34" s="14">
        <v>113.96280400572245</v>
      </c>
      <c r="BF34" s="14">
        <v>263.60000000000002</v>
      </c>
      <c r="BG34" s="14">
        <v>5693.0443548387102</v>
      </c>
      <c r="BH34" s="14">
        <v>9993</v>
      </c>
      <c r="BI34" s="14">
        <v>254.28</v>
      </c>
      <c r="BJ34" s="14">
        <v>1041.7910447761194</v>
      </c>
      <c r="BK34" s="14">
        <v>89.075189939743254</v>
      </c>
    </row>
    <row r="35" spans="1:63" x14ac:dyDescent="0.4">
      <c r="A35" s="15">
        <v>1951</v>
      </c>
      <c r="B35" s="14">
        <v>315.0399061032864</v>
      </c>
      <c r="C35" s="14">
        <v>109.58762886597938</v>
      </c>
      <c r="D35" s="14">
        <v>1169.4000000000001</v>
      </c>
      <c r="E35" s="14">
        <v>1710.4718932130097</v>
      </c>
      <c r="F35" s="14">
        <v>291.969696969697</v>
      </c>
      <c r="G35" s="14">
        <v>2343.893059879143</v>
      </c>
      <c r="H35" s="14">
        <v>151</v>
      </c>
      <c r="I35" s="14">
        <v>1771</v>
      </c>
      <c r="J35" s="14">
        <v>3924.88</v>
      </c>
      <c r="K35" s="14">
        <v>601</v>
      </c>
      <c r="M35" s="14">
        <v>463</v>
      </c>
      <c r="N35" s="14">
        <v>63.4</v>
      </c>
      <c r="O35" s="14">
        <v>320.01464933162418</v>
      </c>
      <c r="P35" s="14">
        <v>837.86520104136537</v>
      </c>
      <c r="Q35" s="14">
        <v>118.71</v>
      </c>
      <c r="R35" s="14">
        <v>70.819999999999993</v>
      </c>
      <c r="S35" s="14">
        <v>450.83240843507213</v>
      </c>
      <c r="T35" s="14">
        <v>65.040000000000006</v>
      </c>
      <c r="U35" s="14">
        <v>866.52173913043475</v>
      </c>
      <c r="V35" s="14">
        <v>3484.2723004694831</v>
      </c>
      <c r="W35" s="14">
        <v>3476.1904761904757</v>
      </c>
      <c r="X35" s="14"/>
      <c r="Y35" s="14">
        <v>76.09</v>
      </c>
      <c r="Z35" s="14">
        <v>66.010000000000005</v>
      </c>
      <c r="AA35" s="14">
        <v>391.8228279386712</v>
      </c>
      <c r="AB35" s="14">
        <v>1602.2679546409074</v>
      </c>
      <c r="AC35" s="14">
        <v>1292</v>
      </c>
      <c r="AD35" s="14">
        <v>1492.7536231884058</v>
      </c>
      <c r="AE35" s="14">
        <v>1355.5555555555557</v>
      </c>
      <c r="AF35" s="14">
        <v>87.080696645573155</v>
      </c>
      <c r="AG35" s="14"/>
      <c r="AH35" s="14">
        <v>1097.2602739726028</v>
      </c>
      <c r="AI35" s="14">
        <v>43.509390317783776</v>
      </c>
      <c r="AJ35" s="14">
        <v>645.02314814814815</v>
      </c>
      <c r="AK35" s="14">
        <v>2053.6102390726878</v>
      </c>
      <c r="AL35" s="14">
        <v>558.33052086848909</v>
      </c>
      <c r="AM35" s="14">
        <v>46.18</v>
      </c>
      <c r="AN35" s="14">
        <v>252.55494890102196</v>
      </c>
      <c r="AO35" s="14">
        <v>619.16083916083915</v>
      </c>
      <c r="AP35" s="14">
        <v>14.62</v>
      </c>
      <c r="AQ35" s="14">
        <v>34.78</v>
      </c>
      <c r="AR35" s="14">
        <v>252.52</v>
      </c>
      <c r="AS35" s="14">
        <v>416</v>
      </c>
      <c r="AT35" s="14">
        <v>764.04212637913736</v>
      </c>
      <c r="AU35" s="14">
        <v>259.7594501718213</v>
      </c>
      <c r="AV35" s="14"/>
      <c r="AW35" s="14">
        <v>525</v>
      </c>
      <c r="AX35" s="14">
        <v>1575.5259375408336</v>
      </c>
      <c r="AY35" s="14">
        <v>2777.5444491110175</v>
      </c>
      <c r="AZ35" s="14">
        <v>130.93709884467265</v>
      </c>
      <c r="BA35" s="14">
        <v>575.22658610271901</v>
      </c>
      <c r="BB35" s="14">
        <v>1781.0810810810813</v>
      </c>
      <c r="BC35" s="14">
        <v>98.4</v>
      </c>
      <c r="BD35" s="14">
        <v>476.17529880478082</v>
      </c>
      <c r="BE35" s="14">
        <v>108.46924177396279</v>
      </c>
      <c r="BF35" s="14">
        <v>314.08</v>
      </c>
      <c r="BG35" s="14">
        <v>6636.4527192552669</v>
      </c>
      <c r="BH35" s="14">
        <v>13967</v>
      </c>
      <c r="BI35" s="14">
        <v>236.33</v>
      </c>
      <c r="BJ35" s="14">
        <v>1185.0746268656717</v>
      </c>
      <c r="BK35" s="14">
        <v>89.274643521388711</v>
      </c>
    </row>
    <row r="36" spans="1:63" x14ac:dyDescent="0.4">
      <c r="A36" s="16">
        <v>1952</v>
      </c>
      <c r="B36" s="14">
        <v>352.55339805825241</v>
      </c>
      <c r="C36" s="14">
        <v>94.896551724137936</v>
      </c>
      <c r="D36" s="14">
        <v>687.8</v>
      </c>
      <c r="E36" s="14">
        <v>1489.9160474765995</v>
      </c>
      <c r="F36" s="14">
        <v>392.61818181818182</v>
      </c>
      <c r="G36" s="14">
        <v>2414.1315014720312</v>
      </c>
      <c r="H36" s="14">
        <v>141</v>
      </c>
      <c r="I36" s="14">
        <v>1416</v>
      </c>
      <c r="J36" s="14">
        <v>4646.26</v>
      </c>
      <c r="K36" s="14">
        <v>736</v>
      </c>
      <c r="M36" s="14">
        <v>473</v>
      </c>
      <c r="N36" s="14">
        <v>73.400000000000006</v>
      </c>
      <c r="O36" s="14">
        <v>369.28361138370951</v>
      </c>
      <c r="P36" s="14">
        <v>849.58056118021409</v>
      </c>
      <c r="Q36" s="14">
        <v>115.37</v>
      </c>
      <c r="R36" s="14">
        <v>102.17</v>
      </c>
      <c r="S36" s="14">
        <v>342.38486092111259</v>
      </c>
      <c r="T36" s="14">
        <v>70.56</v>
      </c>
      <c r="U36" s="14">
        <v>717.39130434782612</v>
      </c>
      <c r="V36" s="14">
        <v>3437.1359223300969</v>
      </c>
      <c r="W36" s="14">
        <v>4023.8095238095239</v>
      </c>
      <c r="X36" s="14"/>
      <c r="Y36" s="14">
        <v>87.46</v>
      </c>
      <c r="Z36" s="14">
        <v>62.75</v>
      </c>
      <c r="AA36" s="14">
        <v>459.96592844974447</v>
      </c>
      <c r="AB36" s="14">
        <v>1242.7551448971021</v>
      </c>
      <c r="AC36" s="14">
        <v>934</v>
      </c>
      <c r="AD36" s="14">
        <v>1367.5078864353311</v>
      </c>
      <c r="AE36" s="14">
        <v>1272.7777777777778</v>
      </c>
      <c r="AF36" s="14">
        <v>95.480763846110762</v>
      </c>
      <c r="AG36" s="14">
        <v>28</v>
      </c>
      <c r="AH36" s="14">
        <v>803.35365853658539</v>
      </c>
      <c r="AI36" s="14">
        <v>51.488186560294572</v>
      </c>
      <c r="AJ36" s="14">
        <v>667.94425087108027</v>
      </c>
      <c r="AK36" s="14">
        <v>2368.0040889343218</v>
      </c>
      <c r="AL36" s="14">
        <v>543.61581920903961</v>
      </c>
      <c r="AM36" s="14">
        <v>51.33</v>
      </c>
      <c r="AN36" s="14">
        <v>336.13327733445328</v>
      </c>
      <c r="AO36" s="14">
        <v>564.89510489510485</v>
      </c>
      <c r="AP36" s="14">
        <v>15.13</v>
      </c>
      <c r="AQ36" s="14">
        <v>32.08</v>
      </c>
      <c r="AR36" s="14">
        <v>238.74</v>
      </c>
      <c r="AS36" s="14">
        <v>352</v>
      </c>
      <c r="AT36" s="14">
        <v>777.83350050150455</v>
      </c>
      <c r="AU36" s="14">
        <v>234.82758620689654</v>
      </c>
      <c r="AV36" s="14"/>
      <c r="AW36" s="14">
        <v>625</v>
      </c>
      <c r="AX36" s="14">
        <v>1082.5819939892854</v>
      </c>
      <c r="AY36" s="14">
        <v>2739.1852162956739</v>
      </c>
      <c r="AZ36" s="14">
        <v>115.53273427471116</v>
      </c>
      <c r="BA36" s="14">
        <v>453.77643504531721</v>
      </c>
      <c r="BB36" s="14">
        <v>1570.2702702702704</v>
      </c>
      <c r="BC36" s="14">
        <v>116.5</v>
      </c>
      <c r="BD36" s="14">
        <v>377.29083665338646</v>
      </c>
      <c r="BE36" s="14">
        <v>114.96423462088698</v>
      </c>
      <c r="BF36" s="14">
        <v>362.9</v>
      </c>
      <c r="BG36" s="14">
        <v>7395.5773955773957</v>
      </c>
      <c r="BH36" s="14">
        <v>13203</v>
      </c>
      <c r="BI36" s="14">
        <v>208.89</v>
      </c>
      <c r="BJ36" s="14">
        <v>1331.3432835820895</v>
      </c>
      <c r="BK36" s="14">
        <v>121.8836565096953</v>
      </c>
    </row>
    <row r="37" spans="1:63" x14ac:dyDescent="0.4">
      <c r="A37" s="16">
        <v>1953</v>
      </c>
      <c r="B37" s="14">
        <v>369.18351063829795</v>
      </c>
      <c r="C37" s="14">
        <v>121.86206896551724</v>
      </c>
      <c r="D37" s="14">
        <v>1125.0999999999999</v>
      </c>
      <c r="E37" s="14">
        <v>1782.4967824967825</v>
      </c>
      <c r="F37" s="14">
        <v>507.58275596612776</v>
      </c>
      <c r="G37" s="14">
        <v>2407.2612470402528</v>
      </c>
      <c r="H37" s="14">
        <v>113</v>
      </c>
      <c r="I37" s="14">
        <v>1539</v>
      </c>
      <c r="J37" s="14">
        <v>4387.43</v>
      </c>
      <c r="K37" s="14">
        <v>663</v>
      </c>
      <c r="M37" s="14">
        <v>596</v>
      </c>
      <c r="N37" s="14">
        <v>80.2</v>
      </c>
      <c r="O37" s="14">
        <v>376.55880031570638</v>
      </c>
      <c r="P37" s="14">
        <v>893.54932021984382</v>
      </c>
      <c r="Q37" s="14">
        <v>105.32</v>
      </c>
      <c r="R37" s="14">
        <v>93.22</v>
      </c>
      <c r="S37" s="14">
        <v>339.24321751546881</v>
      </c>
      <c r="T37" s="14">
        <v>73.400000000000006</v>
      </c>
      <c r="U37" s="14">
        <v>572.17391304347825</v>
      </c>
      <c r="V37" s="14">
        <v>3740.4255319148938</v>
      </c>
      <c r="W37" s="14">
        <v>4404.7619047619046</v>
      </c>
      <c r="X37" s="14"/>
      <c r="Y37" s="14">
        <v>88.92</v>
      </c>
      <c r="Z37" s="14">
        <v>67.55</v>
      </c>
      <c r="AA37" s="14">
        <v>485.51959114139692</v>
      </c>
      <c r="AB37" s="14">
        <v>1101.4279714405714</v>
      </c>
      <c r="AC37" s="14">
        <v>840</v>
      </c>
      <c r="AD37" s="14">
        <v>1497.6152623211447</v>
      </c>
      <c r="AE37" s="14">
        <v>1274.7222222222222</v>
      </c>
      <c r="AF37" s="14">
        <v>78.960631685053471</v>
      </c>
      <c r="AG37" s="14">
        <v>40</v>
      </c>
      <c r="AH37" s="14">
        <v>666.34615384615381</v>
      </c>
      <c r="AI37" s="14">
        <v>57.223205916050404</v>
      </c>
      <c r="AJ37" s="14">
        <v>594.76744186046517</v>
      </c>
      <c r="AK37" s="14">
        <v>2458.6153045288911</v>
      </c>
      <c r="AL37" s="14">
        <v>542.43330266789326</v>
      </c>
      <c r="AM37" s="14">
        <v>54.51</v>
      </c>
      <c r="AN37" s="14">
        <v>362.73274534509312</v>
      </c>
      <c r="AO37" s="14">
        <v>507.97202797202794</v>
      </c>
      <c r="AP37" s="14">
        <v>17.38</v>
      </c>
      <c r="AQ37" s="14">
        <v>25.53</v>
      </c>
      <c r="AR37" s="14">
        <v>221.97</v>
      </c>
      <c r="AS37" s="14">
        <v>401</v>
      </c>
      <c r="AT37" s="14">
        <v>833.50050150451352</v>
      </c>
      <c r="AU37" s="14">
        <v>216.65517241379311</v>
      </c>
      <c r="AV37" s="14">
        <v>341</v>
      </c>
      <c r="AW37" s="14">
        <v>675</v>
      </c>
      <c r="AX37" s="14">
        <v>866.9802691754868</v>
      </c>
      <c r="AY37" s="14">
        <v>2759.9048019039619</v>
      </c>
      <c r="AZ37" s="14">
        <v>133.50449293966625</v>
      </c>
      <c r="BA37" s="14">
        <v>473.71601208459214</v>
      </c>
      <c r="BB37" s="14">
        <v>1478.5714285714287</v>
      </c>
      <c r="BC37" s="14">
        <v>127.7</v>
      </c>
      <c r="BD37" s="14">
        <v>363.18725099601591</v>
      </c>
      <c r="BE37" s="14">
        <v>111.87410586552218</v>
      </c>
      <c r="BF37" s="14">
        <v>396.1</v>
      </c>
      <c r="BG37" s="14">
        <v>7472.8940783986654</v>
      </c>
      <c r="BH37" s="14">
        <v>12262</v>
      </c>
      <c r="BI37" s="14">
        <v>269.82</v>
      </c>
      <c r="BJ37" s="14">
        <v>1400.0000000000002</v>
      </c>
      <c r="BK37" s="14">
        <v>130.6644425910481</v>
      </c>
    </row>
    <row r="38" spans="1:63" x14ac:dyDescent="0.4">
      <c r="A38" s="16">
        <v>1954</v>
      </c>
      <c r="B38" s="14">
        <v>375.27807486631013</v>
      </c>
      <c r="C38" s="14">
        <v>102.85217391304347</v>
      </c>
      <c r="D38" s="14">
        <v>1026.5999999999999</v>
      </c>
      <c r="E38" s="14">
        <v>1511.8674881325119</v>
      </c>
      <c r="F38" s="14">
        <v>591.45522388059703</v>
      </c>
      <c r="G38" s="14">
        <v>2560</v>
      </c>
      <c r="H38" s="14">
        <v>92</v>
      </c>
      <c r="I38" s="14">
        <v>1562</v>
      </c>
      <c r="J38" s="14">
        <v>4210.5</v>
      </c>
      <c r="K38" s="14">
        <v>652</v>
      </c>
      <c r="L38" s="14">
        <v>550</v>
      </c>
      <c r="M38" s="14">
        <v>657</v>
      </c>
      <c r="N38" s="14">
        <v>84.7</v>
      </c>
      <c r="O38" s="14">
        <v>546.22</v>
      </c>
      <c r="P38" s="14">
        <v>977.7941176470589</v>
      </c>
      <c r="Q38" s="14">
        <v>119.73</v>
      </c>
      <c r="R38" s="14">
        <v>125.13</v>
      </c>
      <c r="S38" s="14">
        <v>374.0509620384816</v>
      </c>
      <c r="T38" s="14">
        <v>86.76</v>
      </c>
      <c r="U38" s="14">
        <v>680.86956521739137</v>
      </c>
      <c r="V38" s="14">
        <v>4036.0962566844919</v>
      </c>
      <c r="W38" s="14">
        <v>5263.1578947368425</v>
      </c>
      <c r="X38" s="14">
        <v>151.86666666666667</v>
      </c>
      <c r="Y38" s="14">
        <v>95.66</v>
      </c>
      <c r="Z38" s="14">
        <v>54.55</v>
      </c>
      <c r="AA38" s="14">
        <v>528.10902896081768</v>
      </c>
      <c r="AB38" s="14">
        <v>1169.2566148677026</v>
      </c>
      <c r="AC38" s="14">
        <v>867</v>
      </c>
      <c r="AD38" s="14">
        <v>1603.7588097102584</v>
      </c>
      <c r="AE38" s="14">
        <v>1629.1666666666667</v>
      </c>
      <c r="AF38" s="14">
        <v>79.939520362877829</v>
      </c>
      <c r="AG38" s="14">
        <v>24</v>
      </c>
      <c r="AH38" s="14">
        <v>674.28571428571433</v>
      </c>
      <c r="AI38" s="14">
        <v>54.417609293793944</v>
      </c>
      <c r="AJ38" s="14">
        <v>590.64748201438852</v>
      </c>
      <c r="AK38" s="14">
        <v>2758.3025830258302</v>
      </c>
      <c r="AL38" s="14">
        <v>586.7034681387255</v>
      </c>
      <c r="AM38" s="14">
        <v>62.78</v>
      </c>
      <c r="AN38" s="14">
        <v>347.89304213915722</v>
      </c>
      <c r="AO38" s="14">
        <v>586.07594936708858</v>
      </c>
      <c r="AP38" s="14">
        <v>18.510000000000002</v>
      </c>
      <c r="AQ38" s="14">
        <v>30.45</v>
      </c>
      <c r="AR38" s="14">
        <v>247.62</v>
      </c>
      <c r="AS38" s="14">
        <v>412</v>
      </c>
      <c r="AT38" s="14">
        <v>871.36409227683043</v>
      </c>
      <c r="AU38" s="14">
        <v>253.8086956521739</v>
      </c>
      <c r="AV38" s="14">
        <v>360</v>
      </c>
      <c r="AW38" s="14">
        <v>725</v>
      </c>
      <c r="AX38" s="14">
        <v>877.43368613615576</v>
      </c>
      <c r="AY38" s="14">
        <v>2723.7855242895139</v>
      </c>
      <c r="AZ38" s="14">
        <v>130.93709884467265</v>
      </c>
      <c r="BA38" s="14">
        <v>546.52567975830812</v>
      </c>
      <c r="BB38" s="14">
        <v>1582.2393822393824</v>
      </c>
      <c r="BC38" s="14">
        <v>93.3</v>
      </c>
      <c r="BD38" s="14">
        <v>222.71604938271605</v>
      </c>
      <c r="BE38" s="14">
        <v>127.26752503576539</v>
      </c>
      <c r="BF38" s="14">
        <v>334.92</v>
      </c>
      <c r="BG38" s="14">
        <v>7548.9662676822636</v>
      </c>
      <c r="BH38" s="14">
        <v>12854</v>
      </c>
      <c r="BI38" s="14">
        <v>248.96</v>
      </c>
      <c r="BJ38" s="14">
        <v>1528.358208955224</v>
      </c>
      <c r="BK38" s="14">
        <v>119.11357340720222</v>
      </c>
    </row>
    <row r="39" spans="1:63" x14ac:dyDescent="0.4">
      <c r="A39" s="16">
        <v>1955</v>
      </c>
      <c r="B39" s="14">
        <v>415.52820512820512</v>
      </c>
      <c r="C39" s="14">
        <v>97.395833333333329</v>
      </c>
      <c r="D39" s="14">
        <v>928.6</v>
      </c>
      <c r="E39" s="14">
        <v>1611.8573881426121</v>
      </c>
      <c r="F39" s="14">
        <v>672.92592592592598</v>
      </c>
      <c r="G39" s="14">
        <v>2862.289831865492</v>
      </c>
      <c r="H39" s="14">
        <v>100</v>
      </c>
      <c r="I39" s="14">
        <v>1423</v>
      </c>
      <c r="J39" s="14">
        <v>4598.43</v>
      </c>
      <c r="K39" s="14">
        <v>768</v>
      </c>
      <c r="L39" s="14">
        <v>760</v>
      </c>
      <c r="M39" s="14">
        <v>580</v>
      </c>
      <c r="N39" s="14">
        <v>80.900000000000006</v>
      </c>
      <c r="O39" s="14">
        <v>512.10968775020012</v>
      </c>
      <c r="P39" s="14">
        <v>1070.8211143695014</v>
      </c>
      <c r="Q39" s="14">
        <v>114.85</v>
      </c>
      <c r="R39" s="14">
        <v>114.36</v>
      </c>
      <c r="S39" s="14">
        <v>351.89202217401782</v>
      </c>
      <c r="T39" s="14">
        <v>91.88</v>
      </c>
      <c r="U39" s="14">
        <v>788.26086956521738</v>
      </c>
      <c r="V39" s="14">
        <v>4450.5128205128212</v>
      </c>
      <c r="W39" s="14">
        <v>6119.0476190476184</v>
      </c>
      <c r="X39" s="14">
        <v>182.79999999999998</v>
      </c>
      <c r="Y39" s="14">
        <v>98.7</v>
      </c>
      <c r="Z39" s="14">
        <v>47.2</v>
      </c>
      <c r="AA39" s="14">
        <v>553.66269165247013</v>
      </c>
      <c r="AB39" s="14">
        <v>1263.3347333053339</v>
      </c>
      <c r="AC39" s="14">
        <v>946</v>
      </c>
      <c r="AD39" s="14">
        <v>1825.334382376082</v>
      </c>
      <c r="AE39" s="14">
        <v>2010.5555555555554</v>
      </c>
      <c r="AF39" s="14">
        <v>95.339427963432215</v>
      </c>
      <c r="AG39" s="14">
        <v>18</v>
      </c>
      <c r="AH39" s="14">
        <v>898.78048780487813</v>
      </c>
      <c r="AI39" s="14">
        <v>52.339479099544782</v>
      </c>
      <c r="AJ39" s="14">
        <v>785.18815052041634</v>
      </c>
      <c r="AK39" s="14">
        <v>3035.2572473230607</v>
      </c>
      <c r="AL39" s="14">
        <v>622.34489379575177</v>
      </c>
      <c r="AM39" s="14">
        <v>80.02</v>
      </c>
      <c r="AN39" s="14">
        <v>418.73162536749265</v>
      </c>
      <c r="AO39" s="14">
        <v>633.28671328671328</v>
      </c>
      <c r="AP39" s="14">
        <v>21.66</v>
      </c>
      <c r="AQ39" s="14">
        <v>29.95</v>
      </c>
      <c r="AR39" s="14">
        <v>270.86</v>
      </c>
      <c r="AS39" s="14">
        <v>419</v>
      </c>
      <c r="AT39" s="14">
        <v>922.51755265797385</v>
      </c>
      <c r="AU39" s="14">
        <v>283.5069444444444</v>
      </c>
      <c r="AV39" s="14">
        <v>391</v>
      </c>
      <c r="AW39" s="14">
        <v>775</v>
      </c>
      <c r="AX39" s="14">
        <v>1100.5488043904352</v>
      </c>
      <c r="AY39" s="14">
        <v>3090.018199636007</v>
      </c>
      <c r="AZ39" s="14">
        <v>125.8023106546855</v>
      </c>
      <c r="BA39" s="14">
        <v>586.10271903323257</v>
      </c>
      <c r="BB39" s="14">
        <v>1724.5173745173747</v>
      </c>
      <c r="BC39" s="14">
        <v>123.4</v>
      </c>
      <c r="BD39" s="14">
        <v>313.50961538461536</v>
      </c>
      <c r="BE39" s="14">
        <v>106.98140200286123</v>
      </c>
      <c r="BF39" s="14">
        <v>313.2</v>
      </c>
      <c r="BG39" s="14">
        <v>8388.3495145631077</v>
      </c>
      <c r="BH39" s="14">
        <v>14291</v>
      </c>
      <c r="BI39" s="14">
        <v>183.68</v>
      </c>
      <c r="BJ39" s="14">
        <v>1752.2388059701493</v>
      </c>
      <c r="BK39" s="14">
        <v>125.01736352271149</v>
      </c>
    </row>
    <row r="40" spans="1:63" x14ac:dyDescent="0.4">
      <c r="A40" s="16">
        <v>1956</v>
      </c>
      <c r="B40" s="14">
        <v>372.47146401985106</v>
      </c>
      <c r="C40" s="14">
        <v>114.4</v>
      </c>
      <c r="D40" s="14">
        <v>943.8</v>
      </c>
      <c r="E40" s="14">
        <v>1752.0856936862704</v>
      </c>
      <c r="F40" s="14">
        <v>836.21212121212125</v>
      </c>
      <c r="G40" s="14">
        <v>3265.63122262047</v>
      </c>
      <c r="H40" s="14">
        <v>107</v>
      </c>
      <c r="I40" s="14">
        <v>1482</v>
      </c>
      <c r="J40" s="14">
        <v>5143.21</v>
      </c>
      <c r="K40" s="14">
        <v>881</v>
      </c>
      <c r="L40" s="14">
        <v>820</v>
      </c>
      <c r="M40" s="14">
        <v>599</v>
      </c>
      <c r="N40" s="14">
        <v>67.5</v>
      </c>
      <c r="O40" s="14">
        <v>524.49223416965356</v>
      </c>
      <c r="P40" s="14">
        <v>1117.6128093158661</v>
      </c>
      <c r="Q40" s="14">
        <v>121.55</v>
      </c>
      <c r="R40" s="14">
        <v>116.21</v>
      </c>
      <c r="S40" s="14">
        <v>297.45036572622786</v>
      </c>
      <c r="T40" s="14">
        <v>104.72</v>
      </c>
      <c r="U40" s="14">
        <v>773.91304347826087</v>
      </c>
      <c r="V40" s="14">
        <v>4028.535980148883</v>
      </c>
      <c r="W40" s="14">
        <v>7357.1428571428569</v>
      </c>
      <c r="X40" s="14">
        <v>189.93333333333334</v>
      </c>
      <c r="Y40" s="14">
        <v>116.29</v>
      </c>
      <c r="Z40" s="14">
        <v>72.900000000000006</v>
      </c>
      <c r="AA40" s="14">
        <v>477.00170357751279</v>
      </c>
      <c r="AB40" s="14">
        <v>1256.8248635027301</v>
      </c>
      <c r="AC40" s="14">
        <v>925</v>
      </c>
      <c r="AD40" s="14">
        <v>2136.2007168458781</v>
      </c>
      <c r="AE40" s="14">
        <v>2500.5555555555557</v>
      </c>
      <c r="AF40" s="14">
        <v>117.59929440423358</v>
      </c>
      <c r="AG40" s="14">
        <v>25</v>
      </c>
      <c r="AH40" s="14">
        <v>865.25679758308161</v>
      </c>
      <c r="AI40" s="14">
        <v>61.415797931517581</v>
      </c>
      <c r="AJ40" s="14">
        <v>834.58767013610884</v>
      </c>
      <c r="AK40" s="14">
        <v>3201.0309278350514</v>
      </c>
      <c r="AL40" s="14">
        <v>663.24091778202683</v>
      </c>
      <c r="AM40" s="14">
        <v>65.08</v>
      </c>
      <c r="AN40" s="14">
        <v>370.85258294834097</v>
      </c>
      <c r="AO40" s="14">
        <v>772.68907563025209</v>
      </c>
      <c r="AP40" s="14">
        <v>19.41</v>
      </c>
      <c r="AQ40" s="14">
        <v>35.79</v>
      </c>
      <c r="AR40" s="14">
        <v>311.44</v>
      </c>
      <c r="AS40" s="14">
        <v>473</v>
      </c>
      <c r="AT40" s="14">
        <v>987.71313941825485</v>
      </c>
      <c r="AU40" s="14">
        <v>299.8608695652174</v>
      </c>
      <c r="AV40" s="14">
        <v>395</v>
      </c>
      <c r="AW40" s="14">
        <v>825</v>
      </c>
      <c r="AX40" s="14">
        <v>1120.1489611916895</v>
      </c>
      <c r="AY40" s="14">
        <v>3414.2517149657006</v>
      </c>
      <c r="AZ40" s="14">
        <v>123.23491655969191</v>
      </c>
      <c r="BA40" s="14">
        <v>364.35036435036437</v>
      </c>
      <c r="BB40" s="14">
        <v>1943.4362934362935</v>
      </c>
      <c r="BC40" s="14">
        <v>118.5</v>
      </c>
      <c r="BD40" s="14">
        <v>359.61538461538464</v>
      </c>
      <c r="BE40" s="14">
        <v>112.44635193133045</v>
      </c>
      <c r="BF40" s="14">
        <v>304.99</v>
      </c>
      <c r="BG40" s="14">
        <v>9122.9034918889192</v>
      </c>
      <c r="BH40" s="14">
        <v>17333</v>
      </c>
      <c r="BI40" s="14">
        <v>216.02</v>
      </c>
      <c r="BJ40" s="14">
        <v>2029.8507462686568</v>
      </c>
      <c r="BK40" s="14">
        <v>133.79790940766551</v>
      </c>
    </row>
    <row r="41" spans="1:63" x14ac:dyDescent="0.4">
      <c r="A41" s="16">
        <v>1957</v>
      </c>
      <c r="B41" s="14">
        <v>358.53027139874735</v>
      </c>
      <c r="C41" s="14">
        <v>116.97391304347826</v>
      </c>
      <c r="D41" s="14">
        <v>974.8</v>
      </c>
      <c r="E41" s="14">
        <v>2130.002139952921</v>
      </c>
      <c r="F41" s="14">
        <v>978.53846153846155</v>
      </c>
      <c r="G41" s="14">
        <v>3438.7964212525617</v>
      </c>
      <c r="H41" s="14">
        <v>95</v>
      </c>
      <c r="I41" s="14">
        <v>1392</v>
      </c>
      <c r="J41" s="14">
        <v>5330.41</v>
      </c>
      <c r="K41" s="14">
        <v>741</v>
      </c>
      <c r="L41" s="14">
        <v>1020</v>
      </c>
      <c r="M41" s="14">
        <v>511</v>
      </c>
      <c r="N41" s="14">
        <v>83.4</v>
      </c>
      <c r="O41" s="14">
        <v>488.34907782276201</v>
      </c>
      <c r="P41" s="14">
        <v>1172.1145501880244</v>
      </c>
      <c r="Q41" s="14">
        <v>161.02000000000001</v>
      </c>
      <c r="R41" s="14">
        <v>133.19999999999999</v>
      </c>
      <c r="S41" s="14">
        <v>281.32174483437194</v>
      </c>
      <c r="T41" s="14">
        <v>115.12</v>
      </c>
      <c r="U41" s="14">
        <v>922.60869565217388</v>
      </c>
      <c r="V41" s="14">
        <v>3944.2588726513568</v>
      </c>
      <c r="W41" s="14">
        <v>8563.2006092771971</v>
      </c>
      <c r="X41" s="14">
        <v>219.6</v>
      </c>
      <c r="Y41" s="14">
        <v>108.84</v>
      </c>
      <c r="Z41" s="14">
        <v>64.900000000000006</v>
      </c>
      <c r="AA41" s="14">
        <v>681.43100511073249</v>
      </c>
      <c r="AB41" s="14">
        <v>1377.7777777777781</v>
      </c>
      <c r="AC41" s="14">
        <v>955</v>
      </c>
      <c r="AD41" s="14">
        <v>2547.6483861159568</v>
      </c>
      <c r="AE41" s="14">
        <v>2860.7573819718627</v>
      </c>
      <c r="AF41" s="14">
        <v>119.55928264430413</v>
      </c>
      <c r="AG41" s="14">
        <v>23</v>
      </c>
      <c r="AH41" s="14">
        <v>873.75</v>
      </c>
      <c r="AI41" s="14">
        <v>70.834226892558434</v>
      </c>
      <c r="AJ41" s="14">
        <v>1100.19</v>
      </c>
      <c r="AK41" s="14">
        <v>3586.6525982590347</v>
      </c>
      <c r="AL41" s="14">
        <v>673.53909967061122</v>
      </c>
      <c r="AM41" s="14">
        <v>71.209999999999994</v>
      </c>
      <c r="AN41" s="14">
        <v>384.7583643122677</v>
      </c>
      <c r="AO41" s="14">
        <v>834.56614509246083</v>
      </c>
      <c r="AP41" s="14">
        <v>23.95</v>
      </c>
      <c r="AQ41" s="14">
        <v>34.04</v>
      </c>
      <c r="AR41" s="14">
        <v>330.01</v>
      </c>
      <c r="AS41" s="14">
        <v>431</v>
      </c>
      <c r="AT41" s="14">
        <v>1625</v>
      </c>
      <c r="AU41" s="14">
        <v>288.81533101045301</v>
      </c>
      <c r="AV41" s="14">
        <v>410.8</v>
      </c>
      <c r="AW41" s="14">
        <v>975</v>
      </c>
      <c r="AX41" s="14">
        <v>1136.1557559127141</v>
      </c>
      <c r="AY41" s="14">
        <v>3765.1345291479824</v>
      </c>
      <c r="AZ41" s="14">
        <v>133.50449293966625</v>
      </c>
      <c r="BA41" s="14">
        <v>353.58419171746903</v>
      </c>
      <c r="BB41" s="14">
        <v>2143.6046511627906</v>
      </c>
      <c r="BC41" s="14">
        <v>148.4</v>
      </c>
      <c r="BD41" s="14">
        <v>362.5</v>
      </c>
      <c r="BE41" s="14">
        <v>154.82857142857142</v>
      </c>
      <c r="BF41" s="14">
        <v>345.21</v>
      </c>
      <c r="BG41" s="14">
        <v>10020.017157563625</v>
      </c>
      <c r="BH41" s="14">
        <v>19495</v>
      </c>
      <c r="BI41" s="14">
        <v>136.19</v>
      </c>
      <c r="BJ41" s="14">
        <v>2543.2835820895521</v>
      </c>
      <c r="BK41" s="14">
        <v>163.33427203604617</v>
      </c>
    </row>
    <row r="42" spans="1:63" x14ac:dyDescent="0.4">
      <c r="A42" s="16">
        <v>1958</v>
      </c>
      <c r="B42" s="14">
        <v>414.34343434343435</v>
      </c>
      <c r="C42" s="14">
        <v>128.27826086956523</v>
      </c>
      <c r="D42" s="14">
        <v>993.9</v>
      </c>
      <c r="E42" s="14">
        <v>1634.4736552634474</v>
      </c>
      <c r="F42" s="14">
        <v>918.90643049672701</v>
      </c>
      <c r="G42" s="14">
        <v>3149.9222551035759</v>
      </c>
      <c r="H42" s="14">
        <v>63</v>
      </c>
      <c r="I42" s="14">
        <v>1243</v>
      </c>
      <c r="J42" s="14">
        <v>5247.43</v>
      </c>
      <c r="K42" s="14">
        <v>629</v>
      </c>
      <c r="L42" s="14">
        <v>1150</v>
      </c>
      <c r="M42" s="14">
        <v>460.7</v>
      </c>
      <c r="N42" s="14">
        <v>91.9</v>
      </c>
      <c r="O42" s="14">
        <v>631.83026533580778</v>
      </c>
      <c r="P42" s="14">
        <v>1268.3174051549379</v>
      </c>
      <c r="Q42" s="14">
        <v>136.61000000000001</v>
      </c>
      <c r="R42" s="14">
        <v>133.97999999999999</v>
      </c>
      <c r="S42" s="14">
        <v>279.40188172043014</v>
      </c>
      <c r="T42" s="14">
        <v>107.88</v>
      </c>
      <c r="U42" s="14">
        <v>774.375</v>
      </c>
      <c r="V42" s="14">
        <v>4349.090909090909</v>
      </c>
      <c r="W42" s="14">
        <v>8854.5780969479365</v>
      </c>
      <c r="X42" s="14">
        <v>231.76666666666668</v>
      </c>
      <c r="Y42" s="14">
        <v>102.46</v>
      </c>
      <c r="Z42" s="14">
        <v>69.75</v>
      </c>
      <c r="AA42" s="14">
        <v>630.32367972742759</v>
      </c>
      <c r="AB42" s="14">
        <v>1219.3684210526314</v>
      </c>
      <c r="AC42" s="14">
        <v>791</v>
      </c>
      <c r="AD42" s="14">
        <v>2580.1282051282051</v>
      </c>
      <c r="AE42" s="14">
        <v>2875.173755907701</v>
      </c>
      <c r="AF42" s="14">
        <v>129.21922468465189</v>
      </c>
      <c r="AG42" s="14">
        <v>14</v>
      </c>
      <c r="AH42" s="14">
        <v>787.26114649681529</v>
      </c>
      <c r="AI42" s="14">
        <v>60.723894400538079</v>
      </c>
      <c r="AJ42" s="14">
        <v>1074.9000000000001</v>
      </c>
      <c r="AK42" s="14">
        <v>3723.7086092715231</v>
      </c>
      <c r="AL42" s="14">
        <v>599.91599663986563</v>
      </c>
      <c r="AM42" s="14">
        <v>71.09</v>
      </c>
      <c r="AN42" s="14">
        <v>359.44765393828379</v>
      </c>
      <c r="AO42" s="14">
        <v>744.39775910364153</v>
      </c>
      <c r="AP42" s="14">
        <v>23.09</v>
      </c>
      <c r="AQ42" s="14">
        <v>40.53</v>
      </c>
      <c r="AR42" s="14">
        <v>290.43</v>
      </c>
      <c r="AS42" s="14">
        <v>460</v>
      </c>
      <c r="AT42" s="14">
        <v>1765.8333333333333</v>
      </c>
      <c r="AU42" s="14">
        <v>289.19860627177701</v>
      </c>
      <c r="AV42" s="14">
        <v>468.3</v>
      </c>
      <c r="AW42" s="14">
        <v>390</v>
      </c>
      <c r="AX42" s="14">
        <v>1025.7415392656476</v>
      </c>
      <c r="AY42" s="14">
        <v>3466.2352279122119</v>
      </c>
      <c r="AZ42" s="14">
        <v>125.38443340430564</v>
      </c>
      <c r="BA42" s="14">
        <v>360.66610455311974</v>
      </c>
      <c r="BB42" s="14">
        <v>2088.3945841392651</v>
      </c>
      <c r="BC42" s="14">
        <v>156</v>
      </c>
      <c r="BD42" s="14">
        <v>299.16473317865427</v>
      </c>
      <c r="BE42" s="14">
        <v>153.46676197283773</v>
      </c>
      <c r="BF42" s="14">
        <v>247.24</v>
      </c>
      <c r="BG42" s="14">
        <v>9503.9237668161441</v>
      </c>
      <c r="BH42" s="14">
        <v>16367</v>
      </c>
      <c r="BI42" s="14">
        <v>155.37</v>
      </c>
      <c r="BJ42" s="14">
        <v>2325.373134328358</v>
      </c>
      <c r="BK42" s="14">
        <v>137.9892987890735</v>
      </c>
    </row>
    <row r="43" spans="1:63" x14ac:dyDescent="0.4">
      <c r="A43" s="15">
        <v>1959</v>
      </c>
      <c r="B43" s="14">
        <v>367.24313326551373</v>
      </c>
      <c r="C43" s="14">
        <v>124.20360110803324</v>
      </c>
      <c r="D43" s="14">
        <v>1009</v>
      </c>
      <c r="E43" s="14">
        <v>1957.7187807276305</v>
      </c>
      <c r="F43" s="14">
        <v>966.61544371878597</v>
      </c>
      <c r="G43" s="14">
        <v>3464.3304130162705</v>
      </c>
      <c r="H43" s="14">
        <v>76</v>
      </c>
      <c r="I43" s="14">
        <v>1282</v>
      </c>
      <c r="J43" s="14">
        <v>5606.86</v>
      </c>
      <c r="K43" s="14">
        <v>804</v>
      </c>
      <c r="L43" s="14">
        <v>1410</v>
      </c>
      <c r="M43" s="14">
        <v>473</v>
      </c>
      <c r="N43" s="14">
        <v>76.7</v>
      </c>
      <c r="O43" s="14">
        <v>677.2665832290362</v>
      </c>
      <c r="P43" s="14">
        <v>1398.0891719745223</v>
      </c>
      <c r="Q43" s="14">
        <v>130.13999999999999</v>
      </c>
      <c r="R43" s="14">
        <v>141.37</v>
      </c>
      <c r="S43" s="14">
        <v>296.85476410730803</v>
      </c>
      <c r="T43" s="14">
        <v>99.56</v>
      </c>
      <c r="U43" s="14">
        <v>835.3125</v>
      </c>
      <c r="V43" s="14">
        <v>5646.5920651068163</v>
      </c>
      <c r="W43" s="14">
        <v>9877.6978417266182</v>
      </c>
      <c r="X43" s="14">
        <v>204.23333333333332</v>
      </c>
      <c r="Y43" s="14">
        <v>102.06</v>
      </c>
      <c r="Z43" s="14">
        <v>68.650000000000006</v>
      </c>
      <c r="AA43" s="14">
        <v>792.16354344122669</v>
      </c>
      <c r="AB43" s="14">
        <v>1325.4786450662739</v>
      </c>
      <c r="AC43" s="14">
        <v>931</v>
      </c>
      <c r="AD43" s="14">
        <v>2931.0344827586205</v>
      </c>
      <c r="AE43" s="14">
        <v>3473.757677275265</v>
      </c>
      <c r="AF43" s="14">
        <v>141.95914824511053</v>
      </c>
      <c r="AG43" s="14">
        <v>20</v>
      </c>
      <c r="AH43" s="14">
        <v>1019.8717948717948</v>
      </c>
      <c r="AI43" s="14">
        <v>60.816060816060826</v>
      </c>
      <c r="AJ43" s="14">
        <v>958.70500000000004</v>
      </c>
      <c r="AK43" s="14">
        <v>4167.9045092838196</v>
      </c>
      <c r="AL43" s="14">
        <v>760.03626003626005</v>
      </c>
      <c r="AM43" s="14">
        <v>72.19</v>
      </c>
      <c r="AN43" s="14">
        <v>381.58265277386647</v>
      </c>
      <c r="AO43" s="14">
        <v>809.93354319692196</v>
      </c>
      <c r="AP43" s="14">
        <v>25.27</v>
      </c>
      <c r="AQ43" s="14">
        <v>34.01</v>
      </c>
      <c r="AR43" s="14">
        <v>314.2</v>
      </c>
      <c r="AS43" s="14">
        <v>505</v>
      </c>
      <c r="AT43" s="14">
        <v>1908.7500000000002</v>
      </c>
      <c r="AU43" s="14">
        <v>294.56790123456796</v>
      </c>
      <c r="AV43" s="14">
        <v>522.29999999999995</v>
      </c>
      <c r="AW43" s="14">
        <v>490.00000000000006</v>
      </c>
      <c r="AX43" s="14">
        <v>1124.0689925519405</v>
      </c>
      <c r="AY43" s="14">
        <v>3858.8102939108426</v>
      </c>
      <c r="AZ43" s="14">
        <v>566.60981618343749</v>
      </c>
      <c r="BA43" s="14">
        <v>369.80813830908704</v>
      </c>
      <c r="BB43" s="14">
        <v>2204.2076819146882</v>
      </c>
      <c r="BC43" s="14">
        <v>157</v>
      </c>
      <c r="BD43" s="14">
        <v>344.41913439635533</v>
      </c>
      <c r="BE43" s="14">
        <v>141.88095238095241</v>
      </c>
      <c r="BF43" s="14">
        <v>353.8</v>
      </c>
      <c r="BG43" s="14">
        <v>9952.3942873144788</v>
      </c>
      <c r="BH43" s="14">
        <v>16407</v>
      </c>
      <c r="BI43" s="14">
        <v>108.29</v>
      </c>
      <c r="BJ43" s="14">
        <v>2214.9253731343283</v>
      </c>
      <c r="BK43" s="14">
        <v>160.02245929253229</v>
      </c>
    </row>
    <row r="44" spans="1:63" x14ac:dyDescent="0.4">
      <c r="A44" s="15">
        <v>1960</v>
      </c>
      <c r="B44" s="14">
        <v>394.3262411347518</v>
      </c>
      <c r="C44" s="14">
        <v>123.65591397849462</v>
      </c>
      <c r="D44" s="14">
        <v>1079.2</v>
      </c>
      <c r="E44" s="14">
        <v>1995.84</v>
      </c>
      <c r="F44" s="14">
        <v>1118.6251920122888</v>
      </c>
      <c r="G44" s="14">
        <v>3983.9034205231387</v>
      </c>
      <c r="H44" s="14">
        <v>66</v>
      </c>
      <c r="I44" s="14">
        <v>1268</v>
      </c>
      <c r="J44" s="14">
        <v>5792.92</v>
      </c>
      <c r="K44" s="14">
        <v>793</v>
      </c>
      <c r="L44" s="14">
        <v>1650</v>
      </c>
      <c r="M44" s="14">
        <v>464.6</v>
      </c>
      <c r="N44" s="14">
        <v>84.3</v>
      </c>
      <c r="O44" s="14">
        <v>751.08651911468803</v>
      </c>
      <c r="P44" s="14">
        <v>1493.9183318853172</v>
      </c>
      <c r="Q44" s="14">
        <v>180.37</v>
      </c>
      <c r="R44" s="14">
        <v>146.01</v>
      </c>
      <c r="S44" s="14">
        <v>387.61270090160718</v>
      </c>
      <c r="T44" s="14">
        <v>123.04</v>
      </c>
      <c r="U44" s="14">
        <v>988.74999999999989</v>
      </c>
      <c r="V44" s="14">
        <v>6869.300911854104</v>
      </c>
      <c r="W44" s="14">
        <v>11494.845360824742</v>
      </c>
      <c r="X44" s="14">
        <v>203.2</v>
      </c>
      <c r="Y44" s="14">
        <v>112.52</v>
      </c>
      <c r="Z44" s="14">
        <v>63</v>
      </c>
      <c r="AA44" s="14">
        <v>979.55706984667802</v>
      </c>
      <c r="AB44" s="14">
        <v>1332.7028163093737</v>
      </c>
      <c r="AC44" s="14">
        <v>841</v>
      </c>
      <c r="AD44" s="14">
        <v>3677.08669029971</v>
      </c>
      <c r="AE44" s="14">
        <v>4075.0977107761032</v>
      </c>
      <c r="AF44" s="14">
        <v>151.05909364543814</v>
      </c>
      <c r="AG44" s="14">
        <v>32</v>
      </c>
      <c r="AH44" s="14">
        <v>1164.4230769230769</v>
      </c>
      <c r="AI44" s="14">
        <v>38.903141691550658</v>
      </c>
      <c r="AJ44" s="14">
        <v>1129.98</v>
      </c>
      <c r="AK44" s="14">
        <v>4638.9920424403181</v>
      </c>
      <c r="AL44" s="14">
        <v>741.75352544451255</v>
      </c>
      <c r="AM44" s="14">
        <v>62.87</v>
      </c>
      <c r="AN44" s="14">
        <v>460.3688582289173</v>
      </c>
      <c r="AO44" s="14">
        <v>881.40105078809108</v>
      </c>
      <c r="AP44" s="14">
        <v>21.24</v>
      </c>
      <c r="AQ44" s="14">
        <v>28.01</v>
      </c>
      <c r="AR44" s="14">
        <v>432.98</v>
      </c>
      <c r="AS44" s="14">
        <v>535</v>
      </c>
      <c r="AT44" s="14">
        <v>2209.166666666667</v>
      </c>
      <c r="AU44" s="14">
        <v>334.64285714285711</v>
      </c>
      <c r="AV44" s="14">
        <v>717</v>
      </c>
      <c r="AW44" s="14">
        <v>500</v>
      </c>
      <c r="AX44" s="14">
        <v>1135.8290866326931</v>
      </c>
      <c r="AY44" s="14">
        <v>3985.9432105707056</v>
      </c>
      <c r="AZ44" s="14">
        <v>707.31707317073165</v>
      </c>
      <c r="BA44" s="14">
        <v>386.04258907864221</v>
      </c>
      <c r="BB44" s="14">
        <v>2562.934362934363</v>
      </c>
      <c r="BC44" s="14">
        <v>164.2</v>
      </c>
      <c r="BD44" s="14">
        <v>394.23340961098398</v>
      </c>
      <c r="BE44" s="14">
        <v>119.6904761904762</v>
      </c>
      <c r="BF44" s="14">
        <v>320.73</v>
      </c>
      <c r="BG44" s="14">
        <v>10622.371740958788</v>
      </c>
      <c r="BH44" s="14">
        <v>19626</v>
      </c>
      <c r="BI44" s="14">
        <v>129.4</v>
      </c>
      <c r="BJ44" s="14">
        <v>1660.2150537634407</v>
      </c>
      <c r="BK44" s="14">
        <v>173.45083228423556</v>
      </c>
    </row>
    <row r="45" spans="1:63" x14ac:dyDescent="0.4">
      <c r="A45" s="15">
        <v>1961</v>
      </c>
      <c r="B45" s="14">
        <v>359.20792079207922</v>
      </c>
      <c r="C45" s="14">
        <v>134.51388888888889</v>
      </c>
      <c r="D45" s="14">
        <v>964.1</v>
      </c>
      <c r="E45" s="14">
        <v>2357.6</v>
      </c>
      <c r="F45" s="14">
        <v>1208.4267491302667</v>
      </c>
      <c r="G45" s="14">
        <v>4238.6500602651668</v>
      </c>
      <c r="H45" s="14">
        <v>73</v>
      </c>
      <c r="I45" s="14">
        <v>1403</v>
      </c>
      <c r="J45" s="14">
        <v>6185.97</v>
      </c>
      <c r="K45" s="14">
        <v>822</v>
      </c>
      <c r="L45" s="14">
        <v>2213.8200000000002</v>
      </c>
      <c r="M45" s="14">
        <v>433.4</v>
      </c>
      <c r="N45" s="14">
        <v>84.2</v>
      </c>
      <c r="O45" s="14">
        <v>946.52470871836078</v>
      </c>
      <c r="P45" s="14">
        <v>1541.9692128957304</v>
      </c>
      <c r="Q45" s="14">
        <v>143.13999999999999</v>
      </c>
      <c r="R45" s="14">
        <v>125.81</v>
      </c>
      <c r="S45" s="14">
        <v>244.94707843990142</v>
      </c>
      <c r="T45" s="14">
        <v>108.72</v>
      </c>
      <c r="U45" s="14">
        <v>1048.3144321889079</v>
      </c>
      <c r="V45" s="14">
        <v>7183.6858006042294</v>
      </c>
      <c r="W45" s="14">
        <v>12756.411860377832</v>
      </c>
      <c r="X45" s="14">
        <v>223.33333333333331</v>
      </c>
      <c r="Y45" s="14">
        <v>110.17</v>
      </c>
      <c r="Z45" s="14">
        <v>72.95</v>
      </c>
      <c r="AA45" s="14">
        <v>1022.1465076660987</v>
      </c>
      <c r="AB45" s="14">
        <v>1388.2229232386962</v>
      </c>
      <c r="AC45" s="14">
        <v>784</v>
      </c>
      <c r="AD45" s="14">
        <v>4213.6641959394137</v>
      </c>
      <c r="AE45" s="14">
        <v>4256.8397543271913</v>
      </c>
      <c r="AF45" s="14">
        <v>161.55903064581614</v>
      </c>
      <c r="AG45" s="14">
        <v>41</v>
      </c>
      <c r="AH45" s="14">
        <v>1037.8205128205127</v>
      </c>
      <c r="AI45" s="14">
        <v>61.960321806158127</v>
      </c>
      <c r="AJ45" s="14">
        <v>1084.42</v>
      </c>
      <c r="AK45" s="14">
        <v>5023.6111111111113</v>
      </c>
      <c r="AL45" s="14">
        <v>694.96508636530677</v>
      </c>
      <c r="AM45" s="14">
        <v>68.36</v>
      </c>
      <c r="AN45" s="14">
        <v>464.46164672765656</v>
      </c>
      <c r="AO45" s="14">
        <v>933.61403508771934</v>
      </c>
      <c r="AP45" s="14">
        <v>23.51</v>
      </c>
      <c r="AQ45" s="14">
        <v>30.12</v>
      </c>
      <c r="AR45" s="14">
        <v>496.38</v>
      </c>
      <c r="AS45" s="14">
        <v>541</v>
      </c>
      <c r="AT45" s="14">
        <v>2505.8333333333335</v>
      </c>
      <c r="AU45" s="14">
        <v>320.57239057239065</v>
      </c>
      <c r="AV45" s="14">
        <v>792.5</v>
      </c>
      <c r="AW45" s="14">
        <v>600</v>
      </c>
      <c r="AX45" s="14">
        <v>1080.9486475891808</v>
      </c>
      <c r="AY45" s="14">
        <v>4296.0359853809387</v>
      </c>
      <c r="AZ45" s="14">
        <v>696.64758789861003</v>
      </c>
      <c r="BA45" s="14">
        <v>381.11298482293427</v>
      </c>
      <c r="BB45" s="14">
        <v>2738.2835101253618</v>
      </c>
      <c r="BC45" s="14">
        <v>201.25</v>
      </c>
      <c r="BD45" s="14">
        <v>469.34272300469479</v>
      </c>
      <c r="BE45" s="14">
        <v>110.33333333333334</v>
      </c>
      <c r="BF45" s="14">
        <v>346.74</v>
      </c>
      <c r="BG45" s="14">
        <v>11106.430777871383</v>
      </c>
      <c r="BH45" s="14">
        <v>20190</v>
      </c>
      <c r="BI45" s="14">
        <v>174.72</v>
      </c>
      <c r="BJ45" s="14">
        <v>1602.1505376344085</v>
      </c>
      <c r="BK45" s="14">
        <v>199.77490151941475</v>
      </c>
    </row>
    <row r="46" spans="1:63" x14ac:dyDescent="0.4">
      <c r="A46" s="15">
        <v>1962</v>
      </c>
      <c r="B46" s="14">
        <v>163.62068965517241</v>
      </c>
      <c r="C46" s="14">
        <v>147.79896013864817</v>
      </c>
      <c r="D46" s="14">
        <v>1216</v>
      </c>
      <c r="E46" s="14">
        <v>2374.4</v>
      </c>
      <c r="F46" s="14">
        <v>1269.8492462311558</v>
      </c>
      <c r="G46" s="14">
        <v>4582.794821441852</v>
      </c>
      <c r="H46" s="14">
        <v>75</v>
      </c>
      <c r="I46" s="14">
        <v>1214</v>
      </c>
      <c r="J46" s="14">
        <v>6356.03</v>
      </c>
      <c r="K46" s="14">
        <v>861</v>
      </c>
      <c r="L46" s="14">
        <v>2725.64</v>
      </c>
      <c r="M46" s="14">
        <v>463.2</v>
      </c>
      <c r="N46" s="14">
        <v>93</v>
      </c>
      <c r="O46" s="14">
        <v>958.62821675011503</v>
      </c>
      <c r="P46" s="14">
        <v>1670.0956244566792</v>
      </c>
      <c r="Q46" s="14">
        <v>172.43</v>
      </c>
      <c r="R46" s="14">
        <v>144.43</v>
      </c>
      <c r="S46" s="14">
        <v>196.29262244265345</v>
      </c>
      <c r="T46" s="14">
        <v>124.76</v>
      </c>
      <c r="U46" s="14">
        <v>1095.8734098665839</v>
      </c>
      <c r="V46" s="14">
        <v>7467.1428571428569</v>
      </c>
      <c r="W46" s="14">
        <v>13250.625312656326</v>
      </c>
      <c r="X46" s="14">
        <v>250.1</v>
      </c>
      <c r="Y46" s="14">
        <v>109.3</v>
      </c>
      <c r="Z46" s="14">
        <v>81.45</v>
      </c>
      <c r="AA46" s="14">
        <v>1149.914821124361</v>
      </c>
      <c r="AB46" s="14">
        <v>1405.2576235541537</v>
      </c>
      <c r="AC46" s="14">
        <v>682</v>
      </c>
      <c r="AD46" s="14">
        <v>4700.2900418949403</v>
      </c>
      <c r="AE46" s="14">
        <v>4940.8151870463425</v>
      </c>
      <c r="AF46" s="14">
        <v>174.85895084629493</v>
      </c>
      <c r="AG46" s="14">
        <v>56</v>
      </c>
      <c r="AH46" s="14">
        <v>1058.4415584415585</v>
      </c>
      <c r="AI46" s="14">
        <v>64.297124600638966</v>
      </c>
      <c r="AJ46" s="14">
        <v>1088.6099999999999</v>
      </c>
      <c r="AK46" s="14">
        <v>5288.8888888888887</v>
      </c>
      <c r="AL46" s="14">
        <v>726.37571157495267</v>
      </c>
      <c r="AM46" s="14">
        <v>90.17</v>
      </c>
      <c r="AN46" s="14">
        <v>488.24771287825473</v>
      </c>
      <c r="AO46" s="14">
        <v>970.90909090909088</v>
      </c>
      <c r="AP46" s="14">
        <v>39.54</v>
      </c>
      <c r="AQ46" s="14">
        <v>32.85</v>
      </c>
      <c r="AR46" s="14">
        <v>539.85</v>
      </c>
      <c r="AS46" s="14">
        <v>580</v>
      </c>
      <c r="AT46" s="14">
        <v>914.58333333333326</v>
      </c>
      <c r="AU46" s="14">
        <v>368.97746967071055</v>
      </c>
      <c r="AV46" s="14">
        <v>818</v>
      </c>
      <c r="AW46" s="14">
        <v>700</v>
      </c>
      <c r="AX46" s="14">
        <v>1116.2289298314388</v>
      </c>
      <c r="AY46" s="14">
        <v>4455.1588417205512</v>
      </c>
      <c r="AZ46" s="14">
        <v>736.91230410136723</v>
      </c>
      <c r="BA46" s="14">
        <v>381.32377740303542</v>
      </c>
      <c r="BB46" s="14">
        <v>2916.3454124903624</v>
      </c>
      <c r="BC46" s="14">
        <v>220.75</v>
      </c>
      <c r="BD46" s="14">
        <v>449.48113207547169</v>
      </c>
      <c r="BE46" s="14">
        <v>115.92857142857143</v>
      </c>
      <c r="BF46" s="14">
        <v>381.2</v>
      </c>
      <c r="BG46" s="14">
        <v>11384.529147982063</v>
      </c>
      <c r="BH46" s="14">
        <v>20973</v>
      </c>
      <c r="BI46" s="14">
        <v>153.43</v>
      </c>
      <c r="BJ46" s="14">
        <v>1736.7256637168143</v>
      </c>
      <c r="BK46" s="14">
        <v>204.36730123180291</v>
      </c>
    </row>
    <row r="47" spans="1:63" x14ac:dyDescent="0.4">
      <c r="A47" s="15">
        <v>1963</v>
      </c>
      <c r="B47" s="14">
        <v>624.33333333333337</v>
      </c>
      <c r="C47" s="14">
        <v>162.13222568362755</v>
      </c>
      <c r="D47" s="14">
        <v>1365.1</v>
      </c>
      <c r="E47" s="14">
        <v>2791.04</v>
      </c>
      <c r="F47" s="14">
        <v>1332.6246617703903</v>
      </c>
      <c r="G47" s="14">
        <v>5137.7251517736195</v>
      </c>
      <c r="H47" s="14">
        <v>81</v>
      </c>
      <c r="I47" s="14">
        <v>1406</v>
      </c>
      <c r="J47" s="14">
        <v>6928.85</v>
      </c>
      <c r="K47" s="14">
        <v>877</v>
      </c>
      <c r="L47" s="14">
        <v>3172.46</v>
      </c>
      <c r="M47" s="14">
        <v>446</v>
      </c>
      <c r="N47" s="14">
        <v>95</v>
      </c>
      <c r="O47" s="14">
        <v>1141.0967839044704</v>
      </c>
      <c r="P47" s="14">
        <v>1906.8152221096802</v>
      </c>
      <c r="Q47" s="14">
        <v>174.24</v>
      </c>
      <c r="R47" s="14">
        <v>119.96</v>
      </c>
      <c r="S47" s="14">
        <v>283.5</v>
      </c>
      <c r="T47" s="14">
        <v>151.76</v>
      </c>
      <c r="U47" s="14">
        <v>1138.6996904024768</v>
      </c>
      <c r="V47" s="14">
        <v>8282.8220858895711</v>
      </c>
      <c r="W47" s="14">
        <v>14668.444355001007</v>
      </c>
      <c r="X47" s="14">
        <v>290.09999999999997</v>
      </c>
      <c r="Y47" s="14">
        <v>151.51</v>
      </c>
      <c r="Z47" s="14">
        <v>83.3</v>
      </c>
      <c r="AA47" s="14">
        <v>1303.2367972742759</v>
      </c>
      <c r="AB47" s="14">
        <v>1621.1518324607327</v>
      </c>
      <c r="AC47" s="14">
        <v>696</v>
      </c>
      <c r="AD47" s="14">
        <v>5077.2839744207722</v>
      </c>
      <c r="AE47" s="14">
        <v>5476.5625</v>
      </c>
      <c r="AF47" s="14">
        <v>198.09881140713156</v>
      </c>
      <c r="AG47" s="14">
        <v>87</v>
      </c>
      <c r="AH47" s="14">
        <v>1077.6699029126214</v>
      </c>
      <c r="AI47" s="14">
        <v>89.728800050338748</v>
      </c>
      <c r="AJ47" s="14">
        <v>1180.6500000000001</v>
      </c>
      <c r="AK47" s="14">
        <v>5737.7777777777774</v>
      </c>
      <c r="AL47" s="14">
        <v>857.08671731726486</v>
      </c>
      <c r="AM47" s="14">
        <v>106.77</v>
      </c>
      <c r="AN47" s="14">
        <v>468.59226023555806</v>
      </c>
      <c r="AO47" s="14">
        <v>1069.6441032798325</v>
      </c>
      <c r="AP47" s="14">
        <v>48.56</v>
      </c>
      <c r="AQ47" s="14">
        <v>39.46</v>
      </c>
      <c r="AR47" s="14">
        <v>541.24</v>
      </c>
      <c r="AS47" s="14">
        <v>771</v>
      </c>
      <c r="AT47" s="14">
        <v>983.33333333333326</v>
      </c>
      <c r="AU47" s="14">
        <v>415.472481827622</v>
      </c>
      <c r="AV47" s="14">
        <v>915</v>
      </c>
      <c r="AW47" s="14">
        <v>722.22222222222229</v>
      </c>
      <c r="AX47" s="14">
        <v>1135.6209150326797</v>
      </c>
      <c r="AY47" s="14">
        <v>4716.2048698572626</v>
      </c>
      <c r="AZ47" s="14">
        <v>735.82388258839217</v>
      </c>
      <c r="BA47" s="14">
        <v>364.19103723963809</v>
      </c>
      <c r="BB47" s="14">
        <v>3186.1538461538462</v>
      </c>
      <c r="BC47" s="14">
        <v>332.25</v>
      </c>
      <c r="BD47" s="14">
        <v>443.85321100917429</v>
      </c>
      <c r="BE47" s="14">
        <v>126.00000000000001</v>
      </c>
      <c r="BF47" s="14">
        <v>368.09</v>
      </c>
      <c r="BG47" s="14">
        <v>12242.729306487696</v>
      </c>
      <c r="BH47" s="14">
        <v>22427</v>
      </c>
      <c r="BI47" s="14">
        <v>165.21</v>
      </c>
      <c r="BJ47" s="14">
        <v>1732.8918322295804</v>
      </c>
      <c r="BK47" s="14">
        <v>209.87827060305023</v>
      </c>
    </row>
    <row r="48" spans="1:63" x14ac:dyDescent="0.4">
      <c r="A48" s="15">
        <v>1964</v>
      </c>
      <c r="B48" s="14">
        <v>512.71428571428567</v>
      </c>
      <c r="C48" s="14">
        <v>202.69430051813472</v>
      </c>
      <c r="D48" s="14">
        <v>1410.4</v>
      </c>
      <c r="E48" s="14">
        <v>3024</v>
      </c>
      <c r="F48" s="14">
        <v>1453.4596057209121</v>
      </c>
      <c r="G48" s="14">
        <v>5983.9822696821639</v>
      </c>
      <c r="H48" s="14">
        <v>112</v>
      </c>
      <c r="I48" s="14">
        <v>1430</v>
      </c>
      <c r="J48" s="14">
        <v>8115.03</v>
      </c>
      <c r="K48" s="14">
        <v>1013</v>
      </c>
      <c r="L48" s="14">
        <v>2571.2800000000002</v>
      </c>
      <c r="M48" s="14">
        <v>547.9</v>
      </c>
      <c r="N48" s="14">
        <v>113.9</v>
      </c>
      <c r="O48" s="14">
        <v>1501.0527376215182</v>
      </c>
      <c r="P48" s="14">
        <v>2102.7308192457735</v>
      </c>
      <c r="Q48" s="14">
        <v>179.38</v>
      </c>
      <c r="R48" s="14">
        <v>143.55000000000001</v>
      </c>
      <c r="S48" s="14">
        <v>281.26725069002759</v>
      </c>
      <c r="T48" s="14">
        <v>191.16</v>
      </c>
      <c r="U48" s="14">
        <v>1286.9158878504672</v>
      </c>
      <c r="V48" s="14">
        <v>9183.8610827374887</v>
      </c>
      <c r="W48" s="14">
        <v>16323.610761880815</v>
      </c>
      <c r="X48" s="14">
        <v>308.5333333333333</v>
      </c>
      <c r="Y48" s="14">
        <v>164.55</v>
      </c>
      <c r="Z48" s="14">
        <v>94.55</v>
      </c>
      <c r="AA48" s="14">
        <v>1490.6303236797273</v>
      </c>
      <c r="AB48" s="14">
        <v>1698.3263598326359</v>
      </c>
      <c r="AC48" s="14">
        <v>724</v>
      </c>
      <c r="AD48" s="14">
        <v>5963.5083226632523</v>
      </c>
      <c r="AE48" s="14">
        <v>6704.716717834217</v>
      </c>
      <c r="AF48" s="14">
        <v>222.45866524800851</v>
      </c>
      <c r="AG48" s="14">
        <v>118</v>
      </c>
      <c r="AH48" s="14">
        <v>1056.875</v>
      </c>
      <c r="AI48" s="14">
        <v>76.776596635138517</v>
      </c>
      <c r="AJ48" s="14">
        <v>1421.87</v>
      </c>
      <c r="AK48" s="14">
        <v>6746.1024498886409</v>
      </c>
      <c r="AL48" s="14">
        <v>1004.4201768070723</v>
      </c>
      <c r="AM48" s="14">
        <v>125.18</v>
      </c>
      <c r="AN48" s="14">
        <v>520.0895982080358</v>
      </c>
      <c r="AO48" s="14">
        <v>1287.5698324022346</v>
      </c>
      <c r="AP48" s="14">
        <v>60.99</v>
      </c>
      <c r="AQ48" s="14">
        <v>48.83</v>
      </c>
      <c r="AR48" s="14">
        <v>667</v>
      </c>
      <c r="AS48" s="14">
        <v>779</v>
      </c>
      <c r="AT48" s="14">
        <v>1164.7222222222222</v>
      </c>
      <c r="AU48" s="14">
        <v>514.0932642487046</v>
      </c>
      <c r="AV48" s="14">
        <v>1000</v>
      </c>
      <c r="AW48" s="14">
        <v>766.66666666666674</v>
      </c>
      <c r="AX48" s="14">
        <v>905.88235294117646</v>
      </c>
      <c r="AY48" s="14">
        <v>4951.6219239373604</v>
      </c>
      <c r="AZ48" s="14">
        <v>920.60050041701413</v>
      </c>
      <c r="BA48" s="14">
        <v>393.86941003569177</v>
      </c>
      <c r="BB48" s="14">
        <v>3693.4731934731935</v>
      </c>
      <c r="BC48" s="14">
        <v>434.25</v>
      </c>
      <c r="BD48" s="14">
        <v>592.36677868458969</v>
      </c>
      <c r="BE48" s="14">
        <v>136.42857142857142</v>
      </c>
      <c r="BF48" s="14">
        <v>410.77</v>
      </c>
      <c r="BG48" s="14">
        <v>12834.821428571429</v>
      </c>
      <c r="BH48" s="14">
        <v>25690</v>
      </c>
      <c r="BI48" s="14">
        <v>178.94</v>
      </c>
      <c r="BJ48" s="14">
        <v>2416.481069042316</v>
      </c>
      <c r="BK48" s="14">
        <v>384.85230295394086</v>
      </c>
    </row>
    <row r="49" spans="1:63" x14ac:dyDescent="0.4">
      <c r="A49" s="15">
        <v>1965</v>
      </c>
      <c r="B49" s="14">
        <v>455.94202898550725</v>
      </c>
      <c r="C49" s="14">
        <v>199.34096427332642</v>
      </c>
      <c r="D49" s="14">
        <v>1493.4</v>
      </c>
      <c r="E49" s="14">
        <v>2941.12</v>
      </c>
      <c r="F49" s="14">
        <v>1606.7979915025105</v>
      </c>
      <c r="G49" s="14">
        <v>6546.8096892783406</v>
      </c>
      <c r="H49" s="14">
        <v>129</v>
      </c>
      <c r="I49" s="14">
        <v>1596</v>
      </c>
      <c r="J49" s="14">
        <v>8578.34</v>
      </c>
      <c r="K49" s="14">
        <v>1113</v>
      </c>
      <c r="L49" s="14">
        <v>1941.66</v>
      </c>
      <c r="M49" s="14">
        <v>537.79999999999995</v>
      </c>
      <c r="N49" s="14">
        <v>111.8</v>
      </c>
      <c r="O49" s="14">
        <v>781.92000000000007</v>
      </c>
      <c r="P49" s="14">
        <v>2325.2067914671311</v>
      </c>
      <c r="Q49" s="14">
        <v>125.5</v>
      </c>
      <c r="R49" s="14">
        <v>164.1</v>
      </c>
      <c r="S49" s="14">
        <v>302.5873965041398</v>
      </c>
      <c r="T49" s="14">
        <v>200.56</v>
      </c>
      <c r="U49" s="14">
        <v>1419.9066874027994</v>
      </c>
      <c r="V49" s="14">
        <v>10263.534218590399</v>
      </c>
      <c r="W49" s="14">
        <v>17887.457559416816</v>
      </c>
      <c r="X49" s="14">
        <v>327.76666666666665</v>
      </c>
      <c r="Y49" s="14">
        <v>185.8</v>
      </c>
      <c r="Z49" s="14">
        <v>127.22</v>
      </c>
      <c r="AA49" s="14">
        <v>1516.1839863713799</v>
      </c>
      <c r="AB49" s="14">
        <v>1682.0942408376961</v>
      </c>
      <c r="AC49" s="14">
        <v>708</v>
      </c>
      <c r="AD49" s="14">
        <v>7201.856891307827</v>
      </c>
      <c r="AE49" s="14">
        <v>8476.3045719221009</v>
      </c>
      <c r="AF49" s="14">
        <v>228.05863164821011</v>
      </c>
      <c r="AG49" s="14">
        <v>173</v>
      </c>
      <c r="AH49" s="14">
        <v>1222.2940226171243</v>
      </c>
      <c r="AI49" s="14">
        <v>65.880473397658221</v>
      </c>
      <c r="AJ49" s="14">
        <v>1485.49</v>
      </c>
      <c r="AK49" s="14">
        <v>7361.6726668512874</v>
      </c>
      <c r="AL49" s="14">
        <v>937.45143745143741</v>
      </c>
      <c r="AM49" s="14">
        <v>148.94</v>
      </c>
      <c r="AN49" s="14">
        <v>601.71036029721006</v>
      </c>
      <c r="AO49" s="14">
        <v>1441.8181818181818</v>
      </c>
      <c r="AP49" s="14">
        <v>70.17</v>
      </c>
      <c r="AQ49" s="14">
        <v>56.19</v>
      </c>
      <c r="AR49" s="14">
        <v>667.3</v>
      </c>
      <c r="AS49" s="14">
        <v>796</v>
      </c>
      <c r="AT49" s="14">
        <v>1237.6388888888889</v>
      </c>
      <c r="AU49" s="14">
        <v>581.99791883454736</v>
      </c>
      <c r="AV49" s="14">
        <v>1101.5</v>
      </c>
      <c r="AW49" s="14">
        <v>822.22222222222229</v>
      </c>
      <c r="AX49" s="14">
        <v>981.69934640522877</v>
      </c>
      <c r="AY49" s="14">
        <v>5094.0912909549152</v>
      </c>
      <c r="AZ49" s="14">
        <v>935.32255375895977</v>
      </c>
      <c r="BA49" s="14">
        <v>408.16753926701568</v>
      </c>
      <c r="BB49" s="14">
        <v>3965.6370656370659</v>
      </c>
      <c r="BC49" s="14">
        <v>449.5</v>
      </c>
      <c r="BD49" s="14">
        <v>621.26740278444561</v>
      </c>
      <c r="BE49" s="14">
        <v>121</v>
      </c>
      <c r="BF49" s="14">
        <v>463.74</v>
      </c>
      <c r="BG49" s="14">
        <v>13822.86995515695</v>
      </c>
      <c r="BH49" s="14">
        <v>26699</v>
      </c>
      <c r="BI49" s="14">
        <v>191.17</v>
      </c>
      <c r="BJ49" s="14">
        <v>2407.4889867841407</v>
      </c>
      <c r="BK49" s="14">
        <v>451.91096178076435</v>
      </c>
    </row>
    <row r="50" spans="1:63" x14ac:dyDescent="0.4">
      <c r="A50" s="15">
        <v>1966</v>
      </c>
      <c r="B50" s="14">
        <v>451.02941176470591</v>
      </c>
      <c r="C50" s="14">
        <v>219.42719116632159</v>
      </c>
      <c r="D50" s="14">
        <v>1593.2</v>
      </c>
      <c r="E50" s="14">
        <v>3087.84</v>
      </c>
      <c r="F50" s="14">
        <v>1689.4249324585103</v>
      </c>
      <c r="G50" s="14">
        <v>7172.4689076469704</v>
      </c>
      <c r="H50" s="14">
        <v>127.4</v>
      </c>
      <c r="I50" s="14">
        <v>1741</v>
      </c>
      <c r="J50" s="14">
        <v>10031.5</v>
      </c>
      <c r="K50" s="14">
        <v>1425</v>
      </c>
      <c r="L50" s="14">
        <v>1913.23</v>
      </c>
      <c r="M50" s="14">
        <v>506.5</v>
      </c>
      <c r="N50" s="14">
        <v>135.5</v>
      </c>
      <c r="O50" s="14">
        <v>876.07999999999993</v>
      </c>
      <c r="P50" s="14">
        <v>2450.2602660497396</v>
      </c>
      <c r="Q50" s="14">
        <v>136.72</v>
      </c>
      <c r="R50" s="14">
        <v>154.62</v>
      </c>
      <c r="S50" s="14">
        <v>289.45110548894507</v>
      </c>
      <c r="T50" s="14">
        <v>220.8</v>
      </c>
      <c r="U50" s="14">
        <v>1497.1250971250972</v>
      </c>
      <c r="V50" s="14">
        <v>10953.737373737373</v>
      </c>
      <c r="W50" s="14">
        <v>20272.043848842182</v>
      </c>
      <c r="X50" s="14">
        <v>406</v>
      </c>
      <c r="Y50" s="14">
        <v>226.12</v>
      </c>
      <c r="Z50" s="14">
        <v>142.86000000000001</v>
      </c>
      <c r="AA50" s="14">
        <v>1567.2913117546848</v>
      </c>
      <c r="AB50" s="14">
        <v>2453.1937172774869</v>
      </c>
      <c r="AC50" s="14">
        <v>679</v>
      </c>
      <c r="AD50" s="14">
        <v>8045.4800224197297</v>
      </c>
      <c r="AE50" s="14">
        <v>9742.5605536332187</v>
      </c>
      <c r="AF50" s="14">
        <v>259.69844180934916</v>
      </c>
      <c r="AG50" s="14">
        <v>251</v>
      </c>
      <c r="AH50" s="14">
        <v>1228.7539936102237</v>
      </c>
      <c r="AI50" s="14">
        <v>70.648307035533421</v>
      </c>
      <c r="AJ50" s="14">
        <v>1528.76</v>
      </c>
      <c r="AK50" s="14">
        <v>7783.8959601549532</v>
      </c>
      <c r="AL50" s="14">
        <v>754.77769110764427</v>
      </c>
      <c r="AM50" s="14">
        <v>142.21</v>
      </c>
      <c r="AN50" s="14">
        <v>749.50939164564068</v>
      </c>
      <c r="AO50" s="14">
        <v>1561.4120936735408</v>
      </c>
      <c r="AP50" s="14">
        <v>79.739999999999995</v>
      </c>
      <c r="AQ50" s="14">
        <v>48.5</v>
      </c>
      <c r="AR50" s="14">
        <v>764.36</v>
      </c>
      <c r="AS50" s="14">
        <v>871</v>
      </c>
      <c r="AT50" s="14">
        <v>12622.222222222221</v>
      </c>
      <c r="AU50" s="14">
        <v>622.32574189095919</v>
      </c>
      <c r="AV50" s="14">
        <v>1186.2</v>
      </c>
      <c r="AW50" s="14">
        <v>888.88888888888891</v>
      </c>
      <c r="AX50" s="14">
        <v>1102.6143790849674</v>
      </c>
      <c r="AY50" s="14">
        <v>5483.3380005600675</v>
      </c>
      <c r="AZ50" s="14">
        <v>1253.4999999999998</v>
      </c>
      <c r="BA50" s="14">
        <v>356.02094240837692</v>
      </c>
      <c r="BB50" s="14">
        <v>4260.8108108108108</v>
      </c>
      <c r="BC50" s="14">
        <v>536.75</v>
      </c>
      <c r="BD50" s="14">
        <v>679.46987951807228</v>
      </c>
      <c r="BE50" s="14">
        <v>141.71153846153845</v>
      </c>
      <c r="BF50" s="14">
        <v>490.5</v>
      </c>
      <c r="BG50" s="14">
        <v>14718.191964285714</v>
      </c>
      <c r="BH50" s="14">
        <v>29379</v>
      </c>
      <c r="BI50" s="14">
        <v>185.84</v>
      </c>
      <c r="BJ50" s="14">
        <v>2341.4634146341468</v>
      </c>
      <c r="BK50" s="14">
        <v>279.99440011199772</v>
      </c>
    </row>
    <row r="51" spans="1:63" x14ac:dyDescent="0.4">
      <c r="A51" s="15">
        <v>1967</v>
      </c>
      <c r="B51" s="14">
        <v>562.51968503937007</v>
      </c>
      <c r="C51" s="14">
        <v>236.93693693693695</v>
      </c>
      <c r="D51" s="14">
        <v>1464.5</v>
      </c>
      <c r="E51" s="14">
        <v>3393.6</v>
      </c>
      <c r="F51" s="14">
        <v>1795.65</v>
      </c>
      <c r="G51" s="14">
        <v>7334.6430910281597</v>
      </c>
      <c r="H51" s="14">
        <v>149.9</v>
      </c>
      <c r="I51" s="14">
        <v>1654</v>
      </c>
      <c r="J51" s="14">
        <v>10936.1</v>
      </c>
      <c r="K51" s="14">
        <v>1477</v>
      </c>
      <c r="L51" s="14">
        <v>2031.03</v>
      </c>
      <c r="M51" s="14">
        <v>509.9</v>
      </c>
      <c r="N51" s="14">
        <v>143.80000000000001</v>
      </c>
      <c r="O51" s="14">
        <v>917.28</v>
      </c>
      <c r="P51" s="14">
        <v>2366.7917448405256</v>
      </c>
      <c r="Q51" s="14">
        <v>156.19999999999999</v>
      </c>
      <c r="R51" s="14">
        <v>189.65</v>
      </c>
      <c r="S51" s="14">
        <v>319.99479979199168</v>
      </c>
      <c r="T51" s="14">
        <v>223.92</v>
      </c>
      <c r="U51" s="14">
        <v>1245.9797498511018</v>
      </c>
      <c r="V51" s="14">
        <v>11610.386965376782</v>
      </c>
      <c r="W51" s="14">
        <v>21766.69167291823</v>
      </c>
      <c r="X51" s="14">
        <v>495.2</v>
      </c>
      <c r="Y51" s="14">
        <v>197.93</v>
      </c>
      <c r="Z51" s="14">
        <v>155.22999999999999</v>
      </c>
      <c r="AA51" s="14">
        <v>1771.7206132879046</v>
      </c>
      <c r="AB51" s="14">
        <v>1611.2147043153968</v>
      </c>
      <c r="AC51" s="14">
        <v>665</v>
      </c>
      <c r="AD51" s="14">
        <v>8721.5080306479013</v>
      </c>
      <c r="AE51" s="14">
        <v>10392.867016864806</v>
      </c>
      <c r="AF51" s="14">
        <v>242.47854512872922</v>
      </c>
      <c r="AG51" s="14">
        <v>321</v>
      </c>
      <c r="AH51" s="14">
        <v>1195.5056179775281</v>
      </c>
      <c r="AI51" s="14">
        <v>55.369066955423207</v>
      </c>
      <c r="AJ51" s="14">
        <v>1664.99</v>
      </c>
      <c r="AK51" s="14">
        <v>7326.24</v>
      </c>
      <c r="AL51" s="14">
        <v>689.15067452023561</v>
      </c>
      <c r="AM51" s="14">
        <v>151.68</v>
      </c>
      <c r="AN51" s="14">
        <v>795.60408791824148</v>
      </c>
      <c r="AO51" s="14">
        <v>1735.8041958041956</v>
      </c>
      <c r="AP51" s="14">
        <v>86.36</v>
      </c>
      <c r="AQ51" s="14">
        <v>47.35</v>
      </c>
      <c r="AR51" s="14">
        <v>753.84</v>
      </c>
      <c r="AS51" s="14">
        <v>891</v>
      </c>
      <c r="AT51" s="14">
        <v>14036.111111111111</v>
      </c>
      <c r="AU51" s="14">
        <v>693.00069300069299</v>
      </c>
      <c r="AV51" s="14">
        <v>1395.3</v>
      </c>
      <c r="AW51" s="14">
        <v>966.66666666666663</v>
      </c>
      <c r="AX51" s="14">
        <v>1140.8496732026144</v>
      </c>
      <c r="AY51" s="14">
        <v>3032.144367686451</v>
      </c>
      <c r="AZ51" s="14">
        <v>1214.6341463414633</v>
      </c>
      <c r="BA51" s="14">
        <v>353.92670157068062</v>
      </c>
      <c r="BB51" s="14">
        <v>4534.7531461761855</v>
      </c>
      <c r="BC51" s="14">
        <v>640.5</v>
      </c>
      <c r="BD51" s="14">
        <v>681.05769230769226</v>
      </c>
      <c r="BE51" s="14">
        <v>150.69230769230768</v>
      </c>
      <c r="BF51" s="14">
        <v>522.33000000000004</v>
      </c>
      <c r="BG51" s="14">
        <v>12617.901828681424</v>
      </c>
      <c r="BH51" s="14">
        <v>30934</v>
      </c>
      <c r="BI51" s="14">
        <v>158.66999999999999</v>
      </c>
      <c r="BJ51" s="14">
        <v>2492.2394678492237</v>
      </c>
      <c r="BK51" s="14">
        <v>272.15455690886182</v>
      </c>
    </row>
    <row r="52" spans="1:63" x14ac:dyDescent="0.4">
      <c r="A52" s="15">
        <v>1968</v>
      </c>
      <c r="B52" s="14">
        <v>512.25</v>
      </c>
      <c r="C52" s="14">
        <v>270.69864442127215</v>
      </c>
      <c r="D52" s="14">
        <v>1367.9</v>
      </c>
      <c r="E52" s="14">
        <v>3430.56</v>
      </c>
      <c r="F52" s="14">
        <v>1968.73</v>
      </c>
      <c r="G52" s="14">
        <v>8376.545672118069</v>
      </c>
      <c r="H52" s="14">
        <v>152.1</v>
      </c>
      <c r="I52" s="14">
        <v>1881</v>
      </c>
      <c r="J52" s="14">
        <v>13131.1</v>
      </c>
      <c r="K52" s="14">
        <v>936</v>
      </c>
      <c r="L52" s="14">
        <v>2250.38</v>
      </c>
      <c r="M52" s="14">
        <v>558.5</v>
      </c>
      <c r="N52" s="14">
        <v>170.8</v>
      </c>
      <c r="O52" s="14">
        <v>1198.742857142857</v>
      </c>
      <c r="P52" s="14">
        <v>2639.5147313691505</v>
      </c>
      <c r="Q52" s="14">
        <v>182.99</v>
      </c>
      <c r="R52" s="14">
        <v>226.29</v>
      </c>
      <c r="S52" s="14">
        <v>324.36097443897756</v>
      </c>
      <c r="T52" s="14">
        <v>214.04</v>
      </c>
      <c r="U52" s="14">
        <v>1644.2848593656493</v>
      </c>
      <c r="V52" s="14">
        <v>12564.299802761341</v>
      </c>
      <c r="W52" s="14">
        <v>24891.111388923619</v>
      </c>
      <c r="X52" s="14">
        <v>467.73333333333335</v>
      </c>
      <c r="Y52" s="14">
        <v>227.25</v>
      </c>
      <c r="Z52" s="14">
        <v>181.44</v>
      </c>
      <c r="AA52" s="14">
        <v>706.66666666666663</v>
      </c>
      <c r="AB52" s="14">
        <v>1752.7866242038217</v>
      </c>
      <c r="AC52" s="14">
        <v>731</v>
      </c>
      <c r="AD52" s="14">
        <v>10210.104250200482</v>
      </c>
      <c r="AE52" s="14">
        <v>13054.794520547945</v>
      </c>
      <c r="AF52" s="14">
        <v>251.73248960506237</v>
      </c>
      <c r="AG52" s="14">
        <v>457</v>
      </c>
      <c r="AH52" s="14">
        <v>1338.6363636363635</v>
      </c>
      <c r="AI52" s="14">
        <v>63.30585310896118</v>
      </c>
      <c r="AJ52" s="14">
        <v>1866.82</v>
      </c>
      <c r="AK52" s="14">
        <v>8298.6200000000008</v>
      </c>
      <c r="AL52" s="14">
        <v>811.4481144811449</v>
      </c>
      <c r="AM52" s="14">
        <v>162.30000000000001</v>
      </c>
      <c r="AN52" s="14">
        <v>676.88646227075458</v>
      </c>
      <c r="AO52" s="14">
        <v>1935.8041958041956</v>
      </c>
      <c r="AP52" s="14">
        <v>95.34</v>
      </c>
      <c r="AQ52" s="14">
        <v>45.85</v>
      </c>
      <c r="AR52" s="14">
        <v>866.05</v>
      </c>
      <c r="AS52" s="14">
        <v>962</v>
      </c>
      <c r="AT52" s="14">
        <v>15876.388888888889</v>
      </c>
      <c r="AU52" s="14">
        <v>733.40285019117141</v>
      </c>
      <c r="AV52" s="14">
        <v>1468.5</v>
      </c>
      <c r="AW52" s="14">
        <v>1066.6666666666665</v>
      </c>
      <c r="AX52" s="14">
        <v>1263.3116883116884</v>
      </c>
      <c r="AY52" s="14">
        <v>3214.9178255372944</v>
      </c>
      <c r="AZ52" s="14">
        <v>1593.5262102549414</v>
      </c>
      <c r="BA52" s="14">
        <v>343.28609986504722</v>
      </c>
      <c r="BB52" s="14">
        <v>4904.0540540540542</v>
      </c>
      <c r="BC52" s="14">
        <v>802.25</v>
      </c>
      <c r="BD52" s="14">
        <v>656.06714628297357</v>
      </c>
      <c r="BE52" s="14">
        <v>159.28846153846152</v>
      </c>
      <c r="BF52" s="14">
        <v>496.37</v>
      </c>
      <c r="BG52" s="14">
        <v>15360.03814973772</v>
      </c>
      <c r="BH52" s="14">
        <v>34063</v>
      </c>
      <c r="BI52" s="14">
        <v>179.16</v>
      </c>
      <c r="BJ52" s="14">
        <v>2476.7184035476721</v>
      </c>
      <c r="BK52" s="14">
        <v>262.91474170516591</v>
      </c>
    </row>
    <row r="53" spans="1:63" x14ac:dyDescent="0.4">
      <c r="A53" s="15">
        <v>1969</v>
      </c>
      <c r="B53" s="14">
        <v>626.49456521739125</v>
      </c>
      <c r="C53" s="14">
        <v>327.64397905759165</v>
      </c>
      <c r="D53" s="14">
        <v>1612.1</v>
      </c>
      <c r="E53" s="14">
        <v>4045.44</v>
      </c>
      <c r="F53" s="14">
        <v>2417.15</v>
      </c>
      <c r="G53" s="14">
        <v>10087.322792315916</v>
      </c>
      <c r="H53" s="14">
        <v>172.3</v>
      </c>
      <c r="I53" s="14">
        <v>2311</v>
      </c>
      <c r="J53" s="14">
        <v>14372.4</v>
      </c>
      <c r="K53" s="14">
        <v>1068</v>
      </c>
      <c r="L53" s="14">
        <v>2563.16</v>
      </c>
      <c r="M53" s="14">
        <v>607.4</v>
      </c>
      <c r="N53" s="14">
        <v>189.7</v>
      </c>
      <c r="O53" s="14">
        <v>1351.0857142857142</v>
      </c>
      <c r="P53" s="14">
        <v>3021.8900160170847</v>
      </c>
      <c r="Q53" s="14">
        <v>184.1</v>
      </c>
      <c r="R53" s="14">
        <v>192.96</v>
      </c>
      <c r="S53" s="14">
        <v>353.09570525397862</v>
      </c>
      <c r="T53" s="14">
        <v>208.48</v>
      </c>
      <c r="U53" s="14">
        <v>1989.0345649582835</v>
      </c>
      <c r="V53" s="14">
        <v>13540.893470790377</v>
      </c>
      <c r="W53" s="14">
        <v>30774.546735683896</v>
      </c>
      <c r="X53" s="14">
        <v>553.63333333333344</v>
      </c>
      <c r="Y53" s="14">
        <v>255.41</v>
      </c>
      <c r="Z53" s="14">
        <v>168.3</v>
      </c>
      <c r="AA53" s="14">
        <v>753.33333333333337</v>
      </c>
      <c r="AB53" s="14">
        <v>1822.1898583344366</v>
      </c>
      <c r="AC53" s="14">
        <v>854</v>
      </c>
      <c r="AD53" s="14">
        <v>11718.625099920064</v>
      </c>
      <c r="AE53" s="14">
        <v>16095.065007689083</v>
      </c>
      <c r="AF53" s="14">
        <v>270.61837628974229</v>
      </c>
      <c r="AG53" s="14">
        <v>624</v>
      </c>
      <c r="AH53" s="14">
        <v>1625.4019292604503</v>
      </c>
      <c r="AI53" s="14">
        <v>65.755595167359871</v>
      </c>
      <c r="AJ53" s="14">
        <v>1981.33</v>
      </c>
      <c r="AK53" s="14">
        <v>9868.23</v>
      </c>
      <c r="AL53" s="14">
        <v>1016.0744500846024</v>
      </c>
      <c r="AM53" s="14">
        <v>158.75</v>
      </c>
      <c r="AN53" s="14">
        <v>591.06817863642721</v>
      </c>
      <c r="AO53" s="14">
        <v>2200</v>
      </c>
      <c r="AP53" s="14">
        <v>110.52</v>
      </c>
      <c r="AQ53" s="14">
        <v>50.04</v>
      </c>
      <c r="AR53" s="14">
        <v>865.53</v>
      </c>
      <c r="AS53" s="14">
        <v>983</v>
      </c>
      <c r="AT53" s="14">
        <v>17452.777777777777</v>
      </c>
      <c r="AU53" s="14">
        <v>825.61954624781856</v>
      </c>
      <c r="AV53" s="14">
        <v>1633.2</v>
      </c>
      <c r="AW53" s="14">
        <v>1166.6666666666665</v>
      </c>
      <c r="AX53" s="14">
        <v>1534.3042071197412</v>
      </c>
      <c r="AY53" s="14">
        <v>3354.0355294446781</v>
      </c>
      <c r="AZ53" s="14">
        <v>1898.5155580930627</v>
      </c>
      <c r="BA53" s="14">
        <v>323.21187584345478</v>
      </c>
      <c r="BB53" s="14">
        <v>5698.0657640232112</v>
      </c>
      <c r="BC53" s="14">
        <v>1049.25</v>
      </c>
      <c r="BD53" s="14">
        <v>702.85509497073224</v>
      </c>
      <c r="BE53" s="14">
        <v>167.23076923076923</v>
      </c>
      <c r="BF53" s="14">
        <v>536.83000000000004</v>
      </c>
      <c r="BG53" s="14">
        <v>17651.860744297719</v>
      </c>
      <c r="BH53" s="14">
        <v>37332</v>
      </c>
      <c r="BI53" s="14">
        <v>200.34</v>
      </c>
      <c r="BJ53" s="14">
        <v>2468.8888888888887</v>
      </c>
      <c r="BK53" s="14">
        <v>324.65350692986141</v>
      </c>
    </row>
    <row r="54" spans="1:63" x14ac:dyDescent="0.4">
      <c r="A54" s="15">
        <v>1970</v>
      </c>
      <c r="B54" s="14">
        <v>736.83431952662727</v>
      </c>
      <c r="C54" s="14">
        <v>423.37391304347824</v>
      </c>
      <c r="D54" s="14">
        <v>1773.2</v>
      </c>
      <c r="E54" s="14">
        <v>4623.3599999999997</v>
      </c>
      <c r="F54" s="14">
        <v>2862.46</v>
      </c>
      <c r="G54" s="14">
        <v>11474.584801207851</v>
      </c>
      <c r="H54" s="14">
        <v>190.2</v>
      </c>
      <c r="I54" s="14">
        <v>2739</v>
      </c>
      <c r="J54" s="14">
        <v>16731.099999999999</v>
      </c>
      <c r="K54" s="14">
        <v>1234</v>
      </c>
      <c r="L54" s="14">
        <v>2680.95</v>
      </c>
      <c r="M54" s="14">
        <v>726.7</v>
      </c>
      <c r="N54" s="14">
        <v>231.2</v>
      </c>
      <c r="O54" s="14">
        <v>1487.8857142857144</v>
      </c>
      <c r="P54" s="14">
        <v>3361.0628922419551</v>
      </c>
      <c r="Q54" s="14">
        <v>249.09</v>
      </c>
      <c r="R54" s="14">
        <v>189.9</v>
      </c>
      <c r="S54" s="14">
        <v>364.29435705642942</v>
      </c>
      <c r="T54" s="14">
        <v>214.36</v>
      </c>
      <c r="U54" s="14">
        <v>2325.8103241296517</v>
      </c>
      <c r="V54" s="14">
        <v>18177.757685352623</v>
      </c>
      <c r="W54" s="14">
        <v>34341.008771929824</v>
      </c>
      <c r="X54" s="14">
        <v>642.5333333333333</v>
      </c>
      <c r="Y54" s="14">
        <v>290.18</v>
      </c>
      <c r="Z54" s="14">
        <v>179.11</v>
      </c>
      <c r="AA54" s="14">
        <v>3753.333333333333</v>
      </c>
      <c r="AB54" s="14">
        <v>2016.7197452229302</v>
      </c>
      <c r="AC54" s="14">
        <v>1108</v>
      </c>
      <c r="AD54" s="14">
        <v>13217.6</v>
      </c>
      <c r="AE54" s="14">
        <v>19450.955164601575</v>
      </c>
      <c r="AF54" s="14">
        <v>305.05816965098211</v>
      </c>
      <c r="AG54" s="14">
        <v>836</v>
      </c>
      <c r="AH54" s="14">
        <v>1665.483870967742</v>
      </c>
      <c r="AI54" s="14">
        <v>68.830562636889155</v>
      </c>
      <c r="AJ54" s="14">
        <v>2343.62</v>
      </c>
      <c r="AK54" s="14">
        <v>11607.2</v>
      </c>
      <c r="AL54" s="14">
        <v>1077.9105361903821</v>
      </c>
      <c r="AM54" s="14">
        <v>178.62</v>
      </c>
      <c r="AN54" s="14">
        <v>1177.6133209990751</v>
      </c>
      <c r="AO54" s="14">
        <v>2454.4055944055945</v>
      </c>
      <c r="AP54" s="14">
        <v>109.5</v>
      </c>
      <c r="AQ54" s="14">
        <v>62.96</v>
      </c>
      <c r="AR54" s="14">
        <v>1047.8599999999999</v>
      </c>
      <c r="AS54" s="14">
        <v>1142</v>
      </c>
      <c r="AT54" s="14">
        <v>19709.722222222223</v>
      </c>
      <c r="AU54" s="14">
        <v>945.77391304347827</v>
      </c>
      <c r="AV54" s="14">
        <v>1850.8</v>
      </c>
      <c r="AW54" s="14">
        <v>1277.7777777777776</v>
      </c>
      <c r="AX54" s="14">
        <v>1544.1558441558441</v>
      </c>
      <c r="AY54" s="14">
        <v>3349.7405693451128</v>
      </c>
      <c r="AZ54" s="14">
        <v>2398.0206540447507</v>
      </c>
      <c r="BA54" s="14">
        <v>341.22188653910706</v>
      </c>
      <c r="BB54" s="14">
        <v>6750.16</v>
      </c>
      <c r="BC54" s="14">
        <v>1428.25</v>
      </c>
      <c r="BD54" s="14">
        <v>705.865487994266</v>
      </c>
      <c r="BE54" s="14">
        <v>184.23076923076923</v>
      </c>
      <c r="BF54" s="14">
        <v>588.48</v>
      </c>
      <c r="BG54" s="14">
        <v>19507.2</v>
      </c>
      <c r="BH54" s="14">
        <v>42659</v>
      </c>
      <c r="BI54" s="14">
        <v>232.71</v>
      </c>
      <c r="BJ54" s="14">
        <v>2640</v>
      </c>
      <c r="BK54" s="14">
        <v>370.43259134817305</v>
      </c>
    </row>
    <row r="55" spans="1:63" x14ac:dyDescent="0.4">
      <c r="A55" s="15">
        <v>1971</v>
      </c>
      <c r="B55" s="14">
        <v>657.5</v>
      </c>
      <c r="C55" s="14">
        <v>440.74746008708274</v>
      </c>
      <c r="D55" s="14">
        <v>1740.4</v>
      </c>
      <c r="E55" s="14">
        <v>5064.8900000000003</v>
      </c>
      <c r="F55" s="14">
        <v>3159.67</v>
      </c>
      <c r="G55" s="14">
        <v>14033.913431503794</v>
      </c>
      <c r="H55" s="14">
        <v>181.1</v>
      </c>
      <c r="I55" s="14">
        <v>2904</v>
      </c>
      <c r="J55" s="14">
        <v>18175.2</v>
      </c>
      <c r="K55" s="14">
        <v>961</v>
      </c>
      <c r="L55" s="14">
        <v>2388.4899999999998</v>
      </c>
      <c r="M55" s="14">
        <v>686</v>
      </c>
      <c r="N55" s="14">
        <v>225.4</v>
      </c>
      <c r="O55" s="14">
        <v>1446.4</v>
      </c>
      <c r="P55" s="14">
        <v>3863.7232010188923</v>
      </c>
      <c r="Q55" s="14">
        <v>243.02</v>
      </c>
      <c r="R55" s="14">
        <v>199.1</v>
      </c>
      <c r="S55" s="14">
        <v>394.64121435142596</v>
      </c>
      <c r="T55" s="14">
        <v>249.44</v>
      </c>
      <c r="U55" s="14">
        <v>2387.8796651467997</v>
      </c>
      <c r="V55" s="14">
        <v>22095.243572784264</v>
      </c>
      <c r="W55" s="14">
        <v>38390</v>
      </c>
      <c r="X55" s="14">
        <v>662.4666666666667</v>
      </c>
      <c r="Y55" s="14">
        <v>283.24</v>
      </c>
      <c r="Z55" s="14">
        <v>188.98</v>
      </c>
      <c r="AA55" s="14">
        <v>4482.333333333333</v>
      </c>
      <c r="AB55" s="14">
        <v>2095.8922928973761</v>
      </c>
      <c r="AC55" s="14">
        <v>1234</v>
      </c>
      <c r="AD55" s="14">
        <v>15116.9</v>
      </c>
      <c r="AE55" s="14">
        <v>26642.646265197931</v>
      </c>
      <c r="AF55" s="14">
        <v>314.15811505130966</v>
      </c>
      <c r="AG55" s="14">
        <v>1067</v>
      </c>
      <c r="AH55" s="14">
        <v>1730.1193185736947</v>
      </c>
      <c r="AI55" s="14">
        <v>69.071138678306141</v>
      </c>
      <c r="AJ55" s="14">
        <v>2292.5700000000002</v>
      </c>
      <c r="AK55" s="14">
        <v>13485.5</v>
      </c>
      <c r="AL55" s="14">
        <v>1274.7556311092221</v>
      </c>
      <c r="AM55" s="14">
        <v>187.24</v>
      </c>
      <c r="AN55" s="14">
        <v>1660.6037877367337</v>
      </c>
      <c r="AO55" s="14">
        <v>2684.2505479431629</v>
      </c>
      <c r="AP55" s="14">
        <v>116.54</v>
      </c>
      <c r="AQ55" s="14">
        <v>63.95</v>
      </c>
      <c r="AR55" s="14">
        <v>892.92</v>
      </c>
      <c r="AS55" s="14">
        <v>1189</v>
      </c>
      <c r="AT55" s="14">
        <v>21512.499999999996</v>
      </c>
      <c r="AU55" s="14">
        <v>1077.2496371552975</v>
      </c>
      <c r="AV55" s="14">
        <v>2107.3000000000002</v>
      </c>
      <c r="AW55" s="14">
        <v>1495.7780458383595</v>
      </c>
      <c r="AX55" s="14">
        <v>1852.0689655172414</v>
      </c>
      <c r="AY55" s="14">
        <v>3579.454022988506</v>
      </c>
      <c r="AZ55" s="14">
        <v>3115.1166313238414</v>
      </c>
      <c r="BA55" s="14">
        <v>342.22893588452501</v>
      </c>
      <c r="BB55" s="14">
        <v>7401.62</v>
      </c>
      <c r="BC55" s="14">
        <v>1997.75</v>
      </c>
      <c r="BD55" s="14">
        <v>825.46888065941937</v>
      </c>
      <c r="BE55" s="14">
        <v>236.04166666666666</v>
      </c>
      <c r="BF55" s="14">
        <v>676.6</v>
      </c>
      <c r="BG55" s="14">
        <v>21994.2</v>
      </c>
      <c r="BH55" s="14">
        <v>43549</v>
      </c>
      <c r="BI55" s="14">
        <v>205.69</v>
      </c>
      <c r="BJ55" s="14">
        <v>3152</v>
      </c>
      <c r="BK55" s="14">
        <v>428.69915064818952</v>
      </c>
    </row>
    <row r="56" spans="1:63" x14ac:dyDescent="0.4">
      <c r="A56" s="15">
        <v>1972</v>
      </c>
      <c r="B56" s="14">
        <v>6350.9695290858726</v>
      </c>
      <c r="C56" s="14">
        <v>515.37037037037032</v>
      </c>
      <c r="D56" s="14">
        <v>1941.2</v>
      </c>
      <c r="E56" s="14">
        <v>6314.38</v>
      </c>
      <c r="F56" s="14">
        <v>3890.21</v>
      </c>
      <c r="G56" s="14">
        <v>15475.380077149988</v>
      </c>
      <c r="H56" s="14">
        <v>201.2</v>
      </c>
      <c r="I56" s="14">
        <v>3991</v>
      </c>
      <c r="J56" s="14">
        <v>21176.7</v>
      </c>
      <c r="K56" s="14">
        <v>855</v>
      </c>
      <c r="L56" s="14">
        <v>2339.7399999999998</v>
      </c>
      <c r="M56" s="14">
        <v>807.5</v>
      </c>
      <c r="N56" s="14">
        <v>280.89999999999998</v>
      </c>
      <c r="O56" s="14">
        <v>1594.742857142857</v>
      </c>
      <c r="P56" s="14">
        <v>4495.9915889078729</v>
      </c>
      <c r="Q56" s="14">
        <v>347.6</v>
      </c>
      <c r="R56" s="14">
        <v>326.3</v>
      </c>
      <c r="S56" s="14">
        <v>469.97642127325122</v>
      </c>
      <c r="T56" s="14">
        <v>272.44</v>
      </c>
      <c r="U56" s="14">
        <v>2899.6568027455783</v>
      </c>
      <c r="V56" s="14">
        <v>26057.237741746438</v>
      </c>
      <c r="W56" s="14">
        <v>46190</v>
      </c>
      <c r="X56" s="14">
        <v>870.43333333333328</v>
      </c>
      <c r="Y56" s="14">
        <v>327.48</v>
      </c>
      <c r="Z56" s="14">
        <v>204.54</v>
      </c>
      <c r="AA56" s="14">
        <v>4338.9999999999991</v>
      </c>
      <c r="AB56" s="14">
        <v>2550.8998488803409</v>
      </c>
      <c r="AC56" s="14">
        <v>1777</v>
      </c>
      <c r="AD56" s="14">
        <v>18635.2</v>
      </c>
      <c r="AE56" s="14">
        <v>29192.136842803156</v>
      </c>
      <c r="AF56" s="14">
        <v>359.37784373293761</v>
      </c>
      <c r="AG56" s="14">
        <v>1625</v>
      </c>
      <c r="AH56" s="14">
        <v>1718.2909129526709</v>
      </c>
      <c r="AI56" s="14">
        <v>101.05137100892871</v>
      </c>
      <c r="AJ56" s="14">
        <v>2589.02</v>
      </c>
      <c r="AK56" s="14">
        <v>16793</v>
      </c>
      <c r="AL56" s="14">
        <v>1955.35</v>
      </c>
      <c r="AM56" s="14">
        <v>249.44</v>
      </c>
      <c r="AN56" s="14">
        <v>3168.5448309652134</v>
      </c>
      <c r="AO56" s="14">
        <v>3256.1886406071189</v>
      </c>
      <c r="AP56" s="14">
        <v>122.63</v>
      </c>
      <c r="AQ56" s="14">
        <v>84.55</v>
      </c>
      <c r="AR56" s="14">
        <v>944.44</v>
      </c>
      <c r="AS56" s="14">
        <v>1168</v>
      </c>
      <c r="AT56" s="14">
        <v>25184.722222222226</v>
      </c>
      <c r="AU56" s="14">
        <v>1298.5555555555554</v>
      </c>
      <c r="AV56" s="14">
        <v>2601</v>
      </c>
      <c r="AW56" s="14">
        <v>1531.9662243667067</v>
      </c>
      <c r="AX56" s="14">
        <v>2169.6</v>
      </c>
      <c r="AY56" s="14">
        <v>4273.1944820124427</v>
      </c>
      <c r="AZ56" s="14">
        <v>3858.8957055214723</v>
      </c>
      <c r="BA56" s="14">
        <v>338.48866498740557</v>
      </c>
      <c r="BB56" s="14">
        <v>8697.27</v>
      </c>
      <c r="BC56" s="14">
        <v>2913.82</v>
      </c>
      <c r="BD56" s="14">
        <v>1074.7103094015054</v>
      </c>
      <c r="BE56" s="14">
        <v>316.48421052631585</v>
      </c>
      <c r="BF56" s="14">
        <v>884.97</v>
      </c>
      <c r="BG56" s="14">
        <v>23509.599999999999</v>
      </c>
      <c r="BH56" s="14">
        <v>49199</v>
      </c>
      <c r="BI56" s="14">
        <v>214.08</v>
      </c>
      <c r="BJ56" s="14">
        <v>3202</v>
      </c>
      <c r="BK56" s="14">
        <v>522.39263803680979</v>
      </c>
    </row>
    <row r="57" spans="1:63" x14ac:dyDescent="0.4">
      <c r="A57" s="15">
        <v>1973</v>
      </c>
      <c r="B57" s="14">
        <v>1244.4259567387687</v>
      </c>
      <c r="C57" s="14">
        <v>741.26523505513637</v>
      </c>
      <c r="D57" s="14">
        <v>3266</v>
      </c>
      <c r="E57" s="14">
        <v>9356.82</v>
      </c>
      <c r="F57" s="14">
        <v>5290.75</v>
      </c>
      <c r="G57" s="14">
        <v>20721.37496974098</v>
      </c>
      <c r="H57" s="14">
        <v>260.5</v>
      </c>
      <c r="I57" s="14">
        <v>6199</v>
      </c>
      <c r="J57" s="14">
        <v>26500.1</v>
      </c>
      <c r="K57" s="14">
        <v>1231</v>
      </c>
      <c r="L57" s="14">
        <v>2429.11</v>
      </c>
      <c r="M57" s="14">
        <v>1168.5999999999999</v>
      </c>
      <c r="N57" s="14">
        <v>344.5</v>
      </c>
      <c r="O57" s="14">
        <v>2423.6190476190477</v>
      </c>
      <c r="P57" s="14">
        <v>5966.5040598731985</v>
      </c>
      <c r="Q57" s="14">
        <v>442.1</v>
      </c>
      <c r="R57" s="14">
        <v>532</v>
      </c>
      <c r="S57" s="14">
        <v>684.00061595318755</v>
      </c>
      <c r="T57" s="14">
        <v>377.24</v>
      </c>
      <c r="U57" s="14">
        <v>3791.0006227942704</v>
      </c>
      <c r="V57" s="14">
        <v>34572.26762002043</v>
      </c>
      <c r="W57" s="14">
        <v>66750</v>
      </c>
      <c r="X57" s="14">
        <v>1427.0666666666664</v>
      </c>
      <c r="Y57" s="14">
        <v>436.15</v>
      </c>
      <c r="Z57" s="14">
        <v>258.74</v>
      </c>
      <c r="AA57" s="14">
        <v>4926</v>
      </c>
      <c r="AB57" s="14">
        <v>2768.5049019607845</v>
      </c>
      <c r="AC57" s="14">
        <v>3211</v>
      </c>
      <c r="AD57" s="14">
        <v>22261.200000000001</v>
      </c>
      <c r="AE57" s="14">
        <v>35791.914939165807</v>
      </c>
      <c r="AF57" s="14">
        <v>483.33333333333331</v>
      </c>
      <c r="AG57" s="14">
        <v>3221</v>
      </c>
      <c r="AH57" s="14">
        <v>3004.0749796251016</v>
      </c>
      <c r="AI57" s="14">
        <v>130.36660161695011</v>
      </c>
      <c r="AJ57" s="14">
        <v>3631.94</v>
      </c>
      <c r="AK57" s="14">
        <v>23604.6</v>
      </c>
      <c r="AL57" s="14">
        <v>2510.8200000000002</v>
      </c>
      <c r="AM57" s="14">
        <v>277.89</v>
      </c>
      <c r="AN57" s="14">
        <v>2179.9665602675177</v>
      </c>
      <c r="AO57" s="14">
        <v>4726.2987069642459</v>
      </c>
      <c r="AP57" s="14">
        <v>137.77000000000001</v>
      </c>
      <c r="AQ57" s="14">
        <v>124.21</v>
      </c>
      <c r="AR57" s="14">
        <v>1111.8</v>
      </c>
      <c r="AS57" s="14">
        <v>1837</v>
      </c>
      <c r="AT57" s="14">
        <v>38368.055555555555</v>
      </c>
      <c r="AU57" s="14">
        <v>1737.0974000776096</v>
      </c>
      <c r="AV57" s="14">
        <v>3690.96</v>
      </c>
      <c r="AW57" s="14">
        <v>2117.9624664879361</v>
      </c>
      <c r="AX57" s="14">
        <v>3598.57</v>
      </c>
      <c r="AY57" s="14">
        <v>6279.5860206989664</v>
      </c>
      <c r="AZ57" s="14">
        <v>5326.8181017784818</v>
      </c>
      <c r="BA57" s="14">
        <v>394.46802765986178</v>
      </c>
      <c r="BB57" s="14">
        <v>12096.9</v>
      </c>
      <c r="BC57" s="14">
        <v>4383.58</v>
      </c>
      <c r="BD57" s="14">
        <v>1581.6441717791411</v>
      </c>
      <c r="BE57" s="14">
        <v>462.71668822768436</v>
      </c>
      <c r="BF57" s="14">
        <v>1317</v>
      </c>
      <c r="BG57" s="14">
        <v>29105.599999999999</v>
      </c>
      <c r="BH57" s="14">
        <v>70823</v>
      </c>
      <c r="BI57" s="14">
        <v>321.51</v>
      </c>
      <c r="BJ57" s="14">
        <v>4803</v>
      </c>
      <c r="BK57" s="14">
        <v>730.45528750226731</v>
      </c>
    </row>
    <row r="58" spans="1:63" x14ac:dyDescent="0.4">
      <c r="A58" s="15">
        <v>1974</v>
      </c>
      <c r="B58" s="14">
        <v>3050.467289719626</v>
      </c>
      <c r="C58" s="14">
        <v>1269.1087981785656</v>
      </c>
      <c r="D58" s="14">
        <v>3930.7</v>
      </c>
      <c r="E58" s="14">
        <v>10906.9</v>
      </c>
      <c r="F58" s="14">
        <v>7570.08</v>
      </c>
      <c r="G58" s="14">
        <v>32151.758515646634</v>
      </c>
      <c r="H58" s="14">
        <v>556.5</v>
      </c>
      <c r="I58" s="14">
        <v>7951</v>
      </c>
      <c r="J58" s="14">
        <v>34276.800000000003</v>
      </c>
      <c r="K58" s="14">
        <v>1247</v>
      </c>
      <c r="L58" s="14">
        <v>2307.25</v>
      </c>
      <c r="M58" s="14">
        <v>1508.6</v>
      </c>
      <c r="N58" s="14">
        <v>440.3</v>
      </c>
      <c r="O58" s="14">
        <v>3705.0158730158728</v>
      </c>
      <c r="P58" s="14">
        <v>8318.8539413495982</v>
      </c>
      <c r="Q58" s="14">
        <v>636.83000000000004</v>
      </c>
      <c r="R58" s="14">
        <v>1123.5</v>
      </c>
      <c r="S58" s="14">
        <v>854.40668202764971</v>
      </c>
      <c r="T58" s="14">
        <v>562.48</v>
      </c>
      <c r="U58" s="14">
        <v>5790.2986536792896</v>
      </c>
      <c r="V58" s="14">
        <v>50011.03479337912</v>
      </c>
      <c r="W58" s="14">
        <v>89130</v>
      </c>
      <c r="X58" s="14">
        <v>2029.7</v>
      </c>
      <c r="Y58" s="14">
        <v>572.13</v>
      </c>
      <c r="Z58" s="14">
        <v>289.13</v>
      </c>
      <c r="AA58" s="14">
        <v>6939.9999999999991</v>
      </c>
      <c r="AB58" s="14">
        <v>3909.7170971709716</v>
      </c>
      <c r="AC58" s="14">
        <v>7426</v>
      </c>
      <c r="AD58" s="14">
        <v>30495.1</v>
      </c>
      <c r="AE58" s="14">
        <v>53884.459504351871</v>
      </c>
      <c r="AF58" s="14">
        <v>602.69638382169705</v>
      </c>
      <c r="AG58" s="14">
        <v>4462</v>
      </c>
      <c r="AH58" s="14">
        <v>4199.3</v>
      </c>
      <c r="AI58" s="14">
        <v>314.844823334625</v>
      </c>
      <c r="AJ58" s="14">
        <v>5768.17</v>
      </c>
      <c r="AK58" s="14">
        <v>33283.199999999997</v>
      </c>
      <c r="AL58" s="14">
        <v>2277.04</v>
      </c>
      <c r="AM58" s="14">
        <v>380.92</v>
      </c>
      <c r="AN58" s="14">
        <v>3701.6089712335447</v>
      </c>
      <c r="AO58" s="14">
        <v>6658.104092782517</v>
      </c>
      <c r="AP58" s="14">
        <v>210.51</v>
      </c>
      <c r="AQ58" s="14">
        <v>166.51</v>
      </c>
      <c r="AR58" s="14">
        <v>1503.3</v>
      </c>
      <c r="AS58" s="14">
        <v>2725</v>
      </c>
      <c r="AT58" s="14">
        <v>38368.055555555555</v>
      </c>
      <c r="AU58" s="14">
        <v>2338.868538868539</v>
      </c>
      <c r="AV58" s="14">
        <v>4874.45</v>
      </c>
      <c r="AW58" s="14">
        <v>2774.798927613941</v>
      </c>
      <c r="AX58" s="14">
        <v>5905.53</v>
      </c>
      <c r="AY58" s="14">
        <v>8847.4094040131786</v>
      </c>
      <c r="AZ58" s="14">
        <v>7283.4224598930477</v>
      </c>
      <c r="BA58" s="14">
        <v>521.93283070596294</v>
      </c>
      <c r="BB58" s="14">
        <v>15797.1</v>
      </c>
      <c r="BC58" s="14">
        <v>5518.42</v>
      </c>
      <c r="BD58" s="14">
        <v>2444.122699386503</v>
      </c>
      <c r="BE58" s="14">
        <v>935.76470588235293</v>
      </c>
      <c r="BF58" s="14">
        <v>1532.18</v>
      </c>
      <c r="BG58" s="14">
        <v>38105.199999999997</v>
      </c>
      <c r="BH58" s="14">
        <v>99437</v>
      </c>
      <c r="BI58" s="14">
        <v>382.18</v>
      </c>
      <c r="BJ58" s="14">
        <v>11290</v>
      </c>
      <c r="BK58" s="14">
        <v>916.89447785675247</v>
      </c>
    </row>
    <row r="59" spans="1:63" x14ac:dyDescent="0.4">
      <c r="A59" s="15">
        <v>1975</v>
      </c>
      <c r="B59" s="14">
        <v>2882.4534161490683</v>
      </c>
      <c r="C59" s="14">
        <v>982.49126383226553</v>
      </c>
      <c r="D59" s="14">
        <v>2961.3</v>
      </c>
      <c r="E59" s="14">
        <v>11837.6</v>
      </c>
      <c r="F59" s="14">
        <v>7620.23</v>
      </c>
      <c r="G59" s="14">
        <v>24190.9</v>
      </c>
      <c r="H59" s="14">
        <v>444.1</v>
      </c>
      <c r="I59" s="14">
        <v>8670</v>
      </c>
      <c r="J59" s="14">
        <v>33780.199999999997</v>
      </c>
      <c r="K59" s="14">
        <v>1552</v>
      </c>
      <c r="L59" s="14">
        <v>2782.51</v>
      </c>
      <c r="M59" s="14">
        <v>1465</v>
      </c>
      <c r="N59" s="14">
        <v>493.3</v>
      </c>
      <c r="O59" s="14">
        <v>1238.8399999999999</v>
      </c>
      <c r="P59" s="14">
        <v>8652.35</v>
      </c>
      <c r="Q59" s="14">
        <v>893.8</v>
      </c>
      <c r="R59" s="14">
        <v>973.9</v>
      </c>
      <c r="S59" s="14">
        <v>779.02584493041752</v>
      </c>
      <c r="T59" s="14">
        <v>614.04</v>
      </c>
      <c r="U59" s="14">
        <v>5508.47</v>
      </c>
      <c r="V59" s="14">
        <v>50420</v>
      </c>
      <c r="W59" s="14">
        <v>90060</v>
      </c>
      <c r="X59" s="14">
        <v>2472.0333333333333</v>
      </c>
      <c r="Y59" s="14">
        <v>623.5</v>
      </c>
      <c r="Z59" s="14">
        <v>295</v>
      </c>
      <c r="AA59" s="14">
        <v>7915.3333333333339</v>
      </c>
      <c r="AB59" s="14">
        <v>4666.1000000000004</v>
      </c>
      <c r="AC59" s="14">
        <v>7102</v>
      </c>
      <c r="AD59" s="14">
        <v>34998.199999999997</v>
      </c>
      <c r="AE59" s="14">
        <v>54305.937868659057</v>
      </c>
      <c r="AF59" s="14">
        <v>687.98</v>
      </c>
      <c r="AG59" s="14">
        <v>4945</v>
      </c>
      <c r="AH59" s="14">
        <v>3826.16</v>
      </c>
      <c r="AI59" s="14">
        <v>279.07788502397864</v>
      </c>
      <c r="AJ59" s="14">
        <v>6266.82</v>
      </c>
      <c r="AK59" s="14">
        <v>34961.9</v>
      </c>
      <c r="AL59" s="14">
        <v>2448.62</v>
      </c>
      <c r="AM59" s="14">
        <v>375.17</v>
      </c>
      <c r="AN59" s="14">
        <v>9534.057255676209</v>
      </c>
      <c r="AO59" s="14">
        <v>7270.33</v>
      </c>
      <c r="AP59" s="14">
        <v>286.45</v>
      </c>
      <c r="AQ59" s="14">
        <v>176.29</v>
      </c>
      <c r="AR59" s="14">
        <v>1290.8599999999999</v>
      </c>
      <c r="AS59" s="14">
        <v>2294</v>
      </c>
      <c r="AT59" s="14">
        <v>5812.5</v>
      </c>
      <c r="AU59" s="14">
        <v>1941.61</v>
      </c>
      <c r="AV59" s="14">
        <v>5341.45</v>
      </c>
      <c r="AW59" s="14">
        <v>3217.1581769436998</v>
      </c>
      <c r="AX59" s="14">
        <v>5480.96</v>
      </c>
      <c r="AY59" s="14">
        <v>9587.5092936802976</v>
      </c>
      <c r="AZ59" s="14">
        <v>7821.05</v>
      </c>
      <c r="BA59" s="14">
        <v>558.428</v>
      </c>
      <c r="BB59" s="14">
        <v>17259</v>
      </c>
      <c r="BC59" s="14">
        <v>5302.37</v>
      </c>
      <c r="BD59" s="14">
        <v>2176.9699999999998</v>
      </c>
      <c r="BE59" s="14">
        <v>733.40407470288619</v>
      </c>
      <c r="BF59" s="14">
        <v>1401.08</v>
      </c>
      <c r="BG59" s="14">
        <v>42474.6</v>
      </c>
      <c r="BH59" s="14">
        <v>108856</v>
      </c>
      <c r="BI59" s="14">
        <v>383.85</v>
      </c>
      <c r="BJ59" s="14">
        <v>8982</v>
      </c>
      <c r="BK59" s="14">
        <v>1002.6420079260237</v>
      </c>
    </row>
    <row r="60" spans="1:63" x14ac:dyDescent="0.4">
      <c r="A60" s="15">
        <v>1976</v>
      </c>
      <c r="B60" s="14">
        <v>2724.5398773006132</v>
      </c>
      <c r="C60" s="14">
        <v>683.83581790226617</v>
      </c>
      <c r="D60" s="14">
        <v>3916.1</v>
      </c>
      <c r="E60" s="14">
        <v>13117.8</v>
      </c>
      <c r="F60" s="14">
        <v>8471.59</v>
      </c>
      <c r="G60" s="14">
        <v>27573.8</v>
      </c>
      <c r="H60" s="14">
        <v>568.20000000000005</v>
      </c>
      <c r="I60" s="14">
        <v>10128</v>
      </c>
      <c r="J60" s="14">
        <v>39696.1</v>
      </c>
      <c r="K60" s="14">
        <v>2083</v>
      </c>
      <c r="L60" s="14">
        <v>3692.54</v>
      </c>
      <c r="M60" s="14">
        <v>1873.8</v>
      </c>
      <c r="N60" s="14">
        <v>592.9</v>
      </c>
      <c r="O60" s="14">
        <v>1735.09</v>
      </c>
      <c r="P60" s="14">
        <v>9052.68</v>
      </c>
      <c r="Q60" s="14">
        <v>716.37</v>
      </c>
      <c r="R60" s="14">
        <v>1257.5</v>
      </c>
      <c r="S60" s="14">
        <v>803.90171459430269</v>
      </c>
      <c r="T60" s="14">
        <v>734.68</v>
      </c>
      <c r="U60" s="14">
        <v>6294.64</v>
      </c>
      <c r="V60" s="14">
        <v>54050</v>
      </c>
      <c r="W60" s="14">
        <v>101700</v>
      </c>
      <c r="X60" s="14">
        <v>2258</v>
      </c>
      <c r="Y60" s="14">
        <v>760.36</v>
      </c>
      <c r="Z60" s="14">
        <v>400.08</v>
      </c>
      <c r="AA60" s="14">
        <v>6726.9005847953213</v>
      </c>
      <c r="AB60" s="14">
        <v>5410.36</v>
      </c>
      <c r="AC60" s="14">
        <v>8547</v>
      </c>
      <c r="AD60" s="14">
        <v>37269.5</v>
      </c>
      <c r="AE60" s="14">
        <v>68000.545926027015</v>
      </c>
      <c r="AF60" s="14">
        <v>811.39</v>
      </c>
      <c r="AG60" s="14">
        <v>7716</v>
      </c>
      <c r="AH60" s="14">
        <v>5292.78</v>
      </c>
      <c r="AI60" s="14">
        <v>264.61</v>
      </c>
      <c r="AJ60" s="14">
        <v>5730.25</v>
      </c>
      <c r="AK60" s="14">
        <v>39468</v>
      </c>
      <c r="AL60" s="14">
        <v>3009.29</v>
      </c>
      <c r="AM60" s="14">
        <v>541.9</v>
      </c>
      <c r="AN60" s="14">
        <v>7748.2349165596916</v>
      </c>
      <c r="AO60" s="14">
        <v>8046.52</v>
      </c>
      <c r="AP60" s="14">
        <v>238.21</v>
      </c>
      <c r="AQ60" s="14">
        <v>181.24</v>
      </c>
      <c r="AR60" s="14">
        <v>1359.57</v>
      </c>
      <c r="AS60" s="14">
        <v>2574</v>
      </c>
      <c r="AT60" s="14">
        <v>9506</v>
      </c>
      <c r="AU60" s="14">
        <v>1824.57</v>
      </c>
      <c r="AV60" s="14">
        <v>6137.65</v>
      </c>
      <c r="AW60" s="14">
        <v>3753.3512064343163</v>
      </c>
      <c r="AX60" s="14">
        <v>6654.01</v>
      </c>
      <c r="AY60" s="14">
        <v>8296.1</v>
      </c>
      <c r="AZ60" s="14">
        <v>9015.18</v>
      </c>
      <c r="BA60" s="14">
        <v>559.55799999999999</v>
      </c>
      <c r="BB60" s="14">
        <v>18286.900000000001</v>
      </c>
      <c r="BC60" s="14">
        <v>8155.26</v>
      </c>
      <c r="BD60" s="14">
        <v>2958.86</v>
      </c>
      <c r="BE60" s="14">
        <v>788.29200000000003</v>
      </c>
      <c r="BF60" s="14">
        <v>1960.21</v>
      </c>
      <c r="BG60" s="14">
        <v>45033.4</v>
      </c>
      <c r="BH60" s="14">
        <v>116794</v>
      </c>
      <c r="BI60" s="14">
        <v>546.48</v>
      </c>
      <c r="BJ60" s="14">
        <v>9342</v>
      </c>
      <c r="BK60" s="14">
        <v>900.48465266558958</v>
      </c>
    </row>
    <row r="61" spans="1:63" x14ac:dyDescent="0.4">
      <c r="A61" s="15">
        <v>1977</v>
      </c>
      <c r="B61" s="14">
        <v>6212.56</v>
      </c>
      <c r="C61" s="14">
        <v>835.61735410121003</v>
      </c>
      <c r="D61" s="14">
        <v>5651.8</v>
      </c>
      <c r="E61" s="14">
        <v>13351.2</v>
      </c>
      <c r="F61" s="14">
        <v>9737.24</v>
      </c>
      <c r="G61" s="14">
        <v>34536.9</v>
      </c>
      <c r="H61" s="14">
        <v>631.70000000000005</v>
      </c>
      <c r="I61" s="14">
        <v>12120</v>
      </c>
      <c r="J61" s="14">
        <v>42883.199999999997</v>
      </c>
      <c r="K61" s="14">
        <v>2190</v>
      </c>
      <c r="L61" s="14">
        <v>5876.1</v>
      </c>
      <c r="M61" s="14">
        <v>2403.4</v>
      </c>
      <c r="N61" s="14">
        <v>828.2</v>
      </c>
      <c r="O61" s="14">
        <v>2412.08</v>
      </c>
      <c r="P61" s="14">
        <v>10010.6</v>
      </c>
      <c r="Q61" s="14">
        <v>780.37</v>
      </c>
      <c r="R61" s="14">
        <v>1436.3</v>
      </c>
      <c r="S61" s="14">
        <v>1973.91</v>
      </c>
      <c r="T61" s="14">
        <v>929.08</v>
      </c>
      <c r="U61" s="14">
        <v>7609.27</v>
      </c>
      <c r="V61" s="14">
        <v>61990</v>
      </c>
      <c r="W61" s="14">
        <v>117270</v>
      </c>
      <c r="X61" s="14">
        <v>2583</v>
      </c>
      <c r="Y61" s="14">
        <v>1160.22</v>
      </c>
      <c r="Z61" s="14">
        <v>513.47</v>
      </c>
      <c r="AA61" s="14">
        <v>7896.8980797636623</v>
      </c>
      <c r="AB61" s="14">
        <v>6249.08</v>
      </c>
      <c r="AC61" s="14">
        <v>10853</v>
      </c>
      <c r="AD61" s="14">
        <v>45311.9</v>
      </c>
      <c r="AE61" s="14">
        <v>79160</v>
      </c>
      <c r="AF61" s="14">
        <v>1222.49</v>
      </c>
      <c r="AG61" s="14">
        <v>10048</v>
      </c>
      <c r="AH61" s="14">
        <v>6093.16</v>
      </c>
      <c r="AI61" s="14">
        <v>307.23599999999999</v>
      </c>
      <c r="AJ61" s="14">
        <v>5212.7</v>
      </c>
      <c r="AK61" s="14">
        <v>43020.7</v>
      </c>
      <c r="AL61" s="14">
        <v>3225.24</v>
      </c>
      <c r="AM61" s="14">
        <v>636.79999999999995</v>
      </c>
      <c r="AN61" s="14">
        <v>12373.2</v>
      </c>
      <c r="AO61" s="14">
        <v>9152.02</v>
      </c>
      <c r="AP61" s="14">
        <v>251.03</v>
      </c>
      <c r="AQ61" s="14">
        <v>278.89</v>
      </c>
      <c r="AR61" s="14">
        <v>1725.65</v>
      </c>
      <c r="AS61" s="14">
        <v>3151</v>
      </c>
      <c r="AT61" s="14">
        <v>10506</v>
      </c>
      <c r="AU61" s="14">
        <v>2564.4699999999998</v>
      </c>
      <c r="AV61" s="14">
        <v>7020.95</v>
      </c>
      <c r="AW61" s="14">
        <v>4463.8069705093831</v>
      </c>
      <c r="AX61" s="14">
        <v>8245.06</v>
      </c>
      <c r="AY61" s="14">
        <v>10443.1</v>
      </c>
      <c r="AZ61" s="14">
        <v>10600.9</v>
      </c>
      <c r="BA61" s="14">
        <v>761.58699999999999</v>
      </c>
      <c r="BB61" s="14">
        <v>18929.599999999999</v>
      </c>
      <c r="BC61" s="14">
        <v>9348.68</v>
      </c>
      <c r="BD61" s="14">
        <v>3454.05</v>
      </c>
      <c r="BE61" s="14">
        <v>787.971</v>
      </c>
      <c r="BF61" s="14">
        <v>1752.9</v>
      </c>
      <c r="BG61" s="14">
        <v>55319</v>
      </c>
      <c r="BH61" s="14">
        <v>123182</v>
      </c>
      <c r="BI61" s="14">
        <v>607.52</v>
      </c>
      <c r="BJ61" s="14">
        <v>9661</v>
      </c>
      <c r="BK61" s="14">
        <v>900.77200000000005</v>
      </c>
    </row>
    <row r="62" spans="1:63" x14ac:dyDescent="0.4">
      <c r="A62" s="15">
        <v>1978</v>
      </c>
      <c r="B62" s="14">
        <v>7315.62</v>
      </c>
      <c r="C62" s="14">
        <v>967.87886890834955</v>
      </c>
      <c r="D62" s="14">
        <v>6399.5</v>
      </c>
      <c r="E62" s="14">
        <v>14288.4</v>
      </c>
      <c r="F62" s="14">
        <v>12202.9</v>
      </c>
      <c r="G62" s="14">
        <v>41267.4</v>
      </c>
      <c r="H62" s="14">
        <v>628.79999999999995</v>
      </c>
      <c r="I62" s="14">
        <v>12659</v>
      </c>
      <c r="J62" s="14">
        <v>47942.2</v>
      </c>
      <c r="K62" s="14">
        <v>2478</v>
      </c>
      <c r="L62" s="14">
        <v>7107.89</v>
      </c>
      <c r="M62" s="14">
        <v>3009.8</v>
      </c>
      <c r="N62" s="14">
        <v>864.9</v>
      </c>
      <c r="O62" s="14">
        <v>2615.9299999999998</v>
      </c>
      <c r="P62" s="14">
        <v>11806.6</v>
      </c>
      <c r="Q62" s="14">
        <v>675.53</v>
      </c>
      <c r="R62" s="14">
        <v>1557.5</v>
      </c>
      <c r="S62" s="14">
        <v>1938.9</v>
      </c>
      <c r="T62" s="14">
        <v>1028</v>
      </c>
      <c r="U62" s="14">
        <v>8503.56</v>
      </c>
      <c r="V62" s="14">
        <v>75190</v>
      </c>
      <c r="W62" s="14">
        <v>141150</v>
      </c>
      <c r="X62" s="14">
        <v>3036</v>
      </c>
      <c r="Y62" s="14">
        <v>1089.46</v>
      </c>
      <c r="Z62" s="14">
        <v>607.55999999999995</v>
      </c>
      <c r="AA62" s="14">
        <v>10235.714285714286</v>
      </c>
      <c r="AB62" s="14">
        <v>6517.74</v>
      </c>
      <c r="AC62" s="14">
        <v>11643</v>
      </c>
      <c r="AD62" s="14">
        <v>56050</v>
      </c>
      <c r="AE62" s="14">
        <v>95320</v>
      </c>
      <c r="AF62" s="14">
        <v>1056.3599999999999</v>
      </c>
      <c r="AG62" s="14">
        <v>12722</v>
      </c>
      <c r="AH62" s="14">
        <v>7380.26</v>
      </c>
      <c r="AI62" s="14">
        <v>319.63499999999999</v>
      </c>
      <c r="AJ62" s="14">
        <v>7707.87</v>
      </c>
      <c r="AK62" s="14">
        <v>49121.9</v>
      </c>
      <c r="AL62" s="14">
        <v>4020.01</v>
      </c>
      <c r="AM62" s="14">
        <v>645.97</v>
      </c>
      <c r="AN62" s="14">
        <v>10441.200000000001</v>
      </c>
      <c r="AO62" s="14">
        <v>11032.9</v>
      </c>
      <c r="AP62" s="14">
        <v>256.43</v>
      </c>
      <c r="AQ62" s="14">
        <v>256.97000000000003</v>
      </c>
      <c r="AR62" s="14">
        <v>1940.7</v>
      </c>
      <c r="AS62" s="14">
        <v>3425</v>
      </c>
      <c r="AT62" s="14">
        <v>11967</v>
      </c>
      <c r="AU62" s="14">
        <v>2781.93</v>
      </c>
      <c r="AV62" s="14">
        <v>8086.4</v>
      </c>
      <c r="AW62" s="14">
        <v>4785.5227882037543</v>
      </c>
      <c r="AX62" s="14">
        <v>10123</v>
      </c>
      <c r="AY62" s="14">
        <v>13041</v>
      </c>
      <c r="AZ62" s="14">
        <v>13491.2</v>
      </c>
      <c r="BA62" s="14">
        <v>845.721</v>
      </c>
      <c r="BB62" s="14">
        <v>21597.599999999999</v>
      </c>
      <c r="BC62" s="14">
        <v>12644.1</v>
      </c>
      <c r="BD62" s="14">
        <v>4045.18</v>
      </c>
      <c r="BE62" s="14">
        <v>941.92100000000005</v>
      </c>
      <c r="BF62" s="14">
        <v>2288.16</v>
      </c>
      <c r="BG62" s="14">
        <v>67121.2</v>
      </c>
      <c r="BH62" s="14">
        <v>145847</v>
      </c>
      <c r="BI62" s="14">
        <v>686.05</v>
      </c>
      <c r="BJ62" s="14">
        <v>9174</v>
      </c>
      <c r="BK62" s="14">
        <v>927.66499999999996</v>
      </c>
    </row>
    <row r="63" spans="1:63" ht="13.5" thickBot="1" x14ac:dyDescent="0.45">
      <c r="A63" s="15">
        <v>1979</v>
      </c>
      <c r="B63" s="14">
        <v>7820.38</v>
      </c>
      <c r="C63" s="14">
        <v>1090.6811952670632</v>
      </c>
      <c r="D63" s="14">
        <v>7809.9</v>
      </c>
      <c r="E63" s="14">
        <v>18824.900000000001</v>
      </c>
      <c r="F63" s="14">
        <v>15474</v>
      </c>
      <c r="G63" s="14">
        <v>54425.8</v>
      </c>
      <c r="H63" s="14">
        <v>759.8</v>
      </c>
      <c r="I63" s="14">
        <v>15244</v>
      </c>
      <c r="J63" s="14">
        <v>57299.8</v>
      </c>
      <c r="K63" s="14">
        <v>3894</v>
      </c>
      <c r="L63" s="14">
        <v>7689</v>
      </c>
      <c r="M63" s="14">
        <v>3410.6</v>
      </c>
      <c r="N63" s="14">
        <v>934.4</v>
      </c>
      <c r="O63" s="14">
        <v>2722.81</v>
      </c>
      <c r="P63" s="14">
        <v>14436.333084391337</v>
      </c>
      <c r="Q63" s="14">
        <v>868.6</v>
      </c>
      <c r="R63" s="14">
        <v>2104.1999999999998</v>
      </c>
      <c r="S63" s="14">
        <v>2424</v>
      </c>
      <c r="T63" s="14">
        <v>1037.04</v>
      </c>
      <c r="U63" s="14">
        <v>11099.8</v>
      </c>
      <c r="V63" s="14">
        <v>95510</v>
      </c>
      <c r="W63" s="14">
        <v>170230</v>
      </c>
      <c r="X63" s="14">
        <v>3991</v>
      </c>
      <c r="Y63" s="14">
        <v>1241.4000000000001</v>
      </c>
      <c r="Z63" s="14">
        <v>733.55</v>
      </c>
      <c r="AA63" s="14">
        <v>10725</v>
      </c>
      <c r="AB63" s="14">
        <v>7597.04</v>
      </c>
      <c r="AC63" s="14">
        <v>15591</v>
      </c>
      <c r="AD63" s="14">
        <v>72217.7</v>
      </c>
      <c r="AE63" s="14">
        <v>101120</v>
      </c>
      <c r="AF63" s="14">
        <v>1120.22</v>
      </c>
      <c r="AG63" s="14">
        <v>15057</v>
      </c>
      <c r="AH63" s="14">
        <v>11073.6</v>
      </c>
      <c r="AI63" s="14">
        <v>384.74299999999999</v>
      </c>
      <c r="AJ63" s="14">
        <v>11510.2</v>
      </c>
      <c r="AK63" s="14">
        <v>63397.7</v>
      </c>
      <c r="AL63" s="14">
        <v>4988.2299999999996</v>
      </c>
      <c r="AM63" s="14">
        <v>566.55999999999995</v>
      </c>
      <c r="AN63" s="14">
        <v>16733.2</v>
      </c>
      <c r="AO63" s="14">
        <v>13746.7</v>
      </c>
      <c r="AP63" s="14">
        <v>302.89</v>
      </c>
      <c r="AQ63" s="14">
        <v>305.16000000000003</v>
      </c>
      <c r="AR63" s="14">
        <v>3490.9</v>
      </c>
      <c r="AS63" s="14">
        <v>4601</v>
      </c>
      <c r="AT63" s="14">
        <v>13276</v>
      </c>
      <c r="AU63" s="14">
        <v>3608.19</v>
      </c>
      <c r="AV63" s="14">
        <v>9724.17</v>
      </c>
      <c r="AW63" s="14">
        <v>5683.6461126005361</v>
      </c>
      <c r="AX63" s="14">
        <v>14248</v>
      </c>
      <c r="AY63" s="14">
        <v>17696.099999999999</v>
      </c>
      <c r="AZ63" s="14">
        <v>18357</v>
      </c>
      <c r="BA63" s="14">
        <v>981.14300000000003</v>
      </c>
      <c r="BB63" s="14">
        <v>27377</v>
      </c>
      <c r="BC63" s="14">
        <v>16082.7</v>
      </c>
      <c r="BD63" s="14">
        <v>5234.3999999999996</v>
      </c>
      <c r="BE63" s="14">
        <v>1557.34</v>
      </c>
      <c r="BF63" s="14">
        <v>2261.1999999999998</v>
      </c>
      <c r="BG63" s="14">
        <v>86018</v>
      </c>
      <c r="BH63" s="14">
        <v>186363</v>
      </c>
      <c r="BI63" s="14">
        <v>788.13</v>
      </c>
      <c r="BJ63" s="14">
        <v>14360</v>
      </c>
      <c r="BK63" s="14">
        <v>1079.8499999999999</v>
      </c>
    </row>
    <row r="64" spans="1:63" ht="13.5" thickTop="1" x14ac:dyDescent="0.4">
      <c r="A64" s="35" t="s">
        <v>68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7"/>
    </row>
    <row r="65" spans="1:63" ht="13.5" thickBot="1" x14ac:dyDescent="0.45">
      <c r="A65" s="38" t="s">
        <v>69</v>
      </c>
      <c r="B65" s="39">
        <f t="shared" ref="B65:J65" si="3">100*(B16/B13-1)</f>
        <v>-4.2357969890192475</v>
      </c>
      <c r="C65" s="39">
        <f t="shared" si="3"/>
        <v>-52.536816641855481</v>
      </c>
      <c r="D65" s="39">
        <f t="shared" si="3"/>
        <v>-62.577072135476186</v>
      </c>
      <c r="E65" s="39">
        <f t="shared" si="3"/>
        <v>-31.237284225098051</v>
      </c>
      <c r="F65" s="39">
        <f t="shared" si="3"/>
        <v>-65.355476062866686</v>
      </c>
      <c r="G65" s="39">
        <f t="shared" si="3"/>
        <v>-54.614780422129947</v>
      </c>
      <c r="H65" s="39">
        <f t="shared" si="3"/>
        <v>-80.058047369287578</v>
      </c>
      <c r="I65" s="39">
        <f t="shared" si="3"/>
        <v>-56.186325617503343</v>
      </c>
      <c r="J65" s="39">
        <f t="shared" si="3"/>
        <v>-57.724957555178271</v>
      </c>
      <c r="K65" s="39">
        <f t="shared" ref="K65:BK65" si="4">100*(K16/K13-1)</f>
        <v>-87.870967741935473</v>
      </c>
      <c r="L65" s="39">
        <f t="shared" si="4"/>
        <v>-8.284789644012946</v>
      </c>
      <c r="M65" s="39">
        <f t="shared" si="4"/>
        <v>-45.733067261415663</v>
      </c>
      <c r="N65" s="39">
        <f t="shared" si="4"/>
        <v>-49.402415901489164</v>
      </c>
      <c r="O65" s="39">
        <f t="shared" si="4"/>
        <v>-56.410420912550485</v>
      </c>
      <c r="P65" s="39">
        <f t="shared" si="4"/>
        <v>-57.403831582137798</v>
      </c>
      <c r="Q65" s="39">
        <f t="shared" si="4"/>
        <v>-53.586497890295362</v>
      </c>
      <c r="R65" s="39">
        <f t="shared" si="4"/>
        <v>-51.949612403100772</v>
      </c>
      <c r="S65" s="39">
        <f t="shared" si="4"/>
        <v>-67.078596144340082</v>
      </c>
      <c r="T65" s="39">
        <f t="shared" si="4"/>
        <v>-63.888888888888886</v>
      </c>
      <c r="U65" s="39">
        <f t="shared" si="4"/>
        <v>-59.254761598549265</v>
      </c>
      <c r="V65" s="39">
        <f t="shared" si="4"/>
        <v>-61.058194988549673</v>
      </c>
      <c r="W65" s="39">
        <f t="shared" si="4"/>
        <v>-57.70134521935384</v>
      </c>
      <c r="X65" s="39">
        <f t="shared" si="4"/>
        <v>-72.583857321027551</v>
      </c>
      <c r="Y65" s="39">
        <f t="shared" si="4"/>
        <v>-56.000000000000007</v>
      </c>
      <c r="Z65" s="39">
        <f t="shared" si="4"/>
        <v>-35.692307692307693</v>
      </c>
      <c r="AA65" s="39">
        <f t="shared" si="4"/>
        <v>-69.222818849193246</v>
      </c>
      <c r="AB65" s="39">
        <f t="shared" si="4"/>
        <v>-66.61366630658938</v>
      </c>
      <c r="AC65" s="39">
        <f t="shared" si="4"/>
        <v>-62.462178718281855</v>
      </c>
      <c r="AD65" s="39">
        <f t="shared" si="4"/>
        <v>-54.984635181714971</v>
      </c>
      <c r="AE65" s="39">
        <f t="shared" si="4"/>
        <v>-70.699328347470086</v>
      </c>
      <c r="AF65" s="39">
        <f t="shared" si="4"/>
        <v>-57.678776533062837</v>
      </c>
      <c r="AG65" s="39">
        <f t="shared" si="4"/>
        <v>-61.941816200093299</v>
      </c>
      <c r="AH65" s="39">
        <f t="shared" si="4"/>
        <v>-74.994833020741282</v>
      </c>
      <c r="AI65" s="39">
        <f t="shared" si="4"/>
        <v>-64.517696095882286</v>
      </c>
      <c r="AJ65" s="39">
        <f t="shared" si="4"/>
        <v>-65.614847580415542</v>
      </c>
      <c r="AK65" s="39">
        <f t="shared" si="4"/>
        <v>-57.805233842364444</v>
      </c>
      <c r="AL65" s="39">
        <f t="shared" si="4"/>
        <v>-61.443523355184503</v>
      </c>
      <c r="AM65" s="39">
        <f t="shared" si="4"/>
        <v>-59.615384615384613</v>
      </c>
      <c r="AN65" s="39">
        <f t="shared" si="4"/>
        <v>-64.552367941712191</v>
      </c>
      <c r="AO65" s="39">
        <f t="shared" si="4"/>
        <v>-52.344420710748331</v>
      </c>
      <c r="AP65" s="39">
        <f t="shared" si="4"/>
        <v>-51.219512195121951</v>
      </c>
      <c r="AQ65" s="39">
        <f t="shared" si="4"/>
        <v>-39.808276362000214</v>
      </c>
      <c r="AR65" s="39">
        <f t="shared" si="4"/>
        <v>-78.242689028547659</v>
      </c>
      <c r="AS65" s="39">
        <f t="shared" si="4"/>
        <v>-42.060935588951189</v>
      </c>
      <c r="AT65" s="39">
        <f t="shared" si="4"/>
        <v>-61.637239357024583</v>
      </c>
      <c r="AU65" s="39">
        <f t="shared" si="4"/>
        <v>-50.602902031959786</v>
      </c>
      <c r="AV65" s="39">
        <f t="shared" si="4"/>
        <v>-42.289384440890707</v>
      </c>
      <c r="AW65" s="39">
        <f t="shared" si="4"/>
        <v>-37.70718232044198</v>
      </c>
      <c r="AX65" s="40" t="s">
        <v>70</v>
      </c>
      <c r="AY65" s="39">
        <f t="shared" si="4"/>
        <v>-27.264977334912398</v>
      </c>
      <c r="AZ65" s="39">
        <f t="shared" si="4"/>
        <v>-58.541172267821139</v>
      </c>
      <c r="BA65" s="39">
        <f t="shared" si="4"/>
        <v>-69.536739958637781</v>
      </c>
      <c r="BB65" s="39">
        <f t="shared" si="4"/>
        <v>-65.281135227553747</v>
      </c>
      <c r="BC65" s="39">
        <f t="shared" si="4"/>
        <v>-62.484399064462124</v>
      </c>
      <c r="BD65" s="39">
        <f t="shared" si="4"/>
        <v>-52.902722108835178</v>
      </c>
      <c r="BE65" s="39">
        <f t="shared" si="4"/>
        <v>-39.407928088996577</v>
      </c>
      <c r="BF65" s="39">
        <f t="shared" si="4"/>
        <v>-34.141208541571984</v>
      </c>
      <c r="BG65" s="39">
        <f t="shared" si="4"/>
        <v>-66.380174953338283</v>
      </c>
      <c r="BH65" s="39">
        <f t="shared" si="4"/>
        <v>-69.477836213373394</v>
      </c>
      <c r="BI65" s="39">
        <f t="shared" si="4"/>
        <v>-47.832043010752692</v>
      </c>
      <c r="BJ65" s="39">
        <f t="shared" si="4"/>
        <v>-28.666753488372098</v>
      </c>
      <c r="BK65" s="41">
        <f t="shared" si="4"/>
        <v>-69.484829272710797</v>
      </c>
    </row>
    <row r="66" spans="1:63" ht="13.5" thickTop="1" x14ac:dyDescent="0.4"/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Figure_16.11</vt:lpstr>
      <vt:lpstr>Data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2009-01-19T22:48:16Z</dcterms:created>
  <dcterms:modified xsi:type="dcterms:W3CDTF">2015-11-20T13:17:18Z</dcterms:modified>
</cp:coreProperties>
</file>